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EPQ\EPQ\documents\"/>
    </mc:Choice>
  </mc:AlternateContent>
  <bookViews>
    <workbookView xWindow="0" yWindow="0" windowWidth="23040" windowHeight="9405" activeTab="1"/>
  </bookViews>
  <sheets>
    <sheet name="samples " sheetId="3" r:id="rId1"/>
    <sheet name="method compare with std" sheetId="4" r:id="rId2"/>
    <sheet name="method compare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1" i="4" l="1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AL6" i="4"/>
  <c r="AL7" i="4"/>
  <c r="AL8" i="4"/>
  <c r="AL9" i="4"/>
  <c r="AL10" i="4"/>
  <c r="AL11" i="4"/>
  <c r="AL5" i="4"/>
  <c r="AK6" i="4"/>
  <c r="AK7" i="4"/>
  <c r="AK8" i="4"/>
  <c r="AK9" i="4"/>
  <c r="AK10" i="4"/>
  <c r="AK11" i="4"/>
  <c r="AK5" i="4"/>
  <c r="AH6" i="4"/>
  <c r="AH7" i="4"/>
  <c r="AH8" i="4"/>
  <c r="AH9" i="4"/>
  <c r="AH10" i="4"/>
  <c r="AH11" i="4"/>
  <c r="AH5" i="4"/>
  <c r="AG6" i="4"/>
  <c r="AG7" i="4"/>
  <c r="AG8" i="4"/>
  <c r="AG9" i="4"/>
  <c r="AG10" i="4"/>
  <c r="AG11" i="4"/>
  <c r="AG5" i="4"/>
  <c r="AD6" i="4"/>
  <c r="AD7" i="4"/>
  <c r="AD8" i="4"/>
  <c r="AD9" i="4"/>
  <c r="AD10" i="4"/>
  <c r="AD11" i="4"/>
  <c r="AD5" i="4"/>
  <c r="AC6" i="4"/>
  <c r="AC7" i="4"/>
  <c r="AC8" i="4"/>
  <c r="AC9" i="4"/>
  <c r="AC10" i="4"/>
  <c r="AC11" i="4"/>
  <c r="AC5" i="4"/>
  <c r="Z6" i="4"/>
  <c r="Z7" i="4"/>
  <c r="Z8" i="4"/>
  <c r="Z9" i="4"/>
  <c r="Z10" i="4"/>
  <c r="Z11" i="4"/>
  <c r="Z5" i="4"/>
  <c r="Y6" i="4"/>
  <c r="Y7" i="4"/>
  <c r="Y8" i="4"/>
  <c r="Y9" i="4"/>
  <c r="Y10" i="4"/>
  <c r="Y11" i="4"/>
  <c r="Y5" i="4"/>
  <c r="V6" i="4"/>
  <c r="V7" i="4"/>
  <c r="V8" i="4"/>
  <c r="V9" i="4"/>
  <c r="V10" i="4"/>
  <c r="V11" i="4"/>
  <c r="V5" i="4"/>
  <c r="U6" i="4"/>
  <c r="U7" i="4"/>
  <c r="U8" i="4"/>
  <c r="U9" i="4"/>
  <c r="U10" i="4"/>
  <c r="U11" i="4"/>
  <c r="U5" i="4"/>
</calcChain>
</file>

<file path=xl/sharedStrings.xml><?xml version="1.0" encoding="utf-8"?>
<sst xmlns="http://schemas.openxmlformats.org/spreadsheetml/2006/main" count="160" uniqueCount="40">
  <si>
    <t>Apple</t>
  </si>
  <si>
    <t>healthy</t>
  </si>
  <si>
    <t>disease1</t>
  </si>
  <si>
    <t>disease2</t>
  </si>
  <si>
    <t>disease3</t>
  </si>
  <si>
    <t>disease4</t>
  </si>
  <si>
    <t>Cherry</t>
  </si>
  <si>
    <t>Corn</t>
  </si>
  <si>
    <t>Grape</t>
  </si>
  <si>
    <t>Peach</t>
  </si>
  <si>
    <t>pepper-ball</t>
  </si>
  <si>
    <t>potato</t>
  </si>
  <si>
    <t>strawberry</t>
  </si>
  <si>
    <t>tomato</t>
  </si>
  <si>
    <t>disease5</t>
  </si>
  <si>
    <t>disease6</t>
  </si>
  <si>
    <t>disease7</t>
  </si>
  <si>
    <t>disease8</t>
  </si>
  <si>
    <t>disease9</t>
  </si>
  <si>
    <t>LR</t>
  </si>
  <si>
    <t>LDA</t>
  </si>
  <si>
    <t>KNN</t>
  </si>
  <si>
    <t>CART</t>
  </si>
  <si>
    <t>RF</t>
  </si>
  <si>
    <t>NB</t>
  </si>
  <si>
    <t>SVM</t>
  </si>
  <si>
    <t>corn</t>
  </si>
  <si>
    <t>Potato</t>
  </si>
  <si>
    <t>Tomato</t>
  </si>
  <si>
    <t>apple</t>
  </si>
  <si>
    <t>grape</t>
  </si>
  <si>
    <t>accuracy</t>
  </si>
  <si>
    <t>std</t>
  </si>
  <si>
    <t>Min Acc</t>
  </si>
  <si>
    <t>Max Acc</t>
  </si>
  <si>
    <t>Accuracy</t>
  </si>
  <si>
    <t>STD</t>
  </si>
  <si>
    <t>Appl</t>
  </si>
  <si>
    <t>Min Accuracy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</si>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</sst>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2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27"/>
  <sheetViews>
    <sheetView topLeftCell="A37" workbookViewId="0">
      <selection activeCell="J16" sqref="J16"/>
    </sheetView>
  </sheetViews>
  <sheetFormatPr defaultRowHeight="15" x14ac:dyDescent="0.25"/>
  <cols>
    <col min="4" max="4" width="11.7109375" customWidth="1"/>
  </cols>
  <sheetData>
    <row r="2" spans="4:14" x14ac:dyDescent="0.25"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4:14" x14ac:dyDescent="0.25">
      <c r="D3" t="s">
        <v>0</v>
      </c>
      <c r="E3">
        <v>1645</v>
      </c>
      <c r="F3">
        <v>630</v>
      </c>
      <c r="G3">
        <v>275</v>
      </c>
      <c r="H3">
        <v>621</v>
      </c>
    </row>
    <row r="4" spans="4:14" x14ac:dyDescent="0.25">
      <c r="D4" s="2" t="s">
        <v>6</v>
      </c>
      <c r="E4" s="2">
        <v>854</v>
      </c>
      <c r="F4" s="2">
        <v>1052</v>
      </c>
    </row>
    <row r="5" spans="4:14" x14ac:dyDescent="0.25">
      <c r="D5" s="1" t="s">
        <v>7</v>
      </c>
      <c r="E5" s="1">
        <v>1162</v>
      </c>
      <c r="F5">
        <v>513</v>
      </c>
      <c r="G5" s="1">
        <v>1192</v>
      </c>
      <c r="H5">
        <v>985</v>
      </c>
    </row>
    <row r="6" spans="4:14" x14ac:dyDescent="0.25">
      <c r="D6" t="s">
        <v>8</v>
      </c>
      <c r="E6">
        <v>423</v>
      </c>
      <c r="F6">
        <v>1180</v>
      </c>
      <c r="G6">
        <v>1384</v>
      </c>
      <c r="H6">
        <v>1076</v>
      </c>
    </row>
    <row r="7" spans="4:14" x14ac:dyDescent="0.25">
      <c r="D7" s="3" t="s">
        <v>9</v>
      </c>
      <c r="E7" s="3">
        <v>360</v>
      </c>
      <c r="F7" s="3">
        <v>2297</v>
      </c>
    </row>
    <row r="8" spans="4:14" x14ac:dyDescent="0.25">
      <c r="D8" s="3" t="s">
        <v>10</v>
      </c>
      <c r="E8" s="3">
        <v>1478</v>
      </c>
      <c r="F8" s="3">
        <v>997</v>
      </c>
    </row>
    <row r="9" spans="4:14" x14ac:dyDescent="0.25">
      <c r="D9" t="s">
        <v>11</v>
      </c>
      <c r="E9">
        <v>152</v>
      </c>
      <c r="F9">
        <v>1000</v>
      </c>
      <c r="G9">
        <v>1000</v>
      </c>
    </row>
    <row r="10" spans="4:14" x14ac:dyDescent="0.25">
      <c r="D10" s="3" t="s">
        <v>12</v>
      </c>
      <c r="E10" s="3">
        <v>456</v>
      </c>
      <c r="F10" s="3">
        <v>1109</v>
      </c>
    </row>
    <row r="11" spans="4:14" x14ac:dyDescent="0.25">
      <c r="D11" s="1" t="s">
        <v>13</v>
      </c>
      <c r="E11" s="1">
        <v>1591</v>
      </c>
      <c r="F11">
        <v>2127</v>
      </c>
      <c r="G11">
        <v>1000</v>
      </c>
      <c r="H11">
        <v>1909</v>
      </c>
      <c r="I11">
        <v>952</v>
      </c>
      <c r="J11">
        <v>1771</v>
      </c>
      <c r="K11" s="1">
        <v>1676</v>
      </c>
      <c r="L11">
        <v>1404</v>
      </c>
      <c r="M11">
        <v>373</v>
      </c>
      <c r="N11">
        <v>5357</v>
      </c>
    </row>
    <row r="16" spans="4:14" ht="15.75" thickBot="1" x14ac:dyDescent="0.3"/>
    <row r="17" spans="4:9" ht="15.75" thickBot="1" x14ac:dyDescent="0.3">
      <c r="D17" s="11"/>
      <c r="E17" s="10" t="s">
        <v>0</v>
      </c>
      <c r="F17" s="10" t="s">
        <v>7</v>
      </c>
      <c r="G17" s="10" t="s">
        <v>8</v>
      </c>
      <c r="H17" s="10" t="s">
        <v>11</v>
      </c>
      <c r="I17" s="10" t="s">
        <v>13</v>
      </c>
    </row>
    <row r="18" spans="4:9" x14ac:dyDescent="0.25">
      <c r="D18" s="12" t="s">
        <v>1</v>
      </c>
      <c r="E18" s="9">
        <v>1645</v>
      </c>
      <c r="F18" s="9">
        <v>1162</v>
      </c>
      <c r="G18" s="9">
        <v>423</v>
      </c>
      <c r="H18" s="9">
        <v>152</v>
      </c>
      <c r="I18" s="9">
        <v>1591</v>
      </c>
    </row>
    <row r="19" spans="4:9" x14ac:dyDescent="0.25">
      <c r="D19" s="12" t="s">
        <v>2</v>
      </c>
      <c r="E19" s="9">
        <v>630</v>
      </c>
      <c r="F19" s="9">
        <v>513</v>
      </c>
      <c r="G19" s="9">
        <v>1180</v>
      </c>
      <c r="H19" s="9">
        <v>1000</v>
      </c>
      <c r="I19" s="9">
        <v>2127</v>
      </c>
    </row>
    <row r="20" spans="4:9" x14ac:dyDescent="0.25">
      <c r="D20" s="12" t="s">
        <v>3</v>
      </c>
      <c r="E20" s="9">
        <v>275</v>
      </c>
      <c r="F20" s="9">
        <v>1192</v>
      </c>
      <c r="G20" s="9">
        <v>1384</v>
      </c>
      <c r="H20" s="9">
        <v>1000</v>
      </c>
      <c r="I20" s="9">
        <v>1000</v>
      </c>
    </row>
    <row r="21" spans="4:9" x14ac:dyDescent="0.25">
      <c r="D21" s="12" t="s">
        <v>4</v>
      </c>
      <c r="E21" s="9">
        <v>621</v>
      </c>
      <c r="F21" s="9">
        <v>985</v>
      </c>
      <c r="G21" s="9">
        <v>1076</v>
      </c>
      <c r="H21" s="9"/>
      <c r="I21" s="9">
        <v>1909</v>
      </c>
    </row>
    <row r="22" spans="4:9" x14ac:dyDescent="0.25">
      <c r="D22" s="12" t="s">
        <v>5</v>
      </c>
      <c r="E22" s="9"/>
      <c r="F22" s="9"/>
      <c r="G22" s="9"/>
      <c r="H22" s="9"/>
      <c r="I22" s="9">
        <v>952</v>
      </c>
    </row>
    <row r="23" spans="4:9" x14ac:dyDescent="0.25">
      <c r="D23" s="12" t="s">
        <v>14</v>
      </c>
      <c r="E23" s="9"/>
      <c r="F23" s="9"/>
      <c r="G23" s="9"/>
      <c r="H23" s="9"/>
      <c r="I23" s="9">
        <v>1771</v>
      </c>
    </row>
    <row r="24" spans="4:9" x14ac:dyDescent="0.25">
      <c r="D24" s="12" t="s">
        <v>15</v>
      </c>
      <c r="E24" s="9"/>
      <c r="F24" s="9"/>
      <c r="G24" s="9"/>
      <c r="H24" s="9"/>
      <c r="I24" s="9">
        <v>1676</v>
      </c>
    </row>
    <row r="25" spans="4:9" x14ac:dyDescent="0.25">
      <c r="D25" s="12" t="s">
        <v>16</v>
      </c>
      <c r="E25" s="9"/>
      <c r="F25" s="9"/>
      <c r="G25" s="9"/>
      <c r="H25" s="9"/>
      <c r="I25" s="9">
        <v>1404</v>
      </c>
    </row>
    <row r="26" spans="4:9" x14ac:dyDescent="0.25">
      <c r="D26" s="12" t="s">
        <v>17</v>
      </c>
      <c r="E26" s="9"/>
      <c r="F26" s="9"/>
      <c r="G26" s="9"/>
      <c r="H26" s="9"/>
      <c r="I26" s="9">
        <v>373</v>
      </c>
    </row>
    <row r="27" spans="4:9" ht="15.75" thickBot="1" x14ac:dyDescent="0.3">
      <c r="D27" s="13" t="s">
        <v>18</v>
      </c>
      <c r="E27" s="14"/>
      <c r="F27" s="14"/>
      <c r="G27" s="14"/>
      <c r="H27" s="14"/>
      <c r="I27" s="14">
        <v>5357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L61"/>
  <sheetViews>
    <sheetView tabSelected="1" topLeftCell="H29" workbookViewId="0">
      <selection activeCell="T35" sqref="T35"/>
    </sheetView>
  </sheetViews>
  <sheetFormatPr defaultRowHeight="15" x14ac:dyDescent="0.25"/>
  <cols>
    <col min="21" max="21" width="12.140625" customWidth="1"/>
    <col min="22" max="22" width="12.42578125" customWidth="1"/>
  </cols>
  <sheetData>
    <row r="3" spans="6:38" x14ac:dyDescent="0.25">
      <c r="G3" t="s">
        <v>26</v>
      </c>
      <c r="I3" t="s">
        <v>27</v>
      </c>
      <c r="K3" t="s">
        <v>28</v>
      </c>
      <c r="M3" t="s">
        <v>29</v>
      </c>
      <c r="O3" t="s">
        <v>30</v>
      </c>
      <c r="S3" t="s">
        <v>7</v>
      </c>
      <c r="W3" t="s">
        <v>27</v>
      </c>
      <c r="AA3" t="s">
        <v>28</v>
      </c>
      <c r="AE3" t="s">
        <v>37</v>
      </c>
      <c r="AI3" t="s">
        <v>8</v>
      </c>
    </row>
    <row r="4" spans="6:38" x14ac:dyDescent="0.25">
      <c r="G4" t="s">
        <v>31</v>
      </c>
      <c r="H4" t="s">
        <v>32</v>
      </c>
      <c r="I4" t="s">
        <v>31</v>
      </c>
      <c r="J4" t="s">
        <v>32</v>
      </c>
      <c r="K4" t="s">
        <v>31</v>
      </c>
      <c r="L4" t="s">
        <v>32</v>
      </c>
      <c r="M4" t="s">
        <v>31</v>
      </c>
      <c r="N4" t="s">
        <v>32</v>
      </c>
      <c r="O4" t="s">
        <v>31</v>
      </c>
      <c r="P4" t="s">
        <v>32</v>
      </c>
      <c r="S4" t="s">
        <v>35</v>
      </c>
      <c r="T4" t="s">
        <v>36</v>
      </c>
      <c r="U4" t="s">
        <v>33</v>
      </c>
      <c r="V4" t="s">
        <v>34</v>
      </c>
      <c r="W4" t="s">
        <v>35</v>
      </c>
      <c r="X4" t="s">
        <v>36</v>
      </c>
      <c r="Y4" t="s">
        <v>33</v>
      </c>
      <c r="Z4" t="s">
        <v>34</v>
      </c>
      <c r="AA4" t="s">
        <v>35</v>
      </c>
      <c r="AB4" t="s">
        <v>36</v>
      </c>
      <c r="AC4" t="s">
        <v>33</v>
      </c>
      <c r="AD4" t="s">
        <v>34</v>
      </c>
      <c r="AE4" t="s">
        <v>35</v>
      </c>
      <c r="AF4" t="s">
        <v>36</v>
      </c>
      <c r="AG4" t="s">
        <v>33</v>
      </c>
      <c r="AH4" t="s">
        <v>34</v>
      </c>
      <c r="AI4" t="s">
        <v>35</v>
      </c>
      <c r="AJ4" t="s">
        <v>36</v>
      </c>
      <c r="AK4" t="s">
        <v>33</v>
      </c>
      <c r="AL4" t="s">
        <v>34</v>
      </c>
    </row>
    <row r="5" spans="6:38" x14ac:dyDescent="0.25">
      <c r="F5" t="s">
        <v>19</v>
      </c>
      <c r="G5">
        <v>0.925674</v>
      </c>
      <c r="H5">
        <v>1.1656E-2</v>
      </c>
      <c r="I5">
        <v>0.97269499999999998</v>
      </c>
      <c r="J5">
        <v>1.3259E-2</v>
      </c>
      <c r="K5">
        <v>0.89874699999999996</v>
      </c>
      <c r="L5">
        <v>6.1250000000000002E-3</v>
      </c>
      <c r="M5">
        <v>0.95820399999999994</v>
      </c>
      <c r="N5">
        <v>1.2988E-2</v>
      </c>
      <c r="O5">
        <v>0.94952199999999998</v>
      </c>
      <c r="P5">
        <v>4.6119999999999998E-3</v>
      </c>
      <c r="R5" t="s">
        <v>19</v>
      </c>
      <c r="S5">
        <v>0.925674</v>
      </c>
      <c r="T5">
        <v>1.1656E-2</v>
      </c>
      <c r="U5">
        <f>SUM(S5-T5)</f>
        <v>0.914018</v>
      </c>
      <c r="V5">
        <f>SUM(S5+T5)</f>
        <v>0.93733</v>
      </c>
      <c r="W5">
        <v>0.97269499999999998</v>
      </c>
      <c r="X5">
        <v>1.3259E-2</v>
      </c>
      <c r="Y5">
        <f>SUM(W5-X5)</f>
        <v>0.95943599999999996</v>
      </c>
      <c r="Z5">
        <f>SUM(W5+X5)</f>
        <v>0.985954</v>
      </c>
      <c r="AA5">
        <v>0.89874699999999996</v>
      </c>
      <c r="AB5">
        <v>6.1250000000000002E-3</v>
      </c>
      <c r="AC5">
        <f>SUM(AA5-AB5)</f>
        <v>0.89262199999999992</v>
      </c>
      <c r="AD5">
        <f>SUM(AA5+AB5)</f>
        <v>0.90487200000000001</v>
      </c>
      <c r="AE5">
        <v>0.95820399999999994</v>
      </c>
      <c r="AF5">
        <v>1.2988E-2</v>
      </c>
      <c r="AG5">
        <f>SUM(AE5-AF5)</f>
        <v>0.94521599999999995</v>
      </c>
      <c r="AH5">
        <f>SUM(AF5+AE5)</f>
        <v>0.97119199999999994</v>
      </c>
      <c r="AI5">
        <v>0.94952199999999998</v>
      </c>
      <c r="AJ5">
        <v>4.6119999999999998E-3</v>
      </c>
      <c r="AK5">
        <f>SUM(AI5-AJ5)</f>
        <v>0.94491000000000003</v>
      </c>
      <c r="AL5">
        <f>SUM(AI5+AJ5)</f>
        <v>0.95413399999999993</v>
      </c>
    </row>
    <row r="6" spans="6:38" x14ac:dyDescent="0.25">
      <c r="F6" t="s">
        <v>20</v>
      </c>
      <c r="G6">
        <v>0.91334099999999996</v>
      </c>
      <c r="H6">
        <v>1.6098999999999999E-2</v>
      </c>
      <c r="I6">
        <v>0.95700399999999997</v>
      </c>
      <c r="J6">
        <v>1.7475000000000001E-2</v>
      </c>
      <c r="K6">
        <v>0.88064299999999995</v>
      </c>
      <c r="L6">
        <v>8.9429999999999996E-3</v>
      </c>
      <c r="M6">
        <v>0.95031600000000005</v>
      </c>
      <c r="N6">
        <v>9.1979999999999996E-3</v>
      </c>
      <c r="O6">
        <v>0.95291099999999995</v>
      </c>
      <c r="P6">
        <v>1.1672999999999999E-2</v>
      </c>
      <c r="R6" t="s">
        <v>20</v>
      </c>
      <c r="S6">
        <v>0.91334099999999996</v>
      </c>
      <c r="T6">
        <v>1.6098999999999999E-2</v>
      </c>
      <c r="U6">
        <f t="shared" ref="U6:U11" si="0">SUM(S6-T6)</f>
        <v>0.89724199999999998</v>
      </c>
      <c r="V6">
        <f t="shared" ref="V6:V11" si="1">SUM(S6+T6)</f>
        <v>0.92943999999999993</v>
      </c>
      <c r="W6">
        <v>0.95700399999999997</v>
      </c>
      <c r="X6">
        <v>1.7475000000000001E-2</v>
      </c>
      <c r="Y6">
        <f t="shared" ref="Y6:Y11" si="2">SUM(W6-X6)</f>
        <v>0.93952899999999995</v>
      </c>
      <c r="Z6">
        <f t="shared" ref="Z6:Z11" si="3">SUM(W6+X6)</f>
        <v>0.97447899999999998</v>
      </c>
      <c r="AA6">
        <v>0.88064299999999995</v>
      </c>
      <c r="AB6">
        <v>8.9429999999999996E-3</v>
      </c>
      <c r="AC6">
        <f t="shared" ref="AC6:AC11" si="4">SUM(AA6-AB6)</f>
        <v>0.87169999999999992</v>
      </c>
      <c r="AD6">
        <f t="shared" ref="AD6:AD11" si="5">SUM(AA6+AB6)</f>
        <v>0.88958599999999999</v>
      </c>
      <c r="AE6">
        <v>0.95031600000000005</v>
      </c>
      <c r="AF6">
        <v>9.1979999999999996E-3</v>
      </c>
      <c r="AG6">
        <f t="shared" ref="AG6:AG11" si="6">SUM(AE6-AF6)</f>
        <v>0.94111800000000001</v>
      </c>
      <c r="AH6">
        <f t="shared" ref="AH6:AH11" si="7">SUM(AF6+AE6)</f>
        <v>0.95951400000000009</v>
      </c>
      <c r="AI6">
        <v>0.95291099999999995</v>
      </c>
      <c r="AJ6">
        <v>1.1672999999999999E-2</v>
      </c>
      <c r="AK6">
        <f t="shared" ref="AK6:AK11" si="8">SUM(AI6-AJ6)</f>
        <v>0.94123799999999991</v>
      </c>
      <c r="AL6">
        <f t="shared" ref="AL6:AL11" si="9">SUM(AI6+AJ6)</f>
        <v>0.964584</v>
      </c>
    </row>
    <row r="7" spans="6:38" x14ac:dyDescent="0.25">
      <c r="F7" t="s">
        <v>21</v>
      </c>
      <c r="G7">
        <v>0.91723399999999999</v>
      </c>
      <c r="H7">
        <v>1.1086E-2</v>
      </c>
      <c r="I7">
        <v>0.97676099999999999</v>
      </c>
      <c r="J7">
        <v>1.2187999999999999E-2</v>
      </c>
      <c r="K7">
        <v>0.93646700000000005</v>
      </c>
      <c r="L7">
        <v>5.7990000000000003E-3</v>
      </c>
      <c r="M7">
        <v>0.95900099999999999</v>
      </c>
      <c r="N7">
        <v>1.2945E-2</v>
      </c>
      <c r="O7">
        <v>0.95968200000000004</v>
      </c>
      <c r="P7">
        <v>7.0670000000000004E-3</v>
      </c>
      <c r="R7" t="s">
        <v>21</v>
      </c>
      <c r="S7">
        <v>0.91723399999999999</v>
      </c>
      <c r="T7">
        <v>1.1086E-2</v>
      </c>
      <c r="U7">
        <f t="shared" si="0"/>
        <v>0.90614799999999995</v>
      </c>
      <c r="V7">
        <f t="shared" si="1"/>
        <v>0.92832000000000003</v>
      </c>
      <c r="W7">
        <v>0.97676099999999999</v>
      </c>
      <c r="X7">
        <v>1.2187999999999999E-2</v>
      </c>
      <c r="Y7">
        <f t="shared" si="2"/>
        <v>0.96457300000000001</v>
      </c>
      <c r="Z7">
        <f t="shared" si="3"/>
        <v>0.98894899999999997</v>
      </c>
      <c r="AA7">
        <v>0.93646700000000005</v>
      </c>
      <c r="AB7">
        <v>5.7990000000000003E-3</v>
      </c>
      <c r="AC7">
        <f t="shared" si="4"/>
        <v>0.93066800000000005</v>
      </c>
      <c r="AD7">
        <f t="shared" si="5"/>
        <v>0.94226600000000005</v>
      </c>
      <c r="AE7">
        <v>0.95900099999999999</v>
      </c>
      <c r="AF7">
        <v>1.2945E-2</v>
      </c>
      <c r="AG7">
        <f t="shared" si="6"/>
        <v>0.94605600000000001</v>
      </c>
      <c r="AH7">
        <f t="shared" si="7"/>
        <v>0.97194599999999998</v>
      </c>
      <c r="AI7">
        <v>0.95968200000000004</v>
      </c>
      <c r="AJ7">
        <v>7.0670000000000004E-3</v>
      </c>
      <c r="AK7">
        <f t="shared" si="8"/>
        <v>0.95261499999999999</v>
      </c>
      <c r="AL7">
        <f t="shared" si="9"/>
        <v>0.96674900000000008</v>
      </c>
    </row>
    <row r="8" spans="6:38" x14ac:dyDescent="0.25">
      <c r="F8" t="s">
        <v>22</v>
      </c>
      <c r="G8">
        <v>0.92047199999999996</v>
      </c>
      <c r="H8">
        <v>1.6212000000000001E-2</v>
      </c>
      <c r="I8">
        <v>0.95758500000000002</v>
      </c>
      <c r="J8">
        <v>1.5820000000000001E-2</v>
      </c>
      <c r="K8">
        <v>0.859788</v>
      </c>
      <c r="L8">
        <v>8.9750000000000003E-3</v>
      </c>
      <c r="M8">
        <v>0.91285700000000003</v>
      </c>
      <c r="N8">
        <v>1.2997E-2</v>
      </c>
      <c r="O8">
        <v>0.91289699999999996</v>
      </c>
      <c r="P8">
        <v>2.0032999999999999E-2</v>
      </c>
      <c r="R8" t="s">
        <v>22</v>
      </c>
      <c r="S8">
        <v>0.92047199999999996</v>
      </c>
      <c r="T8">
        <v>1.6212000000000001E-2</v>
      </c>
      <c r="U8">
        <f t="shared" si="0"/>
        <v>0.90425999999999995</v>
      </c>
      <c r="V8">
        <f t="shared" si="1"/>
        <v>0.93668399999999996</v>
      </c>
      <c r="W8">
        <v>0.95758500000000002</v>
      </c>
      <c r="X8">
        <v>1.5820000000000001E-2</v>
      </c>
      <c r="Y8">
        <f t="shared" si="2"/>
        <v>0.94176499999999996</v>
      </c>
      <c r="Z8">
        <f t="shared" si="3"/>
        <v>0.97340500000000008</v>
      </c>
      <c r="AA8">
        <v>0.859788</v>
      </c>
      <c r="AB8">
        <v>8.9750000000000003E-3</v>
      </c>
      <c r="AC8">
        <f t="shared" si="4"/>
        <v>0.85081300000000004</v>
      </c>
      <c r="AD8">
        <f t="shared" si="5"/>
        <v>0.86876299999999995</v>
      </c>
      <c r="AE8">
        <v>0.91285700000000003</v>
      </c>
      <c r="AF8">
        <v>1.2997E-2</v>
      </c>
      <c r="AG8">
        <f t="shared" si="6"/>
        <v>0.89985999999999999</v>
      </c>
      <c r="AH8">
        <f t="shared" si="7"/>
        <v>0.92585400000000007</v>
      </c>
      <c r="AI8">
        <v>0.91289699999999996</v>
      </c>
      <c r="AJ8">
        <v>2.0032999999999999E-2</v>
      </c>
      <c r="AK8">
        <f t="shared" si="8"/>
        <v>0.89286399999999999</v>
      </c>
      <c r="AL8">
        <f t="shared" si="9"/>
        <v>0.93292999999999993</v>
      </c>
    </row>
    <row r="9" spans="6:38" x14ac:dyDescent="0.25">
      <c r="F9" t="s">
        <v>23</v>
      </c>
      <c r="G9">
        <v>0.95358200000000004</v>
      </c>
      <c r="H9">
        <v>1.0389000000000001E-2</v>
      </c>
      <c r="I9">
        <v>0.98140499999999997</v>
      </c>
      <c r="J9">
        <v>1.0004000000000001E-2</v>
      </c>
      <c r="K9">
        <v>0.97157199999999999</v>
      </c>
      <c r="L9">
        <v>3.1089999999999998E-3</v>
      </c>
      <c r="M9">
        <v>0.98107100000000003</v>
      </c>
      <c r="N9">
        <v>4.9319999999999998E-3</v>
      </c>
      <c r="O9">
        <v>0.97660899999999995</v>
      </c>
      <c r="P9">
        <v>6.9059999999999998E-3</v>
      </c>
      <c r="R9" t="s">
        <v>23</v>
      </c>
      <c r="S9">
        <v>0.95358200000000004</v>
      </c>
      <c r="T9">
        <v>1.0389000000000001E-2</v>
      </c>
      <c r="U9">
        <f t="shared" si="0"/>
        <v>0.94319300000000006</v>
      </c>
      <c r="V9">
        <f t="shared" si="1"/>
        <v>0.96397100000000002</v>
      </c>
      <c r="W9">
        <v>0.98140499999999997</v>
      </c>
      <c r="X9">
        <v>1.0004000000000001E-2</v>
      </c>
      <c r="Y9">
        <f t="shared" si="2"/>
        <v>0.97140099999999996</v>
      </c>
      <c r="Z9">
        <f t="shared" si="3"/>
        <v>0.99140899999999998</v>
      </c>
      <c r="AA9">
        <v>0.97157199999999999</v>
      </c>
      <c r="AB9">
        <v>3.1089999999999998E-3</v>
      </c>
      <c r="AC9">
        <f t="shared" si="4"/>
        <v>0.96846299999999996</v>
      </c>
      <c r="AD9">
        <f t="shared" si="5"/>
        <v>0.97468100000000002</v>
      </c>
      <c r="AE9">
        <v>0.98107100000000003</v>
      </c>
      <c r="AF9">
        <v>4.9319999999999998E-3</v>
      </c>
      <c r="AG9">
        <f t="shared" si="6"/>
        <v>0.97613899999999998</v>
      </c>
      <c r="AH9">
        <f t="shared" si="7"/>
        <v>0.98600300000000007</v>
      </c>
      <c r="AI9">
        <v>0.97660899999999995</v>
      </c>
      <c r="AJ9">
        <v>6.9059999999999998E-3</v>
      </c>
      <c r="AK9">
        <f t="shared" si="8"/>
        <v>0.96970299999999998</v>
      </c>
      <c r="AL9">
        <f t="shared" si="9"/>
        <v>0.98351499999999992</v>
      </c>
    </row>
    <row r="10" spans="6:38" x14ac:dyDescent="0.25">
      <c r="F10" t="s">
        <v>24</v>
      </c>
      <c r="G10">
        <v>0.89353400000000005</v>
      </c>
      <c r="H10">
        <v>1.4619E-2</v>
      </c>
      <c r="I10">
        <v>0.87969799999999998</v>
      </c>
      <c r="J10">
        <v>1.8676000000000002E-2</v>
      </c>
      <c r="K10">
        <v>0.62851199999999996</v>
      </c>
      <c r="L10">
        <v>1.7224E-2</v>
      </c>
      <c r="M10">
        <v>0.85883299999999996</v>
      </c>
      <c r="N10">
        <v>2.1734E-2</v>
      </c>
      <c r="O10">
        <v>0.87043300000000001</v>
      </c>
      <c r="P10">
        <v>2.5534000000000001E-2</v>
      </c>
      <c r="R10" t="s">
        <v>24</v>
      </c>
      <c r="S10">
        <v>0.89353400000000005</v>
      </c>
      <c r="T10">
        <v>1.4619E-2</v>
      </c>
      <c r="U10">
        <f t="shared" si="0"/>
        <v>0.878915</v>
      </c>
      <c r="V10">
        <f t="shared" si="1"/>
        <v>0.9081530000000001</v>
      </c>
      <c r="W10">
        <v>0.87969799999999998</v>
      </c>
      <c r="X10">
        <v>1.8676000000000002E-2</v>
      </c>
      <c r="Y10">
        <f t="shared" si="2"/>
        <v>0.86102199999999995</v>
      </c>
      <c r="Z10">
        <f t="shared" si="3"/>
        <v>0.89837400000000001</v>
      </c>
      <c r="AA10">
        <v>0.62851199999999996</v>
      </c>
      <c r="AB10">
        <v>1.7224E-2</v>
      </c>
      <c r="AC10">
        <f t="shared" si="4"/>
        <v>0.61128799999999994</v>
      </c>
      <c r="AD10">
        <f t="shared" si="5"/>
        <v>0.64573599999999998</v>
      </c>
      <c r="AE10">
        <v>0.85883299999999996</v>
      </c>
      <c r="AF10">
        <v>2.1734E-2</v>
      </c>
      <c r="AG10">
        <f t="shared" si="6"/>
        <v>0.83709899999999993</v>
      </c>
      <c r="AH10">
        <f t="shared" si="7"/>
        <v>0.88056699999999999</v>
      </c>
      <c r="AI10">
        <v>0.87043300000000001</v>
      </c>
      <c r="AJ10">
        <v>2.5534000000000001E-2</v>
      </c>
      <c r="AK10">
        <f t="shared" si="8"/>
        <v>0.84489900000000007</v>
      </c>
      <c r="AL10">
        <f t="shared" si="9"/>
        <v>0.89596699999999996</v>
      </c>
    </row>
    <row r="11" spans="6:38" x14ac:dyDescent="0.25">
      <c r="F11" t="s">
        <v>25</v>
      </c>
      <c r="G11">
        <v>0.84647700000000003</v>
      </c>
      <c r="H11">
        <v>2.0133000000000002E-2</v>
      </c>
      <c r="I11">
        <v>0.88319300000000001</v>
      </c>
      <c r="J11">
        <v>2.7125E-2</v>
      </c>
      <c r="K11">
        <v>0.66361599999999998</v>
      </c>
      <c r="L11">
        <v>9.2440000000000005E-3</v>
      </c>
      <c r="M11">
        <v>0.63331499999999996</v>
      </c>
      <c r="N11">
        <v>3.2724999999999997E-2</v>
      </c>
      <c r="O11">
        <v>0.70144300000000004</v>
      </c>
      <c r="P11">
        <v>2.8774999999999998E-2</v>
      </c>
      <c r="R11" t="s">
        <v>25</v>
      </c>
      <c r="S11">
        <v>0.84647700000000003</v>
      </c>
      <c r="T11">
        <v>2.0133000000000002E-2</v>
      </c>
      <c r="U11">
        <f t="shared" si="0"/>
        <v>0.82634400000000008</v>
      </c>
      <c r="V11">
        <f t="shared" si="1"/>
        <v>0.86660999999999999</v>
      </c>
      <c r="W11">
        <v>0.88319300000000001</v>
      </c>
      <c r="X11">
        <v>2.7125E-2</v>
      </c>
      <c r="Y11">
        <f t="shared" si="2"/>
        <v>0.85606800000000005</v>
      </c>
      <c r="Z11">
        <f t="shared" si="3"/>
        <v>0.91031799999999996</v>
      </c>
      <c r="AA11">
        <v>0.66361599999999998</v>
      </c>
      <c r="AB11">
        <v>9.2440000000000005E-3</v>
      </c>
      <c r="AC11">
        <f t="shared" si="4"/>
        <v>0.65437199999999995</v>
      </c>
      <c r="AD11">
        <f t="shared" si="5"/>
        <v>0.67286000000000001</v>
      </c>
      <c r="AE11">
        <v>0.63331499999999996</v>
      </c>
      <c r="AF11">
        <v>3.2724999999999997E-2</v>
      </c>
      <c r="AG11">
        <f t="shared" si="6"/>
        <v>0.60058999999999996</v>
      </c>
      <c r="AH11">
        <f t="shared" si="7"/>
        <v>0.66603999999999997</v>
      </c>
      <c r="AI11">
        <v>0.70144300000000004</v>
      </c>
      <c r="AJ11">
        <v>2.8774999999999998E-2</v>
      </c>
      <c r="AK11">
        <f t="shared" si="8"/>
        <v>0.67266800000000004</v>
      </c>
      <c r="AL11">
        <f t="shared" si="9"/>
        <v>0.73021800000000003</v>
      </c>
    </row>
    <row r="13" spans="6:38" x14ac:dyDescent="0.25">
      <c r="S13" t="s">
        <v>7</v>
      </c>
    </row>
    <row r="14" spans="6:38" x14ac:dyDescent="0.25">
      <c r="S14" t="s">
        <v>35</v>
      </c>
      <c r="T14" t="s">
        <v>36</v>
      </c>
      <c r="U14" t="s">
        <v>38</v>
      </c>
      <c r="V14" t="s">
        <v>39</v>
      </c>
    </row>
    <row r="15" spans="6:38" x14ac:dyDescent="0.25">
      <c r="R15" t="s">
        <v>19</v>
      </c>
      <c r="S15">
        <v>0.925674</v>
      </c>
      <c r="T15">
        <v>1.1656E-2</v>
      </c>
      <c r="U15">
        <f>SUM(S15-T15)</f>
        <v>0.914018</v>
      </c>
      <c r="V15">
        <f>SUM(S15+T15)</f>
        <v>0.93733</v>
      </c>
    </row>
    <row r="16" spans="6:38" x14ac:dyDescent="0.25">
      <c r="R16" t="s">
        <v>20</v>
      </c>
      <c r="S16">
        <v>0.91334099999999996</v>
      </c>
      <c r="T16">
        <v>1.6098999999999999E-2</v>
      </c>
      <c r="U16">
        <f t="shared" ref="U16:U21" si="10">SUM(S16-T16)</f>
        <v>0.89724199999999998</v>
      </c>
      <c r="V16">
        <f t="shared" ref="V16:V21" si="11">SUM(S16+T16)</f>
        <v>0.92943999999999993</v>
      </c>
    </row>
    <row r="17" spans="18:22" x14ac:dyDescent="0.25">
      <c r="R17" t="s">
        <v>21</v>
      </c>
      <c r="S17">
        <v>0.91723399999999999</v>
      </c>
      <c r="T17">
        <v>1.1086E-2</v>
      </c>
      <c r="U17">
        <f t="shared" si="10"/>
        <v>0.90614799999999995</v>
      </c>
      <c r="V17">
        <f t="shared" si="11"/>
        <v>0.92832000000000003</v>
      </c>
    </row>
    <row r="18" spans="18:22" x14ac:dyDescent="0.25">
      <c r="R18" t="s">
        <v>22</v>
      </c>
      <c r="S18">
        <v>0.92047199999999996</v>
      </c>
      <c r="T18">
        <v>1.6212000000000001E-2</v>
      </c>
      <c r="U18">
        <f t="shared" si="10"/>
        <v>0.90425999999999995</v>
      </c>
      <c r="V18">
        <f t="shared" si="11"/>
        <v>0.93668399999999996</v>
      </c>
    </row>
    <row r="19" spans="18:22" x14ac:dyDescent="0.25">
      <c r="R19" t="s">
        <v>23</v>
      </c>
      <c r="S19">
        <v>0.95358200000000004</v>
      </c>
      <c r="T19">
        <v>1.0389000000000001E-2</v>
      </c>
      <c r="U19">
        <f t="shared" si="10"/>
        <v>0.94319300000000006</v>
      </c>
      <c r="V19">
        <f t="shared" si="11"/>
        <v>0.96397100000000002</v>
      </c>
    </row>
    <row r="20" spans="18:22" x14ac:dyDescent="0.25">
      <c r="R20" t="s">
        <v>24</v>
      </c>
      <c r="S20">
        <v>0.89353400000000005</v>
      </c>
      <c r="T20">
        <v>1.4619E-2</v>
      </c>
      <c r="U20">
        <f t="shared" si="10"/>
        <v>0.878915</v>
      </c>
      <c r="V20">
        <f t="shared" si="11"/>
        <v>0.9081530000000001</v>
      </c>
    </row>
    <row r="21" spans="18:22" x14ac:dyDescent="0.25">
      <c r="R21" t="s">
        <v>25</v>
      </c>
      <c r="S21">
        <v>0.84647700000000003</v>
      </c>
      <c r="T21">
        <v>2.0133000000000002E-2</v>
      </c>
      <c r="U21">
        <f t="shared" si="10"/>
        <v>0.82634400000000008</v>
      </c>
      <c r="V21">
        <f t="shared" si="11"/>
        <v>0.86660999999999999</v>
      </c>
    </row>
    <row r="23" spans="18:22" x14ac:dyDescent="0.25">
      <c r="S23" s="16" t="s">
        <v>27</v>
      </c>
    </row>
    <row r="24" spans="18:22" x14ac:dyDescent="0.25">
      <c r="S24" s="15" t="s">
        <v>35</v>
      </c>
      <c r="T24" s="15" t="s">
        <v>36</v>
      </c>
      <c r="U24" s="15" t="s">
        <v>38</v>
      </c>
      <c r="V24" s="15" t="s">
        <v>39</v>
      </c>
    </row>
    <row r="25" spans="18:22" x14ac:dyDescent="0.25">
      <c r="R25" s="15" t="s">
        <v>19</v>
      </c>
      <c r="S25">
        <v>0.97269499999999998</v>
      </c>
      <c r="T25">
        <v>1.3259E-2</v>
      </c>
      <c r="U25">
        <f>SUM(S25-T25)</f>
        <v>0.95943599999999996</v>
      </c>
      <c r="V25">
        <f>SUM(S25+T25)</f>
        <v>0.985954</v>
      </c>
    </row>
    <row r="26" spans="18:22" x14ac:dyDescent="0.25">
      <c r="R26" s="15" t="s">
        <v>20</v>
      </c>
      <c r="S26">
        <v>0.95700399999999997</v>
      </c>
      <c r="T26">
        <v>1.7475000000000001E-2</v>
      </c>
      <c r="U26">
        <f t="shared" ref="U26:U31" si="12">SUM(S26-T26)</f>
        <v>0.93952899999999995</v>
      </c>
      <c r="V26">
        <f t="shared" ref="V26:V31" si="13">SUM(S26+T26)</f>
        <v>0.97447899999999998</v>
      </c>
    </row>
    <row r="27" spans="18:22" x14ac:dyDescent="0.25">
      <c r="R27" s="15" t="s">
        <v>21</v>
      </c>
      <c r="S27">
        <v>0.97676099999999999</v>
      </c>
      <c r="T27">
        <v>1.2187999999999999E-2</v>
      </c>
      <c r="U27">
        <f t="shared" si="12"/>
        <v>0.96457300000000001</v>
      </c>
      <c r="V27">
        <f t="shared" si="13"/>
        <v>0.98894899999999997</v>
      </c>
    </row>
    <row r="28" spans="18:22" x14ac:dyDescent="0.25">
      <c r="R28" s="15" t="s">
        <v>22</v>
      </c>
      <c r="S28">
        <v>0.95758500000000002</v>
      </c>
      <c r="T28">
        <v>1.5820000000000001E-2</v>
      </c>
      <c r="U28">
        <f t="shared" si="12"/>
        <v>0.94176499999999996</v>
      </c>
      <c r="V28">
        <f t="shared" si="13"/>
        <v>0.97340500000000008</v>
      </c>
    </row>
    <row r="29" spans="18:22" x14ac:dyDescent="0.25">
      <c r="R29" s="15" t="s">
        <v>23</v>
      </c>
      <c r="S29">
        <v>0.98140499999999997</v>
      </c>
      <c r="T29">
        <v>1.0004000000000001E-2</v>
      </c>
      <c r="U29">
        <f t="shared" si="12"/>
        <v>0.97140099999999996</v>
      </c>
      <c r="V29">
        <f t="shared" si="13"/>
        <v>0.99140899999999998</v>
      </c>
    </row>
    <row r="30" spans="18:22" x14ac:dyDescent="0.25">
      <c r="R30" s="15" t="s">
        <v>24</v>
      </c>
      <c r="S30">
        <v>0.87969799999999998</v>
      </c>
      <c r="T30">
        <v>1.8676000000000002E-2</v>
      </c>
      <c r="U30">
        <f t="shared" si="12"/>
        <v>0.86102199999999995</v>
      </c>
      <c r="V30">
        <f t="shared" si="13"/>
        <v>0.89837400000000001</v>
      </c>
    </row>
    <row r="31" spans="18:22" x14ac:dyDescent="0.25">
      <c r="R31" s="15" t="s">
        <v>25</v>
      </c>
      <c r="S31">
        <v>0.88319300000000001</v>
      </c>
      <c r="T31">
        <v>2.7125E-2</v>
      </c>
      <c r="U31">
        <f t="shared" si="12"/>
        <v>0.85606800000000005</v>
      </c>
      <c r="V31">
        <f t="shared" si="13"/>
        <v>0.91031799999999996</v>
      </c>
    </row>
    <row r="33" spans="18:22" x14ac:dyDescent="0.25">
      <c r="S33" s="16" t="s">
        <v>28</v>
      </c>
    </row>
    <row r="34" spans="18:22" x14ac:dyDescent="0.25">
      <c r="S34" s="15" t="s">
        <v>35</v>
      </c>
      <c r="T34" s="15" t="s">
        <v>36</v>
      </c>
      <c r="U34" s="15" t="s">
        <v>38</v>
      </c>
      <c r="V34" s="15" t="s">
        <v>39</v>
      </c>
    </row>
    <row r="35" spans="18:22" x14ac:dyDescent="0.25">
      <c r="R35" s="15" t="s">
        <v>19</v>
      </c>
      <c r="S35">
        <v>0.89874699999999996</v>
      </c>
      <c r="T35">
        <v>6.1250000000000002E-3</v>
      </c>
      <c r="U35">
        <f>SUM(S35-T35)</f>
        <v>0.89262199999999992</v>
      </c>
      <c r="V35">
        <f>SUM(S35+T35)</f>
        <v>0.90487200000000001</v>
      </c>
    </row>
    <row r="36" spans="18:22" x14ac:dyDescent="0.25">
      <c r="R36" s="15" t="s">
        <v>20</v>
      </c>
      <c r="S36">
        <v>0.88064299999999995</v>
      </c>
      <c r="T36">
        <v>8.9429999999999996E-3</v>
      </c>
      <c r="U36">
        <f t="shared" ref="U36:U41" si="14">SUM(S36-T36)</f>
        <v>0.87169999999999992</v>
      </c>
      <c r="V36">
        <f t="shared" ref="V36:V41" si="15">SUM(S36+T36)</f>
        <v>0.88958599999999999</v>
      </c>
    </row>
    <row r="37" spans="18:22" x14ac:dyDescent="0.25">
      <c r="R37" s="15" t="s">
        <v>21</v>
      </c>
      <c r="S37">
        <v>0.93646700000000005</v>
      </c>
      <c r="T37">
        <v>5.7990000000000003E-3</v>
      </c>
      <c r="U37">
        <f t="shared" si="14"/>
        <v>0.93066800000000005</v>
      </c>
      <c r="V37">
        <f t="shared" si="15"/>
        <v>0.94226600000000005</v>
      </c>
    </row>
    <row r="38" spans="18:22" x14ac:dyDescent="0.25">
      <c r="R38" s="15" t="s">
        <v>22</v>
      </c>
      <c r="S38">
        <v>0.859788</v>
      </c>
      <c r="T38">
        <v>8.9750000000000003E-3</v>
      </c>
      <c r="U38">
        <f t="shared" si="14"/>
        <v>0.85081300000000004</v>
      </c>
      <c r="V38">
        <f t="shared" si="15"/>
        <v>0.86876299999999995</v>
      </c>
    </row>
    <row r="39" spans="18:22" x14ac:dyDescent="0.25">
      <c r="R39" s="15" t="s">
        <v>23</v>
      </c>
      <c r="S39">
        <v>0.97157199999999999</v>
      </c>
      <c r="T39">
        <v>3.1089999999999998E-3</v>
      </c>
      <c r="U39">
        <f t="shared" si="14"/>
        <v>0.96846299999999996</v>
      </c>
      <c r="V39">
        <f t="shared" si="15"/>
        <v>0.97468100000000002</v>
      </c>
    </row>
    <row r="40" spans="18:22" x14ac:dyDescent="0.25">
      <c r="R40" s="15" t="s">
        <v>24</v>
      </c>
      <c r="S40">
        <v>0.62851199999999996</v>
      </c>
      <c r="T40">
        <v>1.7224E-2</v>
      </c>
      <c r="U40">
        <f t="shared" si="14"/>
        <v>0.61128799999999994</v>
      </c>
      <c r="V40">
        <f t="shared" si="15"/>
        <v>0.64573599999999998</v>
      </c>
    </row>
    <row r="41" spans="18:22" x14ac:dyDescent="0.25">
      <c r="R41" s="15" t="s">
        <v>25</v>
      </c>
      <c r="S41">
        <v>0.66361599999999998</v>
      </c>
      <c r="T41">
        <v>9.2440000000000005E-3</v>
      </c>
      <c r="U41">
        <f t="shared" si="14"/>
        <v>0.65437199999999995</v>
      </c>
      <c r="V41">
        <f t="shared" si="15"/>
        <v>0.67286000000000001</v>
      </c>
    </row>
    <row r="43" spans="18:22" x14ac:dyDescent="0.25">
      <c r="S43" s="16" t="s">
        <v>0</v>
      </c>
    </row>
    <row r="44" spans="18:22" x14ac:dyDescent="0.25">
      <c r="S44" s="15" t="s">
        <v>35</v>
      </c>
      <c r="T44" s="15" t="s">
        <v>36</v>
      </c>
      <c r="U44" s="15" t="s">
        <v>38</v>
      </c>
      <c r="V44" s="15" t="s">
        <v>39</v>
      </c>
    </row>
    <row r="45" spans="18:22" x14ac:dyDescent="0.25">
      <c r="R45" s="15" t="s">
        <v>19</v>
      </c>
      <c r="S45">
        <v>0.95820399999999994</v>
      </c>
      <c r="T45">
        <v>1.2988E-2</v>
      </c>
      <c r="U45">
        <f>SUM(S45-T45)</f>
        <v>0.94521599999999995</v>
      </c>
      <c r="V45">
        <f>SUM(T45+S45)</f>
        <v>0.97119199999999994</v>
      </c>
    </row>
    <row r="46" spans="18:22" x14ac:dyDescent="0.25">
      <c r="R46" s="15" t="s">
        <v>20</v>
      </c>
      <c r="S46">
        <v>0.95031600000000005</v>
      </c>
      <c r="T46">
        <v>9.1979999999999996E-3</v>
      </c>
      <c r="U46">
        <f t="shared" ref="U46:U51" si="16">SUM(S46-T46)</f>
        <v>0.94111800000000001</v>
      </c>
      <c r="V46">
        <f t="shared" ref="V46:V51" si="17">SUM(T46+S46)</f>
        <v>0.95951400000000009</v>
      </c>
    </row>
    <row r="47" spans="18:22" x14ac:dyDescent="0.25">
      <c r="R47" s="15" t="s">
        <v>21</v>
      </c>
      <c r="S47">
        <v>0.95900099999999999</v>
      </c>
      <c r="T47">
        <v>1.2945E-2</v>
      </c>
      <c r="U47">
        <f t="shared" si="16"/>
        <v>0.94605600000000001</v>
      </c>
      <c r="V47">
        <f t="shared" si="17"/>
        <v>0.97194599999999998</v>
      </c>
    </row>
    <row r="48" spans="18:22" x14ac:dyDescent="0.25">
      <c r="R48" s="15" t="s">
        <v>22</v>
      </c>
      <c r="S48">
        <v>0.91285700000000003</v>
      </c>
      <c r="T48">
        <v>1.2997E-2</v>
      </c>
      <c r="U48">
        <f t="shared" si="16"/>
        <v>0.89985999999999999</v>
      </c>
      <c r="V48">
        <f t="shared" si="17"/>
        <v>0.92585400000000007</v>
      </c>
    </row>
    <row r="49" spans="18:22" x14ac:dyDescent="0.25">
      <c r="R49" s="15" t="s">
        <v>23</v>
      </c>
      <c r="S49">
        <v>0.98107100000000003</v>
      </c>
      <c r="T49">
        <v>4.9319999999999998E-3</v>
      </c>
      <c r="U49">
        <f t="shared" si="16"/>
        <v>0.97613899999999998</v>
      </c>
      <c r="V49">
        <f t="shared" si="17"/>
        <v>0.98600300000000007</v>
      </c>
    </row>
    <row r="50" spans="18:22" x14ac:dyDescent="0.25">
      <c r="R50" s="15" t="s">
        <v>24</v>
      </c>
      <c r="S50">
        <v>0.85883299999999996</v>
      </c>
      <c r="T50">
        <v>2.1734E-2</v>
      </c>
      <c r="U50">
        <f t="shared" si="16"/>
        <v>0.83709899999999993</v>
      </c>
      <c r="V50">
        <f t="shared" si="17"/>
        <v>0.88056699999999999</v>
      </c>
    </row>
    <row r="51" spans="18:22" x14ac:dyDescent="0.25">
      <c r="R51" s="15" t="s">
        <v>25</v>
      </c>
      <c r="S51">
        <v>0.63331499999999996</v>
      </c>
      <c r="T51">
        <v>3.2724999999999997E-2</v>
      </c>
      <c r="U51">
        <f t="shared" si="16"/>
        <v>0.60058999999999996</v>
      </c>
      <c r="V51">
        <f t="shared" si="17"/>
        <v>0.66603999999999997</v>
      </c>
    </row>
    <row r="53" spans="18:22" x14ac:dyDescent="0.25">
      <c r="S53" s="16" t="s">
        <v>8</v>
      </c>
    </row>
    <row r="54" spans="18:22" x14ac:dyDescent="0.25">
      <c r="S54" s="15" t="s">
        <v>35</v>
      </c>
      <c r="T54" s="15" t="s">
        <v>36</v>
      </c>
      <c r="U54" s="15" t="s">
        <v>38</v>
      </c>
      <c r="V54" s="15" t="s">
        <v>39</v>
      </c>
    </row>
    <row r="55" spans="18:22" x14ac:dyDescent="0.25">
      <c r="R55" s="15" t="s">
        <v>19</v>
      </c>
      <c r="S55">
        <v>0.94952199999999998</v>
      </c>
      <c r="T55">
        <v>4.6119999999999998E-3</v>
      </c>
      <c r="U55">
        <f>SUM(S55-T55)</f>
        <v>0.94491000000000003</v>
      </c>
      <c r="V55">
        <f>SUM(S55+T55)</f>
        <v>0.95413399999999993</v>
      </c>
    </row>
    <row r="56" spans="18:22" x14ac:dyDescent="0.25">
      <c r="R56" s="15" t="s">
        <v>20</v>
      </c>
      <c r="S56">
        <v>0.95291099999999995</v>
      </c>
      <c r="T56">
        <v>1.1672999999999999E-2</v>
      </c>
      <c r="U56">
        <f t="shared" ref="U56:U61" si="18">SUM(S56-T56)</f>
        <v>0.94123799999999991</v>
      </c>
      <c r="V56">
        <f t="shared" ref="V56:V61" si="19">SUM(S56+T56)</f>
        <v>0.964584</v>
      </c>
    </row>
    <row r="57" spans="18:22" x14ac:dyDescent="0.25">
      <c r="R57" s="15" t="s">
        <v>21</v>
      </c>
      <c r="S57">
        <v>0.95968200000000004</v>
      </c>
      <c r="T57">
        <v>7.0670000000000004E-3</v>
      </c>
      <c r="U57">
        <f t="shared" si="18"/>
        <v>0.95261499999999999</v>
      </c>
      <c r="V57">
        <f t="shared" si="19"/>
        <v>0.96674900000000008</v>
      </c>
    </row>
    <row r="58" spans="18:22" x14ac:dyDescent="0.25">
      <c r="R58" s="15" t="s">
        <v>22</v>
      </c>
      <c r="S58">
        <v>0.91289699999999996</v>
      </c>
      <c r="T58">
        <v>2.0032999999999999E-2</v>
      </c>
      <c r="U58">
        <f t="shared" si="18"/>
        <v>0.89286399999999999</v>
      </c>
      <c r="V58">
        <f t="shared" si="19"/>
        <v>0.93292999999999993</v>
      </c>
    </row>
    <row r="59" spans="18:22" x14ac:dyDescent="0.25">
      <c r="R59" s="15" t="s">
        <v>23</v>
      </c>
      <c r="S59">
        <v>0.97660899999999995</v>
      </c>
      <c r="T59">
        <v>6.9059999999999998E-3</v>
      </c>
      <c r="U59">
        <f t="shared" si="18"/>
        <v>0.96970299999999998</v>
      </c>
      <c r="V59">
        <f t="shared" si="19"/>
        <v>0.98351499999999992</v>
      </c>
    </row>
    <row r="60" spans="18:22" x14ac:dyDescent="0.25">
      <c r="R60" s="15" t="s">
        <v>24</v>
      </c>
      <c r="S60">
        <v>0.87043300000000001</v>
      </c>
      <c r="T60">
        <v>2.5534000000000001E-2</v>
      </c>
      <c r="U60">
        <f t="shared" si="18"/>
        <v>0.84489900000000007</v>
      </c>
      <c r="V60">
        <f t="shared" si="19"/>
        <v>0.89596699999999996</v>
      </c>
    </row>
    <row r="61" spans="18:22" x14ac:dyDescent="0.25">
      <c r="R61" s="15" t="s">
        <v>25</v>
      </c>
      <c r="S61">
        <v>0.70144300000000004</v>
      </c>
      <c r="T61">
        <v>2.8774999999999998E-2</v>
      </c>
      <c r="U61">
        <f t="shared" si="18"/>
        <v>0.67266800000000004</v>
      </c>
      <c r="V61">
        <f t="shared" si="19"/>
        <v>0.73021800000000003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K10"/>
  <sheetViews>
    <sheetView workbookViewId="0">
      <selection activeCell="G15" sqref="G15"/>
    </sheetView>
  </sheetViews>
  <sheetFormatPr defaultRowHeight="15" x14ac:dyDescent="0.25"/>
  <sheetData>
    <row r="2" spans="6:11" ht="15.75" thickBot="1" x14ac:dyDescent="0.3"/>
    <row r="3" spans="6:11" ht="15.75" thickBot="1" x14ac:dyDescent="0.3">
      <c r="F3" s="6"/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</row>
    <row r="4" spans="6:11" x14ac:dyDescent="0.25">
      <c r="F4" s="7" t="s">
        <v>19</v>
      </c>
      <c r="G4">
        <v>0.925674</v>
      </c>
      <c r="H4">
        <v>0.97269499999999998</v>
      </c>
      <c r="I4">
        <v>0.89874699999999996</v>
      </c>
      <c r="J4">
        <v>0.95820399999999994</v>
      </c>
      <c r="K4">
        <v>0.94952199999999998</v>
      </c>
    </row>
    <row r="5" spans="6:11" x14ac:dyDescent="0.25">
      <c r="F5" s="7" t="s">
        <v>20</v>
      </c>
      <c r="G5">
        <v>0.91334099999999996</v>
      </c>
      <c r="H5">
        <v>0.95700399999999997</v>
      </c>
      <c r="I5">
        <v>0.88064299999999995</v>
      </c>
      <c r="J5">
        <v>0.95031600000000005</v>
      </c>
      <c r="K5">
        <v>0.95291099999999995</v>
      </c>
    </row>
    <row r="6" spans="6:11" x14ac:dyDescent="0.25">
      <c r="F6" s="7" t="s">
        <v>21</v>
      </c>
      <c r="G6">
        <v>0.91723399999999999</v>
      </c>
      <c r="H6">
        <v>0.97676099999999999</v>
      </c>
      <c r="I6">
        <v>0.93646700000000005</v>
      </c>
      <c r="J6">
        <v>0.95900099999999999</v>
      </c>
      <c r="K6">
        <v>0.95968200000000004</v>
      </c>
    </row>
    <row r="7" spans="6:11" x14ac:dyDescent="0.25">
      <c r="F7" s="7" t="s">
        <v>22</v>
      </c>
      <c r="G7">
        <v>0.92047199999999996</v>
      </c>
      <c r="H7">
        <v>0.95758500000000002</v>
      </c>
      <c r="I7">
        <v>0.859788</v>
      </c>
      <c r="J7">
        <v>0.91285700000000003</v>
      </c>
      <c r="K7">
        <v>0.91289699999999996</v>
      </c>
    </row>
    <row r="8" spans="6:11" x14ac:dyDescent="0.25">
      <c r="F8" s="7" t="s">
        <v>23</v>
      </c>
      <c r="G8">
        <v>0.95358200000000004</v>
      </c>
      <c r="H8">
        <v>0.98140499999999997</v>
      </c>
      <c r="I8">
        <v>0.97157199999999999</v>
      </c>
      <c r="J8">
        <v>0.98107100000000003</v>
      </c>
      <c r="K8">
        <v>0.97660899999999995</v>
      </c>
    </row>
    <row r="9" spans="6:11" x14ac:dyDescent="0.25">
      <c r="F9" s="7" t="s">
        <v>24</v>
      </c>
      <c r="G9">
        <v>0.89353400000000005</v>
      </c>
      <c r="H9">
        <v>0.87969799999999998</v>
      </c>
      <c r="I9">
        <v>0.62851199999999996</v>
      </c>
      <c r="J9">
        <v>0.85883299999999996</v>
      </c>
      <c r="K9">
        <v>0.87043300000000001</v>
      </c>
    </row>
    <row r="10" spans="6:11" ht="15.75" thickBot="1" x14ac:dyDescent="0.3">
      <c r="F10" s="8" t="s">
        <v>25</v>
      </c>
      <c r="G10" s="5">
        <v>0.84647700000000003</v>
      </c>
      <c r="H10" s="5">
        <v>0.88319300000000001</v>
      </c>
      <c r="I10" s="5">
        <v>0.66361599999999998</v>
      </c>
      <c r="J10" s="5">
        <v>0.63331499999999996</v>
      </c>
      <c r="K10" s="5">
        <v>0.70144300000000004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 </vt:lpstr>
      <vt:lpstr>method compare with std</vt:lpstr>
      <vt:lpstr>method 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Hongyan Chen</dc:creator>
  <cp:lastModifiedBy>David Chen</cp:lastModifiedBy>
  <dcterms:created xsi:type="dcterms:W3CDTF">2018-09-04T16:02:58Z</dcterms:created>
  <dcterms:modified xsi:type="dcterms:W3CDTF">2018-11-10T16:34:48Z</dcterms:modified>
</cp:coreProperties>
</file>