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on\OneDrive\Desktop\codebexcel\"/>
    </mc:Choice>
  </mc:AlternateContent>
  <xr:revisionPtr revIDLastSave="0" documentId="13_ncr:1_{EF7729CB-E40E-4B31-85B0-8015034F7796}" xr6:coauthVersionLast="47" xr6:coauthVersionMax="47" xr10:uidLastSave="{00000000-0000-0000-0000-000000000000}"/>
  <bookViews>
    <workbookView xWindow="-108" yWindow="-108" windowWidth="23256" windowHeight="13176" xr2:uid="{45D368BB-9CEC-4D6A-9B16-8470E20F35BC}"/>
  </bookViews>
  <sheets>
    <sheet name="Sheet1" sheetId="1" r:id="rId1"/>
    <sheet name="Sheet2" sheetId="4" r:id="rId2"/>
    <sheet name="Sheet3" sheetId="3" r:id="rId3"/>
    <sheet name="Company performance" sheetId="2" r:id="rId4"/>
  </sheets>
  <definedNames>
    <definedName name="_xlnm._FilterDatabase" localSheetId="0" hidden="1">Sheet1!$A$1:$D$10</definedName>
    <definedName name="_xlnm._FilterDatabase" localSheetId="2" hidden="1">Sheet3!$A$1:$E$12</definedName>
  </definedNames>
  <calcPr calcId="19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6" i="1"/>
  <c r="G6" i="1" a="1"/>
  <c r="G6" i="1" s="1"/>
  <c r="H2" i="3"/>
  <c r="H4" i="3"/>
  <c r="H3" i="3"/>
  <c r="H4" i="1"/>
  <c r="H2" i="1"/>
  <c r="E10" i="3"/>
  <c r="E9" i="3"/>
  <c r="E8" i="3"/>
  <c r="E7" i="3"/>
  <c r="E6" i="3"/>
  <c r="E5" i="3"/>
  <c r="E4" i="3"/>
  <c r="E3" i="3"/>
  <c r="E2" i="3"/>
  <c r="E10" i="1"/>
  <c r="D11" i="1"/>
  <c r="E3" i="1"/>
  <c r="E4" i="1"/>
  <c r="E5" i="1"/>
  <c r="E6" i="1"/>
  <c r="E7" i="1"/>
  <c r="E8" i="1"/>
  <c r="E9" i="1"/>
  <c r="E2" i="1"/>
  <c r="E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<sst xmlns="http://schemas.openxmlformats.org/spreadsheetml/2006/main" count="72" uniqueCount="30">
  <si>
    <t>date</t>
  </si>
  <si>
    <t>item</t>
  </si>
  <si>
    <t>category</t>
  </si>
  <si>
    <t>amount</t>
  </si>
  <si>
    <t>fruits</t>
  </si>
  <si>
    <t>book</t>
  </si>
  <si>
    <t>electronics</t>
  </si>
  <si>
    <t>Apples</t>
  </si>
  <si>
    <t>banana</t>
  </si>
  <si>
    <t>mango</t>
  </si>
  <si>
    <t>novels</t>
  </si>
  <si>
    <t>non-friction</t>
  </si>
  <si>
    <t>poetry</t>
  </si>
  <si>
    <t>smart phones</t>
  </si>
  <si>
    <t>head phones</t>
  </si>
  <si>
    <t>Major expenses</t>
  </si>
  <si>
    <t>Total</t>
  </si>
  <si>
    <t>orange</t>
  </si>
  <si>
    <t>Company</t>
  </si>
  <si>
    <t>revenue</t>
  </si>
  <si>
    <t>profit</t>
  </si>
  <si>
    <t>tata motors</t>
  </si>
  <si>
    <t>reliance</t>
  </si>
  <si>
    <t>tesla</t>
  </si>
  <si>
    <t>google</t>
  </si>
  <si>
    <t>vedantu</t>
  </si>
  <si>
    <t>books</t>
  </si>
  <si>
    <t>Count of item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</si>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</sst>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1" fillId="2" borderId="0" xfId="0" applyFont="1" applyFill="1"/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0" fillId="5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5" tint="0.59999389629810485"/>
        </patternFill>
      </fill>
    </dxf>
    <dxf>
      <numFmt numFmtId="21" formatCode="dd/mmm"/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Sheet1!$G$6:$G$10</c:f>
              <c:numCache>
                <c:formatCode>[$-14009]dd\ mmmm\ yyyy;@</c:formatCode>
                <c:ptCount val="5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</c:numCache>
            </c:numRef>
          </c:cat>
          <c:val>
            <c:numRef>
              <c:f>Sheet1!$H$6:$H$10</c:f>
              <c:numCache>
                <c:formatCode>General</c:formatCode>
                <c:ptCount val="5"/>
                <c:pt idx="0">
                  <c:v>17130</c:v>
                </c:pt>
                <c:pt idx="1">
                  <c:v>640</c:v>
                </c:pt>
                <c:pt idx="2">
                  <c:v>40</c:v>
                </c:pt>
                <c:pt idx="3">
                  <c:v>1600</c:v>
                </c:pt>
                <c:pt idx="4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0-4BB4-BDD0-1935A5EA73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37384352"/>
        <c:axId val="1337392512"/>
      </c:lineChart>
      <c:dateAx>
        <c:axId val="1337384352"/>
        <c:scaling>
          <c:orientation val="minMax"/>
        </c:scaling>
        <c:delete val="0"/>
        <c:axPos val="b"/>
        <c:numFmt formatCode="[$-14009]dd\ 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92512"/>
        <c:crosses val="autoZero"/>
        <c:auto val="1"/>
        <c:lblOffset val="100"/>
        <c:baseTimeUnit val="days"/>
      </c:dateAx>
      <c:valAx>
        <c:axId val="13373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8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[myexpenses.xlsx]Sheet2!PivotTable11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item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books</c:v>
                </c:pt>
                <c:pt idx="1">
                  <c:v>electronics</c:v>
                </c:pt>
                <c:pt idx="2">
                  <c:v>fruits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8-4E42-A775-8C0E0B62F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704336"/>
        <c:axId val="775712016"/>
      </c:barChart>
      <c:catAx>
        <c:axId val="7757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12016"/>
        <c:crosses val="autoZero"/>
        <c:auto val="1"/>
        <c:lblAlgn val="ctr"/>
        <c:lblOffset val="100"/>
        <c:noMultiLvlLbl val="0"/>
      </c:catAx>
      <c:valAx>
        <c:axId val="7757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Sheet3!$H$1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FC-40FC-8198-F9E15E484E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FC-40FC-8198-F9E15E484E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FC-40FC-8198-F9E15E484E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Sheet3!$G$2:$G$4</c:f>
              <c:strCache>
                <c:ptCount val="3"/>
                <c:pt idx="0">
                  <c:v>fruits</c:v>
                </c:pt>
                <c:pt idx="1">
                  <c:v>books</c:v>
                </c:pt>
                <c:pt idx="2">
                  <c:v>electronics</c:v>
                </c:pt>
              </c:strCache>
            </c:strRef>
          </c:cat>
          <c:val>
            <c:numRef>
              <c:f>Sheet3!$H$2:$H$4</c:f>
              <c:numCache>
                <c:formatCode>General</c:formatCode>
                <c:ptCount val="3"/>
                <c:pt idx="0">
                  <c:v>330</c:v>
                </c:pt>
                <c:pt idx="1">
                  <c:v>2690</c:v>
                </c:pt>
                <c:pt idx="2">
                  <c:v>16600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5-49F8-A1F0-3743EE6E9C9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Performance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33486554399876"/>
          <c:y val="0.19014781592233654"/>
          <c:w val="0.77332011839262371"/>
          <c:h val="0.41387021270128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vedantu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3-4148-96A1-DFD6C34188B4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vedantu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3-4148-96A1-DFD6C3418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772864"/>
        <c:axId val="298782464"/>
      </c:barChart>
      <c:catAx>
        <c:axId val="2987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82464"/>
        <c:crosses val="autoZero"/>
        <c:auto val="1"/>
        <c:lblAlgn val="ctr"/>
        <c:lblOffset val="100"/>
        <c:noMultiLvlLbl val="0"/>
      </c:catAx>
      <c:valAx>
        <c:axId val="2987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7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541421</xdr:colOff>
      <xdr:row>2</xdr:row>
      <xdr:rowOff>32086</xdr:rowOff>
    </xdr:from>
    <xdr:to>
      <xdr:col>7</xdr:col>
      <xdr:colOff>344905</xdr:colOff>
      <xdr:row>12</xdr:row>
      <xdr:rowOff>156411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C1442-6E62-6BA3-1B41-226416873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7</xdr:row>
      <xdr:rowOff>83820</xdr:rowOff>
    </xdr:from>
    <xdr:to>
      <xdr:col>14</xdr:col>
      <xdr:colOff>472440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232BB-B141-EC62-C95F-0FEEA7FDC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4</xdr:row>
      <xdr:rowOff>76200</xdr:rowOff>
    </xdr:from>
    <xdr:to>
      <xdr:col>10</xdr:col>
      <xdr:colOff>495300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FA560-DD0E-02F2-5775-C3477FFED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71335</xdr:colOff>
      <xdr:row>0</xdr:row>
      <xdr:rowOff>149158</xdr:rowOff>
    </xdr:from>
    <xdr:to>
      <xdr:col>7</xdr:col>
      <xdr:colOff>457200</xdr:colOff>
      <xdr:row>11</xdr:row>
      <xdr:rowOff>6487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93292-4F8C-310C-8B0D-6666C08B6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mon" refreshedDate="45584.40677789352" createdVersion="8" refreshedVersion="8" minRefreshableVersion="3" recordCount="9" xr:uid="{68D5E805-B916-4E94-87D0-878182D3ACD9}">
  <cacheSource type="worksheet">
    <worksheetSource ref="A1:E10" sheet="Sheet3"/>
  </cacheSource>
  <cacheFields count="5">
    <cacheField name="date" numFmtId="16">
      <sharedItems containsSemiMixedTypes="0" containsNonDate="0" containsDate="1" containsString="0" minDate="2024-10-01T00:00:00" maxDate="2024-10-06T00:00:00"/>
    </cacheField>
    <cacheField name="category" numFmtId="0">
      <sharedItems count="3">
        <s v="fruits"/>
        <s v="books"/>
        <s v="electronics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40" maxValue="15000"/>
    </cacheField>
    <cacheField name="Major expen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d v="2024-10-01T00:00:00"/>
    <x v="0"/>
    <s v="Apples"/>
    <n v="80"/>
    <s v="no"/>
  </r>
  <r>
    <d v="2024-10-01T00:00:00"/>
    <x v="1"/>
    <s v="novels"/>
    <n v="800"/>
    <s v="yes"/>
  </r>
  <r>
    <d v="2024-10-01T00:00:00"/>
    <x v="2"/>
    <s v="smart phones"/>
    <n v="15000"/>
    <s v="yes"/>
  </r>
  <r>
    <d v="2024-10-01T00:00:00"/>
    <x v="1"/>
    <s v="non-friction"/>
    <n v="1250"/>
    <s v="yes"/>
  </r>
  <r>
    <d v="2024-10-02T00:00:00"/>
    <x v="1"/>
    <s v="poetry"/>
    <n v="640"/>
    <s v="yes"/>
  </r>
  <r>
    <d v="2024-10-03T00:00:00"/>
    <x v="0"/>
    <s v="banana"/>
    <n v="40"/>
    <s v="no"/>
  </r>
  <r>
    <d v="2024-10-04T00:00:00"/>
    <x v="2"/>
    <s v="head phones"/>
    <n v="1600"/>
    <s v="yes"/>
  </r>
  <r>
    <d v="2024-10-05T00:00:00"/>
    <x v="0"/>
    <s v="mango"/>
    <n v="60"/>
    <s v="no"/>
  </r>
  <r>
    <d v="2024-10-05T00:00:00"/>
    <x v="0"/>
    <s v="orange"/>
    <n v="150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D95C4-7C83-43DF-A450-B79B091AF821}" name="PivotTable11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item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1FEF1-89F8-459D-A0DE-390DEA5055D3}" name="MyExpenses" displayName="MyExpenses" ref="A1:E11" totalsRowCount="1" headerRowDxfId="2">
  <autoFilter ref="A1:E10" xr:uid="{A3B1FEF1-89F8-459D-A0DE-390DEA5055D3}"/>
  <tableColumns count="5">
    <tableColumn id="1" xr3:uid="{1462C992-899A-4813-8942-BB18D0748CA0}" name="date" totalsRowLabel="Total" dataDxfId="1"/>
    <tableColumn id="2" xr3:uid="{EF4FEC78-473F-4B63-B986-F44DAF28A01B}" name="category"/>
    <tableColumn id="3" xr3:uid="{CAF5688F-358D-4270-9BCA-3CED34AA94BA}" name="item"/>
    <tableColumn id="4" xr3:uid="{005B9302-836E-497D-B27F-C69923DFF6EC}" name="amount" totalsRowFunction="sum"/>
    <tableColumn id="5" xr3:uid="{792CAAC1-5675-4F01-A7A3-4EDF94C16858}" name="Major expenses" totalsRowFunction="count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BFCB7B-329F-4F52-BA10-97C1889EED56}" name="Table1" displayName="Table1" ref="A1:C6" totalsRowShown="0" headerRowDxfId="0">
  <autoFilter ref="A1:C6" xr:uid="{26BFCB7B-329F-4F52-BA10-97C1889EED56}"/>
  <tableColumns count="3">
    <tableColumn id="1" xr3:uid="{0A5E6A0C-4654-4F61-A77E-4FF2877E6081}" name="Company"/>
    <tableColumn id="2" xr3:uid="{4EC637E2-667E-4A38-9D01-9C481A656606}" name="revenue"/>
    <tableColumn id="3" xr3:uid="{52BB2B1A-3DAC-4F02-B3CB-89214C68BE3C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D69B-2FE5-4713-80CE-EE1BB3EACF8B}">
  <dimension ref="A1:H11"/>
  <sheetViews>
    <sheetView tabSelected="1" zoomScale="190" zoomScaleNormal="190" workbookViewId="0">
      <selection activeCell="I13" sqref="I13"/>
    </sheetView>
  </sheetViews>
  <sheetFormatPr defaultRowHeight="14.4" x14ac:dyDescent="0.3"/>
  <cols>
    <col min="2" max="2" width="10.33203125" customWidth="1"/>
    <col min="3" max="3" width="13" customWidth="1"/>
    <col min="5" max="5" width="14.77734375" customWidth="1"/>
    <col min="6" max="6" width="11.6640625" customWidth="1"/>
    <col min="7" max="7" width="16.21875" customWidth="1"/>
  </cols>
  <sheetData>
    <row r="1" spans="1:8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15</v>
      </c>
      <c r="G1" s="13" t="s">
        <v>2</v>
      </c>
      <c r="H1" s="13" t="s">
        <v>3</v>
      </c>
    </row>
    <row r="2" spans="1:8" x14ac:dyDescent="0.3">
      <c r="A2" s="1">
        <v>45566</v>
      </c>
      <c r="B2" t="s">
        <v>4</v>
      </c>
      <c r="C2" t="s">
        <v>7</v>
      </c>
      <c r="D2">
        <v>80</v>
      </c>
      <c r="E2" t="str">
        <f>IF(D2&gt;=100,"yes","no")</f>
        <v>no</v>
      </c>
      <c r="G2" t="s">
        <v>4</v>
      </c>
      <c r="H2">
        <f>SUMIF($B$2:$B$10,G2,$D$2:$D$10)</f>
        <v>330</v>
      </c>
    </row>
    <row r="3" spans="1:8" x14ac:dyDescent="0.3">
      <c r="A3" s="1">
        <v>45566</v>
      </c>
      <c r="B3" t="s">
        <v>5</v>
      </c>
      <c r="C3" t="s">
        <v>10</v>
      </c>
      <c r="D3">
        <v>800</v>
      </c>
      <c r="E3" t="str">
        <f t="shared" ref="E3:E9" si="0">IF(D3&gt;=100,"yes","no")</f>
        <v>yes</v>
      </c>
      <c r="G3" t="s">
        <v>26</v>
      </c>
      <c r="H3">
        <v>2690</v>
      </c>
    </row>
    <row r="4" spans="1:8" x14ac:dyDescent="0.3">
      <c r="A4" s="1">
        <v>45566</v>
      </c>
      <c r="B4" t="s">
        <v>6</v>
      </c>
      <c r="C4" t="s">
        <v>13</v>
      </c>
      <c r="D4">
        <v>15000</v>
      </c>
      <c r="E4" t="str">
        <f t="shared" si="0"/>
        <v>yes</v>
      </c>
      <c r="G4" t="s">
        <v>6</v>
      </c>
      <c r="H4">
        <f t="shared" ref="H3:H4" si="1">SUMIF($B$2:$B$10,G4,$D$2:$D$10)</f>
        <v>16600</v>
      </c>
    </row>
    <row r="5" spans="1:8" x14ac:dyDescent="0.3">
      <c r="A5" s="1">
        <v>45566</v>
      </c>
      <c r="B5" t="s">
        <v>5</v>
      </c>
      <c r="C5" t="s">
        <v>11</v>
      </c>
      <c r="D5">
        <v>1250</v>
      </c>
      <c r="E5" t="str">
        <f t="shared" si="0"/>
        <v>yes</v>
      </c>
      <c r="G5" s="17" t="s">
        <v>28</v>
      </c>
      <c r="H5" s="17" t="s">
        <v>29</v>
      </c>
    </row>
    <row r="6" spans="1:8" x14ac:dyDescent="0.3">
      <c r="A6" s="1">
        <v>45567</v>
      </c>
      <c r="B6" t="s">
        <v>5</v>
      </c>
      <c r="C6" t="s">
        <v>12</v>
      </c>
      <c r="D6">
        <v>640</v>
      </c>
      <c r="E6" t="str">
        <f t="shared" si="0"/>
        <v>yes</v>
      </c>
      <c r="G6" s="16" cm="1">
        <f t="array" ref="G6:G10">_xlfn.UNIQUE(MyExpenses[date])</f>
        <v>45566</v>
      </c>
      <c r="H6">
        <f>SUMIF(MyExpenses[date],G6,MyExpenses[amount])</f>
        <v>17130</v>
      </c>
    </row>
    <row r="7" spans="1:8" x14ac:dyDescent="0.3">
      <c r="A7" s="1">
        <v>45568</v>
      </c>
      <c r="B7" t="s">
        <v>4</v>
      </c>
      <c r="C7" t="s">
        <v>8</v>
      </c>
      <c r="D7">
        <v>40</v>
      </c>
      <c r="E7" t="str">
        <f t="shared" si="0"/>
        <v>no</v>
      </c>
      <c r="G7" s="16">
        <v>45567</v>
      </c>
      <c r="H7">
        <f>SUMIF(MyExpenses[date],G7,MyExpenses[amount])</f>
        <v>640</v>
      </c>
    </row>
    <row r="8" spans="1:8" x14ac:dyDescent="0.3">
      <c r="A8" s="1">
        <v>45569</v>
      </c>
      <c r="B8" t="s">
        <v>6</v>
      </c>
      <c r="C8" t="s">
        <v>14</v>
      </c>
      <c r="D8">
        <v>1600</v>
      </c>
      <c r="E8" t="str">
        <f t="shared" si="0"/>
        <v>yes</v>
      </c>
      <c r="G8" s="16">
        <v>45568</v>
      </c>
      <c r="H8">
        <f>SUMIF(MyExpenses[date],G8,MyExpenses[amount])</f>
        <v>40</v>
      </c>
    </row>
    <row r="9" spans="1:8" x14ac:dyDescent="0.3">
      <c r="A9" s="1">
        <v>45570</v>
      </c>
      <c r="B9" t="s">
        <v>4</v>
      </c>
      <c r="C9" t="s">
        <v>9</v>
      </c>
      <c r="D9">
        <v>60</v>
      </c>
      <c r="E9" t="str">
        <f t="shared" si="0"/>
        <v>no</v>
      </c>
      <c r="G9" s="16">
        <v>45569</v>
      </c>
      <c r="H9">
        <f>SUMIF(MyExpenses[date],G9,MyExpenses[amount])</f>
        <v>1600</v>
      </c>
    </row>
    <row r="10" spans="1:8" x14ac:dyDescent="0.3">
      <c r="A10" s="1">
        <v>45570</v>
      </c>
      <c r="B10" t="s">
        <v>4</v>
      </c>
      <c r="C10" t="s">
        <v>17</v>
      </c>
      <c r="D10">
        <v>150</v>
      </c>
      <c r="E10" t="str">
        <f>IF(D10&gt;=100,"yes","no")</f>
        <v>yes</v>
      </c>
      <c r="G10" s="16">
        <v>45570</v>
      </c>
      <c r="H10">
        <f>SUMIF(MyExpenses[date],G10,MyExpenses[amount])</f>
        <v>210</v>
      </c>
    </row>
    <row r="11" spans="1:8" x14ac:dyDescent="0.3">
      <c r="A11" t="s">
        <v>16</v>
      </c>
      <c r="D11">
        <f>SUBTOTAL(109,MyExpenses[amount])</f>
        <v>19620</v>
      </c>
      <c r="E11">
        <f>SUBTOTAL(103,MyExpenses[Major expenses])</f>
        <v>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70C1-37A5-4D30-818E-FA4ACE31094A}">
  <dimension ref="A3:B6"/>
  <sheetViews>
    <sheetView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12.5546875" bestFit="1" customWidth="1"/>
  </cols>
  <sheetData>
    <row r="3" spans="1:2" x14ac:dyDescent="0.3">
      <c r="A3" s="14" t="s">
        <v>2</v>
      </c>
      <c r="B3" t="s">
        <v>27</v>
      </c>
    </row>
    <row r="4" spans="1:2" x14ac:dyDescent="0.3">
      <c r="A4" t="s">
        <v>26</v>
      </c>
      <c r="B4" s="15">
        <v>3</v>
      </c>
    </row>
    <row r="5" spans="1:2" x14ac:dyDescent="0.3">
      <c r="A5" t="s">
        <v>6</v>
      </c>
      <c r="B5" s="15">
        <v>2</v>
      </c>
    </row>
    <row r="6" spans="1:2" x14ac:dyDescent="0.3">
      <c r="A6" t="s">
        <v>4</v>
      </c>
      <c r="B6" s="15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9675-A80B-4651-8A13-1DB21EA3C30E}">
  <dimension ref="A1:H10"/>
  <sheetViews>
    <sheetView zoomScale="160" zoomScaleNormal="160" workbookViewId="0">
      <selection activeCell="J3" sqref="J3"/>
    </sheetView>
  </sheetViews>
  <sheetFormatPr defaultRowHeight="14.4" x14ac:dyDescent="0.3"/>
  <cols>
    <col min="2" max="2" width="9.44140625" customWidth="1"/>
    <col min="3" max="3" width="12" customWidth="1"/>
    <col min="7" max="7" width="9.77734375" customWidth="1"/>
  </cols>
  <sheetData>
    <row r="1" spans="1:8" x14ac:dyDescent="0.3">
      <c r="A1" s="8" t="s">
        <v>0</v>
      </c>
      <c r="B1" s="9" t="s">
        <v>2</v>
      </c>
      <c r="C1" s="9" t="s">
        <v>1</v>
      </c>
      <c r="D1" s="9" t="s">
        <v>3</v>
      </c>
      <c r="E1" s="10" t="s">
        <v>15</v>
      </c>
      <c r="G1" s="13" t="s">
        <v>2</v>
      </c>
      <c r="H1" s="13" t="s">
        <v>3</v>
      </c>
    </row>
    <row r="2" spans="1:8" x14ac:dyDescent="0.3">
      <c r="A2" s="11">
        <v>45566</v>
      </c>
      <c r="B2" s="3" t="s">
        <v>4</v>
      </c>
      <c r="C2" s="3" t="s">
        <v>7</v>
      </c>
      <c r="D2" s="3">
        <v>80</v>
      </c>
      <c r="E2" s="4" t="str">
        <f>IF(D2&gt;=100,"yes","no")</f>
        <v>no</v>
      </c>
      <c r="G2" t="s">
        <v>4</v>
      </c>
      <c r="H2">
        <f>SUMIF(B2:B10,G2,D2:D10)</f>
        <v>330</v>
      </c>
    </row>
    <row r="3" spans="1:8" x14ac:dyDescent="0.3">
      <c r="A3" s="12">
        <v>45566</v>
      </c>
      <c r="B3" s="5" t="s">
        <v>26</v>
      </c>
      <c r="C3" s="5" t="s">
        <v>10</v>
      </c>
      <c r="D3" s="5">
        <v>800</v>
      </c>
      <c r="E3" s="6" t="str">
        <f t="shared" ref="E3:E9" si="0">IF(D3&gt;=100,"yes","no")</f>
        <v>yes</v>
      </c>
      <c r="G3" t="s">
        <v>26</v>
      </c>
      <c r="H3">
        <f>SUMIF(B3:B11,G3,D3:D11)</f>
        <v>2690</v>
      </c>
    </row>
    <row r="4" spans="1:8" x14ac:dyDescent="0.3">
      <c r="A4" s="11">
        <v>45566</v>
      </c>
      <c r="B4" s="3" t="s">
        <v>6</v>
      </c>
      <c r="C4" s="3" t="s">
        <v>13</v>
      </c>
      <c r="D4" s="3">
        <v>15000</v>
      </c>
      <c r="E4" s="4" t="str">
        <f t="shared" si="0"/>
        <v>yes</v>
      </c>
      <c r="G4" t="s">
        <v>6</v>
      </c>
      <c r="H4">
        <f>SUMIF(B4:B12,G4,D4:D12)</f>
        <v>16600</v>
      </c>
    </row>
    <row r="5" spans="1:8" x14ac:dyDescent="0.3">
      <c r="A5" s="12">
        <v>45566</v>
      </c>
      <c r="B5" s="5" t="s">
        <v>26</v>
      </c>
      <c r="C5" s="5" t="s">
        <v>11</v>
      </c>
      <c r="D5" s="5">
        <v>1250</v>
      </c>
      <c r="E5" s="6" t="str">
        <f t="shared" si="0"/>
        <v>yes</v>
      </c>
    </row>
    <row r="6" spans="1:8" x14ac:dyDescent="0.3">
      <c r="A6" s="11">
        <v>45567</v>
      </c>
      <c r="B6" s="3" t="s">
        <v>26</v>
      </c>
      <c r="C6" s="3" t="s">
        <v>12</v>
      </c>
      <c r="D6" s="3">
        <v>640</v>
      </c>
      <c r="E6" s="4" t="str">
        <f t="shared" si="0"/>
        <v>yes</v>
      </c>
    </row>
    <row r="7" spans="1:8" x14ac:dyDescent="0.3">
      <c r="A7" s="12">
        <v>45568</v>
      </c>
      <c r="B7" s="5" t="s">
        <v>4</v>
      </c>
      <c r="C7" s="5" t="s">
        <v>8</v>
      </c>
      <c r="D7" s="5">
        <v>40</v>
      </c>
      <c r="E7" s="6" t="str">
        <f t="shared" si="0"/>
        <v>no</v>
      </c>
    </row>
    <row r="8" spans="1:8" x14ac:dyDescent="0.3">
      <c r="A8" s="11">
        <v>45569</v>
      </c>
      <c r="B8" s="3" t="s">
        <v>6</v>
      </c>
      <c r="C8" s="3" t="s">
        <v>14</v>
      </c>
      <c r="D8" s="3">
        <v>1600</v>
      </c>
      <c r="E8" s="4" t="str">
        <f t="shared" si="0"/>
        <v>yes</v>
      </c>
    </row>
    <row r="9" spans="1:8" x14ac:dyDescent="0.3">
      <c r="A9" s="12">
        <v>45570</v>
      </c>
      <c r="B9" s="5" t="s">
        <v>4</v>
      </c>
      <c r="C9" s="5" t="s">
        <v>9</v>
      </c>
      <c r="D9" s="5">
        <v>60</v>
      </c>
      <c r="E9" s="6" t="str">
        <f t="shared" si="0"/>
        <v>no</v>
      </c>
    </row>
    <row r="10" spans="1:8" x14ac:dyDescent="0.3">
      <c r="A10" s="11">
        <v>45570</v>
      </c>
      <c r="B10" s="3" t="s">
        <v>4</v>
      </c>
      <c r="C10" s="3" t="s">
        <v>17</v>
      </c>
      <c r="D10" s="3">
        <v>150</v>
      </c>
      <c r="E10" s="4" t="str">
        <f>IF(D10&gt;=100,"yes","no")</f>
        <v>yes</v>
      </c>
    </row>
  </sheetData>
  <autoFilter ref="A1:E12" xr:uid="{B0909675-A80B-4651-8A13-1DB21EA3C30E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9C8A-FB7D-44A0-91E1-AA36915FACF4}">
  <dimension ref="A1:C6"/>
  <sheetViews>
    <sheetView zoomScale="235" zoomScaleNormal="235" workbookViewId="0">
      <selection activeCell="D6" sqref="D6"/>
    </sheetView>
  </sheetViews>
  <sheetFormatPr defaultRowHeight="14.4" x14ac:dyDescent="0.3"/>
  <cols>
    <col min="1" max="1" width="10.44140625" customWidth="1"/>
  </cols>
  <sheetData>
    <row r="1" spans="1:3" x14ac:dyDescent="0.3">
      <c r="A1" s="7" t="s">
        <v>18</v>
      </c>
      <c r="B1" s="7" t="s">
        <v>19</v>
      </c>
      <c r="C1" s="7" t="s">
        <v>20</v>
      </c>
    </row>
    <row r="2" spans="1:3" x14ac:dyDescent="0.3">
      <c r="A2" t="s">
        <v>21</v>
      </c>
      <c r="B2">
        <v>100</v>
      </c>
      <c r="C2">
        <v>24</v>
      </c>
    </row>
    <row r="3" spans="1:3" x14ac:dyDescent="0.3">
      <c r="A3" t="s">
        <v>22</v>
      </c>
      <c r="B3">
        <v>80</v>
      </c>
      <c r="C3">
        <v>20</v>
      </c>
    </row>
    <row r="4" spans="1:3" x14ac:dyDescent="0.3">
      <c r="A4" t="s">
        <v>23</v>
      </c>
      <c r="B4">
        <v>70</v>
      </c>
      <c r="C4">
        <v>1</v>
      </c>
    </row>
    <row r="5" spans="1:3" x14ac:dyDescent="0.3">
      <c r="A5" t="s">
        <v>24</v>
      </c>
      <c r="B5">
        <v>200</v>
      </c>
      <c r="C5">
        <v>40</v>
      </c>
    </row>
    <row r="6" spans="1:3" x14ac:dyDescent="0.3">
      <c r="A6" t="s">
        <v>25</v>
      </c>
      <c r="B6">
        <v>100</v>
      </c>
      <c r="C6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 MONIKA</dc:creator>
  <cp:lastModifiedBy>E R MONIKA</cp:lastModifiedBy>
  <dcterms:created xsi:type="dcterms:W3CDTF">2024-10-15T02:04:14Z</dcterms:created>
  <dcterms:modified xsi:type="dcterms:W3CDTF">2024-10-19T06:08:46Z</dcterms:modified>
</cp:coreProperties>
</file>