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0" windowWidth="13335" windowHeight="7440" activeTab="1"/>
  </bookViews>
  <sheets>
    <sheet name="Overview" sheetId="1" r:id="rId1"/>
    <sheet name="Satisfaction between Age Groups" sheetId="2" r:id="rId2"/>
    <sheet name="Sheet3"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2"/>
  <c r="D19"/>
  <c r="E19"/>
  <c r="F19"/>
  <c r="C21"/>
  <c r="D21"/>
  <c r="E21"/>
  <c r="F21"/>
  <c r="B21"/>
  <c r="B19"/>
  <c r="C10"/>
  <c r="D10"/>
  <c r="E10"/>
  <c r="F10"/>
  <c r="B10"/>
  <c r="C8"/>
  <c r="D8"/>
  <c r="E8"/>
  <c r="F8"/>
  <c r="B8"/>
  <c r="C9"/>
  <c r="D9"/>
  <c r="E9"/>
  <c r="F9"/>
  <c r="B9"/>
  <c r="F20"/>
  <c r="E20"/>
  <c r="D20"/>
  <c r="C20"/>
  <c r="B20"/>
  <c r="O18" i="1" l="1"/>
  <c r="O17"/>
  <c r="O9"/>
  <c r="O8"/>
  <c r="L18"/>
  <c r="L17"/>
  <c r="L9"/>
  <c r="L8"/>
  <c r="I18"/>
  <c r="I17"/>
  <c r="I9"/>
  <c r="I8"/>
  <c r="F18"/>
  <c r="F17"/>
  <c r="F9"/>
  <c r="F8"/>
  <c r="C18"/>
  <c r="C17"/>
  <c r="C9"/>
  <c r="C8"/>
  <c r="C19" l="1"/>
  <c r="C20" s="1"/>
  <c r="F19"/>
  <c r="F20" s="1"/>
  <c r="C10"/>
  <c r="C11" s="1"/>
  <c r="I10"/>
  <c r="I11" s="1"/>
  <c r="O10"/>
  <c r="O11" s="1"/>
  <c r="O19"/>
  <c r="O20" s="1"/>
  <c r="F10"/>
  <c r="F11" s="1"/>
  <c r="L10"/>
  <c r="L11" s="1"/>
  <c r="L19"/>
  <c r="L20" s="1"/>
  <c r="I19"/>
  <c r="I20" s="1"/>
</calcChain>
</file>

<file path=xl/sharedStrings.xml><?xml version="1.0" encoding="utf-8"?>
<sst xmlns="http://schemas.openxmlformats.org/spreadsheetml/2006/main" count="105" uniqueCount="38">
  <si>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</si>
  <si>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</si>
  <si>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</si>
  <si>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</si>
  <si>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</si>
  <si>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</si>
  <si>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</si>
  <si>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</si>
  <si>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</si>
  <si>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</si>
  <si>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</si>
  <si>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</si>
  <si>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</si>
  <si>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</si>
  <si>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</si>
  <si>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</si>
  <si>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</si>
  <si>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</si>
  <si>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</si>
  <si>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</si>
  <si>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</si>
  <si>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</si>
  <si>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</si>
  <si>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User1</t>
  </si>
  <si>
    <t>User2</t>
  </si>
  <si>
    <t>Users</t>
  </si>
  <si>
    <t>User3</t>
  </si>
  <si>
    <t>Min</t>
  </si>
  <si>
    <t>Max</t>
  </si>
  <si>
    <t>Test1</t>
  </si>
  <si>
    <t>Test2</t>
  </si>
  <si>
    <t>Test3</t>
  </si>
  <si>
    <t>Test4</t>
  </si>
  <si>
    <t>Test5</t>
  </si>
  <si>
    <t>Users Satisfaction Level between Tests</t>
  </si>
  <si>
    <t>Users 50+</t>
  </si>
  <si>
    <t>Users Between 18-30</t>
  </si>
  <si>
    <t>Stat</t>
  </si>
</sst>
</file>

<file path=xl/styles.xml><?xml version="1.0" encoding="utf-8"?>
<styleSheet xmlns="http://schemas.openxmlformats.org/spreadsheetml/2006/main">
  <fonts count="11">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sz val="11"/>
      <color theme="1"/>
      <name val="Arial"/>
      <family val="2"/>
    </font>
    <font>
      <b/>
      <sz val="15"/>
      <color theme="3"/>
      <name val="Arial"/>
      <family val="2"/>
    </font>
    <font>
      <b/>
      <sz val="13"/>
      <color theme="3"/>
      <name val="Arial"/>
      <family val="2"/>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6" fillId="0" borderId="4" applyNumberFormat="0" applyFill="0" applyAlignment="0" applyProtection="0"/>
    <xf numFmtId="0" fontId="7" fillId="0" borderId="5" applyNumberFormat="0" applyFill="0" applyAlignment="0" applyProtection="0"/>
  </cellStyleXfs>
  <cellXfs count="15">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3" fillId="3" borderId="0" xfId="0" applyFont="1" applyFill="1" applyAlignment="1">
      <alignment horizontal="center"/>
    </xf>
    <xf numFmtId="0" fontId="4" fillId="4" borderId="0" xfId="0" applyFont="1" applyFill="1" applyAlignment="1">
      <alignment horizont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5" fillId="0" borderId="0" xfId="0" applyFont="1" applyAlignment="1">
      <alignment horizontal="center" vertical="center"/>
    </xf>
    <xf numFmtId="0" fontId="8" fillId="0" borderId="0" xfId="0" applyFont="1"/>
    <xf numFmtId="0" fontId="9" fillId="0" borderId="4" xfId="3" applyFont="1" applyAlignment="1">
      <alignment horizontal="center"/>
    </xf>
    <xf numFmtId="0" fontId="10" fillId="0" borderId="5" xfId="4" applyFont="1" applyAlignment="1">
      <alignment horizontal="center"/>
    </xf>
  </cellXfs>
  <cellStyles count="5">
    <cellStyle name="Calculation" xfId="2" builtinId="22"/>
    <cellStyle name="Heading 1" xfId="3" builtinId="16"/>
    <cellStyle name="Heading 2" xfId="4" builtinId="17"/>
    <cellStyle name="Normal" xfId="0" builtinId="0"/>
    <cellStyle name="Output" xfId="1" builtinId="21"/>
  </cellStyles>
  <dxfs count="32">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name val="Arial"/>
        <scheme val="non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Users Satisfaction Level - Age 50+</a:t>
            </a:r>
          </a:p>
        </c:rich>
      </c:tx>
      <c:layout/>
    </c:title>
    <c:plotArea>
      <c:layout/>
      <c:lineChart>
        <c:grouping val="standard"/>
        <c:ser>
          <c:idx val="0"/>
          <c:order val="0"/>
          <c:tx>
            <c:strRef>
              <c:f>'Satisfaction between Age Groups'!$A$8</c:f>
              <c:strCache>
                <c:ptCount val="1"/>
                <c:pt idx="0">
                  <c:v>Min</c:v>
                </c:pt>
              </c:strCache>
            </c:strRef>
          </c:tx>
          <c:errBars>
            <c:errDir val="y"/>
            <c:errBarType val="both"/>
            <c:errValType val="stdErr"/>
          </c:errBars>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Groups'!$B$8:$F$8</c:f>
              <c:numCache>
                <c:formatCode>General</c:formatCode>
                <c:ptCount val="5"/>
                <c:pt idx="0">
                  <c:v>2</c:v>
                </c:pt>
                <c:pt idx="1">
                  <c:v>3</c:v>
                </c:pt>
                <c:pt idx="2">
                  <c:v>3</c:v>
                </c:pt>
                <c:pt idx="3">
                  <c:v>0</c:v>
                </c:pt>
                <c:pt idx="4">
                  <c:v>3</c:v>
                </c:pt>
              </c:numCache>
            </c:numRef>
          </c:val>
        </c:ser>
        <c:ser>
          <c:idx val="1"/>
          <c:order val="1"/>
          <c:tx>
            <c:strRef>
              <c:f>'Satisfaction between Age Groups'!$A$9</c:f>
              <c:strCache>
                <c:ptCount val="1"/>
                <c:pt idx="0">
                  <c:v>Average</c:v>
                </c:pt>
              </c:strCache>
            </c:strRef>
          </c:tx>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Groups'!$B$9:$F$9</c:f>
              <c:numCache>
                <c:formatCode>General</c:formatCode>
                <c:ptCount val="5"/>
                <c:pt idx="0">
                  <c:v>2.75</c:v>
                </c:pt>
                <c:pt idx="1">
                  <c:v>3</c:v>
                </c:pt>
                <c:pt idx="2">
                  <c:v>3.5</c:v>
                </c:pt>
                <c:pt idx="3">
                  <c:v>1</c:v>
                </c:pt>
                <c:pt idx="4">
                  <c:v>3.25</c:v>
                </c:pt>
              </c:numCache>
            </c:numRef>
          </c:val>
        </c:ser>
        <c:ser>
          <c:idx val="2"/>
          <c:order val="2"/>
          <c:tx>
            <c:strRef>
              <c:f>'Satisfaction between Age Groups'!$A$10</c:f>
              <c:strCache>
                <c:ptCount val="1"/>
                <c:pt idx="0">
                  <c:v>Max</c:v>
                </c:pt>
              </c:strCache>
            </c:strRef>
          </c:tx>
          <c:errBars>
            <c:errDir val="y"/>
            <c:errBarType val="both"/>
            <c:errValType val="stdErr"/>
            <c:noEndCap val="1"/>
          </c:errBars>
          <c:cat>
            <c:strRef>
              <c:f>'Satisfaction between Age Groups'!$B$7:$F$7</c:f>
              <c:strCache>
                <c:ptCount val="5"/>
                <c:pt idx="0">
                  <c:v>Test1</c:v>
                </c:pt>
                <c:pt idx="1">
                  <c:v>Test2</c:v>
                </c:pt>
                <c:pt idx="2">
                  <c:v>Test3</c:v>
                </c:pt>
                <c:pt idx="3">
                  <c:v>Test4</c:v>
                </c:pt>
                <c:pt idx="4">
                  <c:v>Test5</c:v>
                </c:pt>
              </c:strCache>
            </c:strRef>
          </c:cat>
          <c:val>
            <c:numRef>
              <c:f>'Satisfaction between Age Groups'!$B$10:$F$10</c:f>
              <c:numCache>
                <c:formatCode>General</c:formatCode>
                <c:ptCount val="5"/>
                <c:pt idx="0">
                  <c:v>3.5</c:v>
                </c:pt>
                <c:pt idx="1">
                  <c:v>3</c:v>
                </c:pt>
                <c:pt idx="2">
                  <c:v>4</c:v>
                </c:pt>
                <c:pt idx="3">
                  <c:v>2</c:v>
                </c:pt>
                <c:pt idx="4">
                  <c:v>3.5</c:v>
                </c:pt>
              </c:numCache>
            </c:numRef>
          </c:val>
        </c:ser>
        <c:upDownBars>
          <c:gapWidth val="150"/>
          <c:upBars/>
          <c:downBars/>
        </c:upDownBars>
        <c:marker val="1"/>
        <c:axId val="51531776"/>
        <c:axId val="54707328"/>
      </c:lineChart>
      <c:catAx>
        <c:axId val="51531776"/>
        <c:scaling>
          <c:orientation val="minMax"/>
        </c:scaling>
        <c:axPos val="b"/>
        <c:title>
          <c:tx>
            <c:rich>
              <a:bodyPr/>
              <a:lstStyle/>
              <a:p>
                <a:pPr>
                  <a:defRPr/>
                </a:pPr>
                <a:r>
                  <a:rPr lang="en-GB"/>
                  <a:t>Test Peformed</a:t>
                </a:r>
              </a:p>
            </c:rich>
          </c:tx>
          <c:layout/>
        </c:title>
        <c:tickLblPos val="nextTo"/>
        <c:crossAx val="54707328"/>
        <c:crosses val="autoZero"/>
        <c:auto val="1"/>
        <c:lblAlgn val="ctr"/>
        <c:lblOffset val="100"/>
      </c:catAx>
      <c:valAx>
        <c:axId val="54707328"/>
        <c:scaling>
          <c:orientation val="minMax"/>
        </c:scaling>
        <c:axPos val="l"/>
        <c:majorGridlines/>
        <c:title>
          <c:tx>
            <c:rich>
              <a:bodyPr rot="-5400000" vert="horz"/>
              <a:lstStyle/>
              <a:p>
                <a:pPr algn="ctr" rtl="0">
                  <a:defRPr/>
                </a:pPr>
                <a:r>
                  <a:rPr lang="en-GB"/>
                  <a:t>Satisfaction Level from 1 to 10</a:t>
                </a:r>
              </a:p>
            </c:rich>
          </c:tx>
          <c:layout/>
        </c:title>
        <c:numFmt formatCode="General" sourceLinked="1"/>
        <c:tickLblPos val="nextTo"/>
        <c:crossAx val="51531776"/>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Satisfaction Level - Age 18-30</a:t>
            </a:r>
          </a:p>
        </c:rich>
      </c:tx>
      <c:layout/>
    </c:title>
    <c:plotArea>
      <c:layout/>
      <c:lineChart>
        <c:grouping val="standard"/>
        <c:ser>
          <c:idx val="0"/>
          <c:order val="0"/>
          <c:tx>
            <c:strRef>
              <c:f>'Satisfaction between Age Groups'!$A$19</c:f>
              <c:strCache>
                <c:ptCount val="1"/>
                <c:pt idx="0">
                  <c:v>Min</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Groups'!$B$19:$F$19</c:f>
              <c:numCache>
                <c:formatCode>General</c:formatCode>
                <c:ptCount val="5"/>
                <c:pt idx="0">
                  <c:v>4</c:v>
                </c:pt>
                <c:pt idx="1">
                  <c:v>4</c:v>
                </c:pt>
                <c:pt idx="2">
                  <c:v>4</c:v>
                </c:pt>
                <c:pt idx="3">
                  <c:v>0</c:v>
                </c:pt>
                <c:pt idx="4">
                  <c:v>10</c:v>
                </c:pt>
              </c:numCache>
            </c:numRef>
          </c:val>
        </c:ser>
        <c:ser>
          <c:idx val="1"/>
          <c:order val="1"/>
          <c:tx>
            <c:strRef>
              <c:f>'Satisfaction between Age Groups'!$A$20</c:f>
              <c:strCache>
                <c:ptCount val="1"/>
                <c:pt idx="0">
                  <c:v>Average</c:v>
                </c:pt>
              </c:strCache>
            </c:strRef>
          </c:tx>
          <c:errBars>
            <c:errDir val="y"/>
            <c:errBarType val="both"/>
            <c:errValType val="stdErr"/>
            <c:noEndCap val="1"/>
          </c:errBars>
          <c:cat>
            <c:strRef>
              <c:f>'Satisfaction between Age Groups'!$B$18:$F$18</c:f>
              <c:strCache>
                <c:ptCount val="5"/>
                <c:pt idx="0">
                  <c:v>Test1</c:v>
                </c:pt>
                <c:pt idx="1">
                  <c:v>Test2</c:v>
                </c:pt>
                <c:pt idx="2">
                  <c:v>Test3</c:v>
                </c:pt>
                <c:pt idx="3">
                  <c:v>Test4</c:v>
                </c:pt>
                <c:pt idx="4">
                  <c:v>Test5</c:v>
                </c:pt>
              </c:strCache>
            </c:strRef>
          </c:cat>
          <c:val>
            <c:numRef>
              <c:f>'Satisfaction between Age Groups'!$B$20:$F$20</c:f>
              <c:numCache>
                <c:formatCode>General</c:formatCode>
                <c:ptCount val="5"/>
                <c:pt idx="0">
                  <c:v>6.666666666666667</c:v>
                </c:pt>
                <c:pt idx="1">
                  <c:v>5</c:v>
                </c:pt>
                <c:pt idx="2">
                  <c:v>5</c:v>
                </c:pt>
                <c:pt idx="3">
                  <c:v>0.33333333333333331</c:v>
                </c:pt>
                <c:pt idx="4">
                  <c:v>10</c:v>
                </c:pt>
              </c:numCache>
            </c:numRef>
          </c:val>
        </c:ser>
        <c:ser>
          <c:idx val="2"/>
          <c:order val="2"/>
          <c:tx>
            <c:strRef>
              <c:f>'Satisfaction between Age Groups'!$A$21</c:f>
              <c:strCache>
                <c:ptCount val="1"/>
                <c:pt idx="0">
                  <c:v>Max</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Groups'!$B$21:$F$21</c:f>
              <c:numCache>
                <c:formatCode>General</c:formatCode>
                <c:ptCount val="5"/>
                <c:pt idx="0">
                  <c:v>10</c:v>
                </c:pt>
                <c:pt idx="1">
                  <c:v>6</c:v>
                </c:pt>
                <c:pt idx="2">
                  <c:v>6</c:v>
                </c:pt>
                <c:pt idx="3">
                  <c:v>1</c:v>
                </c:pt>
                <c:pt idx="4">
                  <c:v>10</c:v>
                </c:pt>
              </c:numCache>
            </c:numRef>
          </c:val>
        </c:ser>
        <c:upDownBars>
          <c:gapWidth val="150"/>
          <c:upBars/>
          <c:downBars/>
        </c:upDownBars>
        <c:marker val="1"/>
        <c:axId val="81226368"/>
        <c:axId val="81241216"/>
      </c:lineChart>
      <c:catAx>
        <c:axId val="81226368"/>
        <c:scaling>
          <c:orientation val="minMax"/>
        </c:scaling>
        <c:axPos val="b"/>
        <c:title>
          <c:tx>
            <c:rich>
              <a:bodyPr/>
              <a:lstStyle/>
              <a:p>
                <a:pPr>
                  <a:defRPr/>
                </a:pPr>
                <a:r>
                  <a:rPr lang="en-GB"/>
                  <a:t>Tests Performed</a:t>
                </a:r>
              </a:p>
            </c:rich>
          </c:tx>
          <c:layout/>
        </c:title>
        <c:tickLblPos val="nextTo"/>
        <c:crossAx val="81241216"/>
        <c:crosses val="autoZero"/>
        <c:auto val="1"/>
        <c:lblAlgn val="ctr"/>
        <c:lblOffset val="100"/>
      </c:catAx>
      <c:valAx>
        <c:axId val="81241216"/>
        <c:scaling>
          <c:orientation val="minMax"/>
        </c:scaling>
        <c:axPos val="l"/>
        <c:majorGridlines/>
        <c:title>
          <c:tx>
            <c:rich>
              <a:bodyPr rot="-5400000" vert="horz"/>
              <a:lstStyle/>
              <a:p>
                <a:pPr>
                  <a:defRPr/>
                </a:pPr>
                <a:r>
                  <a:rPr lang="en-GB"/>
                  <a:t>Satisfaction Level from 1 to 10</a:t>
                </a:r>
              </a:p>
            </c:rich>
          </c:tx>
          <c:layout/>
        </c:title>
        <c:numFmt formatCode="General" sourceLinked="1"/>
        <c:tickLblPos val="nextTo"/>
        <c:crossAx val="81226368"/>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95249</xdr:rowOff>
    </xdr:from>
    <xdr:to>
      <xdr:col>16</xdr:col>
      <xdr:colOff>47625</xdr:colOff>
      <xdr:row>18</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133350</xdr:rowOff>
    </xdr:from>
    <xdr:to>
      <xdr:col>16</xdr:col>
      <xdr:colOff>47625</xdr:colOff>
      <xdr:row>36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7:F10" totalsRowShown="0" headerRowDxfId="31" dataDxfId="30">
  <autoFilter ref="A7:F10"/>
  <tableColumns count="6">
    <tableColumn id="1" name="Stat" dataDxfId="29"/>
    <tableColumn id="2" name="Test1" dataDxfId="28"/>
    <tableColumn id="3" name="Test2" dataDxfId="27"/>
    <tableColumn id="4" name="Test3" dataDxfId="26"/>
    <tableColumn id="5" name="Test4" dataDxfId="25"/>
    <tableColumn id="6" name="Test5" dataDxfId="24"/>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F5" totalsRowShown="0" headerRowDxfId="23" dataDxfId="22">
  <autoFilter ref="A3:F5"/>
  <tableColumns count="6">
    <tableColumn id="1" name="Users" dataDxfId="21"/>
    <tableColumn id="2" name="Test1" dataDxfId="20"/>
    <tableColumn id="3" name="Test2" dataDxfId="19"/>
    <tableColumn id="4" name="Test3" dataDxfId="18"/>
    <tableColumn id="5" name="Test4" dataDxfId="17"/>
    <tableColumn id="6" name="Test5" dataDxfId="16"/>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8:F21" totalsRowShown="0" headerRowDxfId="15" dataDxfId="14">
  <autoFilter ref="A18:F21"/>
  <tableColumns count="6">
    <tableColumn id="1" name="Stat" dataDxfId="13"/>
    <tableColumn id="2" name="Test1" dataDxfId="12"/>
    <tableColumn id="3" name="Test2" dataDxfId="11"/>
    <tableColumn id="4" name="Test3" dataDxfId="10"/>
    <tableColumn id="5" name="Test4" dataDxfId="9"/>
    <tableColumn id="6" name="Test5" dataDxfId="8"/>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3:F16" totalsRowShown="0" headerRowDxfId="7" dataDxfId="6">
  <autoFilter ref="A13:F16"/>
  <tableColumns count="6">
    <tableColumn id="1" name="Users" dataDxfId="5"/>
    <tableColumn id="2" name="Test1" dataDxfId="4"/>
    <tableColumn id="3" name="Test2" dataDxfId="3"/>
    <tableColumn id="4" name="Test3" dataDxfId="2"/>
    <tableColumn id="5" name="Test4" dataDxfId="1"/>
    <tableColumn id="6" name="Test5"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B1:O24"/>
  <sheetViews>
    <sheetView workbookViewId="0"/>
  </sheetViews>
  <sheetFormatPr defaultRowHeight="15"/>
  <cols>
    <col min="1" max="1" width="4.7109375" customWidth="1"/>
    <col min="6" max="6" width="9.140625" customWidth="1"/>
    <col min="9" max="9" width="21" customWidth="1"/>
    <col min="12" max="12" width="18.42578125" customWidth="1"/>
  </cols>
  <sheetData>
    <row r="1" spans="2:15">
      <c r="C1" s="11" t="s">
        <v>0</v>
      </c>
      <c r="D1" s="11"/>
      <c r="E1" s="11"/>
      <c r="F1" s="11"/>
      <c r="G1" s="11"/>
      <c r="H1" s="11"/>
      <c r="I1" s="11"/>
      <c r="J1" s="11"/>
      <c r="K1" s="11"/>
      <c r="L1" s="11"/>
      <c r="M1" s="11"/>
    </row>
    <row r="2" spans="2:15">
      <c r="C2" s="11"/>
      <c r="D2" s="11"/>
      <c r="E2" s="11"/>
      <c r="F2" s="11"/>
      <c r="G2" s="11"/>
      <c r="H2" s="11"/>
      <c r="I2" s="11"/>
      <c r="J2" s="11"/>
      <c r="K2" s="11"/>
      <c r="L2" s="11"/>
      <c r="M2" s="11"/>
    </row>
    <row r="3" spans="2:15" ht="15" customHeight="1">
      <c r="B3" s="5" t="s">
        <v>1</v>
      </c>
      <c r="C3" s="5"/>
      <c r="E3" s="5" t="s">
        <v>2</v>
      </c>
      <c r="F3" s="5"/>
      <c r="H3" s="9" t="s">
        <v>3</v>
      </c>
      <c r="I3" s="9"/>
      <c r="K3" s="9" t="s">
        <v>4</v>
      </c>
      <c r="L3" s="9"/>
      <c r="N3" s="9" t="s">
        <v>5</v>
      </c>
      <c r="O3" s="9"/>
    </row>
    <row r="4" spans="2:15">
      <c r="B4" s="6" t="s">
        <v>6</v>
      </c>
      <c r="C4" s="6"/>
      <c r="E4" s="6" t="s">
        <v>6</v>
      </c>
      <c r="F4" s="6"/>
      <c r="H4" s="10" t="s">
        <v>6</v>
      </c>
      <c r="I4" s="10"/>
      <c r="K4" s="10" t="s">
        <v>6</v>
      </c>
      <c r="L4" s="10"/>
      <c r="N4" s="10" t="s">
        <v>6</v>
      </c>
      <c r="O4" s="10"/>
    </row>
    <row r="5" spans="2:15">
      <c r="B5" s="8">
        <v>4</v>
      </c>
      <c r="C5" s="8"/>
      <c r="E5" s="8">
        <v>2</v>
      </c>
      <c r="F5" s="8"/>
      <c r="H5" s="8">
        <v>4</v>
      </c>
      <c r="I5" s="8"/>
      <c r="K5" s="8">
        <v>6</v>
      </c>
      <c r="L5" s="8"/>
      <c r="N5" s="8">
        <v>0</v>
      </c>
      <c r="O5" s="8"/>
    </row>
    <row r="6" spans="2:15">
      <c r="B6" s="8">
        <v>2</v>
      </c>
      <c r="C6" s="8"/>
      <c r="E6" s="8">
        <v>0</v>
      </c>
      <c r="F6" s="8"/>
      <c r="H6" s="8">
        <v>6</v>
      </c>
      <c r="I6" s="8"/>
      <c r="K6" s="8">
        <v>10</v>
      </c>
      <c r="L6" s="8"/>
      <c r="N6" s="8">
        <v>3</v>
      </c>
      <c r="O6" s="8"/>
    </row>
    <row r="7" spans="2:15">
      <c r="B7" s="8">
        <v>2</v>
      </c>
      <c r="C7" s="8"/>
      <c r="E7" s="8">
        <v>2</v>
      </c>
      <c r="F7" s="8"/>
      <c r="H7" s="8">
        <v>8</v>
      </c>
      <c r="I7" s="8"/>
      <c r="K7" s="8">
        <v>8</v>
      </c>
      <c r="L7" s="8"/>
      <c r="N7" s="8">
        <v>0</v>
      </c>
      <c r="O7" s="8"/>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7" t="s">
        <v>11</v>
      </c>
      <c r="C13" s="7"/>
      <c r="E13" s="7" t="s">
        <v>11</v>
      </c>
      <c r="F13" s="7"/>
      <c r="H13" s="7" t="s">
        <v>11</v>
      </c>
      <c r="I13" s="7"/>
      <c r="K13" s="7" t="s">
        <v>11</v>
      </c>
      <c r="L13" s="7"/>
      <c r="N13" s="7" t="s">
        <v>11</v>
      </c>
      <c r="O13" s="7"/>
    </row>
    <row r="14" spans="2:15">
      <c r="B14" s="8">
        <v>6</v>
      </c>
      <c r="C14" s="8"/>
      <c r="E14" s="8">
        <v>4</v>
      </c>
      <c r="F14" s="8"/>
      <c r="H14" s="8">
        <v>6</v>
      </c>
      <c r="I14" s="8"/>
      <c r="K14" s="8">
        <v>10</v>
      </c>
      <c r="L14" s="8"/>
      <c r="N14" s="8">
        <v>0</v>
      </c>
      <c r="O14" s="8"/>
    </row>
    <row r="15" spans="2:15">
      <c r="B15" s="8">
        <v>0</v>
      </c>
      <c r="C15" s="8"/>
      <c r="E15" s="8">
        <v>6</v>
      </c>
      <c r="F15" s="8"/>
      <c r="H15" s="8">
        <v>5</v>
      </c>
      <c r="I15" s="8"/>
      <c r="K15" s="8">
        <v>8</v>
      </c>
      <c r="L15" s="8"/>
      <c r="N15" s="8">
        <v>0</v>
      </c>
      <c r="O15" s="8"/>
    </row>
    <row r="16" spans="2:15">
      <c r="B16" s="8">
        <v>4</v>
      </c>
      <c r="C16" s="8"/>
      <c r="E16" s="8">
        <v>5</v>
      </c>
      <c r="F16" s="8"/>
      <c r="H16" s="8">
        <v>4</v>
      </c>
      <c r="I16" s="8"/>
      <c r="K16" s="8">
        <v>10</v>
      </c>
      <c r="L16" s="8"/>
      <c r="N16" s="8">
        <v>0</v>
      </c>
      <c r="O16" s="8"/>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0</v>
      </c>
    </row>
    <row r="19" spans="2:15">
      <c r="B19" s="1" t="s">
        <v>9</v>
      </c>
      <c r="C19" s="2">
        <f>C18/C17</f>
        <v>3.3333333333333335</v>
      </c>
      <c r="E19" s="1" t="s">
        <v>9</v>
      </c>
      <c r="F19" s="2">
        <f>F18/F17</f>
        <v>5</v>
      </c>
      <c r="H19" s="1" t="s">
        <v>9</v>
      </c>
      <c r="I19" s="2">
        <f>I18/I17</f>
        <v>5</v>
      </c>
      <c r="K19" s="1" t="s">
        <v>9</v>
      </c>
      <c r="L19" s="2">
        <f>L18/L17</f>
        <v>9.3333333333333339</v>
      </c>
      <c r="N19" s="1" t="s">
        <v>9</v>
      </c>
      <c r="O19" s="2">
        <f>O18/O17</f>
        <v>0</v>
      </c>
    </row>
    <row r="20" spans="2:15">
      <c r="B20" s="1" t="s">
        <v>10</v>
      </c>
      <c r="C20" s="3">
        <f>ROUND(C19,0)</f>
        <v>3</v>
      </c>
      <c r="E20" s="1" t="s">
        <v>10</v>
      </c>
      <c r="F20" s="3">
        <f>ROUND(F19,0)</f>
        <v>5</v>
      </c>
      <c r="H20" s="1" t="s">
        <v>10</v>
      </c>
      <c r="I20" s="3">
        <f>ROUND(I19,0)</f>
        <v>5</v>
      </c>
      <c r="K20" s="1" t="s">
        <v>10</v>
      </c>
      <c r="L20" s="3">
        <f>ROUND(L19,0)</f>
        <v>9</v>
      </c>
      <c r="N20" s="1" t="s">
        <v>10</v>
      </c>
      <c r="O20" s="3">
        <f>ROUND(O19,0)</f>
        <v>0</v>
      </c>
    </row>
    <row r="22" spans="2:15">
      <c r="B22" s="5" t="s">
        <v>12</v>
      </c>
      <c r="C22" s="5"/>
      <c r="D22" s="5"/>
      <c r="E22" s="5"/>
      <c r="F22" s="5"/>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 ref="H14:I14"/>
    <mergeCell ref="K16:L16"/>
    <mergeCell ref="K15:L15"/>
    <mergeCell ref="K14:L14"/>
    <mergeCell ref="K7:L7"/>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B3:C3"/>
    <mergeCell ref="B4:C4"/>
    <mergeCell ref="B13:C13"/>
    <mergeCell ref="E3:F3"/>
    <mergeCell ref="E4:F4"/>
    <mergeCell ref="E13:F13"/>
    <mergeCell ref="E5:F5"/>
    <mergeCell ref="E6:F6"/>
    <mergeCell ref="E7:F7"/>
    <mergeCell ref="B5:C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21"/>
  <sheetViews>
    <sheetView tabSelected="1" workbookViewId="0">
      <selection activeCell="S24" sqref="S24"/>
    </sheetView>
  </sheetViews>
  <sheetFormatPr defaultRowHeight="15"/>
  <cols>
    <col min="1" max="1" width="11" customWidth="1"/>
  </cols>
  <sheetData>
    <row r="1" spans="1:6" ht="20.25" thickBot="1">
      <c r="A1" s="13" t="s">
        <v>34</v>
      </c>
      <c r="B1" s="13"/>
      <c r="C1" s="13"/>
      <c r="D1" s="13"/>
      <c r="E1" s="13"/>
      <c r="F1" s="13"/>
    </row>
    <row r="2" spans="1:6" ht="18" thickTop="1" thickBot="1">
      <c r="A2" s="14" t="s">
        <v>35</v>
      </c>
      <c r="B2" s="14"/>
      <c r="C2" s="14"/>
      <c r="D2" s="14"/>
      <c r="E2" s="14"/>
      <c r="F2" s="14"/>
    </row>
    <row r="3" spans="1:6" ht="15.75" thickTop="1">
      <c r="A3" s="12" t="s">
        <v>25</v>
      </c>
      <c r="B3" s="12" t="s">
        <v>29</v>
      </c>
      <c r="C3" s="12" t="s">
        <v>30</v>
      </c>
      <c r="D3" s="12" t="s">
        <v>31</v>
      </c>
      <c r="E3" s="12" t="s">
        <v>32</v>
      </c>
      <c r="F3" s="12" t="s">
        <v>33</v>
      </c>
    </row>
    <row r="4" spans="1:6">
      <c r="A4" s="12" t="s">
        <v>23</v>
      </c>
      <c r="B4" s="12">
        <v>2</v>
      </c>
      <c r="C4" s="12">
        <v>3</v>
      </c>
      <c r="D4" s="12">
        <v>3</v>
      </c>
      <c r="E4" s="12">
        <v>0</v>
      </c>
      <c r="F4" s="12">
        <v>3</v>
      </c>
    </row>
    <row r="5" spans="1:6">
      <c r="A5" s="12" t="s">
        <v>24</v>
      </c>
      <c r="B5" s="12">
        <v>3.5</v>
      </c>
      <c r="C5" s="12">
        <v>3</v>
      </c>
      <c r="D5" s="12">
        <v>4</v>
      </c>
      <c r="E5" s="12">
        <v>2</v>
      </c>
      <c r="F5" s="12">
        <v>3.5</v>
      </c>
    </row>
    <row r="6" spans="1:6">
      <c r="A6" s="12"/>
      <c r="B6" s="12"/>
      <c r="C6" s="12"/>
      <c r="D6" s="12"/>
      <c r="E6" s="12"/>
      <c r="F6" s="12"/>
    </row>
    <row r="7" spans="1:6">
      <c r="A7" s="12" t="s">
        <v>37</v>
      </c>
      <c r="B7" s="12" t="s">
        <v>29</v>
      </c>
      <c r="C7" s="12" t="s">
        <v>30</v>
      </c>
      <c r="D7" s="12" t="s">
        <v>31</v>
      </c>
      <c r="E7" s="12" t="s">
        <v>32</v>
      </c>
      <c r="F7" s="12" t="s">
        <v>33</v>
      </c>
    </row>
    <row r="8" spans="1:6">
      <c r="A8" s="12" t="s">
        <v>27</v>
      </c>
      <c r="B8" s="12">
        <f>MIN(B4:B5)</f>
        <v>2</v>
      </c>
      <c r="C8" s="12">
        <f t="shared" ref="C8:F8" si="0">MIN(C4:C5)</f>
        <v>3</v>
      </c>
      <c r="D8" s="12">
        <f t="shared" si="0"/>
        <v>3</v>
      </c>
      <c r="E8" s="12">
        <f t="shared" si="0"/>
        <v>0</v>
      </c>
      <c r="F8" s="12">
        <f t="shared" si="0"/>
        <v>3</v>
      </c>
    </row>
    <row r="9" spans="1:6">
      <c r="A9" s="12" t="s">
        <v>9</v>
      </c>
      <c r="B9" s="12">
        <f>AVERAGE(B4:B5)</f>
        <v>2.75</v>
      </c>
      <c r="C9" s="12">
        <f>AVERAGE(C4:C5)</f>
        <v>3</v>
      </c>
      <c r="D9" s="12">
        <f>AVERAGE(D4:D5)</f>
        <v>3.5</v>
      </c>
      <c r="E9" s="12">
        <f>AVERAGE(E4:E5)</f>
        <v>1</v>
      </c>
      <c r="F9" s="12">
        <f>AVERAGE(F4:F5)</f>
        <v>3.25</v>
      </c>
    </row>
    <row r="10" spans="1:6">
      <c r="A10" s="12" t="s">
        <v>28</v>
      </c>
      <c r="B10" s="12">
        <f>MAX(B4:B5)</f>
        <v>3.5</v>
      </c>
      <c r="C10" s="12">
        <f t="shared" ref="C10:F10" si="1">MAX(C4:C5)</f>
        <v>3</v>
      </c>
      <c r="D10" s="12">
        <f t="shared" si="1"/>
        <v>4</v>
      </c>
      <c r="E10" s="12">
        <f t="shared" si="1"/>
        <v>2</v>
      </c>
      <c r="F10" s="12">
        <f t="shared" si="1"/>
        <v>3.5</v>
      </c>
    </row>
    <row r="11" spans="1:6">
      <c r="A11" s="12"/>
      <c r="B11" s="12"/>
      <c r="C11" s="12"/>
      <c r="D11" s="12"/>
      <c r="E11" s="12"/>
      <c r="F11" s="12"/>
    </row>
    <row r="12" spans="1:6" ht="17.25" thickBot="1">
      <c r="A12" s="14" t="s">
        <v>36</v>
      </c>
      <c r="B12" s="14"/>
      <c r="C12" s="14"/>
      <c r="D12" s="14"/>
      <c r="E12" s="14"/>
      <c r="F12" s="14"/>
    </row>
    <row r="13" spans="1:6" ht="15.75" thickTop="1">
      <c r="A13" s="12" t="s">
        <v>25</v>
      </c>
      <c r="B13" s="12" t="s">
        <v>29</v>
      </c>
      <c r="C13" s="12" t="s">
        <v>30</v>
      </c>
      <c r="D13" s="12" t="s">
        <v>31</v>
      </c>
      <c r="E13" s="12" t="s">
        <v>32</v>
      </c>
      <c r="F13" s="12" t="s">
        <v>33</v>
      </c>
    </row>
    <row r="14" spans="1:6">
      <c r="A14" s="12" t="s">
        <v>23</v>
      </c>
      <c r="B14" s="12">
        <v>4</v>
      </c>
      <c r="C14" s="12">
        <v>6</v>
      </c>
      <c r="D14" s="12">
        <v>4</v>
      </c>
      <c r="E14" s="12">
        <v>0</v>
      </c>
      <c r="F14" s="12">
        <v>10</v>
      </c>
    </row>
    <row r="15" spans="1:6">
      <c r="A15" s="12" t="s">
        <v>24</v>
      </c>
      <c r="B15" s="12">
        <v>10</v>
      </c>
      <c r="C15" s="12">
        <v>4</v>
      </c>
      <c r="D15" s="12">
        <v>5</v>
      </c>
      <c r="E15" s="12">
        <v>1</v>
      </c>
      <c r="F15" s="12">
        <v>10</v>
      </c>
    </row>
    <row r="16" spans="1:6">
      <c r="A16" s="12" t="s">
        <v>26</v>
      </c>
      <c r="B16" s="12">
        <v>6</v>
      </c>
      <c r="C16" s="12">
        <v>5</v>
      </c>
      <c r="D16" s="12">
        <v>6</v>
      </c>
      <c r="E16" s="12">
        <v>0</v>
      </c>
      <c r="F16" s="12">
        <v>10</v>
      </c>
    </row>
    <row r="17" spans="1:6">
      <c r="A17" s="12"/>
      <c r="B17" s="12"/>
      <c r="C17" s="12"/>
      <c r="D17" s="12"/>
      <c r="E17" s="12"/>
      <c r="F17" s="12"/>
    </row>
    <row r="18" spans="1:6">
      <c r="A18" s="12" t="s">
        <v>37</v>
      </c>
      <c r="B18" s="12" t="s">
        <v>29</v>
      </c>
      <c r="C18" s="12" t="s">
        <v>30</v>
      </c>
      <c r="D18" s="12" t="s">
        <v>31</v>
      </c>
      <c r="E18" s="12" t="s">
        <v>32</v>
      </c>
      <c r="F18" s="12" t="s">
        <v>33</v>
      </c>
    </row>
    <row r="19" spans="1:6">
      <c r="A19" s="12" t="s">
        <v>27</v>
      </c>
      <c r="B19" s="12">
        <f>MIN(B14:B16)</f>
        <v>4</v>
      </c>
      <c r="C19" s="12">
        <f t="shared" ref="C19:F19" si="2">MIN(C14:C16)</f>
        <v>4</v>
      </c>
      <c r="D19" s="12">
        <f t="shared" si="2"/>
        <v>4</v>
      </c>
      <c r="E19" s="12">
        <f t="shared" si="2"/>
        <v>0</v>
      </c>
      <c r="F19" s="12">
        <f t="shared" si="2"/>
        <v>10</v>
      </c>
    </row>
    <row r="20" spans="1:6">
      <c r="A20" s="12" t="s">
        <v>9</v>
      </c>
      <c r="B20" s="12">
        <f>AVERAGE(B14:B16)</f>
        <v>6.666666666666667</v>
      </c>
      <c r="C20" s="12">
        <f>AVERAGE(C14:C16)</f>
        <v>5</v>
      </c>
      <c r="D20" s="12">
        <f>AVERAGE(D14:D16)</f>
        <v>5</v>
      </c>
      <c r="E20" s="12">
        <f>AVERAGE(E14:E16)</f>
        <v>0.33333333333333331</v>
      </c>
      <c r="F20" s="12">
        <f>AVERAGE(F14:F16)</f>
        <v>10</v>
      </c>
    </row>
    <row r="21" spans="1:6">
      <c r="A21" s="12" t="s">
        <v>28</v>
      </c>
      <c r="B21" s="12">
        <f>MAX(B14:B16)</f>
        <v>10</v>
      </c>
      <c r="C21" s="12">
        <f t="shared" ref="C21:F21" si="3">MAX(C14:C16)</f>
        <v>6</v>
      </c>
      <c r="D21" s="12">
        <f t="shared" si="3"/>
        <v>6</v>
      </c>
      <c r="E21" s="12">
        <f t="shared" si="3"/>
        <v>1</v>
      </c>
      <c r="F21" s="12">
        <f t="shared" si="3"/>
        <v>10</v>
      </c>
    </row>
  </sheetData>
  <mergeCells count="3">
    <mergeCell ref="A1:F1"/>
    <mergeCell ref="A12:F12"/>
    <mergeCell ref="A2:F2"/>
  </mergeCells>
  <pageMargins left="0.7" right="0.7" top="0.75" bottom="0.75" header="0.3" footer="0.3"/>
  <pageSetup paperSize="9" orientation="portrait" horizontalDpi="1200" verticalDpi="1200" r:id="rId1"/>
  <drawing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Overview</vt:lpstr>
      <vt:lpstr>Satisfaction between Age Groups</vt:lpstr>
      <vt:lpstr>Sheet3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Ahmad</dc:creator>
  <cp:lastModifiedBy>Ibrahim Ahmad</cp:lastModifiedBy>
  <cp:revision/>
  <dcterms:created xsi:type="dcterms:W3CDTF">2023-04-08T11:10:27Z</dcterms:created>
  <dcterms:modified xsi:type="dcterms:W3CDTF">2023-05-06T18:10:49Z</dcterms:modified>
</cp:coreProperties>
</file>