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210ethan.github.io/research/media/gas/"/>
    </mc:Choice>
  </mc:AlternateContent>
  <xr:revisionPtr revIDLastSave="0" documentId="13_ncr:1_{E361EF76-F3A1-BA49-8319-932D03A2277A}" xr6:coauthVersionLast="47" xr6:coauthVersionMax="47" xr10:uidLastSave="{00000000-0000-0000-0000-000000000000}"/>
  <bookViews>
    <workbookView xWindow="25600" yWindow="-12300" windowWidth="25600" windowHeight="28300" xr2:uid="{42B559FE-D8D2-CC44-A030-B8BCF997475F}"/>
  </bookViews>
  <sheets>
    <sheet name="Sheet2" sheetId="2" r:id="rId1"/>
    <sheet name="Sheet1" sheetId="1" r:id="rId2"/>
  </sheets>
  <definedNames>
    <definedName name="_xlnm._FilterDatabase" localSheetId="1" hidden="1">Sheet1!$A$1:$E$62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<sst xmlns="http://schemas.openxmlformats.org/spreadsheetml/2006/main" count="134" uniqueCount="17">
  <si>
    <t>Gallons</t>
  </si>
  <si>
    <t>Time (s)</t>
  </si>
  <si>
    <t>Ads</t>
  </si>
  <si>
    <t>Brand</t>
  </si>
  <si>
    <t>Shell</t>
  </si>
  <si>
    <t>Exxon</t>
  </si>
  <si>
    <t>Valero</t>
  </si>
  <si>
    <t>Chevron</t>
  </si>
  <si>
    <t>Racetrac</t>
  </si>
  <si>
    <t>QT</t>
  </si>
  <si>
    <t>Y</t>
  </si>
  <si>
    <t>N</t>
  </si>
  <si>
    <t>Pumping Rate</t>
  </si>
  <si>
    <t>(All)</t>
  </si>
  <si>
    <t>StdDev of Pumping Rate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</si>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</sst>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Morse" refreshedDate="45012.856495370368" createdVersion="8" refreshedVersion="8" minRefreshableVersion="3" recordCount="62" xr:uid="{74CB82A7-FA7A-5746-9BDF-ACFF48AF10DD}">
  <cacheSource type="worksheet">
    <worksheetSource ref="A1:E1048576" sheet="Sheet1"/>
  </cacheSource>
  <cacheFields count="5">
    <cacheField name="Gallons" numFmtId="0">
      <sharedItems containsString="0" containsBlank="1" containsNumber="1" minValue="8.1" maxValue="17.5"/>
    </cacheField>
    <cacheField name="Time (s)" numFmtId="0">
      <sharedItems containsString="0" containsBlank="1" containsNumber="1" minValue="51.7" maxValue="203.5"/>
    </cacheField>
    <cacheField name="Pumping Rate" numFmtId="164">
      <sharedItems containsString="0" containsBlank="1" containsNumber="1" minValue="4.0393120393120387" maxValue="11.070422535211268" count="62">
        <n v="9.4666666666666668"/>
        <n v="9.0652173913043494"/>
        <n v="9"/>
        <n v="9.4003868471953567"/>
        <n v="7.4576271186440684"/>
        <n v="7.8058252427184467"/>
        <n v="4.0393120393120387"/>
        <n v="8.7953555878084178"/>
        <n v="9.4520547945205493"/>
        <n v="8.3703703703703702"/>
        <n v="8.9380530973451329"/>
        <n v="9.5005313496280568"/>
        <n v="9.1727748691099471"/>
        <n v="9.1259931895573221"/>
        <n v="8.3443708609271514"/>
        <n v="9.2355371900826455"/>
        <n v="8.82"/>
        <n v="9.1640866873065008"/>
        <n v="6.9289340101522843"/>
        <n v="7.4608695652173918"/>
        <n v="7.2333044232437125"/>
        <n v="9.1011235955056193"/>
        <n v="9.0519877675840981"/>
        <n v="8.985221674876847"/>
        <n v="8.3908045977011483"/>
        <n v="7.330595482546201"/>
        <n v="6.8844984802431615"/>
        <n v="4.6514657980456029"/>
        <n v="9.3480662983425411"/>
        <n v="8.206686930091184"/>
        <n v="9.0370370370370363"/>
        <n v="9.0035169988276689"/>
        <n v="8.7315968289920711"/>
        <n v="9.2911668484187562"/>
        <n v="9.2152466367713011"/>
        <n v="9.5744680851063837"/>
        <n v="9.3191489361702136"/>
        <n v="9.6666666666666661"/>
        <n v="9.7222222222222214"/>
        <n v="9.4857142857142875"/>
        <n v="11.070422535211268"/>
        <n v="8.8836662749706221"/>
        <n v="5.6237879767291528"/>
        <n v="5.9517426273458449"/>
        <n v="8.70032223415682"/>
        <n v="8.3394109396914438"/>
        <n v="9.5226730310262546"/>
        <n v="8.0605487228003767"/>
        <n v="9.03765690376569"/>
        <n v="8.3612040133779271"/>
        <n v="8.3333333333333339"/>
        <n v="8.7761194029850742"/>
        <n v="8.3702737940026068"/>
        <n v="8.7209302325581408"/>
        <n v="8.6658506731946137"/>
        <n v="6.5051020408163263"/>
        <n v="9.3905817174515231"/>
        <n v="9.5036958817317831"/>
        <n v="8.326848249027238"/>
        <n v="8.7511916110581502"/>
        <n v="9.4167550371155908"/>
        <m/>
      </sharedItems>
    </cacheField>
    <cacheField name="Ads" numFmtId="0">
      <sharedItems containsBlank="1" count="3">
        <s v="Y"/>
        <s v="N"/>
        <m/>
      </sharedItems>
    </cacheField>
    <cacheField name="Brand" numFmtId="0">
      <sharedItems containsBlank="1" count="8">
        <s v="Shell"/>
        <s v="Exxon"/>
        <s v="Valero"/>
        <s v="Chevron"/>
        <s v="Racetrac"/>
        <s v="QT"/>
        <m/>
        <s v="Chev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4.2"/>
    <n v="90"/>
    <x v="0"/>
    <x v="0"/>
    <x v="0"/>
  </r>
  <r>
    <n v="13.9"/>
    <n v="92"/>
    <x v="1"/>
    <x v="0"/>
    <x v="0"/>
  </r>
  <r>
    <n v="13.8"/>
    <n v="92"/>
    <x v="2"/>
    <x v="0"/>
    <x v="1"/>
  </r>
  <r>
    <n v="8.1"/>
    <n v="51.7"/>
    <x v="3"/>
    <x v="0"/>
    <x v="0"/>
  </r>
  <r>
    <n v="11"/>
    <n v="88.5"/>
    <x v="4"/>
    <x v="0"/>
    <x v="2"/>
  </r>
  <r>
    <n v="13.4"/>
    <n v="103"/>
    <x v="5"/>
    <x v="0"/>
    <x v="1"/>
  </r>
  <r>
    <n v="13.7"/>
    <n v="203.5"/>
    <x v="6"/>
    <x v="0"/>
    <x v="0"/>
  </r>
  <r>
    <n v="10.1"/>
    <n v="68.900000000000006"/>
    <x v="7"/>
    <x v="0"/>
    <x v="2"/>
  </r>
  <r>
    <n v="13.8"/>
    <n v="87.6"/>
    <x v="8"/>
    <x v="1"/>
    <x v="0"/>
  </r>
  <r>
    <n v="11.3"/>
    <n v="81"/>
    <x v="9"/>
    <x v="1"/>
    <x v="2"/>
  </r>
  <r>
    <n v="10.1"/>
    <n v="67.8"/>
    <x v="10"/>
    <x v="1"/>
    <x v="0"/>
  </r>
  <r>
    <n v="14.9"/>
    <n v="94.1"/>
    <x v="11"/>
    <x v="0"/>
    <x v="0"/>
  </r>
  <r>
    <n v="14.6"/>
    <n v="95.5"/>
    <x v="12"/>
    <x v="1"/>
    <x v="2"/>
  </r>
  <r>
    <n v="13.4"/>
    <n v="88.1"/>
    <x v="13"/>
    <x v="1"/>
    <x v="2"/>
  </r>
  <r>
    <n v="10.5"/>
    <n v="75.5"/>
    <x v="14"/>
    <x v="1"/>
    <x v="2"/>
  </r>
  <r>
    <n v="14.9"/>
    <n v="96.8"/>
    <x v="15"/>
    <x v="1"/>
    <x v="0"/>
  </r>
  <r>
    <n v="14.7"/>
    <n v="100"/>
    <x v="16"/>
    <x v="1"/>
    <x v="3"/>
  </r>
  <r>
    <n v="14.8"/>
    <n v="96.9"/>
    <x v="17"/>
    <x v="1"/>
    <x v="1"/>
  </r>
  <r>
    <n v="9.1"/>
    <n v="78.8"/>
    <x v="18"/>
    <x v="0"/>
    <x v="2"/>
  </r>
  <r>
    <n v="14.3"/>
    <n v="115"/>
    <x v="19"/>
    <x v="1"/>
    <x v="4"/>
  </r>
  <r>
    <n v="13.9"/>
    <n v="115.3"/>
    <x v="20"/>
    <x v="1"/>
    <x v="1"/>
  </r>
  <r>
    <n v="13.5"/>
    <n v="89"/>
    <x v="21"/>
    <x v="1"/>
    <x v="1"/>
  </r>
  <r>
    <n v="14.8"/>
    <n v="98.1"/>
    <x v="22"/>
    <x v="1"/>
    <x v="1"/>
  </r>
  <r>
    <n v="15.2"/>
    <n v="101.5"/>
    <x v="23"/>
    <x v="1"/>
    <x v="1"/>
  </r>
  <r>
    <n v="14.6"/>
    <n v="104.4"/>
    <x v="24"/>
    <x v="1"/>
    <x v="3"/>
  </r>
  <r>
    <n v="11.9"/>
    <n v="97.4"/>
    <x v="25"/>
    <x v="0"/>
    <x v="1"/>
  </r>
  <r>
    <n v="15.1"/>
    <n v="131.6"/>
    <x v="26"/>
    <x v="1"/>
    <x v="3"/>
  </r>
  <r>
    <n v="11.9"/>
    <n v="153.5"/>
    <x v="27"/>
    <x v="1"/>
    <x v="0"/>
  </r>
  <r>
    <n v="14.1"/>
    <n v="90.5"/>
    <x v="28"/>
    <x v="0"/>
    <x v="2"/>
  </r>
  <r>
    <n v="13.5"/>
    <n v="98.7"/>
    <x v="29"/>
    <x v="1"/>
    <x v="3"/>
  </r>
  <r>
    <n v="12.2"/>
    <n v="81"/>
    <x v="30"/>
    <x v="1"/>
    <x v="1"/>
  </r>
  <r>
    <n v="12.8"/>
    <n v="85.3"/>
    <x v="31"/>
    <x v="1"/>
    <x v="1"/>
  </r>
  <r>
    <n v="12.85"/>
    <n v="88.3"/>
    <x v="32"/>
    <x v="1"/>
    <x v="1"/>
  </r>
  <r>
    <n v="14.2"/>
    <n v="91.7"/>
    <x v="33"/>
    <x v="0"/>
    <x v="2"/>
  </r>
  <r>
    <n v="13.7"/>
    <n v="89.2"/>
    <x v="34"/>
    <x v="1"/>
    <x v="1"/>
  </r>
  <r>
    <n v="15"/>
    <n v="94"/>
    <x v="35"/>
    <x v="1"/>
    <x v="1"/>
  </r>
  <r>
    <n v="14.6"/>
    <n v="94"/>
    <x v="36"/>
    <x v="1"/>
    <x v="1"/>
  </r>
  <r>
    <n v="17.399999999999999"/>
    <n v="108"/>
    <x v="37"/>
    <x v="1"/>
    <x v="1"/>
  </r>
  <r>
    <n v="17.5"/>
    <n v="108"/>
    <x v="38"/>
    <x v="1"/>
    <x v="1"/>
  </r>
  <r>
    <n v="16.600000000000001"/>
    <n v="105"/>
    <x v="39"/>
    <x v="1"/>
    <x v="1"/>
  </r>
  <r>
    <n v="13.1"/>
    <n v="71"/>
    <x v="40"/>
    <x v="0"/>
    <x v="0"/>
  </r>
  <r>
    <n v="12.6"/>
    <n v="85.1"/>
    <x v="41"/>
    <x v="1"/>
    <x v="1"/>
  </r>
  <r>
    <n v="14.5"/>
    <n v="154.69999999999999"/>
    <x v="42"/>
    <x v="1"/>
    <x v="1"/>
  </r>
  <r>
    <n v="14.8"/>
    <n v="149.19999999999999"/>
    <x v="43"/>
    <x v="1"/>
    <x v="1"/>
  </r>
  <r>
    <n v="13.5"/>
    <n v="93.1"/>
    <x v="44"/>
    <x v="0"/>
    <x v="1"/>
  </r>
  <r>
    <n v="9.91"/>
    <n v="71.3"/>
    <x v="45"/>
    <x v="1"/>
    <x v="3"/>
  </r>
  <r>
    <n v="13.3"/>
    <n v="83.8"/>
    <x v="46"/>
    <x v="1"/>
    <x v="2"/>
  </r>
  <r>
    <n v="14.2"/>
    <n v="105.7"/>
    <x v="47"/>
    <x v="1"/>
    <x v="3"/>
  </r>
  <r>
    <n v="14.4"/>
    <n v="95.6"/>
    <x v="48"/>
    <x v="1"/>
    <x v="5"/>
  </r>
  <r>
    <n v="12.5"/>
    <n v="89.7"/>
    <x v="49"/>
    <x v="1"/>
    <x v="1"/>
  </r>
  <r>
    <n v="8.5"/>
    <n v="61.2"/>
    <x v="50"/>
    <x v="1"/>
    <x v="2"/>
  </r>
  <r>
    <n v="14.7"/>
    <n v="100.5"/>
    <x v="51"/>
    <x v="0"/>
    <x v="3"/>
  </r>
  <r>
    <n v="10.7"/>
    <n v="76.7"/>
    <x v="52"/>
    <x v="1"/>
    <x v="3"/>
  </r>
  <r>
    <n v="10"/>
    <n v="68.8"/>
    <x v="53"/>
    <x v="1"/>
    <x v="2"/>
  </r>
  <r>
    <n v="11.8"/>
    <n v="81.7"/>
    <x v="54"/>
    <x v="0"/>
    <x v="1"/>
  </r>
  <r>
    <n v="8.5"/>
    <n v="78.400000000000006"/>
    <x v="55"/>
    <x v="1"/>
    <x v="0"/>
  </r>
  <r>
    <n v="11.3"/>
    <n v="72.2"/>
    <x v="56"/>
    <x v="0"/>
    <x v="0"/>
  </r>
  <r>
    <n v="15"/>
    <n v="94.7"/>
    <x v="57"/>
    <x v="1"/>
    <x v="2"/>
  </r>
  <r>
    <n v="10.7"/>
    <n v="77.099999999999994"/>
    <x v="58"/>
    <x v="1"/>
    <x v="1"/>
  </r>
  <r>
    <n v="15.3"/>
    <n v="104.9"/>
    <x v="59"/>
    <x v="1"/>
    <x v="1"/>
  </r>
  <r>
    <n v="14.8"/>
    <n v="94.3"/>
    <x v="60"/>
    <x v="0"/>
    <x v="2"/>
  </r>
  <r>
    <m/>
    <m/>
    <x v="61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CBE12-9C16-A549-9DD7-3CB9264515B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5">
    <pivotField showAll="0"/>
    <pivotField showAll="0"/>
    <pivotField dataField="1" showAll="0">
      <items count="63">
        <item x="6"/>
        <item x="27"/>
        <item x="42"/>
        <item x="43"/>
        <item x="55"/>
        <item x="26"/>
        <item x="18"/>
        <item x="20"/>
        <item x="25"/>
        <item x="4"/>
        <item x="19"/>
        <item x="5"/>
        <item x="47"/>
        <item x="29"/>
        <item x="58"/>
        <item x="50"/>
        <item x="45"/>
        <item x="14"/>
        <item x="49"/>
        <item x="52"/>
        <item x="9"/>
        <item x="24"/>
        <item x="54"/>
        <item x="44"/>
        <item x="53"/>
        <item x="32"/>
        <item x="59"/>
        <item x="51"/>
        <item x="7"/>
        <item x="16"/>
        <item x="41"/>
        <item x="10"/>
        <item x="23"/>
        <item x="2"/>
        <item x="31"/>
        <item x="30"/>
        <item x="48"/>
        <item x="22"/>
        <item x="1"/>
        <item x="21"/>
        <item x="13"/>
        <item x="17"/>
        <item x="12"/>
        <item x="34"/>
        <item x="15"/>
        <item x="33"/>
        <item x="36"/>
        <item x="28"/>
        <item x="56"/>
        <item x="3"/>
        <item x="60"/>
        <item x="8"/>
        <item x="0"/>
        <item x="39"/>
        <item x="11"/>
        <item x="57"/>
        <item x="46"/>
        <item x="35"/>
        <item x="37"/>
        <item x="38"/>
        <item x="40"/>
        <item x="6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9">
        <item h="1" m="1" x="7"/>
        <item h="1" x="3"/>
        <item h="1" x="1"/>
        <item h="1" x="5"/>
        <item h="1" x="4"/>
        <item h="1" x="0"/>
        <item x="2"/>
        <item h="1" x="6"/>
        <item t="default"/>
      </items>
    </pivotField>
  </pivotFields>
  <rowItems count="1">
    <i/>
  </rowItems>
  <colItems count="1">
    <i/>
  </colItems>
  <pageFields count="2">
    <pageField fld="3" hier="-1"/>
    <pageField fld="4" hier="-1"/>
  </pageFields>
  <dataFields count="1">
    <dataField name="StdDev of Pumping Rate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15BC-2CB7-524D-9AF2-578A7EB8ACE0}">
  <dimension ref="A1:B5"/>
  <sheetViews>
    <sheetView tabSelected="1" workbookViewId="0">
      <selection activeCell="B2" sqref="B2 A5"/>
      <pivotSelection pane="bottomRight" showHeader="1" extendable="1" activeRow="1" activeCol="1" click="3" r:id="rId1">
        <pivotArea dataOnly="0" outline="0" fieldPosition="0">
          <references count="1">
            <reference field="4" count="0"/>
          </references>
        </pivotArea>
      </pivotSelection>
    </sheetView>
  </sheetViews>
  <sheetFormatPr baseColWidth="10" defaultRowHeight="16" x14ac:dyDescent="0.2"/>
  <cols>
    <col min="1" max="1" width="21.6640625" bestFit="1" customWidth="1"/>
    <col min="2" max="2" width="9" bestFit="1" customWidth="1"/>
    <col min="3" max="3" width="7.83203125" bestFit="1" customWidth="1"/>
    <col min="4" max="4" width="6.1640625" bestFit="1" customWidth="1"/>
    <col min="5" max="5" width="3.5" bestFit="1" customWidth="1"/>
    <col min="6" max="6" width="8.33203125" bestFit="1" customWidth="1"/>
    <col min="7" max="7" width="5.1640625" bestFit="1" customWidth="1"/>
    <col min="8" max="8" width="6.5" bestFit="1" customWidth="1"/>
  </cols>
  <sheetData>
    <row r="1" spans="1:2" x14ac:dyDescent="0.2">
      <c r="A1" s="2" t="s">
        <v>2</v>
      </c>
      <c r="B1" t="s">
        <v>13</v>
      </c>
    </row>
    <row r="2" spans="1:2" x14ac:dyDescent="0.2">
      <c r="A2" s="2" t="s">
        <v>3</v>
      </c>
      <c r="B2" t="s">
        <v>6</v>
      </c>
    </row>
    <row r="4" spans="1:2" x14ac:dyDescent="0.2">
      <c r="A4" t="s">
        <v>14</v>
      </c>
    </row>
    <row r="5" spans="1:2" x14ac:dyDescent="0.2">
      <c r="A5" s="1">
        <v>0.78691015848546975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9710-61FD-D742-8131-2F6C63384D4F}">
  <dimension ref="A1:H62"/>
  <sheetViews>
    <sheetView topLeftCell="A3" workbookViewId="0">
      <selection activeCell="E26" sqref="E26"/>
    </sheetView>
  </sheetViews>
  <sheetFormatPr baseColWidth="10" defaultRowHeight="16" x14ac:dyDescent="0.2"/>
  <cols>
    <col min="1" max="2" width="10.83203125" style="6"/>
    <col min="3" max="3" width="14.5" style="10" customWidth="1"/>
    <col min="4" max="16384" width="10.83203125" style="6"/>
  </cols>
  <sheetData>
    <row r="1" spans="1:8" ht="17" x14ac:dyDescent="0.2">
      <c r="A1" s="4" t="s">
        <v>0</v>
      </c>
      <c r="B1" s="4" t="s">
        <v>1</v>
      </c>
      <c r="C1" s="5" t="s">
        <v>12</v>
      </c>
      <c r="D1" s="4" t="s">
        <v>2</v>
      </c>
      <c r="E1" s="4" t="s">
        <v>3</v>
      </c>
      <c r="G1" s="11" t="s">
        <v>15</v>
      </c>
      <c r="H1" s="6" t="s">
        <v>16</v>
      </c>
    </row>
    <row r="2" spans="1:8" ht="17" x14ac:dyDescent="0.2">
      <c r="A2" s="7">
        <v>14.2</v>
      </c>
      <c r="B2" s="7">
        <v>90</v>
      </c>
      <c r="C2" s="8">
        <f>A2/B2*60</f>
        <v>9.4666666666666668</v>
      </c>
      <c r="D2" s="7" t="s">
        <v>10</v>
      </c>
      <c r="E2" s="7" t="s">
        <v>4</v>
      </c>
      <c r="G2" s="9">
        <v>4.0393120393120387</v>
      </c>
      <c r="H2" s="3">
        <v>4.6514657980456029</v>
      </c>
    </row>
    <row r="3" spans="1:8" ht="17" x14ac:dyDescent="0.2">
      <c r="A3" s="7">
        <v>13.9</v>
      </c>
      <c r="B3" s="7">
        <v>92</v>
      </c>
      <c r="C3" s="8">
        <f t="shared" ref="C3:C62" si="0">A3/B3*60</f>
        <v>9.0652173913043494</v>
      </c>
      <c r="D3" s="7" t="s">
        <v>10</v>
      </c>
      <c r="E3" s="7" t="s">
        <v>4</v>
      </c>
      <c r="G3" s="9">
        <v>6.9289340101522843</v>
      </c>
      <c r="H3" s="3">
        <v>5.6237879767291528</v>
      </c>
    </row>
    <row r="4" spans="1:8" ht="17" x14ac:dyDescent="0.2">
      <c r="A4" s="7">
        <v>13.8</v>
      </c>
      <c r="B4" s="7">
        <v>92</v>
      </c>
      <c r="C4" s="8">
        <f t="shared" si="0"/>
        <v>9</v>
      </c>
      <c r="D4" s="7" t="s">
        <v>10</v>
      </c>
      <c r="E4" s="7" t="s">
        <v>5</v>
      </c>
      <c r="G4" s="9">
        <v>7.330595482546201</v>
      </c>
      <c r="H4" s="3">
        <v>5.9517426273458449</v>
      </c>
    </row>
    <row r="5" spans="1:8" ht="17" x14ac:dyDescent="0.2">
      <c r="A5" s="7">
        <v>8.1</v>
      </c>
      <c r="B5" s="7">
        <v>51.7</v>
      </c>
      <c r="C5" s="8">
        <f t="shared" si="0"/>
        <v>9.4003868471953567</v>
      </c>
      <c r="D5" s="7" t="s">
        <v>10</v>
      </c>
      <c r="E5" s="7" t="s">
        <v>4</v>
      </c>
      <c r="G5" s="9">
        <v>7.4576271186440684</v>
      </c>
      <c r="H5" s="3">
        <v>6.5051020408163263</v>
      </c>
    </row>
    <row r="6" spans="1:8" ht="17" x14ac:dyDescent="0.2">
      <c r="A6" s="7">
        <v>11</v>
      </c>
      <c r="B6" s="7">
        <v>88.5</v>
      </c>
      <c r="C6" s="8">
        <f t="shared" si="0"/>
        <v>7.4576271186440684</v>
      </c>
      <c r="D6" s="7" t="s">
        <v>10</v>
      </c>
      <c r="E6" s="7" t="s">
        <v>6</v>
      </c>
      <c r="G6" s="9">
        <v>7.8058252427184467</v>
      </c>
      <c r="H6" s="3">
        <v>6.8844984802431615</v>
      </c>
    </row>
    <row r="7" spans="1:8" ht="17" x14ac:dyDescent="0.2">
      <c r="A7" s="7">
        <v>13.4</v>
      </c>
      <c r="B7" s="7">
        <v>103</v>
      </c>
      <c r="C7" s="8">
        <f t="shared" si="0"/>
        <v>7.8058252427184467</v>
      </c>
      <c r="D7" s="7" t="s">
        <v>10</v>
      </c>
      <c r="E7" s="7" t="s">
        <v>5</v>
      </c>
      <c r="G7" s="9">
        <v>8.6658506731946137</v>
      </c>
      <c r="H7" s="3">
        <v>7.2333044232437125</v>
      </c>
    </row>
    <row r="8" spans="1:8" ht="17" x14ac:dyDescent="0.2">
      <c r="A8" s="7">
        <v>13.7</v>
      </c>
      <c r="B8" s="7">
        <v>203.5</v>
      </c>
      <c r="C8" s="8">
        <f t="shared" si="0"/>
        <v>4.0393120393120387</v>
      </c>
      <c r="D8" s="7" t="s">
        <v>10</v>
      </c>
      <c r="E8" s="7" t="s">
        <v>4</v>
      </c>
      <c r="G8" s="9">
        <v>8.70032223415682</v>
      </c>
      <c r="H8" s="3">
        <v>7.4608695652173918</v>
      </c>
    </row>
    <row r="9" spans="1:8" ht="17" x14ac:dyDescent="0.2">
      <c r="A9" s="7">
        <v>10.1</v>
      </c>
      <c r="B9" s="7">
        <v>68.900000000000006</v>
      </c>
      <c r="C9" s="8">
        <f t="shared" si="0"/>
        <v>8.7953555878084178</v>
      </c>
      <c r="D9" s="7" t="s">
        <v>10</v>
      </c>
      <c r="E9" s="7" t="s">
        <v>6</v>
      </c>
      <c r="G9" s="9">
        <v>8.7761194029850742</v>
      </c>
      <c r="H9" s="3">
        <v>8.0605487228003767</v>
      </c>
    </row>
    <row r="10" spans="1:8" ht="17" x14ac:dyDescent="0.2">
      <c r="A10" s="7">
        <v>13.8</v>
      </c>
      <c r="B10" s="7">
        <v>87.6</v>
      </c>
      <c r="C10" s="8">
        <f t="shared" si="0"/>
        <v>9.4520547945205493</v>
      </c>
      <c r="D10" s="7" t="s">
        <v>11</v>
      </c>
      <c r="E10" s="7" t="s">
        <v>4</v>
      </c>
      <c r="G10" s="9">
        <v>8.7953555878084178</v>
      </c>
      <c r="H10" s="3">
        <v>8.206686930091184</v>
      </c>
    </row>
    <row r="11" spans="1:8" ht="17" x14ac:dyDescent="0.2">
      <c r="A11" s="7">
        <v>11.3</v>
      </c>
      <c r="B11" s="7">
        <v>81</v>
      </c>
      <c r="C11" s="8">
        <f t="shared" si="0"/>
        <v>8.3703703703703702</v>
      </c>
      <c r="D11" s="7" t="s">
        <v>11</v>
      </c>
      <c r="E11" s="7" t="s">
        <v>6</v>
      </c>
      <c r="G11" s="9">
        <v>9</v>
      </c>
      <c r="H11" s="3">
        <v>8.326848249027238</v>
      </c>
    </row>
    <row r="12" spans="1:8" ht="17" x14ac:dyDescent="0.2">
      <c r="A12" s="7">
        <v>10.1</v>
      </c>
      <c r="B12" s="7">
        <v>67.8</v>
      </c>
      <c r="C12" s="8">
        <f t="shared" si="0"/>
        <v>8.9380530973451329</v>
      </c>
      <c r="D12" s="7" t="s">
        <v>11</v>
      </c>
      <c r="E12" s="7" t="s">
        <v>4</v>
      </c>
      <c r="G12" s="9">
        <v>9.0652173913043494</v>
      </c>
      <c r="H12" s="3">
        <v>8.3333333333333339</v>
      </c>
    </row>
    <row r="13" spans="1:8" ht="17" x14ac:dyDescent="0.2">
      <c r="A13" s="7">
        <v>14.9</v>
      </c>
      <c r="B13" s="7">
        <v>94.1</v>
      </c>
      <c r="C13" s="8">
        <f t="shared" si="0"/>
        <v>9.5005313496280568</v>
      </c>
      <c r="D13" s="7" t="s">
        <v>10</v>
      </c>
      <c r="E13" s="7" t="s">
        <v>4</v>
      </c>
      <c r="G13" s="9">
        <v>9.2911668484187562</v>
      </c>
      <c r="H13" s="3">
        <v>8.3394109396914438</v>
      </c>
    </row>
    <row r="14" spans="1:8" ht="17" x14ac:dyDescent="0.2">
      <c r="A14" s="7">
        <v>14.6</v>
      </c>
      <c r="B14" s="7">
        <v>95.5</v>
      </c>
      <c r="C14" s="8">
        <f t="shared" si="0"/>
        <v>9.1727748691099471</v>
      </c>
      <c r="D14" s="7" t="s">
        <v>11</v>
      </c>
      <c r="E14" s="7" t="s">
        <v>6</v>
      </c>
      <c r="G14" s="9">
        <v>9.3480662983425411</v>
      </c>
      <c r="H14" s="3">
        <v>8.3443708609271514</v>
      </c>
    </row>
    <row r="15" spans="1:8" ht="17" x14ac:dyDescent="0.2">
      <c r="A15" s="7">
        <v>13.4</v>
      </c>
      <c r="B15" s="7">
        <v>88.1</v>
      </c>
      <c r="C15" s="8">
        <f t="shared" si="0"/>
        <v>9.1259931895573221</v>
      </c>
      <c r="D15" s="7" t="s">
        <v>11</v>
      </c>
      <c r="E15" s="7" t="s">
        <v>6</v>
      </c>
      <c r="G15" s="9">
        <v>9.3905817174515231</v>
      </c>
      <c r="H15" s="3">
        <v>8.3612040133779271</v>
      </c>
    </row>
    <row r="16" spans="1:8" ht="17" x14ac:dyDescent="0.2">
      <c r="A16" s="7">
        <v>10.5</v>
      </c>
      <c r="B16" s="7">
        <v>75.5</v>
      </c>
      <c r="C16" s="8">
        <f t="shared" si="0"/>
        <v>8.3443708609271514</v>
      </c>
      <c r="D16" s="7" t="s">
        <v>11</v>
      </c>
      <c r="E16" s="7" t="s">
        <v>6</v>
      </c>
      <c r="G16" s="9">
        <v>9.4003868471953567</v>
      </c>
      <c r="H16" s="3">
        <v>8.3702737940026068</v>
      </c>
    </row>
    <row r="17" spans="1:8" ht="17" x14ac:dyDescent="0.2">
      <c r="A17" s="7">
        <v>14.9</v>
      </c>
      <c r="B17" s="7">
        <v>96.8</v>
      </c>
      <c r="C17" s="8">
        <f t="shared" si="0"/>
        <v>9.2355371900826455</v>
      </c>
      <c r="D17" s="7" t="s">
        <v>11</v>
      </c>
      <c r="E17" s="7" t="s">
        <v>4</v>
      </c>
      <c r="G17" s="9">
        <v>9.4167550371155908</v>
      </c>
      <c r="H17" s="3">
        <v>8.3703703703703702</v>
      </c>
    </row>
    <row r="18" spans="1:8" ht="17" x14ac:dyDescent="0.2">
      <c r="A18" s="7">
        <v>14.7</v>
      </c>
      <c r="B18" s="7">
        <v>100</v>
      </c>
      <c r="C18" s="8">
        <f t="shared" si="0"/>
        <v>8.82</v>
      </c>
      <c r="D18" s="7" t="s">
        <v>11</v>
      </c>
      <c r="E18" s="7" t="s">
        <v>7</v>
      </c>
      <c r="G18" s="9">
        <v>9.4666666666666668</v>
      </c>
      <c r="H18" s="3">
        <v>8.3908045977011483</v>
      </c>
    </row>
    <row r="19" spans="1:8" ht="17" x14ac:dyDescent="0.2">
      <c r="A19" s="7">
        <v>14.8</v>
      </c>
      <c r="B19" s="7">
        <v>96.9</v>
      </c>
      <c r="C19" s="8">
        <f t="shared" si="0"/>
        <v>9.1640866873065008</v>
      </c>
      <c r="D19" s="7" t="s">
        <v>11</v>
      </c>
      <c r="E19" s="7" t="s">
        <v>5</v>
      </c>
      <c r="G19" s="9">
        <v>9.5005313496280568</v>
      </c>
      <c r="H19" s="3">
        <v>8.7209302325581408</v>
      </c>
    </row>
    <row r="20" spans="1:8" ht="17" x14ac:dyDescent="0.2">
      <c r="A20" s="7">
        <v>9.1</v>
      </c>
      <c r="B20" s="7">
        <v>78.8</v>
      </c>
      <c r="C20" s="8">
        <f t="shared" si="0"/>
        <v>6.9289340101522843</v>
      </c>
      <c r="D20" s="7" t="s">
        <v>10</v>
      </c>
      <c r="E20" s="7" t="s">
        <v>6</v>
      </c>
      <c r="G20" s="9">
        <v>11.070422535211268</v>
      </c>
      <c r="H20" s="3">
        <v>8.7315968289920711</v>
      </c>
    </row>
    <row r="21" spans="1:8" ht="17" x14ac:dyDescent="0.2">
      <c r="A21" s="7">
        <v>14.3</v>
      </c>
      <c r="B21" s="7">
        <v>115</v>
      </c>
      <c r="C21" s="8">
        <f t="shared" si="0"/>
        <v>7.4608695652173918</v>
      </c>
      <c r="D21" s="7" t="s">
        <v>11</v>
      </c>
      <c r="E21" s="7" t="s">
        <v>8</v>
      </c>
      <c r="G21" s="8"/>
      <c r="H21" s="3">
        <v>8.7511916110581502</v>
      </c>
    </row>
    <row r="22" spans="1:8" ht="17" x14ac:dyDescent="0.2">
      <c r="A22" s="7">
        <v>13.9</v>
      </c>
      <c r="B22" s="7">
        <v>115.3</v>
      </c>
      <c r="C22" s="8">
        <f t="shared" si="0"/>
        <v>7.2333044232437125</v>
      </c>
      <c r="D22" s="7" t="s">
        <v>11</v>
      </c>
      <c r="E22" s="7" t="s">
        <v>5</v>
      </c>
      <c r="G22" s="8"/>
      <c r="H22" s="3">
        <v>8.82</v>
      </c>
    </row>
    <row r="23" spans="1:8" ht="17" x14ac:dyDescent="0.2">
      <c r="A23" s="7">
        <v>13.5</v>
      </c>
      <c r="B23" s="7">
        <v>89</v>
      </c>
      <c r="C23" s="8">
        <f t="shared" si="0"/>
        <v>9.1011235955056193</v>
      </c>
      <c r="D23" s="7" t="s">
        <v>11</v>
      </c>
      <c r="E23" s="7" t="s">
        <v>5</v>
      </c>
      <c r="G23" s="8"/>
      <c r="H23" s="3">
        <v>8.8836662749706221</v>
      </c>
    </row>
    <row r="24" spans="1:8" ht="17" x14ac:dyDescent="0.2">
      <c r="A24" s="7">
        <v>14.8</v>
      </c>
      <c r="B24" s="7">
        <v>98.1</v>
      </c>
      <c r="C24" s="8">
        <f t="shared" si="0"/>
        <v>9.0519877675840981</v>
      </c>
      <c r="D24" s="7" t="s">
        <v>11</v>
      </c>
      <c r="E24" s="7" t="s">
        <v>5</v>
      </c>
      <c r="G24" s="8"/>
      <c r="H24" s="3">
        <v>8.9380530973451329</v>
      </c>
    </row>
    <row r="25" spans="1:8" ht="17" x14ac:dyDescent="0.2">
      <c r="A25" s="7">
        <v>15.2</v>
      </c>
      <c r="B25" s="7">
        <v>101.5</v>
      </c>
      <c r="C25" s="8">
        <f t="shared" si="0"/>
        <v>8.985221674876847</v>
      </c>
      <c r="D25" s="7" t="s">
        <v>11</v>
      </c>
      <c r="E25" s="7" t="s">
        <v>5</v>
      </c>
      <c r="G25" s="8"/>
      <c r="H25" s="3">
        <v>8.985221674876847</v>
      </c>
    </row>
    <row r="26" spans="1:8" ht="17" x14ac:dyDescent="0.2">
      <c r="A26" s="7">
        <v>14.6</v>
      </c>
      <c r="B26" s="7">
        <v>104.4</v>
      </c>
      <c r="C26" s="8">
        <f t="shared" si="0"/>
        <v>8.3908045977011483</v>
      </c>
      <c r="D26" s="7" t="s">
        <v>11</v>
      </c>
      <c r="E26" s="7" t="s">
        <v>7</v>
      </c>
      <c r="G26" s="8"/>
      <c r="H26" s="3">
        <v>9.0035169988276689</v>
      </c>
    </row>
    <row r="27" spans="1:8" ht="17" x14ac:dyDescent="0.2">
      <c r="A27" s="7">
        <v>11.9</v>
      </c>
      <c r="B27" s="7">
        <v>97.4</v>
      </c>
      <c r="C27" s="8">
        <f t="shared" si="0"/>
        <v>7.330595482546201</v>
      </c>
      <c r="D27" s="7" t="s">
        <v>10</v>
      </c>
      <c r="E27" s="7" t="s">
        <v>5</v>
      </c>
      <c r="G27" s="8"/>
      <c r="H27" s="3">
        <v>9.0370370370370363</v>
      </c>
    </row>
    <row r="28" spans="1:8" ht="17" x14ac:dyDescent="0.2">
      <c r="A28" s="7">
        <v>15.1</v>
      </c>
      <c r="B28" s="7">
        <v>131.6</v>
      </c>
      <c r="C28" s="8">
        <f t="shared" si="0"/>
        <v>6.8844984802431615</v>
      </c>
      <c r="D28" s="7" t="s">
        <v>11</v>
      </c>
      <c r="E28" s="7" t="s">
        <v>7</v>
      </c>
      <c r="G28" s="8"/>
      <c r="H28" s="3">
        <v>9.03765690376569</v>
      </c>
    </row>
    <row r="29" spans="1:8" ht="17" x14ac:dyDescent="0.2">
      <c r="A29" s="7">
        <v>11.9</v>
      </c>
      <c r="B29" s="7">
        <v>153.5</v>
      </c>
      <c r="C29" s="8">
        <f t="shared" si="0"/>
        <v>4.6514657980456029</v>
      </c>
      <c r="D29" s="7" t="s">
        <v>11</v>
      </c>
      <c r="E29" s="7" t="s">
        <v>4</v>
      </c>
      <c r="G29" s="8"/>
      <c r="H29" s="3">
        <v>9.0519877675840981</v>
      </c>
    </row>
    <row r="30" spans="1:8" ht="17" x14ac:dyDescent="0.2">
      <c r="A30" s="7">
        <v>14.1</v>
      </c>
      <c r="B30" s="7">
        <v>90.5</v>
      </c>
      <c r="C30" s="8">
        <f t="shared" si="0"/>
        <v>9.3480662983425411</v>
      </c>
      <c r="D30" s="7" t="s">
        <v>10</v>
      </c>
      <c r="E30" s="7" t="s">
        <v>6</v>
      </c>
      <c r="G30" s="8"/>
      <c r="H30" s="3">
        <v>9.1011235955056193</v>
      </c>
    </row>
    <row r="31" spans="1:8" ht="17" x14ac:dyDescent="0.2">
      <c r="A31" s="7">
        <v>13.5</v>
      </c>
      <c r="B31" s="7">
        <v>98.7</v>
      </c>
      <c r="C31" s="8">
        <f t="shared" si="0"/>
        <v>8.206686930091184</v>
      </c>
      <c r="D31" s="7" t="s">
        <v>11</v>
      </c>
      <c r="E31" s="7" t="s">
        <v>7</v>
      </c>
      <c r="G31" s="8"/>
      <c r="H31" s="3">
        <v>9.1259931895573221</v>
      </c>
    </row>
    <row r="32" spans="1:8" ht="17" x14ac:dyDescent="0.2">
      <c r="A32" s="7">
        <v>12.2</v>
      </c>
      <c r="B32" s="7">
        <v>81</v>
      </c>
      <c r="C32" s="8">
        <f t="shared" si="0"/>
        <v>9.0370370370370363</v>
      </c>
      <c r="D32" s="7" t="s">
        <v>11</v>
      </c>
      <c r="E32" s="7" t="s">
        <v>5</v>
      </c>
      <c r="G32" s="8"/>
      <c r="H32" s="3">
        <v>9.1640866873065008</v>
      </c>
    </row>
    <row r="33" spans="1:8" ht="17" x14ac:dyDescent="0.2">
      <c r="A33" s="7">
        <v>12.8</v>
      </c>
      <c r="B33" s="7">
        <v>85.3</v>
      </c>
      <c r="C33" s="8">
        <f t="shared" si="0"/>
        <v>9.0035169988276689</v>
      </c>
      <c r="D33" s="7" t="s">
        <v>11</v>
      </c>
      <c r="E33" s="7" t="s">
        <v>5</v>
      </c>
      <c r="G33" s="8"/>
      <c r="H33" s="3">
        <v>9.1727748691099471</v>
      </c>
    </row>
    <row r="34" spans="1:8" ht="17" x14ac:dyDescent="0.2">
      <c r="A34" s="7">
        <v>12.85</v>
      </c>
      <c r="B34" s="7">
        <v>88.3</v>
      </c>
      <c r="C34" s="8">
        <f t="shared" si="0"/>
        <v>8.7315968289920711</v>
      </c>
      <c r="D34" s="7" t="s">
        <v>11</v>
      </c>
      <c r="E34" s="7" t="s">
        <v>5</v>
      </c>
      <c r="G34" s="8"/>
      <c r="H34" s="3">
        <v>9.2152466367713011</v>
      </c>
    </row>
    <row r="35" spans="1:8" ht="17" x14ac:dyDescent="0.2">
      <c r="A35" s="7">
        <v>14.2</v>
      </c>
      <c r="B35" s="7">
        <v>91.7</v>
      </c>
      <c r="C35" s="8">
        <f t="shared" si="0"/>
        <v>9.2911668484187562</v>
      </c>
      <c r="D35" s="7" t="s">
        <v>10</v>
      </c>
      <c r="E35" s="7" t="s">
        <v>6</v>
      </c>
      <c r="G35" s="8"/>
      <c r="H35" s="3">
        <v>9.2355371900826455</v>
      </c>
    </row>
    <row r="36" spans="1:8" ht="17" x14ac:dyDescent="0.2">
      <c r="A36" s="7">
        <v>13.7</v>
      </c>
      <c r="B36" s="7">
        <v>89.2</v>
      </c>
      <c r="C36" s="8">
        <f t="shared" si="0"/>
        <v>9.2152466367713011</v>
      </c>
      <c r="D36" s="7" t="s">
        <v>11</v>
      </c>
      <c r="E36" s="7" t="s">
        <v>5</v>
      </c>
      <c r="G36" s="8"/>
      <c r="H36" s="3">
        <v>9.3191489361702136</v>
      </c>
    </row>
    <row r="37" spans="1:8" ht="17" x14ac:dyDescent="0.2">
      <c r="A37" s="7">
        <v>15</v>
      </c>
      <c r="B37" s="7">
        <v>94</v>
      </c>
      <c r="C37" s="8">
        <f t="shared" si="0"/>
        <v>9.5744680851063837</v>
      </c>
      <c r="D37" s="7" t="s">
        <v>11</v>
      </c>
      <c r="E37" s="7" t="s">
        <v>5</v>
      </c>
      <c r="G37" s="8"/>
      <c r="H37" s="3">
        <v>9.4520547945205493</v>
      </c>
    </row>
    <row r="38" spans="1:8" ht="17" x14ac:dyDescent="0.2">
      <c r="A38" s="7">
        <v>14.6</v>
      </c>
      <c r="B38" s="7">
        <v>94</v>
      </c>
      <c r="C38" s="8">
        <f t="shared" si="0"/>
        <v>9.3191489361702136</v>
      </c>
      <c r="D38" s="7" t="s">
        <v>11</v>
      </c>
      <c r="E38" s="7" t="s">
        <v>5</v>
      </c>
      <c r="G38" s="8"/>
      <c r="H38" s="3">
        <v>9.4857142857142875</v>
      </c>
    </row>
    <row r="39" spans="1:8" ht="17" x14ac:dyDescent="0.2">
      <c r="A39" s="7">
        <v>17.399999999999999</v>
      </c>
      <c r="B39" s="7">
        <v>108</v>
      </c>
      <c r="C39" s="8">
        <f t="shared" si="0"/>
        <v>9.6666666666666661</v>
      </c>
      <c r="D39" s="7" t="s">
        <v>11</v>
      </c>
      <c r="E39" s="7" t="s">
        <v>5</v>
      </c>
      <c r="G39" s="8"/>
      <c r="H39" s="3">
        <v>9.5036958817317831</v>
      </c>
    </row>
    <row r="40" spans="1:8" ht="17" x14ac:dyDescent="0.2">
      <c r="A40" s="7">
        <v>17.5</v>
      </c>
      <c r="B40" s="7">
        <v>108</v>
      </c>
      <c r="C40" s="8">
        <f t="shared" si="0"/>
        <v>9.7222222222222214</v>
      </c>
      <c r="D40" s="7" t="s">
        <v>11</v>
      </c>
      <c r="E40" s="7" t="s">
        <v>5</v>
      </c>
      <c r="G40" s="8"/>
      <c r="H40" s="3">
        <v>9.5226730310262546</v>
      </c>
    </row>
    <row r="41" spans="1:8" ht="17" x14ac:dyDescent="0.2">
      <c r="A41" s="7">
        <v>16.600000000000001</v>
      </c>
      <c r="B41" s="7">
        <v>105</v>
      </c>
      <c r="C41" s="8">
        <f t="shared" si="0"/>
        <v>9.4857142857142875</v>
      </c>
      <c r="D41" s="7" t="s">
        <v>11</v>
      </c>
      <c r="E41" s="7" t="s">
        <v>5</v>
      </c>
      <c r="G41" s="8"/>
      <c r="H41" s="3">
        <v>9.5744680851063837</v>
      </c>
    </row>
    <row r="42" spans="1:8" ht="17" x14ac:dyDescent="0.2">
      <c r="A42" s="7">
        <v>13.1</v>
      </c>
      <c r="B42" s="7">
        <v>71</v>
      </c>
      <c r="C42" s="8">
        <f t="shared" si="0"/>
        <v>11.070422535211268</v>
      </c>
      <c r="D42" s="7" t="s">
        <v>10</v>
      </c>
      <c r="E42" s="7" t="s">
        <v>4</v>
      </c>
      <c r="G42" s="8"/>
      <c r="H42" s="3">
        <v>9.6666666666666661</v>
      </c>
    </row>
    <row r="43" spans="1:8" ht="17" x14ac:dyDescent="0.2">
      <c r="A43" s="7">
        <v>12.6</v>
      </c>
      <c r="B43" s="7">
        <v>85.1</v>
      </c>
      <c r="C43" s="8">
        <f t="shared" si="0"/>
        <v>8.8836662749706221</v>
      </c>
      <c r="D43" s="7" t="s">
        <v>11</v>
      </c>
      <c r="E43" s="7" t="s">
        <v>5</v>
      </c>
      <c r="G43" s="8"/>
      <c r="H43" s="3">
        <v>9.7222222222222214</v>
      </c>
    </row>
    <row r="44" spans="1:8" ht="17" x14ac:dyDescent="0.2">
      <c r="A44" s="7">
        <v>14.5</v>
      </c>
      <c r="B44" s="7">
        <v>154.69999999999999</v>
      </c>
      <c r="C44" s="8">
        <f t="shared" si="0"/>
        <v>5.6237879767291528</v>
      </c>
      <c r="D44" s="7" t="s">
        <v>11</v>
      </c>
      <c r="E44" s="7" t="s">
        <v>5</v>
      </c>
      <c r="G44" s="8"/>
    </row>
    <row r="45" spans="1:8" ht="17" x14ac:dyDescent="0.2">
      <c r="A45" s="7">
        <v>14.8</v>
      </c>
      <c r="B45" s="7">
        <v>149.19999999999999</v>
      </c>
      <c r="C45" s="8">
        <f t="shared" si="0"/>
        <v>5.9517426273458449</v>
      </c>
      <c r="D45" s="7" t="s">
        <v>11</v>
      </c>
      <c r="E45" s="7" t="s">
        <v>5</v>
      </c>
      <c r="G45" s="8"/>
    </row>
    <row r="46" spans="1:8" ht="17" x14ac:dyDescent="0.2">
      <c r="A46" s="7">
        <v>13.5</v>
      </c>
      <c r="B46" s="7">
        <v>93.1</v>
      </c>
      <c r="C46" s="8">
        <f t="shared" si="0"/>
        <v>8.70032223415682</v>
      </c>
      <c r="D46" s="7" t="s">
        <v>10</v>
      </c>
      <c r="E46" s="7" t="s">
        <v>5</v>
      </c>
      <c r="G46" s="8"/>
    </row>
    <row r="47" spans="1:8" ht="17" x14ac:dyDescent="0.2">
      <c r="A47" s="7">
        <v>9.91</v>
      </c>
      <c r="B47" s="7">
        <v>71.3</v>
      </c>
      <c r="C47" s="8">
        <f t="shared" si="0"/>
        <v>8.3394109396914438</v>
      </c>
      <c r="D47" s="7" t="s">
        <v>11</v>
      </c>
      <c r="E47" s="7" t="s">
        <v>7</v>
      </c>
      <c r="G47" s="8"/>
    </row>
    <row r="48" spans="1:8" ht="17" x14ac:dyDescent="0.2">
      <c r="A48" s="7">
        <v>13.3</v>
      </c>
      <c r="B48" s="7">
        <v>83.8</v>
      </c>
      <c r="C48" s="8">
        <f t="shared" si="0"/>
        <v>9.5226730310262546</v>
      </c>
      <c r="D48" s="7" t="s">
        <v>11</v>
      </c>
      <c r="E48" s="7" t="s">
        <v>6</v>
      </c>
      <c r="G48" s="8"/>
    </row>
    <row r="49" spans="1:7" ht="17" x14ac:dyDescent="0.2">
      <c r="A49" s="7">
        <v>14.2</v>
      </c>
      <c r="B49" s="7">
        <v>105.7</v>
      </c>
      <c r="C49" s="8">
        <f t="shared" si="0"/>
        <v>8.0605487228003767</v>
      </c>
      <c r="D49" s="7" t="s">
        <v>11</v>
      </c>
      <c r="E49" s="7" t="s">
        <v>7</v>
      </c>
      <c r="G49" s="8"/>
    </row>
    <row r="50" spans="1:7" ht="17" x14ac:dyDescent="0.2">
      <c r="A50" s="7">
        <v>14.4</v>
      </c>
      <c r="B50" s="7">
        <v>95.6</v>
      </c>
      <c r="C50" s="8">
        <f t="shared" si="0"/>
        <v>9.03765690376569</v>
      </c>
      <c r="D50" s="7" t="s">
        <v>11</v>
      </c>
      <c r="E50" s="7" t="s">
        <v>9</v>
      </c>
      <c r="G50" s="8"/>
    </row>
    <row r="51" spans="1:7" ht="17" x14ac:dyDescent="0.2">
      <c r="A51" s="7">
        <v>12.5</v>
      </c>
      <c r="B51" s="7">
        <v>89.7</v>
      </c>
      <c r="C51" s="8">
        <f t="shared" si="0"/>
        <v>8.3612040133779271</v>
      </c>
      <c r="D51" s="7" t="s">
        <v>11</v>
      </c>
      <c r="E51" s="7" t="s">
        <v>5</v>
      </c>
      <c r="G51" s="8"/>
    </row>
    <row r="52" spans="1:7" ht="17" x14ac:dyDescent="0.2">
      <c r="A52" s="7">
        <v>8.5</v>
      </c>
      <c r="B52" s="7">
        <v>61.2</v>
      </c>
      <c r="C52" s="8">
        <f t="shared" si="0"/>
        <v>8.3333333333333339</v>
      </c>
      <c r="D52" s="7" t="s">
        <v>11</v>
      </c>
      <c r="E52" s="7" t="s">
        <v>6</v>
      </c>
    </row>
    <row r="53" spans="1:7" ht="17" x14ac:dyDescent="0.2">
      <c r="A53" s="7">
        <v>14.7</v>
      </c>
      <c r="B53" s="7">
        <v>100.5</v>
      </c>
      <c r="C53" s="8">
        <f t="shared" si="0"/>
        <v>8.7761194029850742</v>
      </c>
      <c r="D53" s="7" t="s">
        <v>10</v>
      </c>
      <c r="E53" s="7" t="s">
        <v>7</v>
      </c>
    </row>
    <row r="54" spans="1:7" ht="17" x14ac:dyDescent="0.2">
      <c r="A54" s="7">
        <v>10.7</v>
      </c>
      <c r="B54" s="7">
        <v>76.7</v>
      </c>
      <c r="C54" s="8">
        <f t="shared" si="0"/>
        <v>8.3702737940026068</v>
      </c>
      <c r="D54" s="7" t="s">
        <v>11</v>
      </c>
      <c r="E54" s="7" t="s">
        <v>7</v>
      </c>
    </row>
    <row r="55" spans="1:7" ht="17" x14ac:dyDescent="0.2">
      <c r="A55" s="7">
        <v>10</v>
      </c>
      <c r="B55" s="7">
        <v>68.8</v>
      </c>
      <c r="C55" s="8">
        <f t="shared" si="0"/>
        <v>8.7209302325581408</v>
      </c>
      <c r="D55" s="7" t="s">
        <v>11</v>
      </c>
      <c r="E55" s="7" t="s">
        <v>6</v>
      </c>
    </row>
    <row r="56" spans="1:7" ht="17" x14ac:dyDescent="0.2">
      <c r="A56" s="7">
        <v>11.8</v>
      </c>
      <c r="B56" s="7">
        <v>81.7</v>
      </c>
      <c r="C56" s="8">
        <f t="shared" si="0"/>
        <v>8.6658506731946137</v>
      </c>
      <c r="D56" s="7" t="s">
        <v>10</v>
      </c>
      <c r="E56" s="7" t="s">
        <v>5</v>
      </c>
    </row>
    <row r="57" spans="1:7" ht="17" x14ac:dyDescent="0.2">
      <c r="A57" s="7">
        <v>8.5</v>
      </c>
      <c r="B57" s="7">
        <v>78.400000000000006</v>
      </c>
      <c r="C57" s="8">
        <f t="shared" si="0"/>
        <v>6.5051020408163263</v>
      </c>
      <c r="D57" s="7" t="s">
        <v>11</v>
      </c>
      <c r="E57" s="7" t="s">
        <v>4</v>
      </c>
    </row>
    <row r="58" spans="1:7" ht="17" x14ac:dyDescent="0.2">
      <c r="A58" s="7">
        <v>11.3</v>
      </c>
      <c r="B58" s="7">
        <v>72.2</v>
      </c>
      <c r="C58" s="8">
        <f t="shared" si="0"/>
        <v>9.3905817174515231</v>
      </c>
      <c r="D58" s="7" t="s">
        <v>10</v>
      </c>
      <c r="E58" s="7" t="s">
        <v>4</v>
      </c>
    </row>
    <row r="59" spans="1:7" ht="17" x14ac:dyDescent="0.2">
      <c r="A59" s="7">
        <v>15</v>
      </c>
      <c r="B59" s="7">
        <v>94.7</v>
      </c>
      <c r="C59" s="8">
        <f t="shared" si="0"/>
        <v>9.5036958817317831</v>
      </c>
      <c r="D59" s="7" t="s">
        <v>11</v>
      </c>
      <c r="E59" s="7" t="s">
        <v>6</v>
      </c>
    </row>
    <row r="60" spans="1:7" ht="17" x14ac:dyDescent="0.2">
      <c r="A60" s="7">
        <v>10.7</v>
      </c>
      <c r="B60" s="7">
        <v>77.099999999999994</v>
      </c>
      <c r="C60" s="8">
        <f t="shared" si="0"/>
        <v>8.326848249027238</v>
      </c>
      <c r="D60" s="7" t="s">
        <v>11</v>
      </c>
      <c r="E60" s="7" t="s">
        <v>5</v>
      </c>
    </row>
    <row r="61" spans="1:7" ht="17" x14ac:dyDescent="0.2">
      <c r="A61" s="7">
        <v>15.3</v>
      </c>
      <c r="B61" s="7">
        <v>104.9</v>
      </c>
      <c r="C61" s="8">
        <f t="shared" si="0"/>
        <v>8.7511916110581502</v>
      </c>
      <c r="D61" s="7" t="s">
        <v>11</v>
      </c>
      <c r="E61" s="7" t="s">
        <v>5</v>
      </c>
    </row>
    <row r="62" spans="1:7" ht="17" x14ac:dyDescent="0.2">
      <c r="A62" s="7">
        <v>14.8</v>
      </c>
      <c r="B62" s="7">
        <v>94.3</v>
      </c>
      <c r="C62" s="8">
        <f t="shared" si="0"/>
        <v>9.4167550371155908</v>
      </c>
      <c r="D62" s="7" t="s">
        <v>10</v>
      </c>
      <c r="E62" s="7" t="s">
        <v>6</v>
      </c>
    </row>
  </sheetData>
  <autoFilter ref="A1:E62" xr:uid="{EA819710-61FD-D742-8131-2F6C63384D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2021-07-10T23:05:30Z</dcterms:created>
  <dcterms:modified xsi:type="dcterms:W3CDTF">2023-03-28T02:56:36Z</dcterms:modified>
</cp:coreProperties>
</file>