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 activeTab="1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<sst xmlns="http://schemas.openxmlformats.org/spreadsheetml/2006/main">
  <si>
    <t>DATE</t>
  </si>
  <si>
    <t>PM 2.5</t>
  </si>
  <si>
    <t>PM 10</t>
  </si>
  <si>
    <t>NO 2</t>
  </si>
  <si>
    <t>NH3</t>
  </si>
  <si>
    <t>SO2</t>
  </si>
  <si>
    <t>CO</t>
  </si>
  <si>
    <t>OZONE</t>
  </si>
  <si>
    <t>AQI</t>
  </si>
  <si>
    <t>TEMPMAX</t>
  </si>
  <si>
    <t>TEMPMIN</t>
  </si>
  <si>
    <t>TEMPERATURE</t>
  </si>
  <si>
    <t>FEELS_LIKE_MAX</t>
  </si>
  <si>
    <t>FEELS_LIKE_MIN</t>
  </si>
  <si>
    <t>FEELS_LIKE</t>
  </si>
  <si>
    <t>DEW</t>
  </si>
  <si>
    <t>HUMIDITY</t>
  </si>
  <si>
    <t>PRECIPITATE</t>
  </si>
  <si>
    <t>PRECI_PROB</t>
  </si>
  <si>
    <t>PRECIP_COVER</t>
  </si>
  <si>
    <t>PRCIP_TYPE</t>
  </si>
  <si>
    <t>SNOW</t>
  </si>
  <si>
    <t>SNOW_DEPTH</t>
  </si>
  <si>
    <t>WIND_GUST</t>
  </si>
  <si>
    <t>WIND_SPEED</t>
  </si>
  <si>
    <t>WIND_DIRECTION</t>
  </si>
  <si>
    <t>SEA_LEVEL_PRESSURE</t>
  </si>
  <si>
    <t>CLOUD_COVER</t>
  </si>
  <si>
    <t>VISIBILITY</t>
  </si>
  <si>
    <t>SOLAR_RADIATION</t>
  </si>
  <si>
    <t>SOLAR_ENERGY</t>
  </si>
  <si>
    <t>UV_INDEX</t>
  </si>
  <si>
    <t>SEVER_RISK</t>
  </si>
  <si>
    <t>SUNRISE</t>
  </si>
  <si>
    <t>SUNSET</t>
  </si>
  <si>
    <t>DAYLIGHT_DURATION</t>
  </si>
  <si>
    <t>MOONPHASE</t>
  </si>
  <si>
    <t>CONDITION</t>
  </si>
  <si>
    <t>WEATHER_DESCRIPTION</t>
  </si>
  <si>
    <t>ICON</t>
  </si>
  <si>
    <t>stations</t>
  </si>
  <si>
    <t>rain</t>
  </si>
  <si>
    <t>Rain, Partially cloudy</t>
  </si>
  <si>
    <t>Partly cloudy throughout the day with morning rain.</t>
  </si>
  <si>
    <t>42483099999,42482099999,remote,42479099999</t>
  </si>
  <si>
    <t>Partly cloudy throughout the day with early morning rain.</t>
  </si>
  <si>
    <t>Rain, Overcast</t>
  </si>
  <si>
    <t>Cloudy skies throughout the day with rain in the morning and afternoon.</t>
  </si>
  <si>
    <t>Cloudy skies throughout the day with late afternoon rain.</t>
  </si>
  <si>
    <t>42483099999,42482099999,42479099999,remote</t>
  </si>
  <si>
    <t>Partially cloudy</t>
  </si>
  <si>
    <t>Partly cloudy throughout the day.</t>
  </si>
  <si>
    <t>partly-cloudy-day</t>
  </si>
  <si>
    <t>Partly cloudy throughout the day with afternoon rain.</t>
  </si>
  <si>
    <t>42483099999,remote,42479099999</t>
  </si>
  <si>
    <t>Clearing in the afternoon with early morning rain.</t>
  </si>
  <si>
    <t>Partly cloudy throughout the day with rain.</t>
  </si>
  <si>
    <t>Becoming cloudy in the afternoon.</t>
  </si>
  <si>
    <t>Partly cloudy throughout the day with rain in the morning and afternoon.</t>
  </si>
  <si>
    <t>Partly cloudy throughout the day with late afternoon rain.</t>
  </si>
  <si>
    <t>Cloudy skies throughout the day with rain.</t>
  </si>
  <si>
    <t>Partly cloudy throughout the day with rain clearing later.</t>
  </si>
  <si>
    <t>Cloudy skies throughout the day with morning rain.</t>
  </si>
  <si>
    <t>Becoming cloudy in the afternoon with afternoon rain.</t>
  </si>
  <si>
    <t>Cloudy skies throughout the day with afternoon rain.</t>
  </si>
  <si>
    <t>Overcast</t>
  </si>
  <si>
    <t>Cloudy skies throughout the day.</t>
  </si>
  <si>
    <t>cloudy</t>
  </si>
  <si>
    <t>42483099999,42479099999,remote</t>
  </si>
  <si>
    <t>Cloudy skies throughout the day with a chance of rain throughout the day.</t>
  </si>
  <si>
    <t>Cloudy skies throughout the day with early morning rain.</t>
  </si>
  <si>
    <t>Clear</t>
  </si>
  <si>
    <t>Clear conditions throughout the day.</t>
  </si>
  <si>
    <t>clear-day</t>
  </si>
  <si>
    <t>fog</t>
  </si>
  <si>
    <t>Clearing in the afternoon.</t>
  </si>
  <si>
    <t>Cloudy skies throughout the day with rain clearing later.</t>
  </si>
  <si>
    <t>42483099999,42482099999,42479099999</t>
  </si>
  <si>
    <t>Partly cloudy throughout the day with a chance of rain throughout the day.</t>
  </si>
  <si>
    <t>Becoming cloudy in the afternoon with late afternoon rain.</t>
  </si>
  <si>
    <t>42483099999,42479099999</t>
  </si>
  <si>
    <t>remote</t>
  </si>
  <si>
    <t>PM2.5</t>
  </si>
  <si>
    <t>PM10</t>
  </si>
  <si>
    <t>NO2</t>
  </si>
  <si>
    <t>=</t>
  </si>
  <si>
    <t>Rain_Partially_cloudy</t>
  </si>
  <si>
    <t>Rain_Overcast</t>
  </si>
  <si>
    <t>Partially_cloudy</t>
  </si>
  <si>
    <t>TEMP_CELCIUS</t>
  </si>
  <si>
    <t>Predicted_AQI</t>
  </si>
  <si>
    <t>ui</t>
  </si>
  <si>
    <t>ui^2</t>
  </si>
  <si>
    <t>(ui-ui-1)^2</t>
  </si>
  <si>
    <t>E(r)</t>
  </si>
  <si>
    <t>V(r)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</si>
</sst>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yy;@"/>
    <numFmt numFmtId="165" formatCode="yyyy-mm-dd h:mm:ss"/>
    <numFmt numFmtId="166" formatCode="h:mm;@"/>
    <numFmt numFmtId="167" formatCode="YYYY-MM-DD HH:MM:SS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color rgb="FFFF0000"/>
      <family val="2"/>
    </font>
    <font>
      <sz val="11"/>
      <name val="Calibri"/>
      <color rgb="FFFF0000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7E4BC"/>
      </patternFill>
    </fill>
    <fill>
      <patternFill patternType="solid">
        <fgColor rgb="FFFDEADA"/>
      </patternFill>
    </fill>
    <fill>
      <patternFill patternType="solid">
        <fgColor rgb="FFDCE6F2"/>
      </patternFill>
    </fill>
    <fill>
      <patternFill patternType="solid">
        <fgColor rgb="FFDBEEF4"/>
      </patternFill>
    </fill>
  </fills>
  <borders count="4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9">
    <xf numFmtId="0" fontId="0" fillId="0" borderId="0" xfId="0"/>
    <xf numFmtId="0" applyNumberFormat="1" fontId="1" applyFont="1" fillId="0" applyFill="1" borderId="1" applyBorder="1" applyAlignment="1" xfId="0">
      <alignment vertical="bottom"/>
    </xf>
    <xf numFmtId="0" applyNumberFormat="1" fontId="2" applyFont="1" fillId="2" applyFill="1" borderId="2" applyBorder="1" applyAlignment="1" xfId="0">
      <alignment/>
    </xf>
    <xf numFmtId="0" applyNumberFormat="1" fontId="0" applyFont="1" fillId="3" applyFill="1" borderId="2" applyBorder="1" applyAlignment="1" xfId="0">
      <alignment/>
    </xf>
    <xf numFmtId="0" applyNumberFormat="1" fontId="0" applyFont="1" fillId="4" applyFill="1" borderId="2" applyBorder="1" applyAlignment="1" xfId="0">
      <alignment/>
    </xf>
    <xf numFmtId="0" applyNumberFormat="1" fontId="0" applyFont="1" fillId="5" applyFill="1" borderId="2" applyBorder="1" applyAlignment="1" xfId="0">
      <alignment/>
    </xf>
    <xf numFmtId="0" applyNumberFormat="1" fontId="3" applyFont="1" fillId="2" applyFill="1" borderId="0" applyBorder="1" xfId="0"/>
    <xf numFmtId="0" applyNumberFormat="1" fontId="0" applyFont="1" fillId="6" applyFill="1" borderId="0" applyBorder="1" xfId="0"/>
    <xf numFmtId="0" applyNumberFormat="1" fontId="4" applyFont="1" fillId="3" applyFill="1" borderId="0" applyBorder="1" applyAlignment="1" xfId="0">
      <alignment/>
    </xf>
    <xf numFmtId="164" applyNumberFormat="1" fontId="3" applyFont="1" fillId="2" applyFill="1" borderId="2" applyBorder="1" applyAlignment="1" xfId="0">
      <alignment/>
    </xf>
    <xf numFmtId="165" applyNumberFormat="1" fontId="4" applyFont="1" fillId="3" applyFill="1" borderId="0" applyBorder="1" applyAlignment="1" xfId="0">
      <alignment/>
    </xf>
    <xf numFmtId="166" applyNumberFormat="1" fontId="4" applyFont="1" fillId="3" applyFill="1" borderId="2" applyBorder="1" applyAlignment="1" applyProtection="1" xfId="0">
      <alignment/>
      <protection/>
    </xf>
    <xf numFmtId="0" applyNumberFormat="1" fontId="4" applyFont="1" fillId="4" applyFill="1" borderId="0" applyBorder="1" applyAlignment="1" xfId="0">
      <alignment/>
    </xf>
    <xf numFmtId="165" applyNumberFormat="1" fontId="4" applyFont="1" fillId="4" applyFill="1" borderId="0" applyBorder="1" applyAlignment="1" xfId="0">
      <alignment/>
    </xf>
    <xf numFmtId="166" applyNumberFormat="1" fontId="4" applyFont="1" fillId="4" applyFill="1" borderId="2" applyBorder="1" applyAlignment="1" applyProtection="1" xfId="0">
      <alignment/>
      <protection/>
    </xf>
    <xf numFmtId="164" applyNumberFormat="1" fontId="3" applyFont="1" fillId="2" applyFill="1" borderId="2" applyBorder="1" applyAlignment="1" applyProtection="1" xfId="0">
      <alignment/>
      <protection/>
    </xf>
    <xf numFmtId="166" applyNumberFormat="1" fontId="4" applyFont="1" fillId="4" applyFill="1" borderId="0" applyBorder="1" applyAlignment="1" applyProtection="1" xfId="0">
      <alignment/>
      <protection/>
    </xf>
    <xf numFmtId="0" applyNumberFormat="1" fontId="4" applyFont="1" fillId="5" applyFill="1" borderId="0" applyBorder="1" applyAlignment="1" xfId="0">
      <alignment/>
    </xf>
    <xf numFmtId="165" applyNumberFormat="1" fontId="4" applyFont="1" fillId="5" applyFill="1" borderId="0" applyBorder="1" applyAlignment="1" xfId="0">
      <alignment/>
    </xf>
    <xf numFmtId="166" applyNumberFormat="1" fontId="4" applyFont="1" fillId="5" applyFill="1" borderId="0" applyBorder="1" applyAlignment="1" applyProtection="1" xfId="0">
      <alignment/>
      <protection/>
    </xf>
    <xf numFmtId="0" applyNumberFormat="1" fontId="0" applyFont="1" fillId="5" applyFill="1" borderId="0" applyBorder="1" xfId="0"/>
    <xf numFmtId="166" applyNumberFormat="1" fontId="0" applyFont="1" fillId="5" applyFill="1" borderId="2" applyBorder="1" applyAlignment="1" applyProtection="1" xfId="0">
      <alignment/>
      <protection/>
    </xf>
    <xf numFmtId="0" applyNumberFormat="1" fontId="5" applyFont="1" fillId="3" applyFill="1" borderId="1" applyBorder="1" applyAlignment="1" xfId="0">
      <alignment/>
    </xf>
    <xf numFmtId="166" applyNumberFormat="1" fontId="5" applyFont="1" fillId="5" applyFill="1" borderId="1" applyBorder="1" applyAlignment="1" applyProtection="1" xfId="0">
      <alignment/>
      <protection/>
    </xf>
    <xf numFmtId="2" applyNumberFormat="1" fontId="0" applyFont="1" fillId="0" applyFill="1" borderId="1" applyBorder="1" applyAlignment="1" applyProtection="1" xfId="0">
      <alignment/>
      <protection/>
    </xf>
    <xf numFmtId="2" applyNumberFormat="1" fontId="5" applyFont="1" fillId="3" applyFill="1" borderId="1" applyBorder="1" applyAlignment="1" applyProtection="1" xfId="0">
      <alignment/>
      <protection/>
    </xf>
    <xf numFmtId="2" applyNumberFormat="1" fontId="5" applyFont="1" fillId="3" applyFill="1" borderId="1" applyBorder="1" applyAlignment="1" applyProtection="1" xfId="0">
      <alignment/>
      <protection/>
    </xf>
    <xf numFmtId="2" applyNumberFormat="1" fontId="5" applyFont="1" fillId="4" applyFill="1" borderId="1" applyBorder="1" applyAlignment="1" applyProtection="1" xfId="0">
      <alignment/>
      <protection/>
    </xf>
    <xf numFmtId="2" applyNumberFormat="1" fontId="5" applyFont="1" fillId="5" applyFill="1" borderId="1" applyBorder="1" applyAlignment="1" applyProtection="1" xfId="0">
      <alignment/>
      <protection/>
    </xf>
    <xf numFmtId="2" applyNumberFormat="1" fontId="0" applyFont="1" fillId="5" applyFill="1" borderId="1" applyBorder="1" applyAlignment="1" applyProtection="1" xfId="0">
      <alignment/>
      <protection/>
    </xf>
    <xf numFmtId="0" applyNumberFormat="1" fontId="6" applyFont="1" fillId="3" applyFill="1" borderId="1" applyBorder="1" applyAlignment="1" xfId="0">
      <alignment/>
    </xf>
    <xf numFmtId="0" applyNumberFormat="1" fontId="6" applyFont="1" fillId="4" applyFill="1" borderId="1" applyBorder="1" applyAlignment="1" xfId="0">
      <alignment/>
    </xf>
    <xf numFmtId="0" applyNumberFormat="1" fontId="6" applyFont="1" fillId="5" applyFill="1" borderId="1" applyBorder="1" applyAlignment="1" xfId="0">
      <alignment/>
    </xf>
    <xf numFmtId="2" applyNumberFormat="1" fontId="0" applyFont="1" fillId="0" applyFill="1" borderId="1" applyBorder="1" applyAlignment="1" applyProtection="1" xfId="0">
      <alignment/>
      <protection/>
    </xf>
    <xf numFmtId="2" applyNumberFormat="1" fontId="6" applyFont="1" fillId="3" applyFill="1" borderId="0" applyBorder="1" applyAlignment="1" applyProtection="1" xfId="0">
      <alignment/>
      <protection/>
    </xf>
    <xf numFmtId="0" applyNumberFormat="1" fontId="7" applyFont="1" fillId="0" applyFill="1" borderId="1" applyBorder="1" applyAlignment="1" xfId="0">
      <alignment/>
    </xf>
    <xf numFmtId="0" applyNumberFormat="1" fontId="8" applyFont="1" fillId="0" applyFill="1" borderId="3" applyBorder="1" applyAlignment="1" xfId="0">
      <alignment vertical="top" horizontal="center"/>
    </xf>
    <xf numFmtId="167" applyNumberFormat="1" fontId="0" applyFont="1" fillId="0" applyFill="1" borderId="0" applyBorder="1" xfId="0"/>
    <xf numFmtId="0" applyNumberFormat="1" fontId="0" applyFont="1" fillId="0" applyFill="1" borderId="1" applyBorder="1" applyAlignment="1" xfId="0">
      <alignment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1">
      <pane activePane="bottomRight" xSplit="1" ySplit="1" topLeftCell="E2" state="frozen"/>
      <selection activeCell="L3" activeCellId="0" sqref="L3" pane="bottomRight"/>
    </sheetView>
  </sheetViews>
  <sheetFormatPr defaultRowHeight="15" x14ac:dyDescent="0.25" outlineLevelRow="0" outlineLevelCol="0" defaultColWidth="9.140625"/>
  <cols>
    <col min="1" max="1" width="14.42578125" style="2" customWidth="1"/>
    <col min="2" max="2" width="14.42578125" customWidth="1" style="1"/>
    <col min="3" max="3" width="14.42578125" customWidth="1" style="1"/>
    <col min="4" max="4" width="14.42578125" customWidth="1" style="1"/>
    <col min="5" max="5" width="14.42578125" customWidth="1" style="1"/>
    <col min="6" max="6" width="14.42578125" customWidth="1" style="1"/>
    <col min="7" max="7" width="14.42578125" customWidth="1" style="1"/>
    <col min="8" max="8" width="14.42578125" customWidth="1" style="1"/>
    <col min="9" max="9" width="14.42578125" customWidth="1" style="1"/>
    <col min="10" max="10" width="14.42578125" customWidth="1" style="1"/>
    <col min="11" max="11" width="14.42578125" customWidth="1" style="1"/>
    <col min="12" max="12" width="16.7109375" style="33" customWidth="1"/>
    <col min="13" max="13" width="17.28515625" customWidth="1" style="1"/>
    <col min="14" max="14" width="17.7109375" customWidth="1" style="1"/>
    <col min="15" max="15" width="14.42578125" customWidth="1" style="1"/>
    <col min="16" max="16" width="14.42578125" customWidth="1" style="1"/>
    <col min="17" max="17" width="14.42578125" customWidth="1" style="1"/>
    <col min="18" max="18" width="14.42578125" customWidth="1" style="1"/>
    <col min="19" max="19" width="14.42578125" customWidth="1" style="1"/>
    <col min="20" max="20" width="17.140625" customWidth="1" style="1"/>
    <col min="21" max="21" width="14.42578125" customWidth="1" style="1"/>
    <col min="22" max="22" width="14.42578125" customWidth="1" style="1"/>
    <col min="23" max="23" width="14.42578125" customWidth="1" style="1"/>
    <col min="24" max="24" width="14.42578125" customWidth="1" style="1"/>
    <col min="25" max="25" width="14.42578125" customWidth="1" style="1"/>
    <col min="26" max="26" width="18.5703125" customWidth="1" style="1"/>
    <col min="27" max="27" width="23" customWidth="1" style="1"/>
    <col min="28" max="28" width="15.7109375" customWidth="1" style="1"/>
    <col min="29" max="29" width="14.42578125" customWidth="1" style="1"/>
    <col min="30" max="30" width="18.85546875" customWidth="1" style="1"/>
    <col min="31" max="31" width="16.5703125" customWidth="1" style="1"/>
    <col min="32" max="32" width="14.42578125" customWidth="1" style="1"/>
    <col min="33" max="33" width="14.42578125" customWidth="1" style="1"/>
    <col min="34" max="34" width="18" customWidth="1" style="1"/>
    <col min="35" max="35" width="18.5703125" customWidth="1" style="1"/>
    <col min="36" max="36" width="22.42578125" style="24" customWidth="1"/>
    <col min="37" max="37" width="14.42578125" customWidth="1" style="1"/>
    <col min="38" max="38" width="23.85546875" customWidth="1" style="1"/>
    <col min="39" max="39" width="64.42578125" customWidth="1" style="1"/>
    <col min="40" max="40" width="24.28515625" customWidth="1" style="1"/>
    <col min="41" max="41" width="14.42578125" customWidth="1" style="1"/>
    <col min="42" max="42" width="14.42578125" customWidth="1" style="1"/>
    <col min="43" max="43" width="14.42578125" customWidth="1" style="1"/>
    <col min="44" max="44" width="14.42578125" customWidth="1" style="1"/>
    <col min="45" max="16384" width="9.140625" style="1"/>
  </cols>
  <sheetData>
    <row r="1">
      <c r="A1" s="6" t="s">
        <v>0</v>
      </c>
      <c r="B1" s="7" t="s">
        <v>82</v>
      </c>
      <c r="C1" s="7" t="s">
        <v>83</v>
      </c>
      <c r="D1" s="7" t="s">
        <v>84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34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</row>
    <row r="2" customFormat="1" s="3">
      <c r="A2" s="9">
        <v>44370</v>
      </c>
      <c r="B2" s="8">
        <v>42</v>
      </c>
      <c r="C2" s="8">
        <v>55</v>
      </c>
      <c r="D2" s="8">
        <v>29</v>
      </c>
      <c r="E2" s="8">
        <v>7</v>
      </c>
      <c r="F2" s="8">
        <v>10</v>
      </c>
      <c r="G2" s="8">
        <v>20</v>
      </c>
      <c r="H2" s="8">
        <v>6</v>
      </c>
      <c r="I2" s="8">
        <v>55</v>
      </c>
      <c r="J2" s="8">
        <v>95.1</v>
      </c>
      <c r="K2" s="8">
        <v>80.1</v>
      </c>
      <c r="L2" s="25">
        <v>29.000000000000004</v>
      </c>
      <c r="M2" s="8">
        <v>116.4</v>
      </c>
      <c r="N2" s="8">
        <v>86.5</v>
      </c>
      <c r="O2" s="8">
        <v>96.1</v>
      </c>
      <c r="P2" s="8">
        <v>79.3</v>
      </c>
      <c r="Q2" s="8">
        <v>85.9</v>
      </c>
      <c r="R2" s="8">
        <v>0.157</v>
      </c>
      <c r="S2" s="8">
        <v>100</v>
      </c>
      <c r="T2" s="8">
        <v>4.17</v>
      </c>
      <c r="U2" s="8" t="s">
        <v>41</v>
      </c>
      <c r="V2" s="8">
        <v>0</v>
      </c>
      <c r="W2" s="8">
        <v>0</v>
      </c>
      <c r="Y2" s="8">
        <v>11.4</v>
      </c>
      <c r="Z2" s="8">
        <v>109.4</v>
      </c>
      <c r="AA2" s="8">
        <v>1001.5</v>
      </c>
      <c r="AB2" s="8">
        <v>81</v>
      </c>
      <c r="AC2" s="8">
        <v>1.6</v>
      </c>
      <c r="AD2" s="8">
        <v>215</v>
      </c>
      <c r="AE2" s="8">
        <v>18.4</v>
      </c>
      <c r="AF2" s="8">
        <v>8</v>
      </c>
      <c r="AH2" s="10">
        <v>44370.21445601852</v>
      </c>
      <c r="AI2" s="10">
        <v>44370.78591435185</v>
      </c>
      <c r="AJ2" s="26">
        <v>13.714999999967404</v>
      </c>
      <c r="AK2" s="8">
        <v>0.45</v>
      </c>
      <c r="AL2" s="8" t="s">
        <v>42</v>
      </c>
      <c r="AM2" s="8" t="s">
        <v>43</v>
      </c>
      <c r="AN2" s="8" t="s">
        <v>41</v>
      </c>
      <c r="AO2" s="8" t="s">
        <v>44</v>
      </c>
    </row>
    <row r="3" customFormat="1" s="3">
      <c r="A3" s="9">
        <v>44371</v>
      </c>
      <c r="B3" s="8">
        <v>28</v>
      </c>
      <c r="C3" s="8">
        <v>31</v>
      </c>
      <c r="D3" s="8">
        <v>33</v>
      </c>
      <c r="E3" s="8">
        <v>8</v>
      </c>
      <c r="F3" s="8">
        <v>10</v>
      </c>
      <c r="G3" s="8">
        <v>21</v>
      </c>
      <c r="H3" s="8">
        <v>5</v>
      </c>
      <c r="I3" s="8">
        <v>33</v>
      </c>
      <c r="J3" s="8">
        <v>93.3</v>
      </c>
      <c r="K3" s="8">
        <v>79.5</v>
      </c>
      <c r="L3" s="25">
        <v>29.388888888888893</v>
      </c>
      <c r="M3" s="8">
        <v>110.6</v>
      </c>
      <c r="N3" s="8">
        <v>79.5</v>
      </c>
      <c r="O3" s="8">
        <v>96.7</v>
      </c>
      <c r="P3" s="8">
        <v>78.9</v>
      </c>
      <c r="Q3" s="8">
        <v>82.9</v>
      </c>
      <c r="R3" s="8">
        <v>4.8E-2</v>
      </c>
      <c r="S3" s="8">
        <v>100</v>
      </c>
      <c r="T3" s="8">
        <v>16.67</v>
      </c>
      <c r="U3" s="8" t="s">
        <v>41</v>
      </c>
      <c r="V3" s="8">
        <v>0</v>
      </c>
      <c r="W3" s="8">
        <v>0</v>
      </c>
      <c r="Y3" s="8">
        <v>9.2</v>
      </c>
      <c r="Z3" s="8">
        <v>27.8</v>
      </c>
      <c r="AA3" s="8">
        <v>1000.7</v>
      </c>
      <c r="AB3" s="8">
        <v>84.3</v>
      </c>
      <c r="AC3" s="8">
        <v>1.8</v>
      </c>
      <c r="AD3" s="8">
        <v>182.4</v>
      </c>
      <c r="AE3" s="8">
        <v>15.8</v>
      </c>
      <c r="AF3" s="8">
        <v>7</v>
      </c>
      <c r="AH3" s="10">
        <v>44371.21462962963</v>
      </c>
      <c r="AI3" s="10">
        <v>44371.78603009259</v>
      </c>
      <c r="AJ3" s="26">
        <v>13.713611111103091</v>
      </c>
      <c r="AK3" s="8">
        <v>0.48</v>
      </c>
      <c r="AL3" s="8" t="s">
        <v>42</v>
      </c>
      <c r="AM3" s="8" t="s">
        <v>45</v>
      </c>
      <c r="AN3" s="8" t="s">
        <v>41</v>
      </c>
      <c r="AO3" s="8" t="s">
        <v>44</v>
      </c>
    </row>
    <row r="4" customFormat="1" s="3">
      <c r="A4" s="9">
        <v>44372</v>
      </c>
      <c r="B4" s="8">
        <v>35</v>
      </c>
      <c r="C4" s="8">
        <v>35</v>
      </c>
      <c r="D4" s="8">
        <v>35</v>
      </c>
      <c r="E4" s="8">
        <v>9</v>
      </c>
      <c r="F4" s="8">
        <v>10</v>
      </c>
      <c r="G4" s="8">
        <v>21</v>
      </c>
      <c r="H4" s="8">
        <v>5</v>
      </c>
      <c r="I4" s="8">
        <v>35</v>
      </c>
      <c r="J4" s="8">
        <v>89.7</v>
      </c>
      <c r="K4" s="8">
        <v>78.6</v>
      </c>
      <c r="L4" s="25">
        <v>27.722222222222225</v>
      </c>
      <c r="M4" s="8">
        <v>102.8</v>
      </c>
      <c r="N4" s="8">
        <v>78.6</v>
      </c>
      <c r="O4" s="8">
        <v>88.1</v>
      </c>
      <c r="P4" s="8">
        <v>77.7</v>
      </c>
      <c r="Q4" s="8">
        <v>87.4</v>
      </c>
      <c r="R4" s="8">
        <v>0.276</v>
      </c>
      <c r="S4" s="8">
        <v>100</v>
      </c>
      <c r="T4" s="8">
        <v>8.33</v>
      </c>
      <c r="U4" s="8" t="s">
        <v>41</v>
      </c>
      <c r="V4" s="8">
        <v>0</v>
      </c>
      <c r="W4" s="8">
        <v>0</v>
      </c>
      <c r="Y4" s="8">
        <v>11.4</v>
      </c>
      <c r="Z4" s="8">
        <v>343.2</v>
      </c>
      <c r="AA4" s="8">
        <v>1000.4</v>
      </c>
      <c r="AB4" s="8">
        <v>91.9</v>
      </c>
      <c r="AC4" s="8">
        <v>1.7</v>
      </c>
      <c r="AD4" s="8">
        <v>107.4</v>
      </c>
      <c r="AE4" s="8">
        <v>9.4</v>
      </c>
      <c r="AF4" s="8">
        <v>4</v>
      </c>
      <c r="AH4" s="10">
        <v>44372.21481481481</v>
      </c>
      <c r="AI4" s="10">
        <v>44372.78613425926</v>
      </c>
      <c r="AJ4" s="26">
        <v>13.711666666727979</v>
      </c>
      <c r="AK4" s="8">
        <v>0.5</v>
      </c>
      <c r="AL4" s="8" t="s">
        <v>46</v>
      </c>
      <c r="AM4" s="8" t="s">
        <v>47</v>
      </c>
      <c r="AN4" s="8" t="s">
        <v>41</v>
      </c>
      <c r="AO4" s="8" t="s">
        <v>44</v>
      </c>
    </row>
    <row r="5" customFormat="1" s="3">
      <c r="A5" s="9">
        <v>44373</v>
      </c>
      <c r="B5" s="8">
        <v>33</v>
      </c>
      <c r="C5" s="8">
        <v>27</v>
      </c>
      <c r="D5" s="8">
        <v>30</v>
      </c>
      <c r="E5" s="8">
        <v>7</v>
      </c>
      <c r="F5" s="8">
        <v>11</v>
      </c>
      <c r="G5" s="8">
        <v>24</v>
      </c>
      <c r="H5" s="8">
        <v>4</v>
      </c>
      <c r="I5" s="8">
        <v>33</v>
      </c>
      <c r="J5" s="8">
        <v>91.5</v>
      </c>
      <c r="K5" s="8">
        <v>77.4</v>
      </c>
      <c r="L5" s="25">
        <v>27.44444444444445</v>
      </c>
      <c r="M5" s="8">
        <v>108.1</v>
      </c>
      <c r="N5" s="8">
        <v>77.4</v>
      </c>
      <c r="O5" s="8">
        <v>87.2</v>
      </c>
      <c r="P5" s="8">
        <v>78</v>
      </c>
      <c r="Q5" s="8">
        <v>90.1</v>
      </c>
      <c r="R5" s="8">
        <v>2.4E-2</v>
      </c>
      <c r="S5" s="8">
        <v>100</v>
      </c>
      <c r="T5" s="8">
        <v>4.17</v>
      </c>
      <c r="U5" s="8" t="s">
        <v>41</v>
      </c>
      <c r="V5" s="8">
        <v>0</v>
      </c>
      <c r="W5" s="8">
        <v>0</v>
      </c>
      <c r="Y5" s="8">
        <v>16.1</v>
      </c>
      <c r="Z5" s="8">
        <v>31.4</v>
      </c>
      <c r="AA5" s="8">
        <v>1002.4</v>
      </c>
      <c r="AB5" s="8">
        <v>94.9</v>
      </c>
      <c r="AC5" s="8">
        <v>1.8</v>
      </c>
      <c r="AD5" s="8">
        <v>218.1</v>
      </c>
      <c r="AE5" s="8">
        <v>18.7</v>
      </c>
      <c r="AF5" s="8">
        <v>8</v>
      </c>
      <c r="AH5" s="10">
        <v>44373.21501157407</v>
      </c>
      <c r="AI5" s="10">
        <v>44373.78622685185</v>
      </c>
      <c r="AJ5" s="26">
        <v>13.709166666667443</v>
      </c>
      <c r="AK5" s="8">
        <v>0.55</v>
      </c>
      <c r="AL5" s="8" t="s">
        <v>46</v>
      </c>
      <c r="AM5" s="8" t="s">
        <v>48</v>
      </c>
      <c r="AN5" s="8" t="s">
        <v>41</v>
      </c>
      <c r="AO5" s="8" t="s">
        <v>44</v>
      </c>
    </row>
    <row r="6" customFormat="1" s="3">
      <c r="A6" s="9">
        <v>44374</v>
      </c>
      <c r="B6" s="8">
        <v>32</v>
      </c>
      <c r="C6" s="8">
        <v>26</v>
      </c>
      <c r="D6" s="8">
        <v>32</v>
      </c>
      <c r="E6" s="8">
        <v>8</v>
      </c>
      <c r="F6" s="8">
        <v>12</v>
      </c>
      <c r="G6" s="8">
        <v>22</v>
      </c>
      <c r="H6" s="8">
        <v>4</v>
      </c>
      <c r="I6" s="8">
        <v>32</v>
      </c>
      <c r="J6" s="8">
        <v>93.4</v>
      </c>
      <c r="K6" s="8">
        <v>78</v>
      </c>
      <c r="L6" s="25">
        <v>29.66666666666667</v>
      </c>
      <c r="M6" s="8">
        <v>111.1</v>
      </c>
      <c r="N6" s="8">
        <v>78</v>
      </c>
      <c r="O6" s="8">
        <v>96.6</v>
      </c>
      <c r="P6" s="8">
        <v>78.9</v>
      </c>
      <c r="Q6" s="8">
        <v>82.2</v>
      </c>
      <c r="R6" s="8">
        <v>1.2E-2</v>
      </c>
      <c r="S6" s="8">
        <v>100</v>
      </c>
      <c r="T6" s="8">
        <v>12.5</v>
      </c>
      <c r="U6" s="8" t="s">
        <v>41</v>
      </c>
      <c r="V6" s="8">
        <v>0</v>
      </c>
      <c r="W6" s="8">
        <v>0</v>
      </c>
      <c r="Y6" s="8">
        <v>6.9</v>
      </c>
      <c r="Z6" s="8">
        <v>62.8</v>
      </c>
      <c r="AA6" s="8">
        <v>1004.3</v>
      </c>
      <c r="AB6" s="8">
        <v>85.4</v>
      </c>
      <c r="AC6" s="8">
        <v>1.7</v>
      </c>
      <c r="AD6" s="8">
        <v>223.7</v>
      </c>
      <c r="AE6" s="8">
        <v>19.4</v>
      </c>
      <c r="AF6" s="8">
        <v>7</v>
      </c>
      <c r="AH6" s="10">
        <v>44374.215219907404</v>
      </c>
      <c r="AI6" s="10">
        <v>44374.786307870374</v>
      </c>
      <c r="AJ6" s="26">
        <v>13.70611111127073</v>
      </c>
      <c r="AK6" s="8">
        <v>0.58</v>
      </c>
      <c r="AL6" s="8" t="s">
        <v>42</v>
      </c>
      <c r="AM6" s="8" t="s">
        <v>45</v>
      </c>
      <c r="AN6" s="8" t="s">
        <v>41</v>
      </c>
      <c r="AO6" s="8" t="s">
        <v>49</v>
      </c>
    </row>
    <row r="7" customFormat="1" s="3">
      <c r="A7" s="9">
        <v>44375</v>
      </c>
      <c r="B7" s="8">
        <v>53</v>
      </c>
      <c r="C7" s="8">
        <v>52</v>
      </c>
      <c r="D7" s="8">
        <v>31</v>
      </c>
      <c r="E7" s="8">
        <v>7</v>
      </c>
      <c r="F7" s="8">
        <v>15</v>
      </c>
      <c r="G7" s="8">
        <v>21</v>
      </c>
      <c r="H7" s="8">
        <v>7</v>
      </c>
      <c r="I7" s="8">
        <v>53</v>
      </c>
      <c r="J7" s="8">
        <v>95.6</v>
      </c>
      <c r="K7" s="8">
        <v>80.4</v>
      </c>
      <c r="L7" s="25">
        <v>30.944444444444446</v>
      </c>
      <c r="M7" s="8">
        <v>115.7</v>
      </c>
      <c r="N7" s="8">
        <v>87</v>
      </c>
      <c r="O7" s="8">
        <v>102.2</v>
      </c>
      <c r="P7" s="8">
        <v>79.2</v>
      </c>
      <c r="Q7" s="8">
        <v>77.1</v>
      </c>
      <c r="R7" s="8">
        <v>0</v>
      </c>
      <c r="S7" s="8">
        <v>0</v>
      </c>
      <c r="T7" s="8">
        <v>0</v>
      </c>
      <c r="V7" s="8">
        <v>0</v>
      </c>
      <c r="W7" s="8">
        <v>0</v>
      </c>
      <c r="Y7" s="8">
        <v>8.1</v>
      </c>
      <c r="Z7" s="8">
        <v>241.3</v>
      </c>
      <c r="AA7" s="8">
        <v>1003.1</v>
      </c>
      <c r="AB7" s="8">
        <v>62.4</v>
      </c>
      <c r="AC7" s="8">
        <v>1.5</v>
      </c>
      <c r="AD7" s="8">
        <v>258.4</v>
      </c>
      <c r="AE7" s="8">
        <v>22.3</v>
      </c>
      <c r="AF7" s="8">
        <v>8</v>
      </c>
      <c r="AH7" s="10">
        <v>44375.21542824074</v>
      </c>
      <c r="AI7" s="10">
        <v>44375.78636574074</v>
      </c>
      <c r="AJ7" s="26">
        <v>13.70250000001397</v>
      </c>
      <c r="AK7" s="8">
        <v>0.61</v>
      </c>
      <c r="AL7" s="8" t="s">
        <v>50</v>
      </c>
      <c r="AM7" s="8" t="s">
        <v>51</v>
      </c>
      <c r="AN7" s="8" t="s">
        <v>52</v>
      </c>
      <c r="AO7" s="8" t="s">
        <v>44</v>
      </c>
    </row>
    <row r="8" customFormat="1" s="3">
      <c r="A8" s="9">
        <v>44376</v>
      </c>
      <c r="B8" s="8">
        <v>61</v>
      </c>
      <c r="C8" s="8">
        <v>72</v>
      </c>
      <c r="D8" s="8">
        <v>26</v>
      </c>
      <c r="E8" s="8">
        <v>5</v>
      </c>
      <c r="F8" s="8">
        <v>16</v>
      </c>
      <c r="G8" s="8">
        <v>14</v>
      </c>
      <c r="H8" s="8">
        <v>7</v>
      </c>
      <c r="I8" s="8">
        <v>72</v>
      </c>
      <c r="J8" s="8">
        <v>98.7</v>
      </c>
      <c r="K8" s="8">
        <v>79.1</v>
      </c>
      <c r="L8" s="25">
        <v>32.16666666666667</v>
      </c>
      <c r="M8" s="8">
        <v>121.5</v>
      </c>
      <c r="N8" s="8">
        <v>79.1</v>
      </c>
      <c r="O8" s="8">
        <v>105.8</v>
      </c>
      <c r="P8" s="8">
        <v>79.6</v>
      </c>
      <c r="Q8" s="8">
        <v>72.9</v>
      </c>
      <c r="R8" s="8">
        <v>0</v>
      </c>
      <c r="S8" s="8">
        <v>0</v>
      </c>
      <c r="T8" s="8">
        <v>0</v>
      </c>
      <c r="V8" s="8">
        <v>0</v>
      </c>
      <c r="W8" s="8">
        <v>0</v>
      </c>
      <c r="Y8" s="8">
        <v>11.4</v>
      </c>
      <c r="Z8" s="8">
        <v>250.4</v>
      </c>
      <c r="AA8" s="8">
        <v>1000.2</v>
      </c>
      <c r="AB8" s="8">
        <v>66</v>
      </c>
      <c r="AC8" s="8">
        <v>2.1</v>
      </c>
      <c r="AD8" s="8">
        <v>230.2</v>
      </c>
      <c r="AE8" s="8">
        <v>19.8</v>
      </c>
      <c r="AF8" s="8">
        <v>7</v>
      </c>
      <c r="AH8" s="10">
        <v>44376.21564814815</v>
      </c>
      <c r="AI8" s="10">
        <v>44376.78642361111</v>
      </c>
      <c r="AJ8" s="26">
        <v>13.698611111089122</v>
      </c>
      <c r="AK8" s="8">
        <v>0.65</v>
      </c>
      <c r="AL8" s="8" t="s">
        <v>50</v>
      </c>
      <c r="AM8" s="8" t="s">
        <v>51</v>
      </c>
      <c r="AN8" s="8" t="s">
        <v>52</v>
      </c>
      <c r="AO8" s="8" t="s">
        <v>44</v>
      </c>
    </row>
    <row r="9" customFormat="1" s="3">
      <c r="A9" s="9">
        <v>44377</v>
      </c>
      <c r="B9" s="8">
        <v>32</v>
      </c>
      <c r="C9" s="8">
        <v>96</v>
      </c>
      <c r="D9" s="8">
        <v>26</v>
      </c>
      <c r="E9" s="8">
        <v>5</v>
      </c>
      <c r="F9" s="8">
        <v>10</v>
      </c>
      <c r="G9" s="8">
        <v>15</v>
      </c>
      <c r="H9" s="8">
        <v>21</v>
      </c>
      <c r="I9" s="8">
        <v>96</v>
      </c>
      <c r="J9" s="8">
        <v>96.5</v>
      </c>
      <c r="K9" s="8">
        <v>81.6</v>
      </c>
      <c r="L9" s="25">
        <v>32.22222222222222</v>
      </c>
      <c r="M9" s="8">
        <v>114.7</v>
      </c>
      <c r="N9" s="8">
        <v>90.1</v>
      </c>
      <c r="O9" s="8">
        <v>107.6</v>
      </c>
      <c r="P9" s="8">
        <v>80</v>
      </c>
      <c r="Q9" s="8">
        <v>73.1</v>
      </c>
      <c r="R9" s="8">
        <v>0</v>
      </c>
      <c r="S9" s="8">
        <v>0</v>
      </c>
      <c r="T9" s="8">
        <v>0</v>
      </c>
      <c r="V9" s="8">
        <v>0</v>
      </c>
      <c r="W9" s="8">
        <v>0</v>
      </c>
      <c r="Y9" s="8">
        <v>13.2</v>
      </c>
      <c r="Z9" s="8">
        <v>240.7</v>
      </c>
      <c r="AA9" s="8">
        <v>997.5</v>
      </c>
      <c r="AB9" s="8">
        <v>79.6</v>
      </c>
      <c r="AC9" s="8">
        <v>2.1</v>
      </c>
      <c r="AD9" s="8">
        <v>250.3</v>
      </c>
      <c r="AE9" s="8">
        <v>21.7</v>
      </c>
      <c r="AF9" s="8">
        <v>8</v>
      </c>
      <c r="AH9" s="10">
        <v>44377.21587962963</v>
      </c>
      <c r="AI9" s="10">
        <v>44377.786458333336</v>
      </c>
      <c r="AJ9" s="26">
        <v>13.693888888985384</v>
      </c>
      <c r="AK9" s="8">
        <v>0.68</v>
      </c>
      <c r="AL9" s="8" t="s">
        <v>50</v>
      </c>
      <c r="AM9" s="8" t="s">
        <v>51</v>
      </c>
      <c r="AN9" s="8" t="s">
        <v>52</v>
      </c>
      <c r="AO9" s="8" t="s">
        <v>44</v>
      </c>
    </row>
    <row r="10" customFormat="1" s="3">
      <c r="A10" s="9">
        <v>44378</v>
      </c>
      <c r="B10" s="8">
        <v>36</v>
      </c>
      <c r="C10" s="8">
        <v>55</v>
      </c>
      <c r="D10" s="8">
        <v>15</v>
      </c>
      <c r="E10" s="8">
        <v>12</v>
      </c>
      <c r="F10" s="8">
        <v>10</v>
      </c>
      <c r="G10" s="8">
        <v>6</v>
      </c>
      <c r="H10" s="8">
        <v>28</v>
      </c>
      <c r="I10" s="8">
        <v>55</v>
      </c>
      <c r="J10" s="8">
        <v>95.1</v>
      </c>
      <c r="K10" s="8">
        <v>81.8</v>
      </c>
      <c r="L10" s="25">
        <v>31.500000000000004</v>
      </c>
      <c r="M10" s="8">
        <v>119.5</v>
      </c>
      <c r="N10" s="8">
        <v>89.9</v>
      </c>
      <c r="O10" s="8">
        <v>104.5</v>
      </c>
      <c r="P10" s="8">
        <v>79.3</v>
      </c>
      <c r="Q10" s="8">
        <v>74.4</v>
      </c>
      <c r="R10" s="8">
        <v>8E-3</v>
      </c>
      <c r="S10" s="8">
        <v>100</v>
      </c>
      <c r="T10" s="8">
        <v>8.33</v>
      </c>
      <c r="U10" s="8" t="s">
        <v>41</v>
      </c>
      <c r="V10" s="8">
        <v>0</v>
      </c>
      <c r="W10" s="8">
        <v>0</v>
      </c>
      <c r="Y10" s="8">
        <v>17.2</v>
      </c>
      <c r="Z10" s="8">
        <v>252.6</v>
      </c>
      <c r="AA10" s="8">
        <v>997.4</v>
      </c>
      <c r="AB10" s="8">
        <v>78.7</v>
      </c>
      <c r="AC10" s="8">
        <v>2.3</v>
      </c>
      <c r="AD10" s="8">
        <v>130.2</v>
      </c>
      <c r="AE10" s="8">
        <v>11.3</v>
      </c>
      <c r="AF10" s="8">
        <v>4</v>
      </c>
      <c r="AH10" s="10">
        <v>44378.21612268518</v>
      </c>
      <c r="AI10" s="10">
        <v>44378.78649305556</v>
      </c>
      <c r="AJ10" s="26">
        <v>13.688888889038935</v>
      </c>
      <c r="AK10" s="8">
        <v>0.71</v>
      </c>
      <c r="AL10" s="8" t="s">
        <v>42</v>
      </c>
      <c r="AM10" s="8" t="s">
        <v>45</v>
      </c>
      <c r="AN10" s="8" t="s">
        <v>41</v>
      </c>
      <c r="AO10" s="8" t="s">
        <v>44</v>
      </c>
    </row>
    <row r="11" customFormat="1" s="3">
      <c r="A11" s="9">
        <v>44379</v>
      </c>
      <c r="B11" s="8">
        <v>37</v>
      </c>
      <c r="C11" s="8">
        <v>42</v>
      </c>
      <c r="D11" s="8">
        <v>17</v>
      </c>
      <c r="E11" s="8">
        <v>7</v>
      </c>
      <c r="F11" s="8">
        <v>13</v>
      </c>
      <c r="G11" s="8">
        <v>11</v>
      </c>
      <c r="H11" s="8">
        <v>32</v>
      </c>
      <c r="I11" s="8">
        <v>42</v>
      </c>
      <c r="J11" s="8">
        <v>89.7</v>
      </c>
      <c r="K11" s="8">
        <v>79.4</v>
      </c>
      <c r="L11" s="25">
        <v>30</v>
      </c>
      <c r="M11" s="8">
        <v>109.6</v>
      </c>
      <c r="N11" s="8">
        <v>79.4</v>
      </c>
      <c r="O11" s="8">
        <v>100.1</v>
      </c>
      <c r="P11" s="8">
        <v>79.7</v>
      </c>
      <c r="Q11" s="8">
        <v>81.6</v>
      </c>
      <c r="R11" s="8">
        <v>1.2E-2</v>
      </c>
      <c r="S11" s="8">
        <v>100</v>
      </c>
      <c r="T11" s="8">
        <v>4.17</v>
      </c>
      <c r="U11" s="8" t="s">
        <v>41</v>
      </c>
      <c r="V11" s="8">
        <v>0</v>
      </c>
      <c r="W11" s="8">
        <v>0</v>
      </c>
      <c r="Y11" s="8">
        <v>14.1</v>
      </c>
      <c r="Z11" s="8">
        <v>241.2</v>
      </c>
      <c r="AA11" s="8">
        <v>998.9</v>
      </c>
      <c r="AB11" s="8">
        <v>74.8</v>
      </c>
      <c r="AC11" s="8">
        <v>2.1</v>
      </c>
      <c r="AD11" s="8">
        <v>192.2</v>
      </c>
      <c r="AE11" s="8">
        <v>16.8</v>
      </c>
      <c r="AF11" s="8">
        <v>6</v>
      </c>
      <c r="AH11" s="10">
        <v>44379.216365740744</v>
      </c>
      <c r="AI11" s="10">
        <v>44379.78650462963</v>
      </c>
      <c r="AJ11" s="26">
        <v>13.68333333323244</v>
      </c>
      <c r="AK11" s="8">
        <v>0.75</v>
      </c>
      <c r="AL11" s="8" t="s">
        <v>42</v>
      </c>
      <c r="AM11" s="8" t="s">
        <v>53</v>
      </c>
      <c r="AN11" s="8" t="s">
        <v>41</v>
      </c>
      <c r="AO11" s="8" t="s">
        <v>44</v>
      </c>
    </row>
    <row r="12" customFormat="1" s="3">
      <c r="A12" s="9">
        <v>44380</v>
      </c>
      <c r="B12" s="8">
        <v>40</v>
      </c>
      <c r="C12" s="8">
        <v>60</v>
      </c>
      <c r="D12" s="8">
        <v>26</v>
      </c>
      <c r="E12" s="8">
        <v>7</v>
      </c>
      <c r="F12" s="8">
        <v>14</v>
      </c>
      <c r="G12" s="8">
        <v>9</v>
      </c>
      <c r="H12" s="8">
        <v>48</v>
      </c>
      <c r="I12" s="8">
        <v>60</v>
      </c>
      <c r="J12" s="8">
        <v>98.7</v>
      </c>
      <c r="K12" s="8">
        <v>79.2</v>
      </c>
      <c r="L12" s="25">
        <v>31.611111111111114</v>
      </c>
      <c r="M12" s="8">
        <v>121.4</v>
      </c>
      <c r="N12" s="8">
        <v>79.2</v>
      </c>
      <c r="O12" s="8">
        <v>103.7</v>
      </c>
      <c r="P12" s="8">
        <v>79.1</v>
      </c>
      <c r="Q12" s="8">
        <v>73.9</v>
      </c>
      <c r="R12" s="8">
        <v>4E-3</v>
      </c>
      <c r="S12" s="8">
        <v>100</v>
      </c>
      <c r="T12" s="8">
        <v>4.17</v>
      </c>
      <c r="U12" s="8" t="s">
        <v>41</v>
      </c>
      <c r="V12" s="8">
        <v>0</v>
      </c>
      <c r="W12" s="8">
        <v>0</v>
      </c>
      <c r="Y12" s="8">
        <v>11.4</v>
      </c>
      <c r="Z12" s="8">
        <v>244.7</v>
      </c>
      <c r="AA12" s="8">
        <v>1000.5</v>
      </c>
      <c r="AB12" s="8">
        <v>65.5</v>
      </c>
      <c r="AC12" s="8">
        <v>2.2</v>
      </c>
      <c r="AD12" s="8">
        <v>192.2</v>
      </c>
      <c r="AE12" s="8">
        <v>16.7</v>
      </c>
      <c r="AF12" s="8">
        <v>6</v>
      </c>
      <c r="AH12" s="10">
        <v>44380.21662037037</v>
      </c>
      <c r="AI12" s="10">
        <v>44380.78649305556</v>
      </c>
      <c r="AJ12" s="26">
        <v>13.676944444596302</v>
      </c>
      <c r="AK12" s="8">
        <v>0.78</v>
      </c>
      <c r="AL12" s="8" t="s">
        <v>42</v>
      </c>
      <c r="AM12" s="8" t="s">
        <v>45</v>
      </c>
      <c r="AN12" s="8" t="s">
        <v>41</v>
      </c>
      <c r="AO12" s="8" t="s">
        <v>49</v>
      </c>
    </row>
    <row r="13" customFormat="1" s="3">
      <c r="A13" s="9">
        <v>44381</v>
      </c>
      <c r="B13" s="8">
        <v>41</v>
      </c>
      <c r="C13" s="8">
        <v>58</v>
      </c>
      <c r="D13" s="8">
        <v>23</v>
      </c>
      <c r="E13" s="8">
        <v>7</v>
      </c>
      <c r="F13" s="8">
        <v>15</v>
      </c>
      <c r="G13" s="8">
        <v>14</v>
      </c>
      <c r="H13" s="8">
        <v>63</v>
      </c>
      <c r="I13" s="8">
        <v>63</v>
      </c>
      <c r="J13" s="8">
        <v>98.7</v>
      </c>
      <c r="K13" s="8">
        <v>79.1</v>
      </c>
      <c r="L13" s="25">
        <v>32.111111111111114</v>
      </c>
      <c r="M13" s="8">
        <v>119.3</v>
      </c>
      <c r="N13" s="8">
        <v>79.1</v>
      </c>
      <c r="O13" s="8">
        <v>105.6</v>
      </c>
      <c r="P13" s="8">
        <v>79.3</v>
      </c>
      <c r="Q13" s="8">
        <v>72.2</v>
      </c>
      <c r="R13" s="8">
        <v>1.2E-2</v>
      </c>
      <c r="S13" s="8">
        <v>100</v>
      </c>
      <c r="T13" s="8">
        <v>8.33</v>
      </c>
      <c r="U13" s="8" t="s">
        <v>41</v>
      </c>
      <c r="V13" s="8">
        <v>0</v>
      </c>
      <c r="W13" s="8">
        <v>0</v>
      </c>
      <c r="Y13" s="8">
        <v>8.1</v>
      </c>
      <c r="Z13" s="8">
        <v>3.5</v>
      </c>
      <c r="AA13" s="8">
        <v>1002.3</v>
      </c>
      <c r="AB13" s="8">
        <v>71.1</v>
      </c>
      <c r="AC13" s="8">
        <v>2.2</v>
      </c>
      <c r="AD13" s="8">
        <v>241.6</v>
      </c>
      <c r="AE13" s="8">
        <v>20.9</v>
      </c>
      <c r="AF13" s="8">
        <v>8</v>
      </c>
      <c r="AH13" s="10">
        <v>44381.216875</v>
      </c>
      <c r="AI13" s="10">
        <v>44381.78648148148</v>
      </c>
      <c r="AJ13" s="26">
        <v>13.670555555610918</v>
      </c>
      <c r="AK13" s="8">
        <v>0.81</v>
      </c>
      <c r="AL13" s="8" t="s">
        <v>42</v>
      </c>
      <c r="AM13" s="8" t="s">
        <v>45</v>
      </c>
      <c r="AN13" s="8" t="s">
        <v>41</v>
      </c>
      <c r="AO13" s="8" t="s">
        <v>44</v>
      </c>
    </row>
    <row r="14" customFormat="1" s="3">
      <c r="A14" s="9">
        <v>44382</v>
      </c>
      <c r="B14" s="8">
        <v>42</v>
      </c>
      <c r="C14" s="8">
        <v>74</v>
      </c>
      <c r="D14" s="8">
        <v>24</v>
      </c>
      <c r="E14" s="8">
        <v>7</v>
      </c>
      <c r="F14" s="8">
        <v>16</v>
      </c>
      <c r="G14" s="8">
        <v>13</v>
      </c>
      <c r="H14" s="8">
        <v>56</v>
      </c>
      <c r="I14" s="8">
        <v>74</v>
      </c>
      <c r="J14" s="8">
        <v>102.3</v>
      </c>
      <c r="K14" s="8">
        <v>79.6</v>
      </c>
      <c r="L14" s="25">
        <v>31.222222222222225</v>
      </c>
      <c r="M14" s="8">
        <v>123.8</v>
      </c>
      <c r="N14" s="8">
        <v>79.6</v>
      </c>
      <c r="O14" s="8">
        <v>101.8</v>
      </c>
      <c r="P14" s="8">
        <v>78.3</v>
      </c>
      <c r="Q14" s="8">
        <v>74</v>
      </c>
      <c r="R14" s="8">
        <v>2.4E-2</v>
      </c>
      <c r="S14" s="8">
        <v>100</v>
      </c>
      <c r="T14" s="8">
        <v>4.17</v>
      </c>
      <c r="U14" s="8" t="s">
        <v>41</v>
      </c>
      <c r="V14" s="8">
        <v>0</v>
      </c>
      <c r="W14" s="8">
        <v>0</v>
      </c>
      <c r="Y14" s="8">
        <v>11.4</v>
      </c>
      <c r="Z14" s="8">
        <v>172.8</v>
      </c>
      <c r="AA14" s="8">
        <v>1002.4</v>
      </c>
      <c r="AB14" s="8">
        <v>69.5</v>
      </c>
      <c r="AC14" s="8">
        <v>2</v>
      </c>
      <c r="AD14" s="8">
        <v>231.5</v>
      </c>
      <c r="AE14" s="8">
        <v>19.9</v>
      </c>
      <c r="AF14" s="8">
        <v>8</v>
      </c>
      <c r="AH14" s="10">
        <v>44382.217141203706</v>
      </c>
      <c r="AI14" s="10">
        <v>44382.78644675926</v>
      </c>
      <c r="AJ14" s="26">
        <v>13.663333333272021</v>
      </c>
      <c r="AK14" s="8">
        <v>0.84</v>
      </c>
      <c r="AL14" s="8" t="s">
        <v>42</v>
      </c>
      <c r="AM14" s="8" t="s">
        <v>53</v>
      </c>
      <c r="AN14" s="8" t="s">
        <v>41</v>
      </c>
      <c r="AO14" s="8" t="s">
        <v>54</v>
      </c>
    </row>
    <row r="15" customFormat="1" s="3">
      <c r="A15" s="9">
        <v>44383</v>
      </c>
      <c r="B15" s="8">
        <v>28</v>
      </c>
      <c r="C15" s="8">
        <v>43</v>
      </c>
      <c r="D15" s="8">
        <v>20</v>
      </c>
      <c r="E15" s="8">
        <v>6</v>
      </c>
      <c r="F15" s="8">
        <v>16</v>
      </c>
      <c r="G15" s="8">
        <v>8</v>
      </c>
      <c r="H15" s="8">
        <v>47</v>
      </c>
      <c r="I15" s="8">
        <v>47</v>
      </c>
      <c r="J15" s="8">
        <v>102.3</v>
      </c>
      <c r="K15" s="8">
        <v>79.2</v>
      </c>
      <c r="L15" s="25">
        <v>32.22222222222222</v>
      </c>
      <c r="M15" s="8">
        <v>128.7</v>
      </c>
      <c r="N15" s="8">
        <v>79.2</v>
      </c>
      <c r="O15" s="8">
        <v>104.7</v>
      </c>
      <c r="P15" s="8">
        <v>78.6</v>
      </c>
      <c r="Q15" s="8">
        <v>70.5</v>
      </c>
      <c r="R15" s="8">
        <v>2.8E-2</v>
      </c>
      <c r="S15" s="8">
        <v>100</v>
      </c>
      <c r="T15" s="8">
        <v>8.33</v>
      </c>
      <c r="U15" s="8" t="s">
        <v>41</v>
      </c>
      <c r="V15" s="8">
        <v>0</v>
      </c>
      <c r="W15" s="8">
        <v>0</v>
      </c>
      <c r="Y15" s="8">
        <v>6.9</v>
      </c>
      <c r="Z15" s="8">
        <v>219.9</v>
      </c>
      <c r="AA15" s="8">
        <v>1000.5</v>
      </c>
      <c r="AB15" s="8">
        <v>36.6</v>
      </c>
      <c r="AC15" s="8">
        <v>2.2</v>
      </c>
      <c r="AD15" s="8">
        <v>296.9</v>
      </c>
      <c r="AE15" s="8">
        <v>25.6</v>
      </c>
      <c r="AF15" s="8">
        <v>9</v>
      </c>
      <c r="AH15" s="10">
        <v>44383.21741898148</v>
      </c>
      <c r="AI15" s="10">
        <v>44383.786412037036</v>
      </c>
      <c r="AJ15" s="26">
        <v>13.655833333265036</v>
      </c>
      <c r="AK15" s="8">
        <v>0.88</v>
      </c>
      <c r="AL15" s="8" t="s">
        <v>42</v>
      </c>
      <c r="AM15" s="8" t="s">
        <v>55</v>
      </c>
      <c r="AN15" s="8" t="s">
        <v>41</v>
      </c>
      <c r="AO15" s="8" t="s">
        <v>49</v>
      </c>
    </row>
    <row r="16" customFormat="1" s="3">
      <c r="A16" s="9">
        <v>44384</v>
      </c>
      <c r="G16" s="8">
        <v>11</v>
      </c>
      <c r="H16" s="8">
        <v>92</v>
      </c>
      <c r="J16" s="8">
        <v>100.5</v>
      </c>
      <c r="K16" s="8">
        <v>79.1</v>
      </c>
      <c r="L16" s="25">
        <v>32.16666666666667</v>
      </c>
      <c r="M16" s="8">
        <v>126.8</v>
      </c>
      <c r="N16" s="8">
        <v>79.1</v>
      </c>
      <c r="O16" s="8">
        <v>104.8</v>
      </c>
      <c r="P16" s="8">
        <v>78.7</v>
      </c>
      <c r="Q16" s="8">
        <v>70.9</v>
      </c>
      <c r="R16" s="8">
        <v>0</v>
      </c>
      <c r="S16" s="8">
        <v>0</v>
      </c>
      <c r="T16" s="8">
        <v>0</v>
      </c>
      <c r="V16" s="8">
        <v>0</v>
      </c>
      <c r="W16" s="8">
        <v>0</v>
      </c>
      <c r="Y16" s="8">
        <v>10.3</v>
      </c>
      <c r="Z16" s="8">
        <v>253.7</v>
      </c>
      <c r="AA16" s="8">
        <v>999.6</v>
      </c>
      <c r="AB16" s="8">
        <v>65.8</v>
      </c>
      <c r="AC16" s="8">
        <v>1.9</v>
      </c>
      <c r="AD16" s="8">
        <v>210.3</v>
      </c>
      <c r="AE16" s="8">
        <v>18.1</v>
      </c>
      <c r="AF16" s="8">
        <v>6</v>
      </c>
      <c r="AH16" s="10">
        <v>44384.21769675926</v>
      </c>
      <c r="AI16" s="10">
        <v>44384.78635416667</v>
      </c>
      <c r="AJ16" s="26">
        <v>13.647777777747251</v>
      </c>
      <c r="AK16" s="8">
        <v>0.91</v>
      </c>
      <c r="AL16" s="8" t="s">
        <v>50</v>
      </c>
      <c r="AM16" s="8" t="s">
        <v>51</v>
      </c>
      <c r="AN16" s="8" t="s">
        <v>52</v>
      </c>
      <c r="AO16" s="8" t="s">
        <v>44</v>
      </c>
    </row>
    <row r="17" customFormat="1" s="3">
      <c r="A17" s="9">
        <v>44385</v>
      </c>
      <c r="B17" s="8">
        <v>49</v>
      </c>
      <c r="C17" s="8">
        <v>75</v>
      </c>
      <c r="D17" s="8">
        <v>19</v>
      </c>
      <c r="E17" s="8">
        <v>5</v>
      </c>
      <c r="F17" s="8">
        <v>10</v>
      </c>
      <c r="G17" s="8">
        <v>11</v>
      </c>
      <c r="H17" s="8">
        <v>35</v>
      </c>
      <c r="I17" s="8">
        <v>75</v>
      </c>
      <c r="J17" s="8">
        <v>91.5</v>
      </c>
      <c r="K17" s="8">
        <v>79.1</v>
      </c>
      <c r="L17" s="25">
        <v>28.944444444444443</v>
      </c>
      <c r="M17" s="8">
        <v>116.6</v>
      </c>
      <c r="N17" s="8">
        <v>79.1</v>
      </c>
      <c r="O17" s="8">
        <v>94.6</v>
      </c>
      <c r="P17" s="8">
        <v>77.4</v>
      </c>
      <c r="Q17" s="8">
        <v>80.7</v>
      </c>
      <c r="R17" s="8">
        <v>3.9E-2</v>
      </c>
      <c r="S17" s="8">
        <v>100</v>
      </c>
      <c r="T17" s="8">
        <v>12.5</v>
      </c>
      <c r="U17" s="8" t="s">
        <v>41</v>
      </c>
      <c r="V17" s="8">
        <v>0</v>
      </c>
      <c r="W17" s="8">
        <v>0</v>
      </c>
      <c r="Y17" s="8">
        <v>13.9</v>
      </c>
      <c r="Z17" s="8">
        <v>85.7</v>
      </c>
      <c r="AA17" s="8">
        <v>1001</v>
      </c>
      <c r="AB17" s="8">
        <v>88.6</v>
      </c>
      <c r="AC17" s="8">
        <v>1.7</v>
      </c>
      <c r="AD17" s="8">
        <v>133.9</v>
      </c>
      <c r="AE17" s="8">
        <v>11.4</v>
      </c>
      <c r="AF17" s="8">
        <v>4</v>
      </c>
      <c r="AH17" s="10">
        <v>44385.217986111114</v>
      </c>
      <c r="AI17" s="10">
        <v>44385.78627314815</v>
      </c>
      <c r="AJ17" s="26">
        <v>13.638888888875954</v>
      </c>
      <c r="AK17" s="8">
        <v>0.94</v>
      </c>
      <c r="AL17" s="8" t="s">
        <v>42</v>
      </c>
      <c r="AM17" s="8" t="s">
        <v>56</v>
      </c>
      <c r="AN17" s="8" t="s">
        <v>41</v>
      </c>
      <c r="AO17" s="8" t="s">
        <v>44</v>
      </c>
    </row>
    <row r="18" customFormat="1" s="3">
      <c r="A18" s="9">
        <v>44386</v>
      </c>
      <c r="B18" s="8">
        <v>24</v>
      </c>
      <c r="C18" s="8">
        <v>29</v>
      </c>
      <c r="D18" s="8">
        <v>13</v>
      </c>
      <c r="E18" s="8">
        <v>5</v>
      </c>
      <c r="F18" s="8">
        <v>10</v>
      </c>
      <c r="G18" s="8">
        <v>11</v>
      </c>
      <c r="H18" s="8">
        <v>40</v>
      </c>
      <c r="I18" s="8">
        <v>40</v>
      </c>
      <c r="J18" s="8">
        <v>95.1</v>
      </c>
      <c r="K18" s="8">
        <v>78.9</v>
      </c>
      <c r="L18" s="25">
        <v>30.111111111111114</v>
      </c>
      <c r="M18" s="8">
        <v>116.1</v>
      </c>
      <c r="N18" s="8">
        <v>78.9</v>
      </c>
      <c r="O18" s="8">
        <v>96.3</v>
      </c>
      <c r="P18" s="8">
        <v>76.9</v>
      </c>
      <c r="Q18" s="8">
        <v>75.1</v>
      </c>
      <c r="R18" s="8">
        <v>4.4E-2</v>
      </c>
      <c r="S18" s="8">
        <v>100</v>
      </c>
      <c r="T18" s="8">
        <v>20.83</v>
      </c>
      <c r="U18" s="8" t="s">
        <v>41</v>
      </c>
      <c r="V18" s="8">
        <v>0</v>
      </c>
      <c r="W18" s="8">
        <v>0</v>
      </c>
      <c r="Y18" s="8">
        <v>9.2</v>
      </c>
      <c r="Z18" s="8">
        <v>59.5</v>
      </c>
      <c r="AA18" s="8">
        <v>1000.8</v>
      </c>
      <c r="AB18" s="8">
        <v>71.9</v>
      </c>
      <c r="AC18" s="8">
        <v>2</v>
      </c>
      <c r="AD18" s="8">
        <v>141.7</v>
      </c>
      <c r="AE18" s="8">
        <v>12.2</v>
      </c>
      <c r="AF18" s="8">
        <v>5</v>
      </c>
      <c r="AH18" s="10">
        <v>44386.21827546296</v>
      </c>
      <c r="AI18" s="10">
        <v>44386.78619212963</v>
      </c>
      <c r="AJ18" s="26">
        <v>13.630000000004657</v>
      </c>
      <c r="AK18" s="8">
        <v>0.97</v>
      </c>
      <c r="AL18" s="8" t="s">
        <v>42</v>
      </c>
      <c r="AM18" s="8" t="s">
        <v>56</v>
      </c>
      <c r="AN18" s="8" t="s">
        <v>41</v>
      </c>
      <c r="AO18" s="8" t="s">
        <v>49</v>
      </c>
    </row>
    <row r="19" customFormat="1" s="3">
      <c r="A19" s="9">
        <v>44387</v>
      </c>
      <c r="B19" s="8">
        <v>39</v>
      </c>
      <c r="C19" s="8">
        <v>44</v>
      </c>
      <c r="D19" s="8">
        <v>13</v>
      </c>
      <c r="E19" s="8">
        <v>7</v>
      </c>
      <c r="F19" s="8">
        <v>11</v>
      </c>
      <c r="G19" s="8">
        <v>15</v>
      </c>
      <c r="H19" s="8">
        <v>40</v>
      </c>
      <c r="I19" s="8">
        <v>44</v>
      </c>
      <c r="J19" s="8">
        <v>97.9</v>
      </c>
      <c r="K19" s="8">
        <v>79.1</v>
      </c>
      <c r="L19" s="25">
        <v>31.111111111111114</v>
      </c>
      <c r="M19" s="8">
        <v>117.8</v>
      </c>
      <c r="N19" s="8">
        <v>79.1</v>
      </c>
      <c r="O19" s="8">
        <v>101.8</v>
      </c>
      <c r="P19" s="8">
        <v>78.8</v>
      </c>
      <c r="Q19" s="8">
        <v>75.3</v>
      </c>
      <c r="R19" s="8">
        <v>1.2E-2</v>
      </c>
      <c r="S19" s="8">
        <v>100</v>
      </c>
      <c r="T19" s="8">
        <v>12.5</v>
      </c>
      <c r="U19" s="8" t="s">
        <v>41</v>
      </c>
      <c r="V19" s="8">
        <v>0</v>
      </c>
      <c r="W19" s="8">
        <v>0</v>
      </c>
      <c r="Y19" s="8">
        <v>11.4</v>
      </c>
      <c r="Z19" s="8">
        <v>90.8</v>
      </c>
      <c r="AA19" s="8">
        <v>1000.2</v>
      </c>
      <c r="AB19" s="8">
        <v>60.5</v>
      </c>
      <c r="AC19" s="8">
        <v>1.8</v>
      </c>
      <c r="AD19" s="8">
        <v>249.9</v>
      </c>
      <c r="AE19" s="8">
        <v>21.6</v>
      </c>
      <c r="AF19" s="8">
        <v>8</v>
      </c>
      <c r="AH19" s="10">
        <v>44387.218564814815</v>
      </c>
      <c r="AI19" s="10">
        <v>44387.786087962966</v>
      </c>
      <c r="AJ19" s="26">
        <v>13.620555555622559</v>
      </c>
      <c r="AK19" s="8">
        <v>0</v>
      </c>
      <c r="AL19" s="8" t="s">
        <v>42</v>
      </c>
      <c r="AM19" s="8" t="s">
        <v>45</v>
      </c>
      <c r="AN19" s="8" t="s">
        <v>41</v>
      </c>
      <c r="AO19" s="8" t="s">
        <v>49</v>
      </c>
    </row>
    <row r="20" customFormat="1" s="3">
      <c r="A20" s="9">
        <v>44388</v>
      </c>
      <c r="B20" s="8">
        <v>52</v>
      </c>
      <c r="C20" s="8">
        <v>53</v>
      </c>
      <c r="D20" s="8">
        <v>13</v>
      </c>
      <c r="E20" s="8">
        <v>7</v>
      </c>
      <c r="F20" s="8">
        <v>12</v>
      </c>
      <c r="G20" s="8">
        <v>15</v>
      </c>
      <c r="H20" s="8">
        <v>29</v>
      </c>
      <c r="I20" s="8">
        <v>53</v>
      </c>
      <c r="J20" s="8">
        <v>98.7</v>
      </c>
      <c r="K20" s="8">
        <v>79.6</v>
      </c>
      <c r="L20" s="25">
        <v>30.500000000000004</v>
      </c>
      <c r="M20" s="8">
        <v>118</v>
      </c>
      <c r="N20" s="8">
        <v>79.6</v>
      </c>
      <c r="O20" s="8">
        <v>99.9</v>
      </c>
      <c r="P20" s="8">
        <v>78.8</v>
      </c>
      <c r="Q20" s="8">
        <v>77.9</v>
      </c>
      <c r="R20" s="8">
        <v>0</v>
      </c>
      <c r="S20" s="8">
        <v>0</v>
      </c>
      <c r="T20" s="8">
        <v>0</v>
      </c>
      <c r="V20" s="8">
        <v>0</v>
      </c>
      <c r="W20" s="8">
        <v>0</v>
      </c>
      <c r="Y20" s="8">
        <v>13.9</v>
      </c>
      <c r="Z20" s="8">
        <v>93.4</v>
      </c>
      <c r="AA20" s="8">
        <v>1002.2</v>
      </c>
      <c r="AB20" s="8">
        <v>67.9</v>
      </c>
      <c r="AC20" s="8">
        <v>2</v>
      </c>
      <c r="AD20" s="8">
        <v>192.7</v>
      </c>
      <c r="AE20" s="8">
        <v>16.7</v>
      </c>
      <c r="AF20" s="8">
        <v>6</v>
      </c>
      <c r="AH20" s="10">
        <v>44388.21886574074</v>
      </c>
      <c r="AI20" s="10">
        <v>44388.78597222222</v>
      </c>
      <c r="AJ20" s="26">
        <v>13.610555555555038</v>
      </c>
      <c r="AK20" s="8">
        <v>4E-2</v>
      </c>
      <c r="AL20" s="8" t="s">
        <v>50</v>
      </c>
      <c r="AM20" s="8" t="s">
        <v>51</v>
      </c>
      <c r="AN20" s="8" t="s">
        <v>52</v>
      </c>
      <c r="AO20" s="8" t="s">
        <v>44</v>
      </c>
    </row>
    <row r="21" customFormat="1" s="3">
      <c r="A21" s="9">
        <v>44389</v>
      </c>
      <c r="B21" s="8">
        <v>26</v>
      </c>
      <c r="C21" s="8">
        <v>29</v>
      </c>
      <c r="D21" s="8">
        <v>13</v>
      </c>
      <c r="E21" s="8">
        <v>5</v>
      </c>
      <c r="F21" s="8">
        <v>11</v>
      </c>
      <c r="G21" s="8">
        <v>9</v>
      </c>
      <c r="H21" s="8">
        <v>17</v>
      </c>
      <c r="I21" s="8">
        <v>29</v>
      </c>
      <c r="J21" s="8">
        <v>96.9</v>
      </c>
      <c r="K21" s="8">
        <v>79.4</v>
      </c>
      <c r="L21" s="25">
        <v>31.444444444444443</v>
      </c>
      <c r="M21" s="8">
        <v>112.6</v>
      </c>
      <c r="N21" s="8">
        <v>79.4</v>
      </c>
      <c r="O21" s="8">
        <v>99.4</v>
      </c>
      <c r="P21" s="8">
        <v>76.6</v>
      </c>
      <c r="Q21" s="8">
        <v>69.2</v>
      </c>
      <c r="R21" s="8">
        <v>0</v>
      </c>
      <c r="S21" s="8">
        <v>0</v>
      </c>
      <c r="T21" s="8">
        <v>0</v>
      </c>
      <c r="V21" s="8">
        <v>0</v>
      </c>
      <c r="W21" s="8">
        <v>0</v>
      </c>
      <c r="Y21" s="8">
        <v>13.9</v>
      </c>
      <c r="Z21" s="8">
        <v>93.5</v>
      </c>
      <c r="AA21" s="8">
        <v>1003.3</v>
      </c>
      <c r="AB21" s="8">
        <v>65.1</v>
      </c>
      <c r="AC21" s="8">
        <v>2.1</v>
      </c>
      <c r="AD21" s="8">
        <v>279.9</v>
      </c>
      <c r="AE21" s="8">
        <v>24.3</v>
      </c>
      <c r="AF21" s="8">
        <v>9</v>
      </c>
      <c r="AH21" s="10">
        <v>44389.21917824074</v>
      </c>
      <c r="AI21" s="10">
        <v>44389.785833333335</v>
      </c>
      <c r="AJ21" s="26">
        <v>13.599722222308628</v>
      </c>
      <c r="AK21" s="8">
        <v>8E-2</v>
      </c>
      <c r="AL21" s="8" t="s">
        <v>50</v>
      </c>
      <c r="AM21" s="8" t="s">
        <v>51</v>
      </c>
      <c r="AN21" s="8" t="s">
        <v>52</v>
      </c>
      <c r="AO21" s="8" t="s">
        <v>44</v>
      </c>
    </row>
    <row r="22" customFormat="1" s="3">
      <c r="A22" s="9">
        <v>44390</v>
      </c>
      <c r="B22" s="8">
        <v>20</v>
      </c>
      <c r="C22" s="8">
        <v>33</v>
      </c>
      <c r="D22" s="8">
        <v>14</v>
      </c>
      <c r="E22" s="8">
        <v>4</v>
      </c>
      <c r="F22" s="8">
        <v>12</v>
      </c>
      <c r="G22" s="8">
        <v>7</v>
      </c>
      <c r="H22" s="8">
        <v>19</v>
      </c>
      <c r="I22" s="8">
        <v>33</v>
      </c>
      <c r="J22" s="8">
        <v>98.7</v>
      </c>
      <c r="K22" s="8">
        <v>78.7</v>
      </c>
      <c r="L22" s="25">
        <v>32</v>
      </c>
      <c r="M22" s="8">
        <v>115.2</v>
      </c>
      <c r="N22" s="8">
        <v>78.7</v>
      </c>
      <c r="O22" s="8">
        <v>99.5</v>
      </c>
      <c r="P22" s="8">
        <v>75.8</v>
      </c>
      <c r="Q22" s="8">
        <v>66.1</v>
      </c>
      <c r="R22" s="8">
        <v>0</v>
      </c>
      <c r="S22" s="8">
        <v>0</v>
      </c>
      <c r="T22" s="8">
        <v>0</v>
      </c>
      <c r="V22" s="8">
        <v>0</v>
      </c>
      <c r="W22" s="8">
        <v>0</v>
      </c>
      <c r="Y22" s="8">
        <v>12.8</v>
      </c>
      <c r="Z22" s="8">
        <v>95.1</v>
      </c>
      <c r="AA22" s="8">
        <v>1002.2</v>
      </c>
      <c r="AB22" s="8">
        <v>48.2</v>
      </c>
      <c r="AC22" s="8">
        <v>2.3</v>
      </c>
      <c r="AD22" s="8">
        <v>305.6</v>
      </c>
      <c r="AE22" s="8">
        <v>26.5</v>
      </c>
      <c r="AF22" s="8">
        <v>9</v>
      </c>
      <c r="AH22" s="10">
        <v>44390.21947916667</v>
      </c>
      <c r="AI22" s="10">
        <v>44390.78569444444</v>
      </c>
      <c r="AJ22" s="26">
        <v>13.589166666555684</v>
      </c>
      <c r="AK22" s="8">
        <v>0.11</v>
      </c>
      <c r="AL22" s="8" t="s">
        <v>50</v>
      </c>
      <c r="AM22" s="8" t="s">
        <v>57</v>
      </c>
      <c r="AN22" s="8" t="s">
        <v>52</v>
      </c>
      <c r="AO22" s="8" t="s">
        <v>49</v>
      </c>
    </row>
    <row r="23" customFormat="1" s="3">
      <c r="A23" s="9">
        <v>44391</v>
      </c>
      <c r="B23" s="8">
        <v>26</v>
      </c>
      <c r="C23" s="8">
        <v>37</v>
      </c>
      <c r="D23" s="8">
        <v>14</v>
      </c>
      <c r="E23" s="8">
        <v>4</v>
      </c>
      <c r="F23" s="8">
        <v>13</v>
      </c>
      <c r="G23" s="8">
        <v>8</v>
      </c>
      <c r="H23" s="8">
        <v>17</v>
      </c>
      <c r="I23" s="8">
        <v>37</v>
      </c>
      <c r="J23" s="8">
        <v>98.7</v>
      </c>
      <c r="K23" s="8">
        <v>78.9</v>
      </c>
      <c r="L23" s="25">
        <v>31.72222222222222</v>
      </c>
      <c r="M23" s="8">
        <v>113.6</v>
      </c>
      <c r="N23" s="8">
        <v>78.9</v>
      </c>
      <c r="O23" s="8">
        <v>100.9</v>
      </c>
      <c r="P23" s="8">
        <v>77.2</v>
      </c>
      <c r="Q23" s="8">
        <v>69.8</v>
      </c>
      <c r="R23" s="8">
        <v>0</v>
      </c>
      <c r="S23" s="8">
        <v>0</v>
      </c>
      <c r="T23" s="8">
        <v>0</v>
      </c>
      <c r="V23" s="8">
        <v>0</v>
      </c>
      <c r="W23" s="8">
        <v>0</v>
      </c>
      <c r="Y23" s="8">
        <v>16.1</v>
      </c>
      <c r="Z23" s="8">
        <v>94.4</v>
      </c>
      <c r="AA23" s="8">
        <v>1001.6</v>
      </c>
      <c r="AB23" s="8">
        <v>43.6</v>
      </c>
      <c r="AC23" s="8">
        <v>2.2</v>
      </c>
      <c r="AD23" s="8">
        <v>282.1</v>
      </c>
      <c r="AE23" s="8">
        <v>24.4</v>
      </c>
      <c r="AF23" s="8">
        <v>9</v>
      </c>
      <c r="AH23" s="10">
        <v>44391.21979166667</v>
      </c>
      <c r="AI23" s="10">
        <v>44391.785532407404</v>
      </c>
      <c r="AJ23" s="26">
        <v>13.57777777762385</v>
      </c>
      <c r="AK23" s="8">
        <v>0.15</v>
      </c>
      <c r="AL23" s="8" t="s">
        <v>50</v>
      </c>
      <c r="AM23" s="8" t="s">
        <v>57</v>
      </c>
      <c r="AN23" s="8" t="s">
        <v>52</v>
      </c>
      <c r="AO23" s="8" t="s">
        <v>49</v>
      </c>
    </row>
    <row r="24" customFormat="1" s="3">
      <c r="A24" s="9">
        <v>44392</v>
      </c>
      <c r="B24" s="8">
        <v>18</v>
      </c>
      <c r="C24" s="8">
        <v>34</v>
      </c>
      <c r="D24" s="8">
        <v>15</v>
      </c>
      <c r="E24" s="8">
        <v>4</v>
      </c>
      <c r="F24" s="8">
        <v>13</v>
      </c>
      <c r="G24" s="8">
        <v>7</v>
      </c>
      <c r="H24" s="8">
        <v>16</v>
      </c>
      <c r="I24" s="8">
        <v>34</v>
      </c>
      <c r="J24" s="8">
        <v>100.5</v>
      </c>
      <c r="K24" s="8">
        <v>79.8</v>
      </c>
      <c r="L24" s="25">
        <v>32.388888888888886</v>
      </c>
      <c r="M24" s="8">
        <v>115.6</v>
      </c>
      <c r="N24" s="8">
        <v>79.8</v>
      </c>
      <c r="O24" s="8">
        <v>101.1</v>
      </c>
      <c r="P24" s="8">
        <v>76.1</v>
      </c>
      <c r="Q24" s="8">
        <v>65.7</v>
      </c>
      <c r="R24" s="8">
        <v>0</v>
      </c>
      <c r="S24" s="8">
        <v>0</v>
      </c>
      <c r="T24" s="8">
        <v>0</v>
      </c>
      <c r="V24" s="8">
        <v>0</v>
      </c>
      <c r="W24" s="8">
        <v>0</v>
      </c>
      <c r="Y24" s="8">
        <v>11.4</v>
      </c>
      <c r="Z24" s="8">
        <v>103</v>
      </c>
      <c r="AA24" s="8">
        <v>1002.6</v>
      </c>
      <c r="AB24" s="8">
        <v>49</v>
      </c>
      <c r="AC24" s="8">
        <v>2.7</v>
      </c>
      <c r="AD24" s="8">
        <v>270.3</v>
      </c>
      <c r="AE24" s="8">
        <v>23.4</v>
      </c>
      <c r="AF24" s="8">
        <v>8</v>
      </c>
      <c r="AH24" s="10">
        <v>44392.22011574074</v>
      </c>
      <c r="AI24" s="10">
        <v>44392.785358796296</v>
      </c>
      <c r="AJ24" s="26">
        <v>13.56583333335584</v>
      </c>
      <c r="AK24" s="8">
        <v>0.19</v>
      </c>
      <c r="AL24" s="8" t="s">
        <v>50</v>
      </c>
      <c r="AM24" s="8" t="s">
        <v>51</v>
      </c>
      <c r="AN24" s="8" t="s">
        <v>52</v>
      </c>
      <c r="AO24" s="8" t="s">
        <v>44</v>
      </c>
    </row>
    <row r="25" customFormat="1" s="3">
      <c r="A25" s="9">
        <v>44393</v>
      </c>
      <c r="B25" s="8">
        <v>26</v>
      </c>
      <c r="C25" s="8">
        <v>44</v>
      </c>
      <c r="D25" s="8">
        <v>16</v>
      </c>
      <c r="E25" s="8">
        <v>3</v>
      </c>
      <c r="F25" s="8">
        <v>14</v>
      </c>
      <c r="G25" s="8">
        <v>8</v>
      </c>
      <c r="H25" s="8">
        <v>36</v>
      </c>
      <c r="I25" s="8">
        <v>44</v>
      </c>
      <c r="J25" s="8">
        <v>100.5</v>
      </c>
      <c r="K25" s="8">
        <v>73.5</v>
      </c>
      <c r="L25" s="25">
        <v>32.666666666666664</v>
      </c>
      <c r="M25" s="8">
        <v>115</v>
      </c>
      <c r="N25" s="8">
        <v>73.5</v>
      </c>
      <c r="O25" s="8">
        <v>103.2</v>
      </c>
      <c r="P25" s="8">
        <v>76.8</v>
      </c>
      <c r="Q25" s="8">
        <v>65.1</v>
      </c>
      <c r="R25" s="8">
        <v>0</v>
      </c>
      <c r="S25" s="8">
        <v>0</v>
      </c>
      <c r="T25" s="8">
        <v>0</v>
      </c>
      <c r="V25" s="8">
        <v>0</v>
      </c>
      <c r="W25" s="8">
        <v>0</v>
      </c>
      <c r="Y25" s="8">
        <v>10.3</v>
      </c>
      <c r="Z25" s="8">
        <v>95.2</v>
      </c>
      <c r="AA25" s="8">
        <v>1004.1</v>
      </c>
      <c r="AB25" s="8">
        <v>57</v>
      </c>
      <c r="AC25" s="8">
        <v>2.2</v>
      </c>
      <c r="AD25" s="8">
        <v>271.2</v>
      </c>
      <c r="AE25" s="8">
        <v>23.3</v>
      </c>
      <c r="AF25" s="8">
        <v>8</v>
      </c>
      <c r="AH25" s="10">
        <v>44393.22042824074</v>
      </c>
      <c r="AI25" s="10">
        <v>44393.785162037035</v>
      </c>
      <c r="AJ25" s="26">
        <v>13.553611111070495</v>
      </c>
      <c r="AK25" s="8">
        <v>0.22</v>
      </c>
      <c r="AL25" s="8" t="s">
        <v>50</v>
      </c>
      <c r="AM25" s="8" t="s">
        <v>51</v>
      </c>
      <c r="AN25" s="8" t="s">
        <v>52</v>
      </c>
      <c r="AO25" s="8" t="s">
        <v>44</v>
      </c>
    </row>
    <row r="26" customFormat="1" s="3">
      <c r="A26" s="9">
        <v>44394</v>
      </c>
      <c r="B26" s="8">
        <v>41</v>
      </c>
      <c r="C26" s="8">
        <v>61</v>
      </c>
      <c r="D26" s="8">
        <v>19</v>
      </c>
      <c r="E26" s="8">
        <v>3</v>
      </c>
      <c r="F26" s="8">
        <v>13</v>
      </c>
      <c r="G26" s="8">
        <v>10</v>
      </c>
      <c r="H26" s="8">
        <v>36</v>
      </c>
      <c r="I26" s="8">
        <v>61</v>
      </c>
      <c r="J26" s="8">
        <v>93.3</v>
      </c>
      <c r="K26" s="8">
        <v>81.4</v>
      </c>
      <c r="L26" s="25">
        <v>30.111111111111114</v>
      </c>
      <c r="M26" s="8">
        <v>108.2</v>
      </c>
      <c r="N26" s="8">
        <v>89.3</v>
      </c>
      <c r="O26" s="8">
        <v>98.2</v>
      </c>
      <c r="P26" s="8">
        <v>78</v>
      </c>
      <c r="Q26" s="8">
        <v>77.3</v>
      </c>
      <c r="R26" s="8">
        <v>0.433</v>
      </c>
      <c r="S26" s="8">
        <v>100</v>
      </c>
      <c r="T26" s="8">
        <v>8.33</v>
      </c>
      <c r="U26" s="8" t="s">
        <v>41</v>
      </c>
      <c r="V26" s="8">
        <v>0</v>
      </c>
      <c r="W26" s="8">
        <v>0</v>
      </c>
      <c r="Y26" s="8">
        <v>11.4</v>
      </c>
      <c r="Z26" s="8">
        <v>210.1</v>
      </c>
      <c r="AA26" s="8">
        <v>1003.2</v>
      </c>
      <c r="AB26" s="8">
        <v>80.8</v>
      </c>
      <c r="AC26" s="8">
        <v>2</v>
      </c>
      <c r="AD26" s="8">
        <v>72.7</v>
      </c>
      <c r="AE26" s="8">
        <v>6.2</v>
      </c>
      <c r="AF26" s="8">
        <v>2</v>
      </c>
      <c r="AH26" s="10">
        <v>44394.22075231482</v>
      </c>
      <c r="AI26" s="10">
        <v>44394.784953703704</v>
      </c>
      <c r="AJ26" s="26">
        <v>13.54083333327435</v>
      </c>
      <c r="AK26" s="8">
        <v>0.25</v>
      </c>
      <c r="AL26" s="8" t="s">
        <v>42</v>
      </c>
      <c r="AM26" s="8" t="s">
        <v>53</v>
      </c>
      <c r="AN26" s="8" t="s">
        <v>41</v>
      </c>
      <c r="AO26" s="8" t="s">
        <v>49</v>
      </c>
    </row>
    <row r="27" customFormat="1" s="3">
      <c r="A27" s="9">
        <v>44395</v>
      </c>
      <c r="B27" s="8">
        <v>21</v>
      </c>
      <c r="C27" s="8">
        <v>31</v>
      </c>
      <c r="D27" s="8">
        <v>14</v>
      </c>
      <c r="E27" s="8">
        <v>3</v>
      </c>
      <c r="F27" s="8">
        <v>14</v>
      </c>
      <c r="G27" s="8">
        <v>7</v>
      </c>
      <c r="H27" s="8">
        <v>33</v>
      </c>
      <c r="I27" s="8">
        <v>33</v>
      </c>
      <c r="J27" s="8">
        <v>86.1</v>
      </c>
      <c r="K27" s="8">
        <v>78.2</v>
      </c>
      <c r="L27" s="25">
        <v>28.22222222222222</v>
      </c>
      <c r="M27" s="8">
        <v>102.4</v>
      </c>
      <c r="N27" s="8">
        <v>78.2</v>
      </c>
      <c r="O27" s="8">
        <v>92</v>
      </c>
      <c r="P27" s="8">
        <v>78.4</v>
      </c>
      <c r="Q27" s="8">
        <v>86.3</v>
      </c>
      <c r="R27" s="8">
        <v>0.433</v>
      </c>
      <c r="S27" s="8">
        <v>100</v>
      </c>
      <c r="T27" s="8">
        <v>8.33</v>
      </c>
      <c r="U27" s="8" t="s">
        <v>41</v>
      </c>
      <c r="V27" s="8">
        <v>0</v>
      </c>
      <c r="W27" s="8">
        <v>0</v>
      </c>
      <c r="Y27" s="8">
        <v>6.9</v>
      </c>
      <c r="Z27" s="8">
        <v>189.1</v>
      </c>
      <c r="AA27" s="8">
        <v>1001.6</v>
      </c>
      <c r="AB27" s="8">
        <v>81.8</v>
      </c>
      <c r="AC27" s="8">
        <v>1.8</v>
      </c>
      <c r="AD27" s="8">
        <v>222.2</v>
      </c>
      <c r="AE27" s="8">
        <v>19.1</v>
      </c>
      <c r="AF27" s="8">
        <v>7</v>
      </c>
      <c r="AH27" s="10">
        <v>44395.22107638889</v>
      </c>
      <c r="AI27" s="10">
        <v>44395.784733796296</v>
      </c>
      <c r="AJ27" s="26">
        <v>13.527777777810115</v>
      </c>
      <c r="AK27" s="8">
        <v>0.29</v>
      </c>
      <c r="AL27" s="8" t="s">
        <v>42</v>
      </c>
      <c r="AM27" s="8" t="s">
        <v>58</v>
      </c>
      <c r="AN27" s="8" t="s">
        <v>41</v>
      </c>
      <c r="AO27" s="8" t="s">
        <v>49</v>
      </c>
    </row>
    <row r="28" customFormat="1" s="3">
      <c r="A28" s="9">
        <v>44396</v>
      </c>
      <c r="B28" s="8">
        <v>22</v>
      </c>
      <c r="C28" s="8">
        <v>33</v>
      </c>
      <c r="D28" s="8">
        <v>17</v>
      </c>
      <c r="E28" s="8">
        <v>4</v>
      </c>
      <c r="F28" s="8">
        <v>15</v>
      </c>
      <c r="G28" s="8">
        <v>8</v>
      </c>
      <c r="H28" s="8">
        <v>25</v>
      </c>
      <c r="I28" s="8">
        <v>33</v>
      </c>
      <c r="J28" s="8">
        <v>96.9</v>
      </c>
      <c r="K28" s="8">
        <v>78.9</v>
      </c>
      <c r="L28" s="25">
        <v>30.500000000000004</v>
      </c>
      <c r="M28" s="8">
        <v>118.6</v>
      </c>
      <c r="N28" s="8">
        <v>78.9</v>
      </c>
      <c r="O28" s="8">
        <v>98.7</v>
      </c>
      <c r="P28" s="8">
        <v>78.4</v>
      </c>
      <c r="Q28" s="8">
        <v>77.9</v>
      </c>
      <c r="R28" s="8">
        <v>3.9E-2</v>
      </c>
      <c r="S28" s="8">
        <v>100</v>
      </c>
      <c r="T28" s="8">
        <v>4.17</v>
      </c>
      <c r="U28" s="8" t="s">
        <v>41</v>
      </c>
      <c r="V28" s="8">
        <v>0</v>
      </c>
      <c r="W28" s="8">
        <v>0</v>
      </c>
      <c r="Y28" s="8">
        <v>9.2</v>
      </c>
      <c r="Z28" s="8">
        <v>222.7</v>
      </c>
      <c r="AA28" s="8">
        <v>1000.1</v>
      </c>
      <c r="AB28" s="8">
        <v>77.4</v>
      </c>
      <c r="AC28" s="8">
        <v>2.1</v>
      </c>
      <c r="AD28" s="8">
        <v>165.1</v>
      </c>
      <c r="AE28" s="8">
        <v>14.2</v>
      </c>
      <c r="AF28" s="8">
        <v>6</v>
      </c>
      <c r="AH28" s="10">
        <v>44396.221400462964</v>
      </c>
      <c r="AI28" s="10">
        <v>44396.78450231482</v>
      </c>
      <c r="AJ28" s="26">
        <v>13.51444444450317</v>
      </c>
      <c r="AK28" s="8">
        <v>0.33</v>
      </c>
      <c r="AL28" s="8" t="s">
        <v>42</v>
      </c>
      <c r="AM28" s="8" t="s">
        <v>59</v>
      </c>
      <c r="AN28" s="8" t="s">
        <v>41</v>
      </c>
      <c r="AO28" s="8" t="s">
        <v>44</v>
      </c>
    </row>
    <row r="29" customFormat="1" s="3">
      <c r="A29" s="9">
        <v>44397</v>
      </c>
      <c r="B29" s="8">
        <v>16</v>
      </c>
      <c r="C29" s="8">
        <v>29</v>
      </c>
      <c r="D29" s="8">
        <v>17</v>
      </c>
      <c r="E29" s="8">
        <v>4</v>
      </c>
      <c r="F29" s="8">
        <v>15</v>
      </c>
      <c r="G29" s="8">
        <v>9</v>
      </c>
      <c r="H29" s="8">
        <v>38</v>
      </c>
      <c r="I29" s="8">
        <v>38</v>
      </c>
      <c r="J29" s="8">
        <v>93.3</v>
      </c>
      <c r="K29" s="8">
        <v>77.3</v>
      </c>
      <c r="L29" s="25">
        <v>29.388888888888893</v>
      </c>
      <c r="M29" s="8">
        <v>113</v>
      </c>
      <c r="N29" s="8">
        <v>77.3</v>
      </c>
      <c r="O29" s="8">
        <v>95.8</v>
      </c>
      <c r="P29" s="8">
        <v>78.8</v>
      </c>
      <c r="Q29" s="8">
        <v>82.9</v>
      </c>
      <c r="R29" s="8">
        <v>0.63</v>
      </c>
      <c r="S29" s="8">
        <v>100</v>
      </c>
      <c r="T29" s="8">
        <v>8.33</v>
      </c>
      <c r="U29" s="8" t="s">
        <v>41</v>
      </c>
      <c r="V29" s="8">
        <v>0</v>
      </c>
      <c r="W29" s="8">
        <v>0</v>
      </c>
      <c r="Y29" s="8">
        <v>6.9</v>
      </c>
      <c r="Z29" s="8">
        <v>256</v>
      </c>
      <c r="AA29" s="8">
        <v>999.5</v>
      </c>
      <c r="AB29" s="8">
        <v>90.2</v>
      </c>
      <c r="AC29" s="8">
        <v>2</v>
      </c>
      <c r="AD29" s="8">
        <v>149.8</v>
      </c>
      <c r="AE29" s="8">
        <v>12.9</v>
      </c>
      <c r="AF29" s="8">
        <v>5</v>
      </c>
      <c r="AH29" s="10">
        <v>44397.221724537034</v>
      </c>
      <c r="AI29" s="10">
        <v>44397.78425925926</v>
      </c>
      <c r="AJ29" s="26">
        <v>13.500833333353512</v>
      </c>
      <c r="AK29" s="8">
        <v>0.36</v>
      </c>
      <c r="AL29" s="8" t="s">
        <v>46</v>
      </c>
      <c r="AM29" s="8" t="s">
        <v>60</v>
      </c>
      <c r="AN29" s="8" t="s">
        <v>41</v>
      </c>
      <c r="AO29" s="8" t="s">
        <v>44</v>
      </c>
    </row>
    <row r="30" customFormat="1" s="3">
      <c r="A30" s="9">
        <v>44398</v>
      </c>
      <c r="B30" s="8">
        <v>14</v>
      </c>
      <c r="C30" s="8">
        <v>21</v>
      </c>
      <c r="D30" s="8">
        <v>13</v>
      </c>
      <c r="E30" s="8">
        <v>3</v>
      </c>
      <c r="F30" s="8">
        <v>16</v>
      </c>
      <c r="G30" s="8">
        <v>9</v>
      </c>
      <c r="H30" s="8">
        <v>39</v>
      </c>
      <c r="I30" s="8">
        <v>39</v>
      </c>
      <c r="J30" s="8">
        <v>89.7</v>
      </c>
      <c r="K30" s="8">
        <v>78.2</v>
      </c>
      <c r="L30" s="25">
        <v>28.444444444444446</v>
      </c>
      <c r="M30" s="8">
        <v>108.4</v>
      </c>
      <c r="N30" s="8">
        <v>78.2</v>
      </c>
      <c r="O30" s="8">
        <v>93.2</v>
      </c>
      <c r="P30" s="8">
        <v>78.9</v>
      </c>
      <c r="Q30" s="8">
        <v>87.3</v>
      </c>
      <c r="R30" s="8">
        <v>1.063</v>
      </c>
      <c r="S30" s="8">
        <v>100</v>
      </c>
      <c r="T30" s="8">
        <v>12.5</v>
      </c>
      <c r="U30" s="8" t="s">
        <v>41</v>
      </c>
      <c r="V30" s="8">
        <v>0</v>
      </c>
      <c r="W30" s="8">
        <v>0</v>
      </c>
      <c r="Y30" s="8">
        <v>9.4</v>
      </c>
      <c r="Z30" s="8">
        <v>270.9</v>
      </c>
      <c r="AA30" s="8">
        <v>998.1</v>
      </c>
      <c r="AB30" s="8">
        <v>84.7</v>
      </c>
      <c r="AC30" s="8">
        <v>2</v>
      </c>
      <c r="AD30" s="8">
        <v>188</v>
      </c>
      <c r="AE30" s="8">
        <v>16.1</v>
      </c>
      <c r="AF30" s="8">
        <v>5</v>
      </c>
      <c r="AH30" s="10">
        <v>44398.22206018519</v>
      </c>
      <c r="AI30" s="10">
        <v>44398.78399305556</v>
      </c>
      <c r="AJ30" s="26">
        <v>13.486388888850342</v>
      </c>
      <c r="AK30" s="8">
        <v>0.4</v>
      </c>
      <c r="AL30" s="8" t="s">
        <v>42</v>
      </c>
      <c r="AM30" s="8" t="s">
        <v>56</v>
      </c>
      <c r="AN30" s="8" t="s">
        <v>41</v>
      </c>
      <c r="AO30" s="8" t="s">
        <v>49</v>
      </c>
    </row>
    <row r="31" customFormat="1" s="3">
      <c r="A31" s="9">
        <v>44399</v>
      </c>
      <c r="B31" s="8">
        <v>22</v>
      </c>
      <c r="C31" s="8">
        <v>38</v>
      </c>
      <c r="D31" s="8">
        <v>15</v>
      </c>
      <c r="E31" s="8">
        <v>3</v>
      </c>
      <c r="F31" s="8">
        <v>16</v>
      </c>
      <c r="G31" s="8">
        <v>13</v>
      </c>
      <c r="H31" s="8">
        <v>21</v>
      </c>
      <c r="I31" s="8">
        <v>38</v>
      </c>
      <c r="J31" s="8">
        <v>91.7</v>
      </c>
      <c r="K31" s="8">
        <v>78.2</v>
      </c>
      <c r="L31" s="25">
        <v>29.444444444444446</v>
      </c>
      <c r="M31" s="8">
        <v>110.5</v>
      </c>
      <c r="N31" s="8">
        <v>78.2</v>
      </c>
      <c r="O31" s="8">
        <v>95.8</v>
      </c>
      <c r="P31" s="8">
        <v>78.6</v>
      </c>
      <c r="Q31" s="8">
        <v>82.2</v>
      </c>
      <c r="R31" s="8">
        <v>0.118</v>
      </c>
      <c r="S31" s="8">
        <v>100</v>
      </c>
      <c r="T31" s="8">
        <v>12.5</v>
      </c>
      <c r="U31" s="8" t="s">
        <v>41</v>
      </c>
      <c r="V31" s="8">
        <v>0</v>
      </c>
      <c r="W31" s="8">
        <v>0</v>
      </c>
      <c r="Y31" s="8">
        <v>11.4</v>
      </c>
      <c r="Z31" s="8">
        <v>70.9</v>
      </c>
      <c r="AA31" s="8">
        <v>996.3</v>
      </c>
      <c r="AB31" s="8">
        <v>72</v>
      </c>
      <c r="AC31" s="8">
        <v>1.9</v>
      </c>
      <c r="AD31" s="8">
        <v>262.7</v>
      </c>
      <c r="AE31" s="8">
        <v>22.6</v>
      </c>
      <c r="AF31" s="8">
        <v>8</v>
      </c>
      <c r="AH31" s="10">
        <v>44399.222395833334</v>
      </c>
      <c r="AI31" s="10">
        <v>44399.78371527778</v>
      </c>
      <c r="AJ31" s="26">
        <v>13.471666666679084</v>
      </c>
      <c r="AK31" s="8">
        <v>0.43</v>
      </c>
      <c r="AL31" s="8" t="s">
        <v>42</v>
      </c>
      <c r="AM31" s="8" t="s">
        <v>45</v>
      </c>
      <c r="AN31" s="8" t="s">
        <v>41</v>
      </c>
      <c r="AO31" s="8" t="s">
        <v>49</v>
      </c>
    </row>
    <row r="32" customFormat="1" s="3">
      <c r="A32" s="9">
        <v>44400</v>
      </c>
      <c r="B32" s="8">
        <v>21</v>
      </c>
      <c r="C32" s="8">
        <v>35</v>
      </c>
      <c r="D32" s="8">
        <v>12</v>
      </c>
      <c r="E32" s="8">
        <v>3</v>
      </c>
      <c r="F32" s="8">
        <v>18</v>
      </c>
      <c r="G32" s="8">
        <v>10</v>
      </c>
      <c r="H32" s="8">
        <v>21</v>
      </c>
      <c r="I32" s="8">
        <v>35</v>
      </c>
      <c r="J32" s="8">
        <v>98.7</v>
      </c>
      <c r="K32" s="8">
        <v>78.9</v>
      </c>
      <c r="L32" s="25">
        <v>30.61111111111111</v>
      </c>
      <c r="M32" s="8">
        <v>118</v>
      </c>
      <c r="N32" s="8">
        <v>78.9</v>
      </c>
      <c r="O32" s="8">
        <v>100.1</v>
      </c>
      <c r="P32" s="8">
        <v>79.3</v>
      </c>
      <c r="Q32" s="8">
        <v>79.4</v>
      </c>
      <c r="R32" s="8">
        <v>0.197</v>
      </c>
      <c r="S32" s="8">
        <v>100</v>
      </c>
      <c r="T32" s="8">
        <v>4.17</v>
      </c>
      <c r="U32" s="8" t="s">
        <v>41</v>
      </c>
      <c r="V32" s="8">
        <v>0</v>
      </c>
      <c r="W32" s="8">
        <v>0</v>
      </c>
      <c r="Y32" s="8">
        <v>11.4</v>
      </c>
      <c r="Z32" s="8">
        <v>75.8</v>
      </c>
      <c r="AA32" s="8">
        <v>995.9</v>
      </c>
      <c r="AB32" s="8">
        <v>67.9</v>
      </c>
      <c r="AC32" s="8">
        <v>2.1</v>
      </c>
      <c r="AD32" s="8">
        <v>245.7</v>
      </c>
      <c r="AE32" s="8">
        <v>21.1</v>
      </c>
      <c r="AF32" s="8">
        <v>8</v>
      </c>
      <c r="AH32" s="10">
        <v>44400.222719907404</v>
      </c>
      <c r="AI32" s="10">
        <v>44400.78341435185</v>
      </c>
      <c r="AJ32" s="26">
        <v>13.456666666665114</v>
      </c>
      <c r="AK32" s="8">
        <v>0.47</v>
      </c>
      <c r="AL32" s="8" t="s">
        <v>42</v>
      </c>
      <c r="AM32" s="8" t="s">
        <v>59</v>
      </c>
      <c r="AN32" s="8" t="s">
        <v>41</v>
      </c>
      <c r="AO32" s="8" t="s">
        <v>44</v>
      </c>
    </row>
    <row r="33" customFormat="1" s="3">
      <c r="A33" s="9">
        <v>44401</v>
      </c>
      <c r="B33" s="8">
        <v>10</v>
      </c>
      <c r="C33" s="8">
        <v>16</v>
      </c>
      <c r="D33" s="8">
        <v>12</v>
      </c>
      <c r="E33" s="8">
        <v>2</v>
      </c>
      <c r="F33" s="8">
        <v>20</v>
      </c>
      <c r="G33" s="8">
        <v>7</v>
      </c>
      <c r="H33" s="8">
        <v>8</v>
      </c>
      <c r="I33" s="8">
        <v>20</v>
      </c>
      <c r="J33" s="8">
        <v>89.8</v>
      </c>
      <c r="K33" s="8">
        <v>79.1</v>
      </c>
      <c r="L33" s="25">
        <v>29.22222222222222</v>
      </c>
      <c r="M33" s="8">
        <v>108.8</v>
      </c>
      <c r="N33" s="8">
        <v>79.1</v>
      </c>
      <c r="O33" s="8">
        <v>96.6</v>
      </c>
      <c r="P33" s="8">
        <v>79.2</v>
      </c>
      <c r="Q33" s="8">
        <v>84.3</v>
      </c>
      <c r="R33" s="8">
        <v>0.866</v>
      </c>
      <c r="S33" s="8">
        <v>100</v>
      </c>
      <c r="T33" s="8">
        <v>12.5</v>
      </c>
      <c r="U33" s="8" t="s">
        <v>41</v>
      </c>
      <c r="V33" s="8">
        <v>0</v>
      </c>
      <c r="W33" s="8">
        <v>0</v>
      </c>
      <c r="Y33" s="8">
        <v>20.8</v>
      </c>
      <c r="Z33" s="8">
        <v>73.5</v>
      </c>
      <c r="AA33" s="8">
        <v>996.3</v>
      </c>
      <c r="AB33" s="8">
        <v>67.6</v>
      </c>
      <c r="AC33" s="8">
        <v>1.9</v>
      </c>
      <c r="AD33" s="8">
        <v>252.9</v>
      </c>
      <c r="AE33" s="8">
        <v>22</v>
      </c>
      <c r="AF33" s="8">
        <v>9</v>
      </c>
      <c r="AH33" s="10">
        <v>44401.22305555556</v>
      </c>
      <c r="AI33" s="10">
        <v>44401.783113425925</v>
      </c>
      <c r="AJ33" s="26">
        <v>13.441388888808433</v>
      </c>
      <c r="AK33" s="8">
        <v>0.5</v>
      </c>
      <c r="AL33" s="8" t="s">
        <v>42</v>
      </c>
      <c r="AM33" s="8" t="s">
        <v>58</v>
      </c>
      <c r="AN33" s="8" t="s">
        <v>41</v>
      </c>
      <c r="AO33" s="8" t="s">
        <v>54</v>
      </c>
    </row>
    <row r="34" customFormat="1" s="3">
      <c r="A34" s="9">
        <v>44402</v>
      </c>
      <c r="G34" s="8">
        <v>6</v>
      </c>
      <c r="H34" s="8">
        <v>14</v>
      </c>
      <c r="J34" s="8">
        <v>95.1</v>
      </c>
      <c r="K34" s="8">
        <v>79.2</v>
      </c>
      <c r="L34" s="25">
        <v>30.444444444444443</v>
      </c>
      <c r="M34" s="8">
        <v>113.1</v>
      </c>
      <c r="N34" s="8">
        <v>79.2</v>
      </c>
      <c r="O34" s="8">
        <v>100.1</v>
      </c>
      <c r="P34" s="8">
        <v>79.3</v>
      </c>
      <c r="Q34" s="8">
        <v>79.6</v>
      </c>
      <c r="R34" s="8">
        <v>0</v>
      </c>
      <c r="S34" s="8">
        <v>0</v>
      </c>
      <c r="T34" s="8">
        <v>0</v>
      </c>
      <c r="V34" s="8">
        <v>0</v>
      </c>
      <c r="W34" s="8">
        <v>0</v>
      </c>
      <c r="Y34" s="8">
        <v>9.2</v>
      </c>
      <c r="Z34" s="8">
        <v>103.3</v>
      </c>
      <c r="AA34" s="8">
        <v>999.3</v>
      </c>
      <c r="AB34" s="8">
        <v>61.3</v>
      </c>
      <c r="AC34" s="8">
        <v>2.2</v>
      </c>
      <c r="AD34" s="8">
        <v>299</v>
      </c>
      <c r="AE34" s="8">
        <v>25.9</v>
      </c>
      <c r="AF34" s="8">
        <v>9</v>
      </c>
      <c r="AH34" s="10">
        <v>44402.223391203705</v>
      </c>
      <c r="AI34" s="10">
        <v>44402.782789351855</v>
      </c>
      <c r="AJ34" s="26">
        <v>13.425555555615574</v>
      </c>
      <c r="AK34" s="8">
        <v>0.54</v>
      </c>
      <c r="AL34" s="8" t="s">
        <v>50</v>
      </c>
      <c r="AM34" s="8" t="s">
        <v>51</v>
      </c>
      <c r="AN34" s="8" t="s">
        <v>52</v>
      </c>
      <c r="AO34" s="8" t="s">
        <v>54</v>
      </c>
    </row>
    <row r="35" customFormat="1" s="3">
      <c r="A35" s="9">
        <v>44403</v>
      </c>
      <c r="B35" s="8">
        <v>17</v>
      </c>
      <c r="C35" s="8">
        <v>48</v>
      </c>
      <c r="D35" s="8">
        <v>18</v>
      </c>
      <c r="E35" s="8">
        <v>3</v>
      </c>
      <c r="F35" s="8">
        <v>12</v>
      </c>
      <c r="G35" s="8">
        <v>8</v>
      </c>
      <c r="H35" s="8">
        <v>14</v>
      </c>
      <c r="I35" s="8">
        <v>48</v>
      </c>
      <c r="J35" s="8">
        <v>93.3</v>
      </c>
      <c r="K35" s="8">
        <v>79.2</v>
      </c>
      <c r="L35" s="25">
        <v>30.555555555555557</v>
      </c>
      <c r="M35" s="8">
        <v>113.8</v>
      </c>
      <c r="N35" s="8">
        <v>79.2</v>
      </c>
      <c r="O35" s="8">
        <v>100.8</v>
      </c>
      <c r="P35" s="8">
        <v>79.4</v>
      </c>
      <c r="Q35" s="8">
        <v>79.1</v>
      </c>
      <c r="R35" s="8">
        <v>1.2E-2</v>
      </c>
      <c r="S35" s="8">
        <v>100</v>
      </c>
      <c r="T35" s="8">
        <v>8.33</v>
      </c>
      <c r="U35" s="8" t="s">
        <v>41</v>
      </c>
      <c r="V35" s="8">
        <v>0</v>
      </c>
      <c r="W35" s="8">
        <v>0</v>
      </c>
      <c r="Y35" s="8">
        <v>13.2</v>
      </c>
      <c r="Z35" s="8">
        <v>240.1</v>
      </c>
      <c r="AA35" s="8">
        <v>997.3</v>
      </c>
      <c r="AB35" s="8">
        <v>75.1</v>
      </c>
      <c r="AC35" s="8">
        <v>2</v>
      </c>
      <c r="AD35" s="8">
        <v>263.7</v>
      </c>
      <c r="AE35" s="8">
        <v>23</v>
      </c>
      <c r="AF35" s="8">
        <v>9</v>
      </c>
      <c r="AH35" s="10">
        <v>44403.22372685185</v>
      </c>
      <c r="AI35" s="10">
        <v>44403.7824537037</v>
      </c>
      <c r="AJ35" s="26">
        <v>13.40944444440538</v>
      </c>
      <c r="AK35" s="8">
        <v>0.57</v>
      </c>
      <c r="AL35" s="8" t="s">
        <v>42</v>
      </c>
      <c r="AM35" s="8" t="s">
        <v>45</v>
      </c>
      <c r="AN35" s="8" t="s">
        <v>41</v>
      </c>
      <c r="AO35" s="8" t="s">
        <v>49</v>
      </c>
    </row>
    <row r="36" customFormat="1" s="3">
      <c r="A36" s="9">
        <v>44404</v>
      </c>
      <c r="B36" s="8">
        <v>8</v>
      </c>
      <c r="C36" s="8">
        <v>23</v>
      </c>
      <c r="D36" s="8">
        <v>14</v>
      </c>
      <c r="E36" s="8">
        <v>2</v>
      </c>
      <c r="F36" s="8">
        <v>12</v>
      </c>
      <c r="G36" s="8">
        <v>8</v>
      </c>
      <c r="H36" s="8">
        <v>24</v>
      </c>
      <c r="I36" s="8">
        <v>24</v>
      </c>
      <c r="J36" s="8">
        <v>91.5</v>
      </c>
      <c r="K36" s="8">
        <v>79.4</v>
      </c>
      <c r="L36" s="25">
        <v>29.444444444444446</v>
      </c>
      <c r="M36" s="8">
        <v>108.4</v>
      </c>
      <c r="N36" s="8">
        <v>79.4</v>
      </c>
      <c r="O36" s="8">
        <v>95.4</v>
      </c>
      <c r="P36" s="8">
        <v>78.1</v>
      </c>
      <c r="Q36" s="8">
        <v>80.5</v>
      </c>
      <c r="R36" s="8">
        <v>0.787</v>
      </c>
      <c r="S36" s="8">
        <v>100</v>
      </c>
      <c r="T36" s="8">
        <v>4.17</v>
      </c>
      <c r="U36" s="8" t="s">
        <v>41</v>
      </c>
      <c r="V36" s="8">
        <v>0</v>
      </c>
      <c r="W36" s="8">
        <v>0</v>
      </c>
      <c r="Y36" s="8">
        <v>11.4</v>
      </c>
      <c r="Z36" s="8">
        <v>167.9</v>
      </c>
      <c r="AA36" s="8">
        <v>996</v>
      </c>
      <c r="AB36" s="8">
        <v>92.6</v>
      </c>
      <c r="AC36" s="8">
        <v>2.1</v>
      </c>
      <c r="AD36" s="8">
        <v>151.4</v>
      </c>
      <c r="AE36" s="8">
        <v>13.2</v>
      </c>
      <c r="AF36" s="8">
        <v>6</v>
      </c>
      <c r="AH36" s="10">
        <v>44404.2240625</v>
      </c>
      <c r="AI36" s="10">
        <v>44404.78210648148</v>
      </c>
      <c r="AJ36" s="26">
        <v>13.393055555527098</v>
      </c>
      <c r="AK36" s="8">
        <v>0.6</v>
      </c>
      <c r="AL36" s="8" t="s">
        <v>46</v>
      </c>
      <c r="AM36" s="8" t="s">
        <v>48</v>
      </c>
      <c r="AN36" s="8" t="s">
        <v>41</v>
      </c>
      <c r="AO36" s="8" t="s">
        <v>44</v>
      </c>
    </row>
    <row r="37" customFormat="1" s="3">
      <c r="A37" s="9">
        <v>44405</v>
      </c>
      <c r="B37" s="8">
        <v>16</v>
      </c>
      <c r="C37" s="8">
        <v>19</v>
      </c>
      <c r="D37" s="8">
        <v>13</v>
      </c>
      <c r="E37" s="8">
        <v>2</v>
      </c>
      <c r="F37" s="8">
        <v>8</v>
      </c>
      <c r="G37" s="8">
        <v>9</v>
      </c>
      <c r="H37" s="8">
        <v>23</v>
      </c>
      <c r="I37" s="8">
        <v>23</v>
      </c>
      <c r="J37" s="8">
        <v>91.5</v>
      </c>
      <c r="K37" s="8">
        <v>77.4</v>
      </c>
      <c r="L37" s="25">
        <v>28.277777777777782</v>
      </c>
      <c r="M37" s="8">
        <v>106</v>
      </c>
      <c r="N37" s="8">
        <v>77.4</v>
      </c>
      <c r="O37" s="8">
        <v>90.8</v>
      </c>
      <c r="P37" s="8">
        <v>78</v>
      </c>
      <c r="Q37" s="8">
        <v>86.1</v>
      </c>
      <c r="R37" s="8">
        <v>0.134</v>
      </c>
      <c r="S37" s="8">
        <v>100</v>
      </c>
      <c r="T37" s="8">
        <v>8.33</v>
      </c>
      <c r="U37" s="8" t="s">
        <v>41</v>
      </c>
      <c r="V37" s="8">
        <v>0</v>
      </c>
      <c r="W37" s="8">
        <v>0</v>
      </c>
      <c r="Y37" s="8">
        <v>11</v>
      </c>
      <c r="Z37" s="8">
        <v>274.7</v>
      </c>
      <c r="AA37" s="8">
        <v>997.4</v>
      </c>
      <c r="AB37" s="8">
        <v>87.1</v>
      </c>
      <c r="AC37" s="8">
        <v>1.8</v>
      </c>
      <c r="AD37" s="8">
        <v>211.6</v>
      </c>
      <c r="AE37" s="8">
        <v>18.5</v>
      </c>
      <c r="AF37" s="8">
        <v>6</v>
      </c>
      <c r="AH37" s="10">
        <v>44405.224386574075</v>
      </c>
      <c r="AI37" s="10">
        <v>44405.781747685185</v>
      </c>
      <c r="AJ37" s="26">
        <v>13.376666666648816</v>
      </c>
      <c r="AK37" s="8">
        <v>0.63</v>
      </c>
      <c r="AL37" s="8" t="s">
        <v>42</v>
      </c>
      <c r="AM37" s="8" t="s">
        <v>43</v>
      </c>
      <c r="AN37" s="8" t="s">
        <v>41</v>
      </c>
      <c r="AO37" s="8" t="s">
        <v>44</v>
      </c>
    </row>
    <row r="38" customFormat="1" s="3">
      <c r="A38" s="9">
        <v>44406</v>
      </c>
      <c r="B38" s="8">
        <v>14</v>
      </c>
      <c r="C38" s="8">
        <v>17</v>
      </c>
      <c r="D38" s="8">
        <v>12</v>
      </c>
      <c r="E38" s="8">
        <v>2</v>
      </c>
      <c r="F38" s="8">
        <v>11</v>
      </c>
      <c r="G38" s="8">
        <v>8</v>
      </c>
      <c r="H38" s="8">
        <v>25</v>
      </c>
      <c r="I38" s="8">
        <v>25</v>
      </c>
      <c r="J38" s="8">
        <v>87.9</v>
      </c>
      <c r="K38" s="8">
        <v>77.8</v>
      </c>
      <c r="L38" s="25">
        <v>28.000000000000004</v>
      </c>
      <c r="M38" s="8">
        <v>102.7</v>
      </c>
      <c r="N38" s="8">
        <v>77.8</v>
      </c>
      <c r="O38" s="8">
        <v>90</v>
      </c>
      <c r="P38" s="8">
        <v>77.9</v>
      </c>
      <c r="Q38" s="8">
        <v>86.7</v>
      </c>
      <c r="R38" s="8">
        <v>3.9E-2</v>
      </c>
      <c r="S38" s="8">
        <v>100</v>
      </c>
      <c r="T38" s="8">
        <v>4.17</v>
      </c>
      <c r="U38" s="8" t="s">
        <v>41</v>
      </c>
      <c r="V38" s="8">
        <v>0</v>
      </c>
      <c r="W38" s="8">
        <v>0</v>
      </c>
      <c r="Y38" s="8">
        <v>9.2</v>
      </c>
      <c r="Z38" s="8">
        <v>258.9</v>
      </c>
      <c r="AA38" s="8">
        <v>997.9</v>
      </c>
      <c r="AB38" s="8">
        <v>86.7</v>
      </c>
      <c r="AC38" s="8">
        <v>2</v>
      </c>
      <c r="AD38" s="8">
        <v>177.1</v>
      </c>
      <c r="AE38" s="8">
        <v>15.3</v>
      </c>
      <c r="AF38" s="8">
        <v>7</v>
      </c>
      <c r="AH38" s="10">
        <v>44406.22472222222</v>
      </c>
      <c r="AI38" s="10">
        <v>44406.78136574074</v>
      </c>
      <c r="AJ38" s="26">
        <v>13.359444444417022</v>
      </c>
      <c r="AK38" s="8">
        <v>0.67</v>
      </c>
      <c r="AL38" s="8" t="s">
        <v>42</v>
      </c>
      <c r="AM38" s="8" t="s">
        <v>53</v>
      </c>
      <c r="AN38" s="8" t="s">
        <v>41</v>
      </c>
      <c r="AO38" s="8" t="s">
        <v>44</v>
      </c>
    </row>
    <row r="39" customFormat="1" s="3">
      <c r="A39" s="9">
        <v>44407</v>
      </c>
      <c r="B39" s="8">
        <v>12</v>
      </c>
      <c r="C39" s="8">
        <v>17</v>
      </c>
      <c r="D39" s="8">
        <v>11</v>
      </c>
      <c r="E39" s="8">
        <v>3</v>
      </c>
      <c r="F39" s="8">
        <v>11</v>
      </c>
      <c r="G39" s="8">
        <v>9</v>
      </c>
      <c r="H39" s="8">
        <v>33</v>
      </c>
      <c r="I39" s="8">
        <v>33</v>
      </c>
      <c r="J39" s="8">
        <v>88.5</v>
      </c>
      <c r="K39" s="8">
        <v>77.3</v>
      </c>
      <c r="L39" s="25">
        <v>28.666666666666664</v>
      </c>
      <c r="M39" s="8">
        <v>107.1</v>
      </c>
      <c r="N39" s="8">
        <v>77.3</v>
      </c>
      <c r="O39" s="8">
        <v>93.8</v>
      </c>
      <c r="P39" s="8">
        <v>78.5</v>
      </c>
      <c r="Q39" s="8">
        <v>85.1</v>
      </c>
      <c r="R39" s="8">
        <v>0.354</v>
      </c>
      <c r="S39" s="8">
        <v>100</v>
      </c>
      <c r="T39" s="8">
        <v>4.17</v>
      </c>
      <c r="U39" s="8" t="s">
        <v>41</v>
      </c>
      <c r="V39" s="8">
        <v>0</v>
      </c>
      <c r="W39" s="8">
        <v>0</v>
      </c>
      <c r="Y39" s="8">
        <v>13</v>
      </c>
      <c r="Z39" s="8">
        <v>318.1</v>
      </c>
      <c r="AA39" s="8">
        <v>998.1</v>
      </c>
      <c r="AB39" s="8">
        <v>78.4</v>
      </c>
      <c r="AC39" s="8">
        <v>1.7</v>
      </c>
      <c r="AD39" s="8">
        <v>192.8</v>
      </c>
      <c r="AE39" s="8">
        <v>16.6</v>
      </c>
      <c r="AF39" s="8">
        <v>6</v>
      </c>
      <c r="AH39" s="10">
        <v>44407.22505787037</v>
      </c>
      <c r="AI39" s="10">
        <v>44407.7809837963</v>
      </c>
      <c r="AJ39" s="26">
        <v>13.342222222359851</v>
      </c>
      <c r="AK39" s="8">
        <v>0.7</v>
      </c>
      <c r="AL39" s="8" t="s">
        <v>42</v>
      </c>
      <c r="AM39" s="8" t="s">
        <v>53</v>
      </c>
      <c r="AN39" s="8" t="s">
        <v>41</v>
      </c>
      <c r="AO39" s="8" t="s">
        <v>49</v>
      </c>
    </row>
    <row r="40" customFormat="1" s="3">
      <c r="A40" s="9">
        <v>44408</v>
      </c>
      <c r="G40" s="8">
        <v>10</v>
      </c>
      <c r="H40" s="8">
        <v>37</v>
      </c>
      <c r="J40" s="8">
        <v>86.1</v>
      </c>
      <c r="K40" s="8">
        <v>77.8</v>
      </c>
      <c r="L40" s="25">
        <v>27.222222222222225</v>
      </c>
      <c r="M40" s="8">
        <v>102.2</v>
      </c>
      <c r="N40" s="8">
        <v>77.8</v>
      </c>
      <c r="O40" s="8">
        <v>86.6</v>
      </c>
      <c r="P40" s="8">
        <v>78.5</v>
      </c>
      <c r="Q40" s="8">
        <v>92.4</v>
      </c>
      <c r="R40" s="8">
        <v>0.551</v>
      </c>
      <c r="S40" s="8">
        <v>100</v>
      </c>
      <c r="T40" s="8">
        <v>12.5</v>
      </c>
      <c r="U40" s="8" t="s">
        <v>41</v>
      </c>
      <c r="V40" s="8">
        <v>0</v>
      </c>
      <c r="W40" s="8">
        <v>0</v>
      </c>
      <c r="Y40" s="8">
        <v>19.7</v>
      </c>
      <c r="Z40" s="8">
        <v>11.9</v>
      </c>
      <c r="AA40" s="8">
        <v>995</v>
      </c>
      <c r="AB40" s="8">
        <v>95.3</v>
      </c>
      <c r="AC40" s="8">
        <v>1.6</v>
      </c>
      <c r="AD40" s="8">
        <v>115.8</v>
      </c>
      <c r="AE40" s="8">
        <v>10.1</v>
      </c>
      <c r="AF40" s="8">
        <v>4</v>
      </c>
      <c r="AH40" s="10">
        <v>44408.22539351852</v>
      </c>
      <c r="AI40" s="10">
        <v>44408.78057870371</v>
      </c>
      <c r="AJ40" s="26">
        <v>13.324444444442634</v>
      </c>
      <c r="AK40" s="8">
        <v>0.75</v>
      </c>
      <c r="AL40" s="8" t="s">
        <v>46</v>
      </c>
      <c r="AM40" s="8" t="s">
        <v>60</v>
      </c>
      <c r="AN40" s="8" t="s">
        <v>41</v>
      </c>
      <c r="AO40" s="8" t="s">
        <v>54</v>
      </c>
    </row>
    <row r="41" customFormat="1" s="3">
      <c r="A41" s="9">
        <v>44409</v>
      </c>
      <c r="D41" s="8">
        <v>13</v>
      </c>
      <c r="E41" s="8">
        <v>3</v>
      </c>
      <c r="F41" s="8">
        <v>10</v>
      </c>
      <c r="G41" s="8">
        <v>4</v>
      </c>
      <c r="H41" s="8">
        <v>10</v>
      </c>
      <c r="J41" s="8">
        <v>86.1</v>
      </c>
      <c r="K41" s="8">
        <v>77.1</v>
      </c>
      <c r="L41" s="25">
        <v>27.277777777777775</v>
      </c>
      <c r="M41" s="8">
        <v>100.1</v>
      </c>
      <c r="N41" s="8">
        <v>77.1</v>
      </c>
      <c r="O41" s="8">
        <v>86.9</v>
      </c>
      <c r="P41" s="8">
        <v>77.5</v>
      </c>
      <c r="Q41" s="8">
        <v>89.2</v>
      </c>
      <c r="R41" s="8">
        <v>1.299</v>
      </c>
      <c r="S41" s="8">
        <v>100</v>
      </c>
      <c r="T41" s="8">
        <v>8.33</v>
      </c>
      <c r="U41" s="8" t="s">
        <v>41</v>
      </c>
      <c r="V41" s="8">
        <v>0</v>
      </c>
      <c r="W41" s="8">
        <v>0</v>
      </c>
      <c r="Y41" s="8">
        <v>19.7</v>
      </c>
      <c r="Z41" s="8">
        <v>143.1</v>
      </c>
      <c r="AA41" s="8">
        <v>996.4</v>
      </c>
      <c r="AB41" s="8">
        <v>79.4</v>
      </c>
      <c r="AC41" s="8">
        <v>2</v>
      </c>
      <c r="AD41" s="8">
        <v>193.3</v>
      </c>
      <c r="AE41" s="8">
        <v>16.8</v>
      </c>
      <c r="AF41" s="8">
        <v>7</v>
      </c>
      <c r="AH41" s="10">
        <v>44409.22571759259</v>
      </c>
      <c r="AI41" s="10">
        <v>44409.78016203704</v>
      </c>
      <c r="AJ41" s="26">
        <v>13.306666666700039</v>
      </c>
      <c r="AK41" s="8">
        <v>0.76</v>
      </c>
      <c r="AL41" s="8" t="s">
        <v>42</v>
      </c>
      <c r="AM41" s="8" t="s">
        <v>61</v>
      </c>
      <c r="AN41" s="8" t="s">
        <v>41</v>
      </c>
      <c r="AO41" s="8" t="s">
        <v>44</v>
      </c>
    </row>
    <row r="42" customFormat="1" s="3">
      <c r="A42" s="9">
        <v>44410</v>
      </c>
      <c r="B42" s="8">
        <v>14</v>
      </c>
      <c r="C42" s="8">
        <v>41</v>
      </c>
      <c r="D42" s="8">
        <v>33</v>
      </c>
      <c r="E42" s="8">
        <v>7</v>
      </c>
      <c r="F42" s="8">
        <v>21</v>
      </c>
      <c r="G42" s="8">
        <v>9</v>
      </c>
      <c r="H42" s="8">
        <v>2</v>
      </c>
      <c r="I42" s="8">
        <v>41</v>
      </c>
      <c r="J42" s="8">
        <v>89.5</v>
      </c>
      <c r="K42" s="8">
        <v>77.2</v>
      </c>
      <c r="L42" s="25">
        <v>28.61111111111111</v>
      </c>
      <c r="M42" s="8">
        <v>104.4</v>
      </c>
      <c r="N42" s="8">
        <v>77.2</v>
      </c>
      <c r="O42" s="8">
        <v>91.8</v>
      </c>
      <c r="P42" s="8">
        <v>77.1</v>
      </c>
      <c r="Q42" s="8">
        <v>81.7</v>
      </c>
      <c r="R42" s="8">
        <v>0</v>
      </c>
      <c r="S42" s="8">
        <v>0</v>
      </c>
      <c r="T42" s="8">
        <v>0</v>
      </c>
      <c r="V42" s="8">
        <v>0</v>
      </c>
      <c r="W42" s="8">
        <v>0</v>
      </c>
      <c r="Y42" s="8">
        <v>12.3</v>
      </c>
      <c r="Z42" s="8">
        <v>170.4</v>
      </c>
      <c r="AA42" s="8">
        <v>999.2</v>
      </c>
      <c r="AB42" s="8">
        <v>74.9</v>
      </c>
      <c r="AC42" s="8">
        <v>2</v>
      </c>
      <c r="AD42" s="8">
        <v>275.2</v>
      </c>
      <c r="AE42" s="8">
        <v>23.6</v>
      </c>
      <c r="AF42" s="8">
        <v>9</v>
      </c>
      <c r="AH42" s="10">
        <v>44410.22605324074</v>
      </c>
      <c r="AI42" s="10">
        <v>44410.7797337963</v>
      </c>
      <c r="AJ42" s="26">
        <v>13.288333333446644</v>
      </c>
      <c r="AK42" s="8">
        <v>0.8</v>
      </c>
      <c r="AL42" s="8" t="s">
        <v>50</v>
      </c>
      <c r="AM42" s="8" t="s">
        <v>51</v>
      </c>
      <c r="AN42" s="8" t="s">
        <v>52</v>
      </c>
      <c r="AO42" s="8" t="s">
        <v>44</v>
      </c>
    </row>
    <row r="43" customFormat="1" s="3">
      <c r="A43" s="9">
        <v>44411</v>
      </c>
      <c r="B43" s="8">
        <v>9</v>
      </c>
      <c r="C43" s="8">
        <v>32</v>
      </c>
      <c r="D43" s="8">
        <v>38</v>
      </c>
      <c r="E43" s="8">
        <v>7</v>
      </c>
      <c r="F43" s="8">
        <v>22</v>
      </c>
      <c r="G43" s="8">
        <v>5</v>
      </c>
      <c r="H43" s="8">
        <v>10</v>
      </c>
      <c r="I43" s="8">
        <v>38</v>
      </c>
      <c r="J43" s="8">
        <v>93.3</v>
      </c>
      <c r="K43" s="8">
        <v>77.6</v>
      </c>
      <c r="L43" s="25">
        <v>29.66666666666667</v>
      </c>
      <c r="M43" s="8">
        <v>110.3</v>
      </c>
      <c r="N43" s="8">
        <v>77.6</v>
      </c>
      <c r="O43" s="8">
        <v>95.3</v>
      </c>
      <c r="P43" s="8">
        <v>77.1</v>
      </c>
      <c r="Q43" s="8">
        <v>77.2</v>
      </c>
      <c r="R43" s="8">
        <v>0</v>
      </c>
      <c r="S43" s="8">
        <v>0</v>
      </c>
      <c r="T43" s="8">
        <v>0</v>
      </c>
      <c r="V43" s="8">
        <v>0</v>
      </c>
      <c r="W43" s="8">
        <v>0</v>
      </c>
      <c r="Y43" s="8">
        <v>8.5</v>
      </c>
      <c r="Z43" s="8">
        <v>225.6</v>
      </c>
      <c r="AA43" s="8">
        <v>1001.3</v>
      </c>
      <c r="AB43" s="8">
        <v>56.6</v>
      </c>
      <c r="AC43" s="8">
        <v>2.2</v>
      </c>
      <c r="AD43" s="8">
        <v>285</v>
      </c>
      <c r="AE43" s="8">
        <v>24.7</v>
      </c>
      <c r="AF43" s="8">
        <v>9</v>
      </c>
      <c r="AH43" s="10">
        <v>44411.22638888889</v>
      </c>
      <c r="AI43" s="10">
        <v>44411.77929398148</v>
      </c>
      <c r="AJ43" s="26">
        <v>13.269722222175915</v>
      </c>
      <c r="AK43" s="8">
        <v>0.83</v>
      </c>
      <c r="AL43" s="8" t="s">
        <v>50</v>
      </c>
      <c r="AM43" s="8" t="s">
        <v>51</v>
      </c>
      <c r="AN43" s="8" t="s">
        <v>52</v>
      </c>
      <c r="AO43" s="8" t="s">
        <v>49</v>
      </c>
    </row>
    <row r="44" customFormat="1" s="3">
      <c r="A44" s="9">
        <v>44412</v>
      </c>
      <c r="B44" s="8">
        <v>14</v>
      </c>
      <c r="C44" s="8">
        <v>36</v>
      </c>
      <c r="D44" s="8">
        <v>42</v>
      </c>
      <c r="E44" s="8">
        <v>6</v>
      </c>
      <c r="F44" s="8">
        <v>28</v>
      </c>
      <c r="G44" s="8">
        <v>8</v>
      </c>
      <c r="H44" s="8">
        <v>4</v>
      </c>
      <c r="I44" s="8">
        <v>42</v>
      </c>
      <c r="J44" s="8">
        <v>93.3</v>
      </c>
      <c r="K44" s="8">
        <v>77.6</v>
      </c>
      <c r="L44" s="25">
        <v>29.499999999999996</v>
      </c>
      <c r="M44" s="8">
        <v>110.6</v>
      </c>
      <c r="N44" s="8">
        <v>77.6</v>
      </c>
      <c r="O44" s="8">
        <v>94.8</v>
      </c>
      <c r="P44" s="8">
        <v>77.3</v>
      </c>
      <c r="Q44" s="8">
        <v>78.3</v>
      </c>
      <c r="R44" s="8">
        <v>0</v>
      </c>
      <c r="S44" s="8">
        <v>0</v>
      </c>
      <c r="T44" s="8">
        <v>0</v>
      </c>
      <c r="V44" s="8">
        <v>0</v>
      </c>
      <c r="W44" s="8">
        <v>0</v>
      </c>
      <c r="Y44" s="8">
        <v>6.7</v>
      </c>
      <c r="Z44" s="8">
        <v>226.7</v>
      </c>
      <c r="AA44" s="8">
        <v>1001.8</v>
      </c>
      <c r="AB44" s="8">
        <v>69.2</v>
      </c>
      <c r="AC44" s="8">
        <v>2.1</v>
      </c>
      <c r="AD44" s="8">
        <v>167.9</v>
      </c>
      <c r="AE44" s="8">
        <v>14.6</v>
      </c>
      <c r="AF44" s="8">
        <v>6</v>
      </c>
      <c r="AH44" s="10">
        <v>44412.22671296296</v>
      </c>
      <c r="AI44" s="10">
        <v>44412.77883101852</v>
      </c>
      <c r="AJ44" s="26">
        <v>13.25083333341172</v>
      </c>
      <c r="AK44" s="8">
        <v>0.86</v>
      </c>
      <c r="AL44" s="8" t="s">
        <v>50</v>
      </c>
      <c r="AM44" s="8" t="s">
        <v>51</v>
      </c>
      <c r="AN44" s="8" t="s">
        <v>52</v>
      </c>
      <c r="AO44" s="8" t="s">
        <v>44</v>
      </c>
    </row>
    <row r="45" customFormat="1" s="3">
      <c r="A45" s="9">
        <v>44413</v>
      </c>
      <c r="B45" s="8">
        <v>15</v>
      </c>
      <c r="C45" s="8">
        <v>41</v>
      </c>
      <c r="D45" s="8">
        <v>49</v>
      </c>
      <c r="E45" s="8">
        <v>5</v>
      </c>
      <c r="F45" s="8">
        <v>28</v>
      </c>
      <c r="G45" s="8">
        <v>9</v>
      </c>
      <c r="H45" s="8">
        <v>5</v>
      </c>
      <c r="I45" s="8">
        <v>49</v>
      </c>
      <c r="J45" s="8">
        <v>93.3</v>
      </c>
      <c r="K45" s="8">
        <v>78.5</v>
      </c>
      <c r="L45" s="25">
        <v>30.500000000000004</v>
      </c>
      <c r="M45" s="8">
        <v>114.6</v>
      </c>
      <c r="N45" s="8">
        <v>78.5</v>
      </c>
      <c r="O45" s="8">
        <v>99.1</v>
      </c>
      <c r="P45" s="8">
        <v>78.3</v>
      </c>
      <c r="Q45" s="8">
        <v>76.5</v>
      </c>
      <c r="R45" s="8">
        <v>0</v>
      </c>
      <c r="S45" s="8">
        <v>0</v>
      </c>
      <c r="T45" s="8">
        <v>0</v>
      </c>
      <c r="V45" s="8">
        <v>0</v>
      </c>
      <c r="W45" s="8">
        <v>0</v>
      </c>
      <c r="Y45" s="8">
        <v>5.8</v>
      </c>
      <c r="Z45" s="8">
        <v>172.2</v>
      </c>
      <c r="AA45" s="8">
        <v>999.9</v>
      </c>
      <c r="AB45" s="8">
        <v>62.8</v>
      </c>
      <c r="AC45" s="8">
        <v>2.2</v>
      </c>
      <c r="AD45" s="8">
        <v>231.7</v>
      </c>
      <c r="AE45" s="8">
        <v>20</v>
      </c>
      <c r="AF45" s="8">
        <v>7</v>
      </c>
      <c r="AH45" s="10">
        <v>44413.22703703704</v>
      </c>
      <c r="AI45" s="10">
        <v>44413.77836805556</v>
      </c>
      <c r="AJ45" s="26">
        <v>13.231944444472902</v>
      </c>
      <c r="AK45" s="8">
        <v>0.89</v>
      </c>
      <c r="AL45" s="8" t="s">
        <v>50</v>
      </c>
      <c r="AM45" s="8" t="s">
        <v>51</v>
      </c>
      <c r="AN45" s="8" t="s">
        <v>52</v>
      </c>
      <c r="AO45" s="8" t="s">
        <v>44</v>
      </c>
    </row>
    <row r="46" customFormat="1" s="3">
      <c r="A46" s="9">
        <v>44414</v>
      </c>
      <c r="B46" s="8">
        <v>16</v>
      </c>
      <c r="C46" s="8">
        <v>34</v>
      </c>
      <c r="D46" s="8">
        <v>40</v>
      </c>
      <c r="E46" s="8">
        <v>4</v>
      </c>
      <c r="F46" s="8">
        <v>26</v>
      </c>
      <c r="G46" s="8">
        <v>10</v>
      </c>
      <c r="H46" s="8">
        <v>5</v>
      </c>
      <c r="I46" s="8">
        <v>40</v>
      </c>
      <c r="J46" s="8">
        <v>95.1</v>
      </c>
      <c r="K46" s="8">
        <v>79.1</v>
      </c>
      <c r="L46" s="25">
        <v>30.111111111111114</v>
      </c>
      <c r="M46" s="8">
        <v>113.9</v>
      </c>
      <c r="N46" s="8">
        <v>79.1</v>
      </c>
      <c r="O46" s="8">
        <v>98.8</v>
      </c>
      <c r="P46" s="8">
        <v>79</v>
      </c>
      <c r="Q46" s="8">
        <v>80.2</v>
      </c>
      <c r="R46" s="8">
        <v>2.8E-2</v>
      </c>
      <c r="S46" s="8">
        <v>100</v>
      </c>
      <c r="T46" s="8">
        <v>8.33</v>
      </c>
      <c r="U46" s="8" t="s">
        <v>41</v>
      </c>
      <c r="V46" s="8">
        <v>0</v>
      </c>
      <c r="W46" s="8">
        <v>0</v>
      </c>
      <c r="Y46" s="8">
        <v>10.3</v>
      </c>
      <c r="Z46" s="8">
        <v>141.4</v>
      </c>
      <c r="AA46" s="8">
        <v>999.8</v>
      </c>
      <c r="AB46" s="8">
        <v>72.2</v>
      </c>
      <c r="AC46" s="8">
        <v>2</v>
      </c>
      <c r="AD46" s="8">
        <v>109.9</v>
      </c>
      <c r="AE46" s="8">
        <v>9.5</v>
      </c>
      <c r="AF46" s="8">
        <v>4</v>
      </c>
      <c r="AH46" s="10">
        <v>44414.22736111111</v>
      </c>
      <c r="AI46" s="10">
        <v>44414.77789351852</v>
      </c>
      <c r="AJ46" s="26">
        <v>13.212777777865995</v>
      </c>
      <c r="AK46" s="8">
        <v>0.93</v>
      </c>
      <c r="AL46" s="8" t="s">
        <v>42</v>
      </c>
      <c r="AM46" s="8" t="s">
        <v>58</v>
      </c>
      <c r="AN46" s="8" t="s">
        <v>41</v>
      </c>
      <c r="AO46" s="8" t="s">
        <v>44</v>
      </c>
    </row>
    <row r="47" customFormat="1" s="3">
      <c r="A47" s="9">
        <v>44415</v>
      </c>
      <c r="B47" s="8">
        <v>24</v>
      </c>
      <c r="C47" s="8">
        <v>44</v>
      </c>
      <c r="D47" s="8">
        <v>42</v>
      </c>
      <c r="E47" s="8">
        <v>3</v>
      </c>
      <c r="F47" s="8">
        <v>27</v>
      </c>
      <c r="G47" s="8">
        <v>21</v>
      </c>
      <c r="H47" s="8">
        <v>6</v>
      </c>
      <c r="I47" s="8">
        <v>44</v>
      </c>
      <c r="J47" s="8">
        <v>91.5</v>
      </c>
      <c r="K47" s="8">
        <v>78.5</v>
      </c>
      <c r="L47" s="25">
        <v>30</v>
      </c>
      <c r="M47" s="8">
        <v>109.7</v>
      </c>
      <c r="N47" s="8">
        <v>78.5</v>
      </c>
      <c r="O47" s="8">
        <v>99.4</v>
      </c>
      <c r="P47" s="8">
        <v>79.3</v>
      </c>
      <c r="Q47" s="8">
        <v>81.1</v>
      </c>
      <c r="R47" s="8">
        <v>8E-3</v>
      </c>
      <c r="S47" s="8">
        <v>100</v>
      </c>
      <c r="T47" s="8">
        <v>4.17</v>
      </c>
      <c r="U47" s="8" t="s">
        <v>41</v>
      </c>
      <c r="V47" s="8">
        <v>0</v>
      </c>
      <c r="W47" s="8">
        <v>0</v>
      </c>
      <c r="Y47" s="8">
        <v>5.8</v>
      </c>
      <c r="Z47" s="8">
        <v>309.9</v>
      </c>
      <c r="AA47" s="8">
        <v>1001.7</v>
      </c>
      <c r="AB47" s="8">
        <v>78.4</v>
      </c>
      <c r="AC47" s="8">
        <v>1.9</v>
      </c>
      <c r="AD47" s="8">
        <v>143.9</v>
      </c>
      <c r="AE47" s="8">
        <v>12.3</v>
      </c>
      <c r="AF47" s="8">
        <v>5</v>
      </c>
      <c r="AH47" s="10">
        <v>44415.227685185186</v>
      </c>
      <c r="AI47" s="10">
        <v>44415.777395833335</v>
      </c>
      <c r="AJ47" s="26">
        <v>13.193055555573665</v>
      </c>
      <c r="AK47" s="8">
        <v>0.96</v>
      </c>
      <c r="AL47" s="8" t="s">
        <v>42</v>
      </c>
      <c r="AM47" s="8" t="s">
        <v>43</v>
      </c>
      <c r="AN47" s="8" t="s">
        <v>41</v>
      </c>
      <c r="AO47" s="8" t="s">
        <v>49</v>
      </c>
    </row>
    <row r="48" customFormat="1" s="3">
      <c r="A48" s="9">
        <v>44416</v>
      </c>
      <c r="B48" s="8">
        <v>18</v>
      </c>
      <c r="C48" s="8">
        <v>36</v>
      </c>
      <c r="D48" s="8">
        <v>44</v>
      </c>
      <c r="E48" s="8">
        <v>3</v>
      </c>
      <c r="F48" s="8">
        <v>28</v>
      </c>
      <c r="G48" s="8">
        <v>14</v>
      </c>
      <c r="H48" s="8">
        <v>5</v>
      </c>
      <c r="I48" s="8">
        <v>44</v>
      </c>
      <c r="J48" s="8">
        <v>93.3</v>
      </c>
      <c r="K48" s="8">
        <v>78.7</v>
      </c>
      <c r="L48" s="25">
        <v>29.277777777777782</v>
      </c>
      <c r="M48" s="8">
        <v>111.2</v>
      </c>
      <c r="N48" s="8">
        <v>78.7</v>
      </c>
      <c r="O48" s="8">
        <v>95.9</v>
      </c>
      <c r="P48" s="8">
        <v>79.3</v>
      </c>
      <c r="Q48" s="8">
        <v>84.5</v>
      </c>
      <c r="R48" s="8">
        <v>4E-3</v>
      </c>
      <c r="S48" s="8">
        <v>100</v>
      </c>
      <c r="T48" s="8">
        <v>4.17</v>
      </c>
      <c r="U48" s="8" t="s">
        <v>41</v>
      </c>
      <c r="V48" s="8">
        <v>0</v>
      </c>
      <c r="W48" s="8">
        <v>0</v>
      </c>
      <c r="Y48" s="8">
        <v>5.8</v>
      </c>
      <c r="Z48" s="8">
        <v>225.1</v>
      </c>
      <c r="AA48" s="8">
        <v>1003.4</v>
      </c>
      <c r="AB48" s="8">
        <v>78.2</v>
      </c>
      <c r="AC48" s="8">
        <v>2</v>
      </c>
      <c r="AD48" s="8">
        <v>103.5</v>
      </c>
      <c r="AE48" s="8">
        <v>8.9</v>
      </c>
      <c r="AF48" s="8">
        <v>3</v>
      </c>
      <c r="AH48" s="10">
        <v>44416.22800925926</v>
      </c>
      <c r="AI48" s="10">
        <v>44416.77689814815</v>
      </c>
      <c r="AJ48" s="26">
        <v>13.173333333281334</v>
      </c>
      <c r="AK48" s="8">
        <v>0</v>
      </c>
      <c r="AL48" s="8" t="s">
        <v>42</v>
      </c>
      <c r="AM48" s="8" t="s">
        <v>43</v>
      </c>
      <c r="AN48" s="8" t="s">
        <v>41</v>
      </c>
      <c r="AO48" s="8" t="s">
        <v>44</v>
      </c>
    </row>
    <row r="49" customFormat="1" s="3">
      <c r="A49" s="9">
        <v>44417</v>
      </c>
      <c r="G49" s="8">
        <v>10</v>
      </c>
      <c r="H49" s="8">
        <v>29</v>
      </c>
      <c r="J49" s="8">
        <v>90.1</v>
      </c>
      <c r="K49" s="8">
        <v>79</v>
      </c>
      <c r="L49" s="25">
        <v>28.55555555555556</v>
      </c>
      <c r="M49" s="8">
        <v>107.8</v>
      </c>
      <c r="N49" s="8">
        <v>79</v>
      </c>
      <c r="O49" s="8">
        <v>94.2</v>
      </c>
      <c r="P49" s="8">
        <v>79.1</v>
      </c>
      <c r="Q49" s="8">
        <v>86.9</v>
      </c>
      <c r="R49" s="8">
        <v>0.851</v>
      </c>
      <c r="S49" s="8">
        <v>100</v>
      </c>
      <c r="T49" s="8">
        <v>12.5</v>
      </c>
      <c r="U49" s="8" t="s">
        <v>41</v>
      </c>
      <c r="V49" s="8">
        <v>0</v>
      </c>
      <c r="W49" s="8">
        <v>0</v>
      </c>
      <c r="Y49" s="8">
        <v>6.9</v>
      </c>
      <c r="Z49" s="8">
        <v>247.2</v>
      </c>
      <c r="AA49" s="8">
        <v>1002.7</v>
      </c>
      <c r="AB49" s="8">
        <v>85.6</v>
      </c>
      <c r="AC49" s="8">
        <v>1.7</v>
      </c>
      <c r="AD49" s="8">
        <v>207</v>
      </c>
      <c r="AE49" s="8">
        <v>17.8</v>
      </c>
      <c r="AF49" s="8">
        <v>7</v>
      </c>
      <c r="AH49" s="10">
        <v>44417.22833333333</v>
      </c>
      <c r="AI49" s="10">
        <v>44417.77637731482</v>
      </c>
      <c r="AJ49" s="26">
        <v>13.153055555652827</v>
      </c>
      <c r="AK49" s="8">
        <v>2E-2</v>
      </c>
      <c r="AL49" s="8" t="s">
        <v>42</v>
      </c>
      <c r="AM49" s="8" t="s">
        <v>58</v>
      </c>
      <c r="AN49" s="8" t="s">
        <v>41</v>
      </c>
      <c r="AO49" s="8" t="s">
        <v>44</v>
      </c>
    </row>
    <row r="50" customFormat="1" s="3">
      <c r="A50" s="9">
        <v>44418</v>
      </c>
      <c r="B50" s="8">
        <v>7</v>
      </c>
      <c r="C50" s="8">
        <v>14</v>
      </c>
      <c r="D50" s="8">
        <v>38</v>
      </c>
      <c r="E50" s="8">
        <v>5</v>
      </c>
      <c r="F50" s="8">
        <v>28</v>
      </c>
      <c r="G50" s="8">
        <v>14</v>
      </c>
      <c r="H50" s="8">
        <v>3</v>
      </c>
      <c r="I50" s="8">
        <v>38</v>
      </c>
      <c r="J50" s="8">
        <v>84.8</v>
      </c>
      <c r="K50" s="8">
        <v>78.9</v>
      </c>
      <c r="L50" s="25">
        <v>27.666666666666668</v>
      </c>
      <c r="M50" s="8">
        <v>99.5</v>
      </c>
      <c r="N50" s="8">
        <v>78.9</v>
      </c>
      <c r="O50" s="8">
        <v>90.6</v>
      </c>
      <c r="P50" s="8">
        <v>78.7</v>
      </c>
      <c r="Q50" s="8">
        <v>90.7</v>
      </c>
      <c r="R50" s="8">
        <v>1.181</v>
      </c>
      <c r="S50" s="8">
        <v>100</v>
      </c>
      <c r="T50" s="8">
        <v>12.5</v>
      </c>
      <c r="U50" s="8" t="s">
        <v>41</v>
      </c>
      <c r="V50" s="8">
        <v>0</v>
      </c>
      <c r="W50" s="8">
        <v>0</v>
      </c>
      <c r="Y50" s="8">
        <v>16.8</v>
      </c>
      <c r="Z50" s="8">
        <v>258.4</v>
      </c>
      <c r="AA50" s="8">
        <v>1001.4</v>
      </c>
      <c r="AB50" s="8">
        <v>93.3</v>
      </c>
      <c r="AC50" s="8">
        <v>1.8</v>
      </c>
      <c r="AD50" s="8">
        <v>226.1</v>
      </c>
      <c r="AE50" s="8">
        <v>19.6</v>
      </c>
      <c r="AF50" s="8">
        <v>8</v>
      </c>
      <c r="AH50" s="10">
        <v>44418.22864583333</v>
      </c>
      <c r="AI50" s="10">
        <v>44418.77585648148</v>
      </c>
      <c r="AJ50" s="26">
        <v>13.133055555517785</v>
      </c>
      <c r="AK50" s="8">
        <v>6E-2</v>
      </c>
      <c r="AL50" s="8" t="s">
        <v>46</v>
      </c>
      <c r="AM50" s="8" t="s">
        <v>47</v>
      </c>
      <c r="AN50" s="8" t="s">
        <v>41</v>
      </c>
      <c r="AO50" s="8" t="s">
        <v>49</v>
      </c>
    </row>
    <row r="51" customFormat="1" s="3">
      <c r="A51" s="9">
        <v>44419</v>
      </c>
      <c r="B51" s="8">
        <v>15</v>
      </c>
      <c r="C51" s="8">
        <v>23</v>
      </c>
      <c r="D51" s="8">
        <v>49</v>
      </c>
      <c r="E51" s="8">
        <v>4</v>
      </c>
      <c r="F51" s="8">
        <v>27</v>
      </c>
      <c r="G51" s="8">
        <v>17</v>
      </c>
      <c r="H51" s="8">
        <v>3</v>
      </c>
      <c r="I51" s="8">
        <v>49</v>
      </c>
      <c r="J51" s="8">
        <v>86.3</v>
      </c>
      <c r="K51" s="8">
        <v>77.1</v>
      </c>
      <c r="L51" s="25">
        <v>27.055555555555557</v>
      </c>
      <c r="M51" s="8">
        <v>100.7</v>
      </c>
      <c r="N51" s="8">
        <v>77.1</v>
      </c>
      <c r="O51" s="8">
        <v>86.2</v>
      </c>
      <c r="P51" s="8">
        <v>78</v>
      </c>
      <c r="Q51" s="8">
        <v>91.7</v>
      </c>
      <c r="R51" s="8">
        <v>0.748</v>
      </c>
      <c r="S51" s="8">
        <v>100</v>
      </c>
      <c r="T51" s="8">
        <v>4.17</v>
      </c>
      <c r="U51" s="8" t="s">
        <v>41</v>
      </c>
      <c r="V51" s="8">
        <v>0</v>
      </c>
      <c r="W51" s="8">
        <v>0</v>
      </c>
      <c r="Y51" s="8">
        <v>15</v>
      </c>
      <c r="Z51" s="8">
        <v>289.3</v>
      </c>
      <c r="AA51" s="8">
        <v>1002.4</v>
      </c>
      <c r="AB51" s="8">
        <v>94.2</v>
      </c>
      <c r="AC51" s="8">
        <v>1.6</v>
      </c>
      <c r="AD51" s="8">
        <v>132.9</v>
      </c>
      <c r="AE51" s="8">
        <v>11.7</v>
      </c>
      <c r="AF51" s="8">
        <v>5</v>
      </c>
      <c r="AH51" s="10">
        <v>44419.22895833333</v>
      </c>
      <c r="AI51" s="10">
        <v>44419.77532407407</v>
      </c>
      <c r="AJ51" s="26">
        <v>13.112777777714655</v>
      </c>
      <c r="AK51" s="8">
        <v>0.1</v>
      </c>
      <c r="AL51" s="8" t="s">
        <v>46</v>
      </c>
      <c r="AM51" s="8" t="s">
        <v>62</v>
      </c>
      <c r="AN51" s="8" t="s">
        <v>41</v>
      </c>
      <c r="AO51" s="8" t="s">
        <v>49</v>
      </c>
    </row>
    <row r="52" customFormat="1" s="3">
      <c r="A52" s="9">
        <v>44420</v>
      </c>
      <c r="B52" s="8">
        <v>21</v>
      </c>
      <c r="C52" s="8">
        <v>36</v>
      </c>
      <c r="D52" s="8">
        <v>51</v>
      </c>
      <c r="E52" s="8">
        <v>3</v>
      </c>
      <c r="F52" s="8">
        <v>27</v>
      </c>
      <c r="G52" s="8">
        <v>18</v>
      </c>
      <c r="H52" s="8">
        <v>4</v>
      </c>
      <c r="I52" s="8">
        <v>51</v>
      </c>
      <c r="J52" s="8">
        <v>86.1</v>
      </c>
      <c r="K52" s="8">
        <v>76.5</v>
      </c>
      <c r="L52" s="25">
        <v>27.277777777777775</v>
      </c>
      <c r="M52" s="8">
        <v>103.1</v>
      </c>
      <c r="N52" s="8">
        <v>76.5</v>
      </c>
      <c r="O52" s="8">
        <v>86.2</v>
      </c>
      <c r="P52" s="8">
        <v>77.4</v>
      </c>
      <c r="Q52" s="8">
        <v>88.9</v>
      </c>
      <c r="R52" s="8">
        <v>1.93</v>
      </c>
      <c r="S52" s="8">
        <v>100</v>
      </c>
      <c r="T52" s="8">
        <v>8.33</v>
      </c>
      <c r="U52" s="8" t="s">
        <v>41</v>
      </c>
      <c r="V52" s="8">
        <v>0</v>
      </c>
      <c r="W52" s="8">
        <v>0</v>
      </c>
      <c r="Y52" s="8">
        <v>10.3</v>
      </c>
      <c r="Z52" s="8">
        <v>278</v>
      </c>
      <c r="AA52" s="8">
        <v>1003.9</v>
      </c>
      <c r="AB52" s="8">
        <v>86.3</v>
      </c>
      <c r="AC52" s="8">
        <v>1.9</v>
      </c>
      <c r="AD52" s="8">
        <v>208.2</v>
      </c>
      <c r="AE52" s="8">
        <v>17.9</v>
      </c>
      <c r="AF52" s="8">
        <v>8</v>
      </c>
      <c r="AH52" s="10">
        <v>44420.22928240741</v>
      </c>
      <c r="AI52" s="10">
        <v>44420.77476851852</v>
      </c>
      <c r="AJ52" s="26">
        <v>13.091666666558012</v>
      </c>
      <c r="AK52" s="8">
        <v>0.13</v>
      </c>
      <c r="AL52" s="8" t="s">
        <v>42</v>
      </c>
      <c r="AM52" s="8" t="s">
        <v>45</v>
      </c>
      <c r="AN52" s="8" t="s">
        <v>41</v>
      </c>
      <c r="AO52" s="8" t="s">
        <v>44</v>
      </c>
    </row>
    <row r="53" customFormat="1" s="3">
      <c r="A53" s="9">
        <v>44421</v>
      </c>
      <c r="B53" s="8">
        <v>30</v>
      </c>
      <c r="C53" s="8">
        <v>62</v>
      </c>
      <c r="D53" s="8">
        <v>47</v>
      </c>
      <c r="E53" s="8">
        <v>4</v>
      </c>
      <c r="F53" s="8">
        <v>28</v>
      </c>
      <c r="G53" s="8">
        <v>19</v>
      </c>
      <c r="H53" s="8">
        <v>5</v>
      </c>
      <c r="I53" s="8">
        <v>62</v>
      </c>
      <c r="J53" s="8">
        <v>93.3</v>
      </c>
      <c r="K53" s="8">
        <v>78.3</v>
      </c>
      <c r="L53" s="25">
        <v>29.777777777777775</v>
      </c>
      <c r="M53" s="8">
        <v>113.8</v>
      </c>
      <c r="N53" s="8">
        <v>78.3</v>
      </c>
      <c r="O53" s="8">
        <v>98.7</v>
      </c>
      <c r="P53" s="8">
        <v>79.2</v>
      </c>
      <c r="Q53" s="8">
        <v>81.7</v>
      </c>
      <c r="R53" s="8">
        <v>0</v>
      </c>
      <c r="S53" s="8">
        <v>0</v>
      </c>
      <c r="T53" s="8">
        <v>0</v>
      </c>
      <c r="V53" s="8">
        <v>0</v>
      </c>
      <c r="W53" s="8">
        <v>0</v>
      </c>
      <c r="Y53" s="8">
        <v>12.1</v>
      </c>
      <c r="Z53" s="8">
        <v>280.3</v>
      </c>
      <c r="AA53" s="8">
        <v>1002.1</v>
      </c>
      <c r="AB53" s="8">
        <v>66.4</v>
      </c>
      <c r="AC53" s="8">
        <v>2</v>
      </c>
      <c r="AD53" s="8">
        <v>265.6</v>
      </c>
      <c r="AE53" s="8">
        <v>22.9</v>
      </c>
      <c r="AF53" s="8">
        <v>9</v>
      </c>
      <c r="AH53" s="10">
        <v>44421.229583333334</v>
      </c>
      <c r="AI53" s="10">
        <v>44421.77421296296</v>
      </c>
      <c r="AJ53" s="26">
        <v>13.071111111086793</v>
      </c>
      <c r="AK53" s="8">
        <v>0.17</v>
      </c>
      <c r="AL53" s="8" t="s">
        <v>50</v>
      </c>
      <c r="AM53" s="8" t="s">
        <v>51</v>
      </c>
      <c r="AN53" s="8" t="s">
        <v>52</v>
      </c>
      <c r="AO53" s="8" t="s">
        <v>54</v>
      </c>
    </row>
    <row r="54" customFormat="1" s="3">
      <c r="A54" s="9">
        <v>44422</v>
      </c>
      <c r="B54" s="8">
        <v>27</v>
      </c>
      <c r="C54" s="8">
        <v>66</v>
      </c>
      <c r="D54" s="8">
        <v>44</v>
      </c>
      <c r="E54" s="8">
        <v>4</v>
      </c>
      <c r="F54" s="8">
        <v>28</v>
      </c>
      <c r="G54" s="8">
        <v>17</v>
      </c>
      <c r="H54" s="8">
        <v>4</v>
      </c>
      <c r="I54" s="8">
        <v>66</v>
      </c>
      <c r="J54" s="8">
        <v>95.1</v>
      </c>
      <c r="K54" s="8">
        <v>78.5</v>
      </c>
      <c r="L54" s="25">
        <v>30.72222222222222</v>
      </c>
      <c r="M54" s="8">
        <v>113.8</v>
      </c>
      <c r="N54" s="8">
        <v>78.5</v>
      </c>
      <c r="O54" s="8">
        <v>99.5</v>
      </c>
      <c r="P54" s="8">
        <v>78.4</v>
      </c>
      <c r="Q54" s="8">
        <v>76.3</v>
      </c>
      <c r="R54" s="8">
        <v>0</v>
      </c>
      <c r="S54" s="8">
        <v>0</v>
      </c>
      <c r="T54" s="8">
        <v>0</v>
      </c>
      <c r="V54" s="8">
        <v>0</v>
      </c>
      <c r="W54" s="8">
        <v>0</v>
      </c>
      <c r="Y54" s="8">
        <v>9.2</v>
      </c>
      <c r="Z54" s="8">
        <v>257.6</v>
      </c>
      <c r="AA54" s="8">
        <v>1000.1</v>
      </c>
      <c r="AB54" s="8">
        <v>42.2</v>
      </c>
      <c r="AC54" s="8">
        <v>2.2</v>
      </c>
      <c r="AD54" s="8">
        <v>260</v>
      </c>
      <c r="AE54" s="8">
        <v>22.5</v>
      </c>
      <c r="AF54" s="8">
        <v>8</v>
      </c>
      <c r="AH54" s="10">
        <v>44422.229895833334</v>
      </c>
      <c r="AI54" s="10">
        <v>44422.77364583333</v>
      </c>
      <c r="AJ54" s="26">
        <v>13.04999999993015</v>
      </c>
      <c r="AK54" s="8">
        <v>0.2</v>
      </c>
      <c r="AL54" s="8" t="s">
        <v>50</v>
      </c>
      <c r="AM54" s="8" t="s">
        <v>51</v>
      </c>
      <c r="AN54" s="8" t="s">
        <v>52</v>
      </c>
      <c r="AO54" s="8" t="s">
        <v>49</v>
      </c>
    </row>
    <row r="55" customFormat="1" s="3">
      <c r="A55" s="9">
        <v>44423</v>
      </c>
      <c r="B55" s="8">
        <v>31</v>
      </c>
      <c r="C55" s="8">
        <v>76</v>
      </c>
      <c r="D55" s="8">
        <v>46</v>
      </c>
      <c r="E55" s="8">
        <v>3</v>
      </c>
      <c r="F55" s="8">
        <v>30</v>
      </c>
      <c r="G55" s="8">
        <v>18</v>
      </c>
      <c r="H55" s="8">
        <v>4</v>
      </c>
      <c r="I55" s="8">
        <v>76</v>
      </c>
      <c r="J55" s="8">
        <v>96.9</v>
      </c>
      <c r="K55" s="8">
        <v>78.9</v>
      </c>
      <c r="L55" s="25">
        <v>30.833333333333336</v>
      </c>
      <c r="M55" s="8">
        <v>112.6</v>
      </c>
      <c r="N55" s="8">
        <v>78.9</v>
      </c>
      <c r="O55" s="8">
        <v>100.6</v>
      </c>
      <c r="P55" s="8">
        <v>78.7</v>
      </c>
      <c r="Q55" s="8">
        <v>76.2</v>
      </c>
      <c r="R55" s="8">
        <v>4E-3</v>
      </c>
      <c r="S55" s="8">
        <v>100</v>
      </c>
      <c r="T55" s="8">
        <v>4.17</v>
      </c>
      <c r="U55" s="8" t="s">
        <v>41</v>
      </c>
      <c r="V55" s="8">
        <v>0</v>
      </c>
      <c r="W55" s="8">
        <v>0</v>
      </c>
      <c r="Y55" s="8">
        <v>6.9</v>
      </c>
      <c r="Z55" s="8">
        <v>257</v>
      </c>
      <c r="AA55" s="8">
        <v>1001.5</v>
      </c>
      <c r="AB55" s="8">
        <v>46.3</v>
      </c>
      <c r="AC55" s="8">
        <v>2.1</v>
      </c>
      <c r="AD55" s="8">
        <v>235.1</v>
      </c>
      <c r="AE55" s="8">
        <v>20.5</v>
      </c>
      <c r="AF55" s="8">
        <v>8</v>
      </c>
      <c r="AH55" s="10">
        <v>44423.230208333334</v>
      </c>
      <c r="AI55" s="10">
        <v>44423.77306712963</v>
      </c>
      <c r="AJ55" s="26">
        <v>13.02861111110542</v>
      </c>
      <c r="AK55" s="8">
        <v>0.25</v>
      </c>
      <c r="AL55" s="8" t="s">
        <v>42</v>
      </c>
      <c r="AM55" s="8" t="s">
        <v>63</v>
      </c>
      <c r="AN55" s="8" t="s">
        <v>41</v>
      </c>
      <c r="AO55" s="8" t="s">
        <v>49</v>
      </c>
    </row>
    <row r="56" customFormat="1" s="3">
      <c r="A56" s="9">
        <v>44424</v>
      </c>
      <c r="B56" s="8">
        <v>37</v>
      </c>
      <c r="C56" s="8">
        <v>81</v>
      </c>
      <c r="D56" s="8">
        <v>44</v>
      </c>
      <c r="E56" s="8">
        <v>3</v>
      </c>
      <c r="F56" s="8">
        <v>28</v>
      </c>
      <c r="G56" s="8">
        <v>19</v>
      </c>
      <c r="H56" s="8">
        <v>6</v>
      </c>
      <c r="I56" s="8">
        <v>81</v>
      </c>
      <c r="J56" s="8">
        <v>100.5</v>
      </c>
      <c r="K56" s="8">
        <v>80.1</v>
      </c>
      <c r="L56" s="25">
        <v>30.833333333333336</v>
      </c>
      <c r="M56" s="8">
        <v>118</v>
      </c>
      <c r="N56" s="8">
        <v>86.7</v>
      </c>
      <c r="O56" s="8">
        <v>101.9</v>
      </c>
      <c r="P56" s="8">
        <v>79.5</v>
      </c>
      <c r="Q56" s="8">
        <v>78.9</v>
      </c>
      <c r="R56" s="8">
        <v>0</v>
      </c>
      <c r="S56" s="8">
        <v>0</v>
      </c>
      <c r="T56" s="8">
        <v>0</v>
      </c>
      <c r="V56" s="8">
        <v>0</v>
      </c>
      <c r="W56" s="8">
        <v>0</v>
      </c>
      <c r="Y56" s="8">
        <v>12.8</v>
      </c>
      <c r="Z56" s="8">
        <v>24.8</v>
      </c>
      <c r="AA56" s="8">
        <v>1004.1</v>
      </c>
      <c r="AB56" s="8">
        <v>74.5</v>
      </c>
      <c r="AC56" s="8">
        <v>2.1</v>
      </c>
      <c r="AD56" s="8">
        <v>214.2</v>
      </c>
      <c r="AE56" s="8">
        <v>18.7</v>
      </c>
      <c r="AF56" s="8">
        <v>7</v>
      </c>
      <c r="AH56" s="10">
        <v>44424.23050925926</v>
      </c>
      <c r="AI56" s="10">
        <v>44424.77247685185</v>
      </c>
      <c r="AJ56" s="26">
        <v>13.007222222280689</v>
      </c>
      <c r="AK56" s="8">
        <v>0.28</v>
      </c>
      <c r="AL56" s="8" t="s">
        <v>50</v>
      </c>
      <c r="AM56" s="8" t="s">
        <v>51</v>
      </c>
      <c r="AN56" s="8" t="s">
        <v>52</v>
      </c>
      <c r="AO56" s="8" t="s">
        <v>44</v>
      </c>
    </row>
    <row r="57" customFormat="1" s="3">
      <c r="A57" s="9">
        <v>44425</v>
      </c>
      <c r="B57" s="8">
        <v>34</v>
      </c>
      <c r="C57" s="8">
        <v>82</v>
      </c>
      <c r="D57" s="8">
        <v>36</v>
      </c>
      <c r="E57" s="8">
        <v>3</v>
      </c>
      <c r="F57" s="8">
        <v>28</v>
      </c>
      <c r="G57" s="8">
        <v>17</v>
      </c>
      <c r="H57" s="8">
        <v>5</v>
      </c>
      <c r="I57" s="8">
        <v>82</v>
      </c>
      <c r="J57" s="8">
        <v>96.9</v>
      </c>
      <c r="K57" s="8">
        <v>82.3</v>
      </c>
      <c r="L57" s="25">
        <v>30.61111111111111</v>
      </c>
      <c r="M57" s="8">
        <v>118.9</v>
      </c>
      <c r="N57" s="8">
        <v>90.5</v>
      </c>
      <c r="O57" s="8">
        <v>102.4</v>
      </c>
      <c r="P57" s="8">
        <v>79.8</v>
      </c>
      <c r="Q57" s="8">
        <v>79.9</v>
      </c>
      <c r="R57" s="8">
        <v>1.142</v>
      </c>
      <c r="S57" s="8">
        <v>100</v>
      </c>
      <c r="T57" s="8">
        <v>4.17</v>
      </c>
      <c r="U57" s="8" t="s">
        <v>41</v>
      </c>
      <c r="V57" s="8">
        <v>0</v>
      </c>
      <c r="W57" s="8">
        <v>0</v>
      </c>
      <c r="Y57" s="8">
        <v>6.9</v>
      </c>
      <c r="Z57" s="8">
        <v>80.3</v>
      </c>
      <c r="AA57" s="8">
        <v>1003.5</v>
      </c>
      <c r="AB57" s="8">
        <v>62.3</v>
      </c>
      <c r="AC57" s="8">
        <v>1.7</v>
      </c>
      <c r="AD57" s="8">
        <v>166.2</v>
      </c>
      <c r="AE57" s="8">
        <v>14.1</v>
      </c>
      <c r="AF57" s="8">
        <v>5</v>
      </c>
      <c r="AH57" s="10">
        <v>44425.23081018519</v>
      </c>
      <c r="AI57" s="10">
        <v>44425.771886574075</v>
      </c>
      <c r="AJ57" s="26">
        <v>12.985833333281334</v>
      </c>
      <c r="AK57" s="8">
        <v>0.31</v>
      </c>
      <c r="AL57" s="8" t="s">
        <v>42</v>
      </c>
      <c r="AM57" s="8" t="s">
        <v>53</v>
      </c>
      <c r="AN57" s="8" t="s">
        <v>41</v>
      </c>
      <c r="AO57" s="8" t="s">
        <v>44</v>
      </c>
    </row>
    <row r="58" customFormat="1" s="3">
      <c r="A58" s="9">
        <v>44426</v>
      </c>
      <c r="B58" s="8">
        <v>32</v>
      </c>
      <c r="C58" s="8">
        <v>51</v>
      </c>
      <c r="D58" s="8">
        <v>35</v>
      </c>
      <c r="E58" s="8">
        <v>3</v>
      </c>
      <c r="F58" s="8">
        <v>28</v>
      </c>
      <c r="G58" s="8">
        <v>15</v>
      </c>
      <c r="H58" s="8">
        <v>5</v>
      </c>
      <c r="I58" s="8">
        <v>51</v>
      </c>
      <c r="J58" s="8">
        <v>95.1</v>
      </c>
      <c r="K58" s="8">
        <v>80</v>
      </c>
      <c r="L58" s="25">
        <v>30.61111111111111</v>
      </c>
      <c r="M58" s="8">
        <v>110.6</v>
      </c>
      <c r="N58" s="8">
        <v>80</v>
      </c>
      <c r="O58" s="8">
        <v>100.4</v>
      </c>
      <c r="P58" s="8">
        <v>79.2</v>
      </c>
      <c r="Q58" s="8">
        <v>78.8</v>
      </c>
      <c r="R58" s="8">
        <v>4.8E-2</v>
      </c>
      <c r="S58" s="8">
        <v>100</v>
      </c>
      <c r="T58" s="8">
        <v>16.67</v>
      </c>
      <c r="U58" s="8" t="s">
        <v>41</v>
      </c>
      <c r="V58" s="8">
        <v>0</v>
      </c>
      <c r="W58" s="8">
        <v>0</v>
      </c>
      <c r="Y58" s="8">
        <v>11.4</v>
      </c>
      <c r="Z58" s="8">
        <v>79.3</v>
      </c>
      <c r="AA58" s="8">
        <v>1001.5</v>
      </c>
      <c r="AB58" s="8">
        <v>71.9</v>
      </c>
      <c r="AC58" s="8">
        <v>1.9</v>
      </c>
      <c r="AD58" s="8">
        <v>226.5</v>
      </c>
      <c r="AE58" s="8">
        <v>19.7</v>
      </c>
      <c r="AF58" s="8">
        <v>7</v>
      </c>
      <c r="AH58" s="10">
        <v>44426.23111111111</v>
      </c>
      <c r="AI58" s="10">
        <v>44426.77127314815</v>
      </c>
      <c r="AJ58" s="26">
        <v>12.963888888945803</v>
      </c>
      <c r="AK58" s="8">
        <v>0.35</v>
      </c>
      <c r="AL58" s="8" t="s">
        <v>42</v>
      </c>
      <c r="AM58" s="8" t="s">
        <v>45</v>
      </c>
      <c r="AN58" s="8" t="s">
        <v>41</v>
      </c>
      <c r="AO58" s="8" t="s">
        <v>44</v>
      </c>
    </row>
    <row r="59" customFormat="1" s="3">
      <c r="A59" s="9">
        <v>44427</v>
      </c>
      <c r="C59" s="8">
        <v>33</v>
      </c>
      <c r="D59" s="8">
        <v>35</v>
      </c>
      <c r="E59" s="8">
        <v>2</v>
      </c>
      <c r="F59" s="8">
        <v>27</v>
      </c>
      <c r="G59" s="8">
        <v>14</v>
      </c>
      <c r="H59" s="8">
        <v>5</v>
      </c>
      <c r="I59" s="8">
        <v>35</v>
      </c>
      <c r="J59" s="8">
        <v>92</v>
      </c>
      <c r="K59" s="8">
        <v>79.4</v>
      </c>
      <c r="L59" s="25">
        <v>29.833333333333336</v>
      </c>
      <c r="M59" s="8">
        <v>110.5</v>
      </c>
      <c r="N59" s="8">
        <v>79.4</v>
      </c>
      <c r="O59" s="8">
        <v>97.3</v>
      </c>
      <c r="P59" s="8">
        <v>78.3</v>
      </c>
      <c r="Q59" s="8">
        <v>79.4</v>
      </c>
      <c r="R59" s="8">
        <v>0.276</v>
      </c>
      <c r="S59" s="8">
        <v>100</v>
      </c>
      <c r="T59" s="8">
        <v>4.17</v>
      </c>
      <c r="U59" s="8" t="s">
        <v>41</v>
      </c>
      <c r="V59" s="8">
        <v>0</v>
      </c>
      <c r="W59" s="8">
        <v>0</v>
      </c>
      <c r="Y59" s="8">
        <v>10.3</v>
      </c>
      <c r="Z59" s="8">
        <v>82.5</v>
      </c>
      <c r="AA59" s="8">
        <v>1000.8</v>
      </c>
      <c r="AB59" s="8">
        <v>80.3</v>
      </c>
      <c r="AC59" s="8">
        <v>2</v>
      </c>
      <c r="AD59" s="8">
        <v>193.5</v>
      </c>
      <c r="AE59" s="8">
        <v>16.7</v>
      </c>
      <c r="AF59" s="8">
        <v>7</v>
      </c>
      <c r="AH59" s="10">
        <v>44427.231412037036</v>
      </c>
      <c r="AI59" s="10">
        <v>44427.77065972222</v>
      </c>
      <c r="AJ59" s="26">
        <v>12.941944444435649</v>
      </c>
      <c r="AK59" s="8">
        <v>0.38</v>
      </c>
      <c r="AL59" s="8" t="s">
        <v>42</v>
      </c>
      <c r="AM59" s="8" t="s">
        <v>59</v>
      </c>
      <c r="AN59" s="8" t="s">
        <v>41</v>
      </c>
      <c r="AO59" s="8" t="s">
        <v>49</v>
      </c>
    </row>
    <row r="60" customFormat="1" s="3">
      <c r="A60" s="9">
        <v>44428</v>
      </c>
      <c r="B60" s="8">
        <v>15</v>
      </c>
      <c r="C60" s="8">
        <v>26</v>
      </c>
      <c r="D60" s="8">
        <v>32</v>
      </c>
      <c r="E60" s="8">
        <v>2</v>
      </c>
      <c r="F60" s="8">
        <v>26</v>
      </c>
      <c r="G60" s="8">
        <v>12</v>
      </c>
      <c r="H60" s="8">
        <v>5</v>
      </c>
      <c r="I60" s="8">
        <v>32</v>
      </c>
      <c r="J60" s="8">
        <v>93.8</v>
      </c>
      <c r="K60" s="8">
        <v>77.4</v>
      </c>
      <c r="L60" s="25">
        <v>28.5</v>
      </c>
      <c r="M60" s="8">
        <v>111.6</v>
      </c>
      <c r="N60" s="8">
        <v>77.4</v>
      </c>
      <c r="O60" s="8">
        <v>91.8</v>
      </c>
      <c r="P60" s="8">
        <v>78.6</v>
      </c>
      <c r="Q60" s="8">
        <v>86.5</v>
      </c>
      <c r="R60" s="8">
        <v>0.866</v>
      </c>
      <c r="S60" s="8">
        <v>100</v>
      </c>
      <c r="T60" s="8">
        <v>8.33</v>
      </c>
      <c r="U60" s="8" t="s">
        <v>41</v>
      </c>
      <c r="V60" s="8">
        <v>0</v>
      </c>
      <c r="W60" s="8">
        <v>0</v>
      </c>
      <c r="Y60" s="8">
        <v>12.8</v>
      </c>
      <c r="Z60" s="8">
        <v>125.1</v>
      </c>
      <c r="AA60" s="8">
        <v>1003.8</v>
      </c>
      <c r="AB60" s="8">
        <v>89.8</v>
      </c>
      <c r="AC60" s="8">
        <v>1.7</v>
      </c>
      <c r="AD60" s="8">
        <v>260.2</v>
      </c>
      <c r="AE60" s="8">
        <v>22.3</v>
      </c>
      <c r="AF60" s="8">
        <v>8</v>
      </c>
      <c r="AH60" s="10">
        <v>44428.23170138889</v>
      </c>
      <c r="AI60" s="10">
        <v>44428.77003472222</v>
      </c>
      <c r="AJ60" s="26">
        <v>12.919999999925494</v>
      </c>
      <c r="AK60" s="8">
        <v>0.42</v>
      </c>
      <c r="AL60" s="8" t="s">
        <v>42</v>
      </c>
      <c r="AM60" s="8" t="s">
        <v>56</v>
      </c>
      <c r="AN60" s="8" t="s">
        <v>41</v>
      </c>
      <c r="AO60" s="8" t="s">
        <v>44</v>
      </c>
    </row>
    <row r="61" customFormat="1" s="3">
      <c r="A61" s="9">
        <v>44429</v>
      </c>
      <c r="B61" s="8">
        <v>16</v>
      </c>
      <c r="C61" s="8">
        <v>23</v>
      </c>
      <c r="D61" s="8">
        <v>33</v>
      </c>
      <c r="E61" s="8">
        <v>2</v>
      </c>
      <c r="F61" s="8">
        <v>26</v>
      </c>
      <c r="G61" s="8">
        <v>12</v>
      </c>
      <c r="H61" s="8">
        <v>5</v>
      </c>
      <c r="I61" s="8">
        <v>33</v>
      </c>
      <c r="J61" s="8">
        <v>95.1</v>
      </c>
      <c r="K61" s="8">
        <v>77.1</v>
      </c>
      <c r="L61" s="25">
        <v>29.277777777777782</v>
      </c>
      <c r="M61" s="8">
        <v>114.9</v>
      </c>
      <c r="N61" s="8">
        <v>77.1</v>
      </c>
      <c r="O61" s="8">
        <v>95.2</v>
      </c>
      <c r="P61" s="8">
        <v>78.8</v>
      </c>
      <c r="Q61" s="8">
        <v>83.9</v>
      </c>
      <c r="R61" s="8">
        <v>0.236</v>
      </c>
      <c r="S61" s="8">
        <v>100</v>
      </c>
      <c r="T61" s="8">
        <v>8.33</v>
      </c>
      <c r="U61" s="8" t="s">
        <v>41</v>
      </c>
      <c r="V61" s="8">
        <v>0</v>
      </c>
      <c r="W61" s="8">
        <v>0</v>
      </c>
      <c r="Y61" s="8">
        <v>9.2</v>
      </c>
      <c r="Z61" s="8">
        <v>99</v>
      </c>
      <c r="AA61" s="8">
        <v>1006.1</v>
      </c>
      <c r="AB61" s="8">
        <v>71.9</v>
      </c>
      <c r="AC61" s="8">
        <v>1.6</v>
      </c>
      <c r="AD61" s="8">
        <v>257.7</v>
      </c>
      <c r="AE61" s="8">
        <v>22.2</v>
      </c>
      <c r="AF61" s="8">
        <v>8</v>
      </c>
      <c r="AH61" s="10">
        <v>44429.23200231481</v>
      </c>
      <c r="AI61" s="10">
        <v>44429.76939814815</v>
      </c>
      <c r="AJ61" s="26">
        <v>12.897500000079162</v>
      </c>
      <c r="AK61" s="8">
        <v>0.46</v>
      </c>
      <c r="AL61" s="8" t="s">
        <v>42</v>
      </c>
      <c r="AM61" s="8" t="s">
        <v>56</v>
      </c>
      <c r="AN61" s="8" t="s">
        <v>41</v>
      </c>
      <c r="AO61" s="8" t="s">
        <v>49</v>
      </c>
    </row>
    <row r="62" customFormat="1" s="3">
      <c r="A62" s="9">
        <v>44430</v>
      </c>
      <c r="B62" s="8">
        <v>24</v>
      </c>
      <c r="C62" s="8">
        <v>43</v>
      </c>
      <c r="D62" s="8">
        <v>30</v>
      </c>
      <c r="E62" s="8">
        <v>3</v>
      </c>
      <c r="F62" s="8">
        <v>24</v>
      </c>
      <c r="G62" s="8">
        <v>15</v>
      </c>
      <c r="H62" s="8">
        <v>6</v>
      </c>
      <c r="I62" s="8">
        <v>43</v>
      </c>
      <c r="J62" s="8">
        <v>93.3</v>
      </c>
      <c r="K62" s="8">
        <v>77.8</v>
      </c>
      <c r="L62" s="25">
        <v>29.055555555555554</v>
      </c>
      <c r="M62" s="8">
        <v>111.2</v>
      </c>
      <c r="N62" s="8">
        <v>77.8</v>
      </c>
      <c r="O62" s="8">
        <v>94.6</v>
      </c>
      <c r="P62" s="8">
        <v>78.8</v>
      </c>
      <c r="Q62" s="8">
        <v>84.4</v>
      </c>
      <c r="R62" s="8">
        <v>0.157</v>
      </c>
      <c r="S62" s="8">
        <v>100</v>
      </c>
      <c r="T62" s="8">
        <v>4.17</v>
      </c>
      <c r="U62" s="8" t="s">
        <v>41</v>
      </c>
      <c r="V62" s="8">
        <v>0</v>
      </c>
      <c r="W62" s="8">
        <v>0</v>
      </c>
      <c r="Y62" s="8">
        <v>5.8</v>
      </c>
      <c r="Z62" s="8">
        <v>262.8</v>
      </c>
      <c r="AA62" s="8">
        <v>1004.8</v>
      </c>
      <c r="AB62" s="8">
        <v>81.5</v>
      </c>
      <c r="AC62" s="8">
        <v>1.6</v>
      </c>
      <c r="AD62" s="8">
        <v>228.9</v>
      </c>
      <c r="AE62" s="8">
        <v>19.7</v>
      </c>
      <c r="AF62" s="8">
        <v>8</v>
      </c>
      <c r="AH62" s="10">
        <v>44430.23229166667</v>
      </c>
      <c r="AI62" s="10">
        <v>44430.76876157407</v>
      </c>
      <c r="AJ62" s="26">
        <v>12.875277777726296</v>
      </c>
      <c r="AK62" s="8">
        <v>0.5</v>
      </c>
      <c r="AL62" s="8" t="s">
        <v>42</v>
      </c>
      <c r="AM62" s="8" t="s">
        <v>53</v>
      </c>
      <c r="AN62" s="8" t="s">
        <v>41</v>
      </c>
      <c r="AO62" s="8" t="s">
        <v>44</v>
      </c>
    </row>
    <row r="63" customFormat="1" s="3">
      <c r="A63" s="9">
        <v>44431</v>
      </c>
      <c r="B63" s="8">
        <v>19</v>
      </c>
      <c r="C63" s="8">
        <v>27</v>
      </c>
      <c r="D63" s="8">
        <v>31</v>
      </c>
      <c r="E63" s="8">
        <v>2</v>
      </c>
      <c r="F63" s="8">
        <v>25</v>
      </c>
      <c r="G63" s="8">
        <v>11</v>
      </c>
      <c r="H63" s="8">
        <v>5</v>
      </c>
      <c r="I63" s="8">
        <v>31</v>
      </c>
      <c r="J63" s="8">
        <v>93.3</v>
      </c>
      <c r="K63" s="8">
        <v>77.3</v>
      </c>
      <c r="L63" s="25">
        <v>29.166666666666668</v>
      </c>
      <c r="M63" s="8">
        <v>112.2</v>
      </c>
      <c r="N63" s="8">
        <v>77.3</v>
      </c>
      <c r="O63" s="8">
        <v>94.4</v>
      </c>
      <c r="P63" s="8">
        <v>78.3</v>
      </c>
      <c r="Q63" s="8">
        <v>82.6</v>
      </c>
      <c r="R63" s="8">
        <v>3.9E-2</v>
      </c>
      <c r="S63" s="8">
        <v>100</v>
      </c>
      <c r="T63" s="8">
        <v>4.17</v>
      </c>
      <c r="U63" s="8" t="s">
        <v>41</v>
      </c>
      <c r="V63" s="8">
        <v>0</v>
      </c>
      <c r="W63" s="8">
        <v>0</v>
      </c>
      <c r="Y63" s="8">
        <v>12.8</v>
      </c>
      <c r="Z63" s="8">
        <v>249.9</v>
      </c>
      <c r="AA63" s="8">
        <v>1003.7</v>
      </c>
      <c r="AB63" s="8">
        <v>79.5</v>
      </c>
      <c r="AC63" s="8">
        <v>2</v>
      </c>
      <c r="AD63" s="8">
        <v>230.9</v>
      </c>
      <c r="AE63" s="8">
        <v>19.9</v>
      </c>
      <c r="AF63" s="8">
        <v>8</v>
      </c>
      <c r="AH63" s="10">
        <v>44431.23258101852</v>
      </c>
      <c r="AI63" s="10">
        <v>44431.768113425926</v>
      </c>
      <c r="AJ63" s="26">
        <v>12.852777777705342</v>
      </c>
      <c r="AK63" s="8">
        <v>0.52</v>
      </c>
      <c r="AL63" s="8" t="s">
        <v>42</v>
      </c>
      <c r="AM63" s="8" t="s">
        <v>53</v>
      </c>
      <c r="AN63" s="8" t="s">
        <v>41</v>
      </c>
      <c r="AO63" s="8" t="s">
        <v>49</v>
      </c>
    </row>
    <row r="64" customFormat="1" s="3">
      <c r="A64" s="9">
        <v>44432</v>
      </c>
      <c r="B64" s="8">
        <v>23</v>
      </c>
      <c r="C64" s="8">
        <v>45</v>
      </c>
      <c r="D64" s="8">
        <v>33</v>
      </c>
      <c r="E64" s="8">
        <v>2</v>
      </c>
      <c r="F64" s="8">
        <v>25</v>
      </c>
      <c r="G64" s="8">
        <v>16</v>
      </c>
      <c r="H64" s="8">
        <v>5</v>
      </c>
      <c r="I64" s="8">
        <v>45</v>
      </c>
      <c r="J64" s="8">
        <v>93.3</v>
      </c>
      <c r="K64" s="8">
        <v>79.4</v>
      </c>
      <c r="L64" s="25">
        <v>29.388888888888893</v>
      </c>
      <c r="M64" s="8">
        <v>110.6</v>
      </c>
      <c r="N64" s="8">
        <v>79.4</v>
      </c>
      <c r="O64" s="8">
        <v>95.8</v>
      </c>
      <c r="P64" s="8">
        <v>78.6</v>
      </c>
      <c r="Q64" s="8">
        <v>82.4</v>
      </c>
      <c r="R64" s="8">
        <v>2.4E-2</v>
      </c>
      <c r="S64" s="8">
        <v>100</v>
      </c>
      <c r="T64" s="8">
        <v>4.17</v>
      </c>
      <c r="U64" s="8" t="s">
        <v>41</v>
      </c>
      <c r="V64" s="8">
        <v>0</v>
      </c>
      <c r="W64" s="8">
        <v>0</v>
      </c>
      <c r="Y64" s="8">
        <v>11.4</v>
      </c>
      <c r="Z64" s="8">
        <v>258.6</v>
      </c>
      <c r="AA64" s="8">
        <v>1002.5</v>
      </c>
      <c r="AB64" s="8">
        <v>85</v>
      </c>
      <c r="AC64" s="8">
        <v>1.9</v>
      </c>
      <c r="AD64" s="8">
        <v>150.8</v>
      </c>
      <c r="AE64" s="8">
        <v>13.1</v>
      </c>
      <c r="AF64" s="8">
        <v>6</v>
      </c>
      <c r="AH64" s="10">
        <v>44432.23287037037</v>
      </c>
      <c r="AI64" s="10">
        <v>44432.7674537037</v>
      </c>
      <c r="AJ64" s="26">
        <v>12.830000000016298</v>
      </c>
      <c r="AK64" s="8">
        <v>0.56</v>
      </c>
      <c r="AL64" s="8" t="s">
        <v>42</v>
      </c>
      <c r="AM64" s="8" t="s">
        <v>53</v>
      </c>
      <c r="AN64" s="8" t="s">
        <v>41</v>
      </c>
      <c r="AO64" s="8" t="s">
        <v>54</v>
      </c>
    </row>
    <row r="65" customFormat="1" s="3">
      <c r="A65" s="9">
        <v>44433</v>
      </c>
      <c r="B65" s="8">
        <v>21</v>
      </c>
      <c r="C65" s="8">
        <v>40</v>
      </c>
      <c r="D65" s="8">
        <v>30</v>
      </c>
      <c r="E65" s="8">
        <v>3</v>
      </c>
      <c r="F65" s="8">
        <v>26</v>
      </c>
      <c r="G65" s="8">
        <v>12</v>
      </c>
      <c r="H65" s="8">
        <v>6</v>
      </c>
      <c r="I65" s="8">
        <v>40</v>
      </c>
      <c r="J65" s="8">
        <v>92</v>
      </c>
      <c r="K65" s="8">
        <v>78</v>
      </c>
      <c r="L65" s="25">
        <v>28.722222222222225</v>
      </c>
      <c r="M65" s="8">
        <v>109.5</v>
      </c>
      <c r="N65" s="8">
        <v>78</v>
      </c>
      <c r="O65" s="8">
        <v>93.7</v>
      </c>
      <c r="P65" s="8">
        <v>78.5</v>
      </c>
      <c r="Q65" s="8">
        <v>84.7</v>
      </c>
      <c r="R65" s="8">
        <v>7.9E-2</v>
      </c>
      <c r="S65" s="8">
        <v>100</v>
      </c>
      <c r="T65" s="8">
        <v>4.17</v>
      </c>
      <c r="U65" s="8" t="s">
        <v>41</v>
      </c>
      <c r="V65" s="8">
        <v>0</v>
      </c>
      <c r="W65" s="8">
        <v>0</v>
      </c>
      <c r="Y65" s="8">
        <v>12.1</v>
      </c>
      <c r="Z65" s="8">
        <v>255.4</v>
      </c>
      <c r="AA65" s="8">
        <v>1000.2</v>
      </c>
      <c r="AB65" s="8">
        <v>93.9</v>
      </c>
      <c r="AC65" s="8">
        <v>1.8</v>
      </c>
      <c r="AD65" s="8">
        <v>155.1</v>
      </c>
      <c r="AE65" s="8">
        <v>13.3</v>
      </c>
      <c r="AF65" s="8">
        <v>5</v>
      </c>
      <c r="AH65" s="10">
        <v>44433.233148148145</v>
      </c>
      <c r="AI65" s="10">
        <v>44433.76678240741</v>
      </c>
      <c r="AJ65" s="26">
        <v>12.807222222327255</v>
      </c>
      <c r="AK65" s="8">
        <v>0.59</v>
      </c>
      <c r="AL65" s="8" t="s">
        <v>46</v>
      </c>
      <c r="AM65" s="8" t="s">
        <v>64</v>
      </c>
      <c r="AN65" s="8" t="s">
        <v>41</v>
      </c>
      <c r="AO65" s="8" t="s">
        <v>54</v>
      </c>
    </row>
    <row r="66" customFormat="1" s="3">
      <c r="A66" s="9">
        <v>44434</v>
      </c>
      <c r="B66" s="8">
        <v>22</v>
      </c>
      <c r="C66" s="8">
        <v>43</v>
      </c>
      <c r="D66" s="8">
        <v>25</v>
      </c>
      <c r="E66" s="8">
        <v>2</v>
      </c>
      <c r="F66" s="8">
        <v>26</v>
      </c>
      <c r="G66" s="8">
        <v>12</v>
      </c>
      <c r="H66" s="8">
        <v>5</v>
      </c>
      <c r="I66" s="8">
        <v>43</v>
      </c>
      <c r="J66" s="8">
        <v>88.3</v>
      </c>
      <c r="K66" s="8">
        <v>79.1</v>
      </c>
      <c r="L66" s="25">
        <v>28.722222222222225</v>
      </c>
      <c r="M66" s="8">
        <v>103.2</v>
      </c>
      <c r="N66" s="8">
        <v>79.1</v>
      </c>
      <c r="O66" s="8">
        <v>92.8</v>
      </c>
      <c r="P66" s="8">
        <v>77.9</v>
      </c>
      <c r="Q66" s="8">
        <v>83.1</v>
      </c>
      <c r="R66" s="8">
        <v>0</v>
      </c>
      <c r="S66" s="8">
        <v>0</v>
      </c>
      <c r="T66" s="8">
        <v>0</v>
      </c>
      <c r="V66" s="8">
        <v>0</v>
      </c>
      <c r="W66" s="8">
        <v>0</v>
      </c>
      <c r="Y66" s="8">
        <v>10.1</v>
      </c>
      <c r="Z66" s="8">
        <v>254.7</v>
      </c>
      <c r="AA66" s="8">
        <v>1000.2</v>
      </c>
      <c r="AB66" s="8">
        <v>97.3</v>
      </c>
      <c r="AC66" s="8">
        <v>1.9</v>
      </c>
      <c r="AD66" s="8">
        <v>130.6</v>
      </c>
      <c r="AE66" s="8">
        <v>11.4</v>
      </c>
      <c r="AF66" s="8">
        <v>5</v>
      </c>
      <c r="AH66" s="10">
        <v>44434.2334375</v>
      </c>
      <c r="AI66" s="10">
        <v>44434.76611111111</v>
      </c>
      <c r="AJ66" s="26">
        <v>12.784166666620877</v>
      </c>
      <c r="AK66" s="8">
        <v>0.62</v>
      </c>
      <c r="AL66" s="8" t="s">
        <v>65</v>
      </c>
      <c r="AM66" s="8" t="s">
        <v>66</v>
      </c>
      <c r="AN66" s="8" t="s">
        <v>67</v>
      </c>
      <c r="AO66" s="8" t="s">
        <v>54</v>
      </c>
    </row>
    <row r="67" customFormat="1" s="3">
      <c r="A67" s="9">
        <v>44435</v>
      </c>
      <c r="B67" s="8">
        <v>29</v>
      </c>
      <c r="C67" s="8">
        <v>59</v>
      </c>
      <c r="D67" s="8">
        <v>28</v>
      </c>
      <c r="E67" s="8">
        <v>2</v>
      </c>
      <c r="F67" s="8">
        <v>27</v>
      </c>
      <c r="G67" s="8">
        <v>15</v>
      </c>
      <c r="H67" s="8">
        <v>5</v>
      </c>
      <c r="I67" s="8">
        <v>59</v>
      </c>
      <c r="J67" s="8">
        <v>93.3</v>
      </c>
      <c r="K67" s="8">
        <v>77.4</v>
      </c>
      <c r="L67" s="25">
        <v>28.83333333333334</v>
      </c>
      <c r="M67" s="8">
        <v>108.1</v>
      </c>
      <c r="N67" s="8">
        <v>77.4</v>
      </c>
      <c r="O67" s="8">
        <v>92.5</v>
      </c>
      <c r="P67" s="8">
        <v>77.7</v>
      </c>
      <c r="Q67" s="8">
        <v>82.7</v>
      </c>
      <c r="R67" s="8">
        <v>0</v>
      </c>
      <c r="S67" s="8">
        <v>0</v>
      </c>
      <c r="T67" s="8">
        <v>0</v>
      </c>
      <c r="V67" s="8">
        <v>0</v>
      </c>
      <c r="W67" s="8">
        <v>0</v>
      </c>
      <c r="Y67" s="8">
        <v>15</v>
      </c>
      <c r="Z67" s="8">
        <v>19.5</v>
      </c>
      <c r="AA67" s="8">
        <v>1002.6</v>
      </c>
      <c r="AB67" s="8">
        <v>81.5</v>
      </c>
      <c r="AC67" s="8">
        <v>1.9</v>
      </c>
      <c r="AD67" s="8">
        <v>220.7</v>
      </c>
      <c r="AE67" s="8">
        <v>19.1</v>
      </c>
      <c r="AF67" s="8">
        <v>8</v>
      </c>
      <c r="AH67" s="10">
        <v>44435.233715277776</v>
      </c>
      <c r="AI67" s="10">
        <v>44435.765439814815</v>
      </c>
      <c r="AJ67" s="26">
        <v>12.761388888931833</v>
      </c>
      <c r="AK67" s="8">
        <v>0.65</v>
      </c>
      <c r="AL67" s="8" t="s">
        <v>50</v>
      </c>
      <c r="AM67" s="8" t="s">
        <v>51</v>
      </c>
      <c r="AN67" s="8" t="s">
        <v>52</v>
      </c>
      <c r="AO67" s="8" t="s">
        <v>44</v>
      </c>
    </row>
    <row r="68" customFormat="1" s="3">
      <c r="A68" s="9">
        <v>44436</v>
      </c>
      <c r="B68" s="8">
        <v>28</v>
      </c>
      <c r="C68" s="8">
        <v>45</v>
      </c>
      <c r="D68" s="8">
        <v>28</v>
      </c>
      <c r="E68" s="8">
        <v>2</v>
      </c>
      <c r="F68" s="8">
        <v>26</v>
      </c>
      <c r="G68" s="8">
        <v>16</v>
      </c>
      <c r="H68" s="8">
        <v>5</v>
      </c>
      <c r="I68" s="8">
        <v>45</v>
      </c>
      <c r="J68" s="8">
        <v>91.5</v>
      </c>
      <c r="K68" s="8">
        <v>77.4</v>
      </c>
      <c r="L68" s="25">
        <v>29.388888888888893</v>
      </c>
      <c r="M68" s="8">
        <v>114.7</v>
      </c>
      <c r="N68" s="8">
        <v>77.4</v>
      </c>
      <c r="O68" s="8">
        <v>97.1</v>
      </c>
      <c r="P68" s="8">
        <v>79.5</v>
      </c>
      <c r="Q68" s="8">
        <v>84.3</v>
      </c>
      <c r="R68" s="8">
        <v>0</v>
      </c>
      <c r="S68" s="8">
        <v>0</v>
      </c>
      <c r="T68" s="8">
        <v>0</v>
      </c>
      <c r="V68" s="8">
        <v>0</v>
      </c>
      <c r="W68" s="8">
        <v>0</v>
      </c>
      <c r="Y68" s="8">
        <v>8.1</v>
      </c>
      <c r="Z68" s="8">
        <v>64.1</v>
      </c>
      <c r="AA68" s="8">
        <v>1001.9</v>
      </c>
      <c r="AB68" s="8">
        <v>73</v>
      </c>
      <c r="AC68" s="8">
        <v>1.7</v>
      </c>
      <c r="AD68" s="8">
        <v>229.9</v>
      </c>
      <c r="AE68" s="8">
        <v>19.8</v>
      </c>
      <c r="AF68" s="8">
        <v>8</v>
      </c>
      <c r="AH68" s="10">
        <v>44436.23399305555</v>
      </c>
      <c r="AI68" s="10">
        <v>44436.76474537037</v>
      </c>
      <c r="AJ68" s="26">
        <v>12.738055555557366</v>
      </c>
      <c r="AK68" s="8">
        <v>0.69</v>
      </c>
      <c r="AL68" s="8" t="s">
        <v>50</v>
      </c>
      <c r="AM68" s="8" t="s">
        <v>51</v>
      </c>
      <c r="AN68" s="8" t="s">
        <v>52</v>
      </c>
      <c r="AO68" s="8" t="s">
        <v>44</v>
      </c>
    </row>
    <row r="69" customFormat="1" s="3">
      <c r="A69" s="9">
        <v>44437</v>
      </c>
      <c r="B69" s="8">
        <v>26</v>
      </c>
      <c r="C69" s="8">
        <v>44</v>
      </c>
      <c r="D69" s="8">
        <v>26</v>
      </c>
      <c r="E69" s="8">
        <v>2</v>
      </c>
      <c r="F69" s="8">
        <v>26</v>
      </c>
      <c r="G69" s="8">
        <v>13</v>
      </c>
      <c r="H69" s="8">
        <v>6</v>
      </c>
      <c r="I69" s="8">
        <v>44</v>
      </c>
      <c r="J69" s="8">
        <v>91.5</v>
      </c>
      <c r="K69" s="8">
        <v>79.4</v>
      </c>
      <c r="L69" s="25">
        <v>29.22222222222222</v>
      </c>
      <c r="M69" s="8">
        <v>111.8</v>
      </c>
      <c r="N69" s="8">
        <v>79.4</v>
      </c>
      <c r="O69" s="8">
        <v>95.1</v>
      </c>
      <c r="P69" s="8">
        <v>78.7</v>
      </c>
      <c r="Q69" s="8">
        <v>83.2</v>
      </c>
      <c r="R69" s="8">
        <v>0</v>
      </c>
      <c r="S69" s="8">
        <v>0</v>
      </c>
      <c r="T69" s="8">
        <v>0</v>
      </c>
      <c r="V69" s="8">
        <v>0</v>
      </c>
      <c r="W69" s="8">
        <v>0</v>
      </c>
      <c r="Y69" s="8">
        <v>12.8</v>
      </c>
      <c r="Z69" s="8">
        <v>67.5</v>
      </c>
      <c r="AA69" s="8">
        <v>1002.2</v>
      </c>
      <c r="AB69" s="8">
        <v>80.9</v>
      </c>
      <c r="AC69" s="8">
        <v>1.8</v>
      </c>
      <c r="AD69" s="8">
        <v>87.8</v>
      </c>
      <c r="AE69" s="8">
        <v>7.5</v>
      </c>
      <c r="AF69" s="8">
        <v>3</v>
      </c>
      <c r="AH69" s="10">
        <v>44437.23427083333</v>
      </c>
      <c r="AI69" s="10">
        <v>44437.7640625</v>
      </c>
      <c r="AJ69" s="26">
        <v>12.715000000025611</v>
      </c>
      <c r="AK69" s="8">
        <v>0.72</v>
      </c>
      <c r="AL69" s="8" t="s">
        <v>50</v>
      </c>
      <c r="AM69" s="8" t="s">
        <v>51</v>
      </c>
      <c r="AN69" s="8" t="s">
        <v>52</v>
      </c>
      <c r="AO69" s="8" t="s">
        <v>44</v>
      </c>
    </row>
    <row r="70" customFormat="1" s="3">
      <c r="A70" s="9">
        <v>44438</v>
      </c>
      <c r="B70" s="8">
        <v>14</v>
      </c>
      <c r="C70" s="8">
        <v>26</v>
      </c>
      <c r="D70" s="8">
        <v>23</v>
      </c>
      <c r="E70" s="8">
        <v>2</v>
      </c>
      <c r="F70" s="8">
        <v>26</v>
      </c>
      <c r="G70" s="8">
        <v>9</v>
      </c>
      <c r="H70" s="8">
        <v>6</v>
      </c>
      <c r="I70" s="8">
        <v>26</v>
      </c>
      <c r="J70" s="8">
        <v>91.5</v>
      </c>
      <c r="K70" s="8">
        <v>78.3</v>
      </c>
      <c r="L70" s="25">
        <v>29.333333333333332</v>
      </c>
      <c r="M70" s="8">
        <v>108.1</v>
      </c>
      <c r="N70" s="8">
        <v>78.3</v>
      </c>
      <c r="O70" s="8">
        <v>95.2</v>
      </c>
      <c r="P70" s="8">
        <v>78.3</v>
      </c>
      <c r="Q70" s="8">
        <v>81.6</v>
      </c>
      <c r="R70" s="8">
        <v>8E-3</v>
      </c>
      <c r="S70" s="8">
        <v>100</v>
      </c>
      <c r="T70" s="8">
        <v>8.33</v>
      </c>
      <c r="U70" s="8" t="s">
        <v>41</v>
      </c>
      <c r="V70" s="8">
        <v>0</v>
      </c>
      <c r="W70" s="8">
        <v>0</v>
      </c>
      <c r="Y70" s="8">
        <v>10.3</v>
      </c>
      <c r="Z70" s="8">
        <v>88</v>
      </c>
      <c r="AA70" s="8">
        <v>1004.8</v>
      </c>
      <c r="AB70" s="8">
        <v>72</v>
      </c>
      <c r="AC70" s="8">
        <v>1.8</v>
      </c>
      <c r="AD70" s="8">
        <v>187.5</v>
      </c>
      <c r="AE70" s="8">
        <v>16.3</v>
      </c>
      <c r="AF70" s="8">
        <v>7</v>
      </c>
      <c r="AH70" s="10">
        <v>44438.23454861111</v>
      </c>
      <c r="AI70" s="10">
        <v>44438.76335648148</v>
      </c>
      <c r="AJ70" s="26">
        <v>12.691388888983056</v>
      </c>
      <c r="AK70" s="8">
        <v>0.75</v>
      </c>
      <c r="AL70" s="8" t="s">
        <v>42</v>
      </c>
      <c r="AM70" s="8" t="s">
        <v>45</v>
      </c>
      <c r="AN70" s="8" t="s">
        <v>41</v>
      </c>
      <c r="AO70" s="8" t="s">
        <v>44</v>
      </c>
    </row>
    <row r="71" customFormat="1" s="3">
      <c r="A71" s="9">
        <v>44439</v>
      </c>
      <c r="G71" s="8">
        <v>11</v>
      </c>
      <c r="H71" s="8">
        <v>11</v>
      </c>
      <c r="J71" s="8">
        <v>91.5</v>
      </c>
      <c r="K71" s="8">
        <v>77.3</v>
      </c>
      <c r="L71" s="25">
        <v>29.166666666666668</v>
      </c>
      <c r="M71" s="8">
        <v>108.1</v>
      </c>
      <c r="N71" s="8">
        <v>77.3</v>
      </c>
      <c r="O71" s="8">
        <v>94.5</v>
      </c>
      <c r="P71" s="8">
        <v>78.1</v>
      </c>
      <c r="Q71" s="8">
        <v>81.8</v>
      </c>
      <c r="R71" s="8">
        <v>1.6E-2</v>
      </c>
      <c r="S71" s="8">
        <v>100</v>
      </c>
      <c r="T71" s="8">
        <v>16.67</v>
      </c>
      <c r="U71" s="8" t="s">
        <v>41</v>
      </c>
      <c r="V71" s="8">
        <v>0</v>
      </c>
      <c r="W71" s="8">
        <v>0</v>
      </c>
      <c r="Y71" s="8">
        <v>10.3</v>
      </c>
      <c r="Z71" s="8">
        <v>107.3</v>
      </c>
      <c r="AA71" s="8">
        <v>1006.7</v>
      </c>
      <c r="AB71" s="8">
        <v>65.8</v>
      </c>
      <c r="AC71" s="8">
        <v>1.8</v>
      </c>
      <c r="AD71" s="8">
        <v>191.5</v>
      </c>
      <c r="AE71" s="8">
        <v>16.7</v>
      </c>
      <c r="AF71" s="8">
        <v>7</v>
      </c>
      <c r="AH71" s="10">
        <v>44439.234814814816</v>
      </c>
      <c r="AI71" s="10">
        <v>44439.762662037036</v>
      </c>
      <c r="AJ71" s="26">
        <v>12.668333333276678</v>
      </c>
      <c r="AK71" s="8">
        <v>0.78</v>
      </c>
      <c r="AL71" s="8" t="s">
        <v>42</v>
      </c>
      <c r="AM71" s="8" t="s">
        <v>45</v>
      </c>
      <c r="AN71" s="8" t="s">
        <v>41</v>
      </c>
      <c r="AO71" s="8" t="s">
        <v>44</v>
      </c>
    </row>
    <row r="72" customFormat="1" s="3">
      <c r="A72" s="9">
        <v>44440</v>
      </c>
      <c r="B72" s="8">
        <v>22</v>
      </c>
      <c r="C72" s="8">
        <v>44</v>
      </c>
      <c r="D72" s="8">
        <v>23</v>
      </c>
      <c r="E72" s="8">
        <v>3</v>
      </c>
      <c r="F72" s="8">
        <v>28</v>
      </c>
      <c r="G72" s="8">
        <v>9</v>
      </c>
      <c r="H72" s="8">
        <v>30</v>
      </c>
      <c r="I72" s="8">
        <v>44</v>
      </c>
      <c r="J72" s="8">
        <v>96.9</v>
      </c>
      <c r="K72" s="8">
        <v>77.8</v>
      </c>
      <c r="L72" s="25">
        <v>30.72222222222222</v>
      </c>
      <c r="M72" s="8">
        <v>118.6</v>
      </c>
      <c r="N72" s="8">
        <v>77.8</v>
      </c>
      <c r="O72" s="8">
        <v>99</v>
      </c>
      <c r="P72" s="8">
        <v>78.1</v>
      </c>
      <c r="Q72" s="8">
        <v>75.5</v>
      </c>
      <c r="R72" s="8">
        <v>0</v>
      </c>
      <c r="S72" s="8">
        <v>0</v>
      </c>
      <c r="T72" s="8">
        <v>0</v>
      </c>
      <c r="V72" s="8">
        <v>0</v>
      </c>
      <c r="W72" s="8">
        <v>0</v>
      </c>
      <c r="Y72" s="8">
        <v>7.8</v>
      </c>
      <c r="Z72" s="8">
        <v>174</v>
      </c>
      <c r="AA72" s="8">
        <v>1006.1</v>
      </c>
      <c r="AB72" s="8">
        <v>58.8</v>
      </c>
      <c r="AC72" s="8">
        <v>2.2</v>
      </c>
      <c r="AD72" s="8">
        <v>218.8</v>
      </c>
      <c r="AE72" s="8">
        <v>19</v>
      </c>
      <c r="AF72" s="8">
        <v>7</v>
      </c>
      <c r="AH72" s="10">
        <v>44440.23509259259</v>
      </c>
      <c r="AI72" s="10">
        <v>44440.76194444444</v>
      </c>
      <c r="AJ72" s="26">
        <v>12.64444444439141</v>
      </c>
      <c r="AK72" s="8">
        <v>0.81</v>
      </c>
      <c r="AL72" s="8" t="s">
        <v>50</v>
      </c>
      <c r="AM72" s="8" t="s">
        <v>51</v>
      </c>
      <c r="AN72" s="8" t="s">
        <v>52</v>
      </c>
      <c r="AO72" s="8" t="s">
        <v>44</v>
      </c>
    </row>
    <row r="73" customFormat="1" s="3">
      <c r="A73" s="9">
        <v>44441</v>
      </c>
      <c r="B73" s="8">
        <v>27</v>
      </c>
      <c r="C73" s="8">
        <v>48</v>
      </c>
      <c r="D73" s="8">
        <v>18</v>
      </c>
      <c r="E73" s="8">
        <v>4</v>
      </c>
      <c r="F73" s="8">
        <v>27</v>
      </c>
      <c r="G73" s="8">
        <v>12</v>
      </c>
      <c r="H73" s="8">
        <v>9</v>
      </c>
      <c r="I73" s="8">
        <v>48</v>
      </c>
      <c r="J73" s="8">
        <v>98.5</v>
      </c>
      <c r="K73" s="8">
        <v>77.6</v>
      </c>
      <c r="L73" s="25">
        <v>30.833333333333336</v>
      </c>
      <c r="M73" s="8">
        <v>114.6</v>
      </c>
      <c r="N73" s="8">
        <v>77.6</v>
      </c>
      <c r="O73" s="8">
        <v>100.2</v>
      </c>
      <c r="P73" s="8">
        <v>78.5</v>
      </c>
      <c r="Q73" s="8">
        <v>75.8</v>
      </c>
      <c r="R73" s="8">
        <v>0</v>
      </c>
      <c r="S73" s="8">
        <v>0</v>
      </c>
      <c r="T73" s="8">
        <v>0</v>
      </c>
      <c r="V73" s="8">
        <v>0</v>
      </c>
      <c r="W73" s="8">
        <v>0</v>
      </c>
      <c r="Y73" s="8">
        <v>8.1</v>
      </c>
      <c r="Z73" s="8">
        <v>270.7</v>
      </c>
      <c r="AA73" s="8">
        <v>1004.7</v>
      </c>
      <c r="AB73" s="8">
        <v>56.6</v>
      </c>
      <c r="AC73" s="8">
        <v>1.9</v>
      </c>
      <c r="AD73" s="8">
        <v>240.9</v>
      </c>
      <c r="AE73" s="8">
        <v>20.7</v>
      </c>
      <c r="AF73" s="8">
        <v>8</v>
      </c>
      <c r="AH73" s="10">
        <v>44441.23535879629</v>
      </c>
      <c r="AI73" s="10">
        <v>44441.76123842593</v>
      </c>
      <c r="AJ73" s="26">
        <v>12.621111111191567</v>
      </c>
      <c r="AK73" s="8">
        <v>0.85</v>
      </c>
      <c r="AL73" s="8" t="s">
        <v>50</v>
      </c>
      <c r="AM73" s="8" t="s">
        <v>51</v>
      </c>
      <c r="AN73" s="8" t="s">
        <v>52</v>
      </c>
      <c r="AO73" s="8" t="s">
        <v>44</v>
      </c>
    </row>
    <row r="74" customFormat="1" s="3">
      <c r="A74" s="9">
        <v>44442</v>
      </c>
      <c r="B74" s="8">
        <v>38</v>
      </c>
      <c r="C74" s="8">
        <v>64</v>
      </c>
      <c r="D74" s="8">
        <v>21</v>
      </c>
      <c r="E74" s="8">
        <v>3</v>
      </c>
      <c r="F74" s="8">
        <v>27</v>
      </c>
      <c r="G74" s="8">
        <v>15</v>
      </c>
      <c r="H74" s="8">
        <v>6</v>
      </c>
      <c r="I74" s="8">
        <v>64</v>
      </c>
      <c r="J74" s="8">
        <v>94.6</v>
      </c>
      <c r="K74" s="8">
        <v>78.5</v>
      </c>
      <c r="L74" s="25">
        <v>28.944444444444443</v>
      </c>
      <c r="M74" s="8">
        <v>116.4</v>
      </c>
      <c r="N74" s="8">
        <v>78.5</v>
      </c>
      <c r="O74" s="8">
        <v>94.8</v>
      </c>
      <c r="P74" s="8">
        <v>78.5</v>
      </c>
      <c r="Q74" s="8">
        <v>83.6</v>
      </c>
      <c r="R74" s="8">
        <v>0.284</v>
      </c>
      <c r="S74" s="8">
        <v>100</v>
      </c>
      <c r="T74" s="8">
        <v>8.33</v>
      </c>
      <c r="U74" s="8" t="s">
        <v>41</v>
      </c>
      <c r="V74" s="8">
        <v>0</v>
      </c>
      <c r="W74" s="8">
        <v>0</v>
      </c>
      <c r="Y74" s="8">
        <v>6.9</v>
      </c>
      <c r="Z74" s="8">
        <v>94.8</v>
      </c>
      <c r="AA74" s="8">
        <v>1003.9</v>
      </c>
      <c r="AB74" s="8">
        <v>71.5</v>
      </c>
      <c r="AC74" s="8">
        <v>1.6</v>
      </c>
      <c r="AD74" s="8">
        <v>202.9</v>
      </c>
      <c r="AE74" s="8">
        <v>17.5</v>
      </c>
      <c r="AF74" s="8">
        <v>7</v>
      </c>
      <c r="AH74" s="10">
        <v>44442.235625</v>
      </c>
      <c r="AI74" s="10">
        <v>44442.76050925926</v>
      </c>
      <c r="AJ74" s="26">
        <v>12.597222222131677</v>
      </c>
      <c r="AK74" s="8">
        <v>0.88</v>
      </c>
      <c r="AL74" s="8" t="s">
        <v>42</v>
      </c>
      <c r="AM74" s="8" t="s">
        <v>56</v>
      </c>
      <c r="AN74" s="8" t="s">
        <v>41</v>
      </c>
      <c r="AO74" s="8" t="s">
        <v>49</v>
      </c>
    </row>
    <row r="75" customFormat="1" s="3">
      <c r="A75" s="9">
        <v>44443</v>
      </c>
      <c r="B75" s="8">
        <v>17</v>
      </c>
      <c r="C75" s="8">
        <v>37</v>
      </c>
      <c r="D75" s="8">
        <v>24</v>
      </c>
      <c r="E75" s="8">
        <v>2</v>
      </c>
      <c r="F75" s="8">
        <v>26</v>
      </c>
      <c r="G75" s="8">
        <v>10</v>
      </c>
      <c r="H75" s="8">
        <v>6</v>
      </c>
      <c r="I75" s="8">
        <v>37</v>
      </c>
      <c r="J75" s="8">
        <v>94.3</v>
      </c>
      <c r="K75" s="8">
        <v>77.1</v>
      </c>
      <c r="L75" s="25">
        <v>29.055555555555554</v>
      </c>
      <c r="M75" s="8">
        <v>110.2</v>
      </c>
      <c r="N75" s="8">
        <v>77.1</v>
      </c>
      <c r="O75" s="8">
        <v>92.3</v>
      </c>
      <c r="P75" s="8">
        <v>76.6</v>
      </c>
      <c r="Q75" s="8">
        <v>78.7</v>
      </c>
      <c r="R75" s="8">
        <v>4.8E-2</v>
      </c>
      <c r="S75" s="8">
        <v>100</v>
      </c>
      <c r="T75" s="8">
        <v>16.67</v>
      </c>
      <c r="U75" s="8" t="s">
        <v>41</v>
      </c>
      <c r="V75" s="8">
        <v>0</v>
      </c>
      <c r="W75" s="8">
        <v>0</v>
      </c>
      <c r="Y75" s="8">
        <v>9.2</v>
      </c>
      <c r="Z75" s="8">
        <v>271.3</v>
      </c>
      <c r="AA75" s="8">
        <v>1003</v>
      </c>
      <c r="AB75" s="8">
        <v>56</v>
      </c>
      <c r="AC75" s="8">
        <v>2.2</v>
      </c>
      <c r="AD75" s="8">
        <v>255.3</v>
      </c>
      <c r="AE75" s="8">
        <v>22</v>
      </c>
      <c r="AF75" s="8">
        <v>8</v>
      </c>
      <c r="AH75" s="10">
        <v>44443.23590277778</v>
      </c>
      <c r="AI75" s="10">
        <v>44443.759791666664</v>
      </c>
      <c r="AJ75" s="26">
        <v>12.57333333324641</v>
      </c>
      <c r="AK75" s="8">
        <v>0.91</v>
      </c>
      <c r="AL75" s="8" t="s">
        <v>42</v>
      </c>
      <c r="AM75" s="8" t="s">
        <v>45</v>
      </c>
      <c r="AN75" s="8" t="s">
        <v>41</v>
      </c>
      <c r="AO75" s="8" t="s">
        <v>44</v>
      </c>
    </row>
    <row r="76" customFormat="1" s="3">
      <c r="A76" s="9">
        <v>44444</v>
      </c>
      <c r="B76" s="8">
        <v>24</v>
      </c>
      <c r="C76" s="8">
        <v>45</v>
      </c>
      <c r="D76" s="8">
        <v>24</v>
      </c>
      <c r="E76" s="8">
        <v>2</v>
      </c>
      <c r="F76" s="8">
        <v>25</v>
      </c>
      <c r="G76" s="8">
        <v>14</v>
      </c>
      <c r="H76" s="8">
        <v>8</v>
      </c>
      <c r="I76" s="8">
        <v>45</v>
      </c>
      <c r="J76" s="8">
        <v>95.1</v>
      </c>
      <c r="K76" s="8">
        <v>77.3</v>
      </c>
      <c r="L76" s="25">
        <v>30.222222222222225</v>
      </c>
      <c r="M76" s="8">
        <v>114.5</v>
      </c>
      <c r="N76" s="8">
        <v>77.3</v>
      </c>
      <c r="O76" s="8">
        <v>98.8</v>
      </c>
      <c r="P76" s="8">
        <v>78.6</v>
      </c>
      <c r="Q76" s="8">
        <v>78.5</v>
      </c>
      <c r="R76" s="8">
        <v>0</v>
      </c>
      <c r="S76" s="8">
        <v>0</v>
      </c>
      <c r="T76" s="8">
        <v>0</v>
      </c>
      <c r="V76" s="8">
        <v>0</v>
      </c>
      <c r="W76" s="8">
        <v>0</v>
      </c>
      <c r="Y76" s="8">
        <v>6.9</v>
      </c>
      <c r="Z76" s="8">
        <v>301.5</v>
      </c>
      <c r="AA76" s="8">
        <v>1002.8</v>
      </c>
      <c r="AB76" s="8">
        <v>40.5</v>
      </c>
      <c r="AC76" s="8">
        <v>1.9</v>
      </c>
      <c r="AD76" s="8">
        <v>267.9</v>
      </c>
      <c r="AE76" s="8">
        <v>23.1</v>
      </c>
      <c r="AF76" s="8">
        <v>9</v>
      </c>
      <c r="AH76" s="10">
        <v>44444.23616898148</v>
      </c>
      <c r="AI76" s="10">
        <v>44444.7590625</v>
      </c>
      <c r="AJ76" s="26">
        <v>12.549444444535766</v>
      </c>
      <c r="AK76" s="8">
        <v>0.94</v>
      </c>
      <c r="AL76" s="8" t="s">
        <v>50</v>
      </c>
      <c r="AM76" s="8" t="s">
        <v>51</v>
      </c>
      <c r="AN76" s="8" t="s">
        <v>52</v>
      </c>
      <c r="AO76" s="8" t="s">
        <v>49</v>
      </c>
    </row>
    <row r="77" customFormat="1" s="3">
      <c r="A77" s="9">
        <v>44445</v>
      </c>
      <c r="B77" s="8">
        <v>44</v>
      </c>
      <c r="C77" s="8">
        <v>77</v>
      </c>
      <c r="D77" s="8">
        <v>22</v>
      </c>
      <c r="E77" s="8">
        <v>3</v>
      </c>
      <c r="F77" s="8">
        <v>27</v>
      </c>
      <c r="G77" s="8">
        <v>19</v>
      </c>
      <c r="H77" s="8">
        <v>6</v>
      </c>
      <c r="I77" s="8">
        <v>77</v>
      </c>
      <c r="J77" s="8">
        <v>95.1</v>
      </c>
      <c r="K77" s="8">
        <v>80.1</v>
      </c>
      <c r="L77" s="25">
        <v>30.333333333333332</v>
      </c>
      <c r="M77" s="8">
        <v>116.4</v>
      </c>
      <c r="N77" s="8">
        <v>85.9</v>
      </c>
      <c r="O77" s="8">
        <v>100.4</v>
      </c>
      <c r="P77" s="8">
        <v>78.9</v>
      </c>
      <c r="Q77" s="8">
        <v>78.6</v>
      </c>
      <c r="R77" s="8">
        <v>1.6E-2</v>
      </c>
      <c r="S77" s="8">
        <v>100</v>
      </c>
      <c r="T77" s="8">
        <v>4.17</v>
      </c>
      <c r="U77" s="8" t="s">
        <v>41</v>
      </c>
      <c r="V77" s="8">
        <v>0</v>
      </c>
      <c r="W77" s="8">
        <v>0</v>
      </c>
      <c r="Y77" s="8">
        <v>12.8</v>
      </c>
      <c r="Z77" s="8">
        <v>71.2</v>
      </c>
      <c r="AA77" s="8">
        <v>1004.1</v>
      </c>
      <c r="AB77" s="8">
        <v>63.5</v>
      </c>
      <c r="AC77" s="8">
        <v>1.6</v>
      </c>
      <c r="AD77" s="8">
        <v>155.1</v>
      </c>
      <c r="AE77" s="8">
        <v>13.5</v>
      </c>
      <c r="AF77" s="8">
        <v>5</v>
      </c>
      <c r="AH77" s="10">
        <v>44445.23642361111</v>
      </c>
      <c r="AI77" s="10">
        <v>44445.75833333333</v>
      </c>
      <c r="AJ77" s="26">
        <v>12.525833333318587</v>
      </c>
      <c r="AK77" s="8">
        <v>0.98</v>
      </c>
      <c r="AL77" s="8" t="s">
        <v>42</v>
      </c>
      <c r="AM77" s="8" t="s">
        <v>53</v>
      </c>
      <c r="AN77" s="8" t="s">
        <v>41</v>
      </c>
      <c r="AO77" s="8" t="s">
        <v>54</v>
      </c>
    </row>
    <row r="78" customFormat="1" s="3">
      <c r="A78" s="9">
        <v>44446</v>
      </c>
      <c r="B78" s="8">
        <v>20</v>
      </c>
      <c r="C78" s="8">
        <v>37</v>
      </c>
      <c r="D78" s="8">
        <v>19</v>
      </c>
      <c r="E78" s="8">
        <v>2</v>
      </c>
      <c r="F78" s="8">
        <v>29</v>
      </c>
      <c r="G78" s="8">
        <v>6</v>
      </c>
      <c r="H78" s="8">
        <v>7</v>
      </c>
      <c r="I78" s="8">
        <v>37</v>
      </c>
      <c r="J78" s="8">
        <v>91.5</v>
      </c>
      <c r="K78" s="8">
        <v>79.1</v>
      </c>
      <c r="L78" s="25">
        <v>29.61111111111111</v>
      </c>
      <c r="M78" s="8">
        <v>105.3</v>
      </c>
      <c r="N78" s="8">
        <v>79.1</v>
      </c>
      <c r="O78" s="8">
        <v>95.7</v>
      </c>
      <c r="P78" s="8">
        <v>77.3</v>
      </c>
      <c r="Q78" s="8">
        <v>77.6</v>
      </c>
      <c r="R78" s="8">
        <v>1.6E-2</v>
      </c>
      <c r="S78" s="8">
        <v>100</v>
      </c>
      <c r="T78" s="8">
        <v>4.17</v>
      </c>
      <c r="U78" s="8" t="s">
        <v>41</v>
      </c>
      <c r="V78" s="8">
        <v>0</v>
      </c>
      <c r="W78" s="8">
        <v>0</v>
      </c>
      <c r="Y78" s="8">
        <v>19.7</v>
      </c>
      <c r="Z78" s="8">
        <v>85.7</v>
      </c>
      <c r="AA78" s="8">
        <v>1004.6</v>
      </c>
      <c r="AB78" s="8">
        <v>52.9</v>
      </c>
      <c r="AC78" s="8">
        <v>2</v>
      </c>
      <c r="AD78" s="8">
        <v>200.6</v>
      </c>
      <c r="AE78" s="8">
        <v>17.2</v>
      </c>
      <c r="AF78" s="8">
        <v>7</v>
      </c>
      <c r="AH78" s="10">
        <v>44446.23668981482</v>
      </c>
      <c r="AI78" s="10">
        <v>44446.75759259259</v>
      </c>
      <c r="AJ78" s="26">
        <v>12.501666666590609</v>
      </c>
      <c r="AK78" s="8">
        <v>0</v>
      </c>
      <c r="AL78" s="8" t="s">
        <v>42</v>
      </c>
      <c r="AM78" s="8" t="s">
        <v>53</v>
      </c>
      <c r="AN78" s="8" t="s">
        <v>41</v>
      </c>
      <c r="AO78" s="8" t="s">
        <v>49</v>
      </c>
    </row>
    <row r="79" customFormat="1" s="3">
      <c r="A79" s="9">
        <v>44447</v>
      </c>
      <c r="B79" s="8">
        <v>12</v>
      </c>
      <c r="C79" s="8">
        <v>20</v>
      </c>
      <c r="D79" s="8">
        <v>16</v>
      </c>
      <c r="E79" s="8">
        <v>3</v>
      </c>
      <c r="F79" s="8">
        <v>22</v>
      </c>
      <c r="G79" s="8">
        <v>12</v>
      </c>
      <c r="H79" s="8">
        <v>7</v>
      </c>
      <c r="I79" s="8">
        <v>22</v>
      </c>
      <c r="J79" s="8">
        <v>91.5</v>
      </c>
      <c r="K79" s="8">
        <v>76.4</v>
      </c>
      <c r="L79" s="25">
        <v>28.22222222222222</v>
      </c>
      <c r="M79" s="8">
        <v>102.9</v>
      </c>
      <c r="N79" s="8">
        <v>76.4</v>
      </c>
      <c r="O79" s="8">
        <v>90.9</v>
      </c>
      <c r="P79" s="8">
        <v>76.9</v>
      </c>
      <c r="Q79" s="8">
        <v>83.2</v>
      </c>
      <c r="R79" s="8">
        <v>0.433</v>
      </c>
      <c r="S79" s="8">
        <v>100</v>
      </c>
      <c r="T79" s="8">
        <v>4.17</v>
      </c>
      <c r="U79" s="8" t="s">
        <v>41</v>
      </c>
      <c r="V79" s="8">
        <v>0</v>
      </c>
      <c r="W79" s="8">
        <v>0</v>
      </c>
      <c r="Y79" s="8">
        <v>15</v>
      </c>
      <c r="Z79" s="8">
        <v>100.4</v>
      </c>
      <c r="AA79" s="8">
        <v>1004.8</v>
      </c>
      <c r="AB79" s="8">
        <v>69.4</v>
      </c>
      <c r="AC79" s="8">
        <v>1.9</v>
      </c>
      <c r="AD79" s="8">
        <v>263.2</v>
      </c>
      <c r="AE79" s="8">
        <v>22.6</v>
      </c>
      <c r="AF79" s="8">
        <v>9</v>
      </c>
      <c r="AH79" s="10">
        <v>44447.23695601852</v>
      </c>
      <c r="AI79" s="10">
        <v>44447.75685185185</v>
      </c>
      <c r="AJ79" s="26">
        <v>12.477500000037253</v>
      </c>
      <c r="AK79" s="8">
        <v>4E-2</v>
      </c>
      <c r="AL79" s="8" t="s">
        <v>42</v>
      </c>
      <c r="AM79" s="8" t="s">
        <v>53</v>
      </c>
      <c r="AN79" s="8" t="s">
        <v>41</v>
      </c>
      <c r="AO79" s="8" t="s">
        <v>49</v>
      </c>
    </row>
    <row r="80" customFormat="1" s="3">
      <c r="A80" s="9">
        <v>44448</v>
      </c>
      <c r="B80" s="8">
        <v>21</v>
      </c>
      <c r="C80" s="8">
        <v>37</v>
      </c>
      <c r="D80" s="8">
        <v>17</v>
      </c>
      <c r="E80" s="8">
        <v>3</v>
      </c>
      <c r="F80" s="8">
        <v>11</v>
      </c>
      <c r="G80" s="8">
        <v>12</v>
      </c>
      <c r="H80" s="8">
        <v>6</v>
      </c>
      <c r="I80" s="8">
        <v>37</v>
      </c>
      <c r="J80" s="8">
        <v>93.3</v>
      </c>
      <c r="K80" s="8">
        <v>76.4</v>
      </c>
      <c r="L80" s="25">
        <v>29.61111111111111</v>
      </c>
      <c r="M80" s="8">
        <v>110.6</v>
      </c>
      <c r="N80" s="8">
        <v>76.4</v>
      </c>
      <c r="O80" s="8">
        <v>96.6</v>
      </c>
      <c r="P80" s="8">
        <v>78.4</v>
      </c>
      <c r="Q80" s="8">
        <v>80.8</v>
      </c>
      <c r="R80" s="8">
        <v>2E-2</v>
      </c>
      <c r="S80" s="8">
        <v>100</v>
      </c>
      <c r="T80" s="8">
        <v>12.5</v>
      </c>
      <c r="U80" s="8" t="s">
        <v>41</v>
      </c>
      <c r="V80" s="8">
        <v>0</v>
      </c>
      <c r="W80" s="8">
        <v>0</v>
      </c>
      <c r="Y80" s="8">
        <v>6.9</v>
      </c>
      <c r="Z80" s="8">
        <v>114.7</v>
      </c>
      <c r="AA80" s="8">
        <v>1003.8</v>
      </c>
      <c r="AB80" s="8">
        <v>63.6</v>
      </c>
      <c r="AC80" s="8">
        <v>2</v>
      </c>
      <c r="AD80" s="8">
        <v>253.8</v>
      </c>
      <c r="AE80" s="8">
        <v>22</v>
      </c>
      <c r="AF80" s="8">
        <v>9</v>
      </c>
      <c r="AH80" s="10">
        <v>44448.237222222226</v>
      </c>
      <c r="AI80" s="10">
        <v>44448.75611111111</v>
      </c>
      <c r="AJ80" s="26">
        <v>12.453333333309274</v>
      </c>
      <c r="AK80" s="8">
        <v>8E-2</v>
      </c>
      <c r="AL80" s="8" t="s">
        <v>42</v>
      </c>
      <c r="AM80" s="8" t="s">
        <v>45</v>
      </c>
      <c r="AN80" s="8" t="s">
        <v>41</v>
      </c>
      <c r="AO80" s="8" t="s">
        <v>44</v>
      </c>
    </row>
    <row r="81" customFormat="1" s="3">
      <c r="A81" s="9">
        <v>44449</v>
      </c>
      <c r="B81" s="8">
        <v>25</v>
      </c>
      <c r="C81" s="8">
        <v>47</v>
      </c>
      <c r="D81" s="8">
        <v>17</v>
      </c>
      <c r="E81" s="8">
        <v>2</v>
      </c>
      <c r="F81" s="8">
        <v>12</v>
      </c>
      <c r="G81" s="8">
        <v>14</v>
      </c>
      <c r="H81" s="8">
        <v>6</v>
      </c>
      <c r="I81" s="8">
        <v>47</v>
      </c>
      <c r="J81" s="8">
        <v>95.1</v>
      </c>
      <c r="K81" s="8">
        <v>76.7</v>
      </c>
      <c r="L81" s="25">
        <v>30.166666666666668</v>
      </c>
      <c r="M81" s="8">
        <v>111.1</v>
      </c>
      <c r="N81" s="8">
        <v>76.7</v>
      </c>
      <c r="O81" s="8">
        <v>98</v>
      </c>
      <c r="P81" s="8">
        <v>78.2</v>
      </c>
      <c r="Q81" s="8">
        <v>77.9</v>
      </c>
      <c r="R81" s="8">
        <v>0</v>
      </c>
      <c r="S81" s="8">
        <v>0</v>
      </c>
      <c r="T81" s="8">
        <v>0</v>
      </c>
      <c r="V81" s="8">
        <v>0</v>
      </c>
      <c r="W81" s="8">
        <v>0</v>
      </c>
      <c r="Y81" s="8">
        <v>12.8</v>
      </c>
      <c r="Z81" s="8">
        <v>103.3</v>
      </c>
      <c r="AA81" s="8">
        <v>1003.7</v>
      </c>
      <c r="AB81" s="8">
        <v>60</v>
      </c>
      <c r="AC81" s="8">
        <v>1.9</v>
      </c>
      <c r="AD81" s="8">
        <v>271.4</v>
      </c>
      <c r="AE81" s="8">
        <v>23.5</v>
      </c>
      <c r="AF81" s="8">
        <v>9</v>
      </c>
      <c r="AH81" s="10">
        <v>44449.23747685185</v>
      </c>
      <c r="AI81" s="10">
        <v>44449.75537037037</v>
      </c>
      <c r="AJ81" s="26">
        <v>12.429444444424007</v>
      </c>
      <c r="AK81" s="8">
        <v>0.12</v>
      </c>
      <c r="AL81" s="8" t="s">
        <v>50</v>
      </c>
      <c r="AM81" s="8" t="s">
        <v>51</v>
      </c>
      <c r="AN81" s="8" t="s">
        <v>52</v>
      </c>
      <c r="AO81" s="8" t="s">
        <v>44</v>
      </c>
    </row>
    <row r="82" customFormat="1" s="3">
      <c r="A82" s="9">
        <v>44450</v>
      </c>
      <c r="B82" s="8">
        <v>25</v>
      </c>
      <c r="C82" s="8">
        <v>48</v>
      </c>
      <c r="D82" s="8">
        <v>16</v>
      </c>
      <c r="E82" s="8">
        <v>2</v>
      </c>
      <c r="F82" s="8">
        <v>12</v>
      </c>
      <c r="G82" s="8">
        <v>11</v>
      </c>
      <c r="H82" s="8">
        <v>7</v>
      </c>
      <c r="I82" s="8">
        <v>48</v>
      </c>
      <c r="J82" s="8">
        <v>95.1</v>
      </c>
      <c r="K82" s="8">
        <v>78.2</v>
      </c>
      <c r="L82" s="25">
        <v>30.333333333333332</v>
      </c>
      <c r="M82" s="8">
        <v>110.2</v>
      </c>
      <c r="N82" s="8">
        <v>78.2</v>
      </c>
      <c r="O82" s="8">
        <v>97.4</v>
      </c>
      <c r="P82" s="8">
        <v>77.5</v>
      </c>
      <c r="Q82" s="8">
        <v>75.8</v>
      </c>
      <c r="R82" s="8">
        <v>8E-3</v>
      </c>
      <c r="S82" s="8">
        <v>100</v>
      </c>
      <c r="T82" s="8">
        <v>8.33</v>
      </c>
      <c r="U82" s="8" t="s">
        <v>41</v>
      </c>
      <c r="V82" s="8">
        <v>0</v>
      </c>
      <c r="W82" s="8">
        <v>0</v>
      </c>
      <c r="Y82" s="8">
        <v>12.8</v>
      </c>
      <c r="Z82" s="8">
        <v>95.1</v>
      </c>
      <c r="AA82" s="8">
        <v>1003.1</v>
      </c>
      <c r="AB82" s="8">
        <v>47.2</v>
      </c>
      <c r="AC82" s="8">
        <v>2.2</v>
      </c>
      <c r="AD82" s="8">
        <v>199.6</v>
      </c>
      <c r="AE82" s="8">
        <v>17.3</v>
      </c>
      <c r="AF82" s="8">
        <v>7</v>
      </c>
      <c r="AH82" s="10">
        <v>44450.23774305556</v>
      </c>
      <c r="AI82" s="10">
        <v>44450.75461805556</v>
      </c>
      <c r="AJ82" s="26">
        <v>12.40500000002794</v>
      </c>
      <c r="AK82" s="8">
        <v>0.15</v>
      </c>
      <c r="AL82" s="8" t="s">
        <v>42</v>
      </c>
      <c r="AM82" s="8" t="s">
        <v>45</v>
      </c>
      <c r="AN82" s="8" t="s">
        <v>41</v>
      </c>
      <c r="AO82" s="8" t="s">
        <v>68</v>
      </c>
    </row>
    <row r="83" customFormat="1" s="3">
      <c r="A83" s="9">
        <v>44451</v>
      </c>
      <c r="B83" s="8">
        <v>11</v>
      </c>
      <c r="C83" s="8">
        <v>30</v>
      </c>
      <c r="D83" s="8">
        <v>15</v>
      </c>
      <c r="E83" s="8">
        <v>2</v>
      </c>
      <c r="F83" s="8">
        <v>13</v>
      </c>
      <c r="G83" s="8">
        <v>9</v>
      </c>
      <c r="H83" s="8">
        <v>6</v>
      </c>
      <c r="I83" s="8">
        <v>30</v>
      </c>
      <c r="J83" s="8">
        <v>95.1</v>
      </c>
      <c r="K83" s="8">
        <v>76.4</v>
      </c>
      <c r="L83" s="25">
        <v>30.555555555555557</v>
      </c>
      <c r="M83" s="8">
        <v>111.1</v>
      </c>
      <c r="N83" s="8">
        <v>76.4</v>
      </c>
      <c r="O83" s="8">
        <v>98.1</v>
      </c>
      <c r="P83" s="8">
        <v>77.5</v>
      </c>
      <c r="Q83" s="8">
        <v>74.8</v>
      </c>
      <c r="R83" s="8">
        <v>0</v>
      </c>
      <c r="S83" s="8">
        <v>0</v>
      </c>
      <c r="T83" s="8">
        <v>0</v>
      </c>
      <c r="V83" s="8">
        <v>0</v>
      </c>
      <c r="W83" s="8">
        <v>0</v>
      </c>
      <c r="Y83" s="8">
        <v>6.9</v>
      </c>
      <c r="Z83" s="8">
        <v>88.8</v>
      </c>
      <c r="AA83" s="8">
        <v>1001.1</v>
      </c>
      <c r="AB83" s="8">
        <v>47.4</v>
      </c>
      <c r="AC83" s="8">
        <v>2.2</v>
      </c>
      <c r="AD83" s="8">
        <v>211.7</v>
      </c>
      <c r="AE83" s="8">
        <v>18.4</v>
      </c>
      <c r="AF83" s="8">
        <v>7</v>
      </c>
      <c r="AH83" s="10">
        <v>44451.23800925926</v>
      </c>
      <c r="AI83" s="10">
        <v>44451.75386574074</v>
      </c>
      <c r="AJ83" s="26">
        <v>12.380555555631872</v>
      </c>
      <c r="AK83" s="8">
        <v>0.19</v>
      </c>
      <c r="AL83" s="8" t="s">
        <v>50</v>
      </c>
      <c r="AM83" s="8" t="s">
        <v>51</v>
      </c>
      <c r="AN83" s="8" t="s">
        <v>52</v>
      </c>
      <c r="AO83" s="8" t="s">
        <v>49</v>
      </c>
    </row>
    <row r="84" customFormat="1" s="3">
      <c r="A84" s="9">
        <v>44452</v>
      </c>
      <c r="B84" s="8">
        <v>11</v>
      </c>
      <c r="C84" s="8">
        <v>29</v>
      </c>
      <c r="D84" s="8">
        <v>14</v>
      </c>
      <c r="E84" s="8">
        <v>2</v>
      </c>
      <c r="F84" s="8">
        <v>11</v>
      </c>
      <c r="G84" s="8">
        <v>11</v>
      </c>
      <c r="H84" s="8">
        <v>5</v>
      </c>
      <c r="I84" s="8">
        <v>29</v>
      </c>
      <c r="J84" s="8">
        <v>95.1</v>
      </c>
      <c r="K84" s="8">
        <v>76.7</v>
      </c>
      <c r="L84" s="25">
        <v>28.83333333333334</v>
      </c>
      <c r="M84" s="8">
        <v>113.1</v>
      </c>
      <c r="N84" s="8">
        <v>76.7</v>
      </c>
      <c r="O84" s="8">
        <v>93.4</v>
      </c>
      <c r="P84" s="8">
        <v>77.8</v>
      </c>
      <c r="Q84" s="8">
        <v>82.8</v>
      </c>
      <c r="R84" s="8">
        <v>0.63</v>
      </c>
      <c r="S84" s="8">
        <v>100</v>
      </c>
      <c r="T84" s="8">
        <v>8.33</v>
      </c>
      <c r="U84" s="8" t="s">
        <v>41</v>
      </c>
      <c r="V84" s="8">
        <v>0</v>
      </c>
      <c r="W84" s="8">
        <v>0</v>
      </c>
      <c r="Y84" s="8">
        <v>12.8</v>
      </c>
      <c r="Z84" s="8">
        <v>60.8</v>
      </c>
      <c r="AA84" s="8">
        <v>1000.2</v>
      </c>
      <c r="AB84" s="8">
        <v>79.3</v>
      </c>
      <c r="AC84" s="8">
        <v>2</v>
      </c>
      <c r="AD84" s="8">
        <v>209.7</v>
      </c>
      <c r="AE84" s="8">
        <v>18</v>
      </c>
      <c r="AF84" s="8">
        <v>8</v>
      </c>
      <c r="AH84" s="10">
        <v>44452.23826388889</v>
      </c>
      <c r="AI84" s="10">
        <v>44452.753113425926</v>
      </c>
      <c r="AJ84" s="26">
        <v>12.356388888903894</v>
      </c>
      <c r="AK84" s="8">
        <v>0.22</v>
      </c>
      <c r="AL84" s="8" t="s">
        <v>42</v>
      </c>
      <c r="AM84" s="8" t="s">
        <v>53</v>
      </c>
      <c r="AN84" s="8" t="s">
        <v>41</v>
      </c>
      <c r="AO84" s="8" t="s">
        <v>49</v>
      </c>
    </row>
    <row r="85" customFormat="1" s="3">
      <c r="A85" s="9">
        <v>44453</v>
      </c>
      <c r="B85" s="8">
        <v>10</v>
      </c>
      <c r="C85" s="8">
        <v>19</v>
      </c>
      <c r="D85" s="8">
        <v>12</v>
      </c>
      <c r="E85" s="8">
        <v>2</v>
      </c>
      <c r="F85" s="8">
        <v>10</v>
      </c>
      <c r="G85" s="8">
        <v>6</v>
      </c>
      <c r="H85" s="8">
        <v>9</v>
      </c>
      <c r="I85" s="8">
        <v>19</v>
      </c>
      <c r="J85" s="8">
        <v>91.5</v>
      </c>
      <c r="K85" s="8">
        <v>77.4</v>
      </c>
      <c r="L85" s="25">
        <v>28.61111111111111</v>
      </c>
      <c r="M85" s="8">
        <v>108.1</v>
      </c>
      <c r="N85" s="8">
        <v>77.4</v>
      </c>
      <c r="O85" s="8">
        <v>91.5</v>
      </c>
      <c r="P85" s="8">
        <v>76.6</v>
      </c>
      <c r="Q85" s="8">
        <v>80.3</v>
      </c>
      <c r="R85" s="8">
        <v>3.2E-2</v>
      </c>
      <c r="S85" s="8">
        <v>100</v>
      </c>
      <c r="T85" s="8">
        <v>12.5</v>
      </c>
      <c r="U85" s="8" t="s">
        <v>41</v>
      </c>
      <c r="V85" s="8">
        <v>0</v>
      </c>
      <c r="W85" s="8">
        <v>0</v>
      </c>
      <c r="Y85" s="8">
        <v>23</v>
      </c>
      <c r="Z85" s="8">
        <v>82.5</v>
      </c>
      <c r="AA85" s="8">
        <v>1000.7</v>
      </c>
      <c r="AB85" s="8">
        <v>87.9</v>
      </c>
      <c r="AC85" s="8">
        <v>2.1</v>
      </c>
      <c r="AD85" s="8">
        <v>175.4</v>
      </c>
      <c r="AE85" s="8">
        <v>15.3</v>
      </c>
      <c r="AF85" s="8">
        <v>6</v>
      </c>
      <c r="AH85" s="10">
        <v>44453.238530092596</v>
      </c>
      <c r="AI85" s="10">
        <v>44453.75236111111</v>
      </c>
      <c r="AJ85" s="26">
        <v>12.331944444333203</v>
      </c>
      <c r="AK85" s="8">
        <v>0.25</v>
      </c>
      <c r="AL85" s="8" t="s">
        <v>42</v>
      </c>
      <c r="AM85" s="8" t="s">
        <v>45</v>
      </c>
      <c r="AN85" s="8" t="s">
        <v>41</v>
      </c>
      <c r="AO85" s="8" t="s">
        <v>44</v>
      </c>
    </row>
    <row r="86" customFormat="1" s="3">
      <c r="A86" s="9">
        <v>44454</v>
      </c>
      <c r="B86" s="8">
        <v>6</v>
      </c>
      <c r="C86" s="8">
        <v>7</v>
      </c>
      <c r="D86" s="8">
        <v>9</v>
      </c>
      <c r="E86" s="8">
        <v>2</v>
      </c>
      <c r="F86" s="8">
        <v>8</v>
      </c>
      <c r="G86" s="8">
        <v>8</v>
      </c>
      <c r="H86" s="8">
        <v>7</v>
      </c>
      <c r="I86" s="8">
        <v>9</v>
      </c>
      <c r="J86" s="8">
        <v>80.9</v>
      </c>
      <c r="K86" s="8">
        <v>77.1</v>
      </c>
      <c r="L86" s="25">
        <v>26</v>
      </c>
      <c r="M86" s="8">
        <v>87.4</v>
      </c>
      <c r="N86" s="8">
        <v>77.1</v>
      </c>
      <c r="O86" s="8">
        <v>79.5</v>
      </c>
      <c r="P86" s="8">
        <v>77</v>
      </c>
      <c r="Q86" s="8">
        <v>94.3</v>
      </c>
      <c r="R86" s="8">
        <v>3.544</v>
      </c>
      <c r="S86" s="8">
        <v>100</v>
      </c>
      <c r="T86" s="8">
        <v>29.17</v>
      </c>
      <c r="U86" s="8" t="s">
        <v>41</v>
      </c>
      <c r="V86" s="8">
        <v>0</v>
      </c>
      <c r="W86" s="8">
        <v>0</v>
      </c>
      <c r="Y86" s="8">
        <v>18.3</v>
      </c>
      <c r="Z86" s="8">
        <v>89.7</v>
      </c>
      <c r="AA86" s="8">
        <v>1001.5</v>
      </c>
      <c r="AB86" s="8">
        <v>93.4</v>
      </c>
      <c r="AC86" s="8">
        <v>1.4</v>
      </c>
      <c r="AD86" s="8">
        <v>87.9</v>
      </c>
      <c r="AE86" s="8">
        <v>7.4</v>
      </c>
      <c r="AF86" s="8">
        <v>3</v>
      </c>
      <c r="AH86" s="10">
        <v>44454.23878472222</v>
      </c>
      <c r="AI86" s="10">
        <v>44454.751608796294</v>
      </c>
      <c r="AJ86" s="26">
        <v>12.307777777779847</v>
      </c>
      <c r="AK86" s="8">
        <v>0.29</v>
      </c>
      <c r="AL86" s="8" t="s">
        <v>46</v>
      </c>
      <c r="AM86" s="8" t="s">
        <v>69</v>
      </c>
      <c r="AN86" s="8" t="s">
        <v>41</v>
      </c>
      <c r="AO86" s="8" t="s">
        <v>49</v>
      </c>
    </row>
    <row r="87" customFormat="1" s="3">
      <c r="A87" s="9">
        <v>44455</v>
      </c>
      <c r="B87" s="8">
        <v>14</v>
      </c>
      <c r="C87" s="8">
        <v>19</v>
      </c>
      <c r="D87" s="8">
        <v>11</v>
      </c>
      <c r="E87" s="8">
        <v>1</v>
      </c>
      <c r="F87" s="8">
        <v>8</v>
      </c>
      <c r="G87" s="8">
        <v>14</v>
      </c>
      <c r="H87" s="8">
        <v>5</v>
      </c>
      <c r="I87" s="8">
        <v>19</v>
      </c>
      <c r="J87" s="8">
        <v>80.7</v>
      </c>
      <c r="K87" s="8">
        <v>75.6</v>
      </c>
      <c r="L87" s="25">
        <v>25.72222222222222</v>
      </c>
      <c r="M87" s="8">
        <v>88.4</v>
      </c>
      <c r="N87" s="8">
        <v>75.6</v>
      </c>
      <c r="O87" s="8">
        <v>78.9</v>
      </c>
      <c r="P87" s="8">
        <v>76.7</v>
      </c>
      <c r="Q87" s="8">
        <v>95</v>
      </c>
      <c r="R87" s="8">
        <v>1.142</v>
      </c>
      <c r="S87" s="8">
        <v>100</v>
      </c>
      <c r="T87" s="8">
        <v>16.67</v>
      </c>
      <c r="U87" s="8" t="s">
        <v>41</v>
      </c>
      <c r="V87" s="8">
        <v>0</v>
      </c>
      <c r="W87" s="8">
        <v>0</v>
      </c>
      <c r="Y87" s="8">
        <v>17.2</v>
      </c>
      <c r="Z87" s="8">
        <v>102.3</v>
      </c>
      <c r="AA87" s="8">
        <v>1001.8</v>
      </c>
      <c r="AB87" s="8">
        <v>98.2</v>
      </c>
      <c r="AC87" s="8">
        <v>1.5</v>
      </c>
      <c r="AD87" s="8">
        <v>116.4</v>
      </c>
      <c r="AE87" s="8">
        <v>9.8</v>
      </c>
      <c r="AF87" s="8">
        <v>4</v>
      </c>
      <c r="AH87" s="10">
        <v>44455.23905092593</v>
      </c>
      <c r="AI87" s="10">
        <v>44455.75084490741</v>
      </c>
      <c r="AJ87" s="26">
        <v>12.283055555541068</v>
      </c>
      <c r="AK87" s="8">
        <v>0.33</v>
      </c>
      <c r="AL87" s="8" t="s">
        <v>46</v>
      </c>
      <c r="AM87" s="8" t="s">
        <v>69</v>
      </c>
      <c r="AN87" s="8" t="s">
        <v>41</v>
      </c>
      <c r="AO87" s="8" t="s">
        <v>68</v>
      </c>
    </row>
    <row r="88" customFormat="1" s="3">
      <c r="A88" s="9">
        <v>44456</v>
      </c>
      <c r="C88" s="8">
        <v>32</v>
      </c>
      <c r="D88" s="8">
        <v>12</v>
      </c>
      <c r="E88" s="8">
        <v>2</v>
      </c>
      <c r="F88" s="8">
        <v>7</v>
      </c>
      <c r="G88" s="8">
        <v>13</v>
      </c>
      <c r="H88" s="8">
        <v>6</v>
      </c>
      <c r="I88" s="8">
        <v>32</v>
      </c>
      <c r="J88" s="8">
        <v>86.1</v>
      </c>
      <c r="K88" s="8">
        <v>76.4</v>
      </c>
      <c r="L88" s="25">
        <v>27.16666666666667</v>
      </c>
      <c r="M88" s="8">
        <v>102.2</v>
      </c>
      <c r="N88" s="8">
        <v>76.4</v>
      </c>
      <c r="O88" s="8">
        <v>86.9</v>
      </c>
      <c r="P88" s="8">
        <v>77.8</v>
      </c>
      <c r="Q88" s="8">
        <v>90.6</v>
      </c>
      <c r="R88" s="8">
        <v>0.197</v>
      </c>
      <c r="S88" s="8">
        <v>100</v>
      </c>
      <c r="T88" s="8">
        <v>4.17</v>
      </c>
      <c r="U88" s="8" t="s">
        <v>41</v>
      </c>
      <c r="V88" s="8">
        <v>0</v>
      </c>
      <c r="W88" s="8">
        <v>0</v>
      </c>
      <c r="Y88" s="8">
        <v>10.3</v>
      </c>
      <c r="Z88" s="8">
        <v>118.5</v>
      </c>
      <c r="AA88" s="8">
        <v>1002.7</v>
      </c>
      <c r="AB88" s="8">
        <v>90.2</v>
      </c>
      <c r="AC88" s="8">
        <v>1.7</v>
      </c>
      <c r="AD88" s="8">
        <v>207.6</v>
      </c>
      <c r="AE88" s="8">
        <v>17.8</v>
      </c>
      <c r="AF88" s="8">
        <v>8</v>
      </c>
      <c r="AH88" s="10">
        <v>44456.23930555556</v>
      </c>
      <c r="AI88" s="10">
        <v>44456.75009259259</v>
      </c>
      <c r="AJ88" s="26">
        <v>12.25888888881309</v>
      </c>
      <c r="AK88" s="8">
        <v>0.37</v>
      </c>
      <c r="AL88" s="8" t="s">
        <v>46</v>
      </c>
      <c r="AM88" s="8" t="s">
        <v>70</v>
      </c>
      <c r="AN88" s="8" t="s">
        <v>41</v>
      </c>
      <c r="AO88" s="8" t="s">
        <v>44</v>
      </c>
    </row>
    <row r="89" customFormat="1" s="3">
      <c r="A89" s="9">
        <v>44457</v>
      </c>
      <c r="B89" s="8">
        <v>18</v>
      </c>
      <c r="C89" s="8">
        <v>36</v>
      </c>
      <c r="D89" s="8">
        <v>11</v>
      </c>
      <c r="E89" s="8">
        <v>2</v>
      </c>
      <c r="F89" s="8">
        <v>8</v>
      </c>
      <c r="G89" s="8">
        <v>15</v>
      </c>
      <c r="H89" s="8">
        <v>7</v>
      </c>
      <c r="I89" s="8">
        <v>36</v>
      </c>
      <c r="J89" s="8">
        <v>92.6</v>
      </c>
      <c r="K89" s="8">
        <v>76.4</v>
      </c>
      <c r="L89" s="25">
        <v>29.333333333333332</v>
      </c>
      <c r="M89" s="8">
        <v>113.8</v>
      </c>
      <c r="N89" s="8">
        <v>76.4</v>
      </c>
      <c r="O89" s="8">
        <v>95.7</v>
      </c>
      <c r="P89" s="8">
        <v>78.6</v>
      </c>
      <c r="Q89" s="8">
        <v>82.5</v>
      </c>
      <c r="R89" s="8">
        <v>1.2E-2</v>
      </c>
      <c r="S89" s="8">
        <v>100</v>
      </c>
      <c r="T89" s="8">
        <v>12.5</v>
      </c>
      <c r="U89" s="8" t="s">
        <v>41</v>
      </c>
      <c r="V89" s="8">
        <v>0</v>
      </c>
      <c r="W89" s="8">
        <v>0</v>
      </c>
      <c r="Y89" s="8">
        <v>5.8</v>
      </c>
      <c r="Z89" s="8">
        <v>145</v>
      </c>
      <c r="AA89" s="8">
        <v>1005</v>
      </c>
      <c r="AB89" s="8">
        <v>65.1</v>
      </c>
      <c r="AC89" s="8">
        <v>2</v>
      </c>
      <c r="AD89" s="8">
        <v>210.3</v>
      </c>
      <c r="AE89" s="8">
        <v>18.1</v>
      </c>
      <c r="AF89" s="8">
        <v>7</v>
      </c>
      <c r="AH89" s="10">
        <v>44457.23957175926</v>
      </c>
      <c r="AI89" s="10">
        <v>44457.749340277776</v>
      </c>
      <c r="AJ89" s="26">
        <v>12.234444444417022</v>
      </c>
      <c r="AK89" s="8">
        <v>0.4</v>
      </c>
      <c r="AL89" s="8" t="s">
        <v>42</v>
      </c>
      <c r="AM89" s="8" t="s">
        <v>45</v>
      </c>
      <c r="AN89" s="8" t="s">
        <v>41</v>
      </c>
      <c r="AO89" s="8" t="s">
        <v>54</v>
      </c>
    </row>
    <row r="90" customFormat="1" s="3">
      <c r="A90" s="9">
        <v>44458</v>
      </c>
      <c r="B90" s="8">
        <v>37</v>
      </c>
      <c r="C90" s="8">
        <v>75</v>
      </c>
      <c r="D90" s="8">
        <v>11</v>
      </c>
      <c r="E90" s="8">
        <v>2</v>
      </c>
      <c r="F90" s="8">
        <v>7</v>
      </c>
      <c r="G90" s="8">
        <v>22</v>
      </c>
      <c r="H90" s="8">
        <v>6</v>
      </c>
      <c r="I90" s="8">
        <v>75</v>
      </c>
      <c r="J90" s="8">
        <v>96.9</v>
      </c>
      <c r="K90" s="8">
        <v>76.9</v>
      </c>
      <c r="L90" s="25">
        <v>30.333333333333332</v>
      </c>
      <c r="M90" s="8">
        <v>115.6</v>
      </c>
      <c r="N90" s="8">
        <v>76.9</v>
      </c>
      <c r="O90" s="8">
        <v>99.4</v>
      </c>
      <c r="P90" s="8">
        <v>78.9</v>
      </c>
      <c r="Q90" s="8">
        <v>79.3</v>
      </c>
      <c r="R90" s="8">
        <v>0</v>
      </c>
      <c r="S90" s="8">
        <v>0</v>
      </c>
      <c r="T90" s="8">
        <v>0</v>
      </c>
      <c r="V90" s="8">
        <v>0</v>
      </c>
      <c r="W90" s="8">
        <v>0</v>
      </c>
      <c r="Y90" s="8">
        <v>9.2</v>
      </c>
      <c r="Z90" s="8">
        <v>323.5</v>
      </c>
      <c r="AA90" s="8">
        <v>1007.1</v>
      </c>
      <c r="AB90" s="8">
        <v>53</v>
      </c>
      <c r="AC90" s="8">
        <v>1.9</v>
      </c>
      <c r="AD90" s="8">
        <v>234.4</v>
      </c>
      <c r="AE90" s="8">
        <v>20.2</v>
      </c>
      <c r="AF90" s="8">
        <v>8</v>
      </c>
      <c r="AH90" s="10">
        <v>44458.23983796296</v>
      </c>
      <c r="AI90" s="10">
        <v>44458.74857638889</v>
      </c>
      <c r="AJ90" s="26">
        <v>12.209722222352866</v>
      </c>
      <c r="AK90" s="8">
        <v>0.44</v>
      </c>
      <c r="AL90" s="8" t="s">
        <v>50</v>
      </c>
      <c r="AM90" s="8" t="s">
        <v>51</v>
      </c>
      <c r="AN90" s="8" t="s">
        <v>52</v>
      </c>
      <c r="AO90" s="8" t="s">
        <v>49</v>
      </c>
    </row>
    <row r="91" customFormat="1" s="3">
      <c r="A91" s="9">
        <v>44459</v>
      </c>
      <c r="B91" s="8">
        <v>28</v>
      </c>
      <c r="C91" s="8">
        <v>49</v>
      </c>
      <c r="D91" s="8">
        <v>11</v>
      </c>
      <c r="E91" s="8">
        <v>2</v>
      </c>
      <c r="F91" s="8">
        <v>6</v>
      </c>
      <c r="G91" s="8">
        <v>20</v>
      </c>
      <c r="H91" s="8">
        <v>6</v>
      </c>
      <c r="I91" s="8">
        <v>49</v>
      </c>
      <c r="J91" s="8">
        <v>91.5</v>
      </c>
      <c r="K91" s="8">
        <v>77.8</v>
      </c>
      <c r="L91" s="25">
        <v>29.333333333333332</v>
      </c>
      <c r="M91" s="8">
        <v>111.1</v>
      </c>
      <c r="N91" s="8">
        <v>77.8</v>
      </c>
      <c r="O91" s="8">
        <v>96.5</v>
      </c>
      <c r="P91" s="8">
        <v>78.8</v>
      </c>
      <c r="Q91" s="8">
        <v>82.7</v>
      </c>
      <c r="R91" s="8">
        <v>0.315</v>
      </c>
      <c r="S91" s="8">
        <v>100</v>
      </c>
      <c r="T91" s="8">
        <v>4.17</v>
      </c>
      <c r="U91" s="8" t="s">
        <v>41</v>
      </c>
      <c r="V91" s="8">
        <v>0</v>
      </c>
      <c r="W91" s="8">
        <v>0</v>
      </c>
      <c r="Y91" s="8">
        <v>18.3</v>
      </c>
      <c r="Z91" s="8">
        <v>30.3</v>
      </c>
      <c r="AA91" s="8">
        <v>1006.2</v>
      </c>
      <c r="AB91" s="8">
        <v>60.4</v>
      </c>
      <c r="AC91" s="8">
        <v>1.7</v>
      </c>
      <c r="AD91" s="8">
        <v>213.3</v>
      </c>
      <c r="AE91" s="8">
        <v>18.6</v>
      </c>
      <c r="AF91" s="8">
        <v>8</v>
      </c>
      <c r="AH91" s="10">
        <v>44459.24010416667</v>
      </c>
      <c r="AI91" s="10">
        <v>44459.747824074075</v>
      </c>
      <c r="AJ91" s="26">
        <v>12.185277777782176</v>
      </c>
      <c r="AK91" s="8">
        <v>0.47</v>
      </c>
      <c r="AL91" s="8" t="s">
        <v>42</v>
      </c>
      <c r="AM91" s="8" t="s">
        <v>53</v>
      </c>
      <c r="AN91" s="8" t="s">
        <v>41</v>
      </c>
      <c r="AO91" s="8" t="s">
        <v>49</v>
      </c>
    </row>
    <row r="92" customFormat="1" s="3">
      <c r="A92" s="9">
        <v>44460</v>
      </c>
      <c r="B92" s="8">
        <v>21</v>
      </c>
      <c r="C92" s="8">
        <v>40</v>
      </c>
      <c r="D92" s="8">
        <v>10</v>
      </c>
      <c r="E92" s="8">
        <v>3</v>
      </c>
      <c r="F92" s="8">
        <v>2</v>
      </c>
      <c r="G92" s="8">
        <v>15</v>
      </c>
      <c r="H92" s="8">
        <v>6</v>
      </c>
      <c r="I92" s="8">
        <v>40</v>
      </c>
      <c r="J92" s="8">
        <v>95.1</v>
      </c>
      <c r="K92" s="8">
        <v>76.9</v>
      </c>
      <c r="L92" s="25">
        <v>29.777777777777775</v>
      </c>
      <c r="M92" s="8">
        <v>113.1</v>
      </c>
      <c r="N92" s="8">
        <v>76.9</v>
      </c>
      <c r="O92" s="8">
        <v>96.3</v>
      </c>
      <c r="P92" s="8">
        <v>78.2</v>
      </c>
      <c r="Q92" s="8">
        <v>79.6</v>
      </c>
      <c r="R92" s="8">
        <v>3.2E-2</v>
      </c>
      <c r="S92" s="8">
        <v>100</v>
      </c>
      <c r="T92" s="8">
        <v>16.67</v>
      </c>
      <c r="U92" s="8" t="s">
        <v>41</v>
      </c>
      <c r="V92" s="8">
        <v>0</v>
      </c>
      <c r="W92" s="8">
        <v>0</v>
      </c>
      <c r="Y92" s="8">
        <v>9.2</v>
      </c>
      <c r="Z92" s="8">
        <v>77.2</v>
      </c>
      <c r="AA92" s="8">
        <v>1004.8</v>
      </c>
      <c r="AB92" s="8">
        <v>53.9</v>
      </c>
      <c r="AC92" s="8">
        <v>1.9</v>
      </c>
      <c r="AD92" s="8">
        <v>202.9</v>
      </c>
      <c r="AE92" s="8">
        <v>17.5</v>
      </c>
      <c r="AF92" s="8">
        <v>7</v>
      </c>
      <c r="AH92" s="10">
        <v>44460.24037037037</v>
      </c>
      <c r="AI92" s="10">
        <v>44460.74706018518</v>
      </c>
      <c r="AJ92" s="26">
        <v>12.160555555543397</v>
      </c>
      <c r="AK92" s="8">
        <v>0.5</v>
      </c>
      <c r="AL92" s="8" t="s">
        <v>42</v>
      </c>
      <c r="AM92" s="8" t="s">
        <v>45</v>
      </c>
      <c r="AN92" s="8" t="s">
        <v>41</v>
      </c>
      <c r="AO92" s="8" t="s">
        <v>54</v>
      </c>
    </row>
    <row r="93" customFormat="1" s="3">
      <c r="A93" s="9">
        <v>44461</v>
      </c>
      <c r="B93" s="8">
        <v>26</v>
      </c>
      <c r="C93" s="8">
        <v>51</v>
      </c>
      <c r="D93" s="8">
        <v>8</v>
      </c>
      <c r="E93" s="8">
        <v>3</v>
      </c>
      <c r="F93" s="8">
        <v>13</v>
      </c>
      <c r="G93" s="8">
        <v>11</v>
      </c>
      <c r="H93" s="8">
        <v>7</v>
      </c>
      <c r="I93" s="8">
        <v>51</v>
      </c>
      <c r="J93" s="8">
        <v>95.1</v>
      </c>
      <c r="K93" s="8">
        <v>75.1</v>
      </c>
      <c r="L93" s="25">
        <v>29.22222222222222</v>
      </c>
      <c r="M93" s="8">
        <v>113.1</v>
      </c>
      <c r="N93" s="8">
        <v>75.1</v>
      </c>
      <c r="O93" s="8">
        <v>94.9</v>
      </c>
      <c r="P93" s="8">
        <v>77.9</v>
      </c>
      <c r="Q93" s="8">
        <v>81.5</v>
      </c>
      <c r="R93" s="8">
        <v>0</v>
      </c>
      <c r="S93" s="8">
        <v>0</v>
      </c>
      <c r="T93" s="8">
        <v>0</v>
      </c>
      <c r="V93" s="8">
        <v>0</v>
      </c>
      <c r="W93" s="8">
        <v>0</v>
      </c>
      <c r="Y93" s="8">
        <v>11.4</v>
      </c>
      <c r="Z93" s="8">
        <v>81.5</v>
      </c>
      <c r="AA93" s="8">
        <v>1004.3</v>
      </c>
      <c r="AB93" s="8">
        <v>51.6</v>
      </c>
      <c r="AC93" s="8">
        <v>2</v>
      </c>
      <c r="AD93" s="8">
        <v>260.8</v>
      </c>
      <c r="AE93" s="8">
        <v>22.6</v>
      </c>
      <c r="AF93" s="8">
        <v>9</v>
      </c>
      <c r="AH93" s="10">
        <v>44461.240636574075</v>
      </c>
      <c r="AI93" s="10">
        <v>44461.74630787037</v>
      </c>
      <c r="AJ93" s="26">
        <v>12.13611111114733</v>
      </c>
      <c r="AK93" s="8">
        <v>0.54</v>
      </c>
      <c r="AL93" s="8" t="s">
        <v>50</v>
      </c>
      <c r="AM93" s="8" t="s">
        <v>51</v>
      </c>
      <c r="AN93" s="8" t="s">
        <v>52</v>
      </c>
      <c r="AO93" s="8" t="s">
        <v>54</v>
      </c>
    </row>
    <row r="94" customFormat="1" s="3">
      <c r="A94" s="9">
        <v>44462</v>
      </c>
      <c r="B94" s="8">
        <v>17</v>
      </c>
      <c r="C94" s="8">
        <v>31</v>
      </c>
      <c r="D94" s="8">
        <v>7</v>
      </c>
      <c r="E94" s="8">
        <v>2</v>
      </c>
      <c r="F94" s="8">
        <v>14</v>
      </c>
      <c r="G94" s="8">
        <v>12</v>
      </c>
      <c r="H94" s="8">
        <v>6</v>
      </c>
      <c r="I94" s="8">
        <v>31</v>
      </c>
      <c r="J94" s="8">
        <v>86.1</v>
      </c>
      <c r="K94" s="8">
        <v>75.6</v>
      </c>
      <c r="L94" s="25">
        <v>26.833333333333332</v>
      </c>
      <c r="M94" s="8">
        <v>97.4</v>
      </c>
      <c r="N94" s="8">
        <v>75.6</v>
      </c>
      <c r="O94" s="8">
        <v>85.5</v>
      </c>
      <c r="P94" s="8">
        <v>76.8</v>
      </c>
      <c r="Q94" s="8">
        <v>89.4</v>
      </c>
      <c r="R94" s="8">
        <v>0.669</v>
      </c>
      <c r="S94" s="8">
        <v>100</v>
      </c>
      <c r="T94" s="8">
        <v>8.33</v>
      </c>
      <c r="U94" s="8" t="s">
        <v>41</v>
      </c>
      <c r="V94" s="8">
        <v>0</v>
      </c>
      <c r="W94" s="8">
        <v>0</v>
      </c>
      <c r="Y94" s="8">
        <v>12.8</v>
      </c>
      <c r="Z94" s="8">
        <v>82.2</v>
      </c>
      <c r="AA94" s="8">
        <v>1005.5</v>
      </c>
      <c r="AB94" s="8">
        <v>89.6</v>
      </c>
      <c r="AC94" s="8">
        <v>1.7</v>
      </c>
      <c r="AD94" s="8">
        <v>256.5</v>
      </c>
      <c r="AE94" s="8">
        <v>22.4</v>
      </c>
      <c r="AF94" s="8">
        <v>9</v>
      </c>
      <c r="AH94" s="10">
        <v>44462.240902777776</v>
      </c>
      <c r="AI94" s="10">
        <v>44462.74554398148</v>
      </c>
      <c r="AJ94" s="26">
        <v>12.11138888890855</v>
      </c>
      <c r="AK94" s="8">
        <v>0.57</v>
      </c>
      <c r="AL94" s="8" t="s">
        <v>42</v>
      </c>
      <c r="AM94" s="8" t="s">
        <v>58</v>
      </c>
      <c r="AN94" s="8" t="s">
        <v>41</v>
      </c>
      <c r="AO94" s="8" t="s">
        <v>54</v>
      </c>
    </row>
    <row r="95" customFormat="1" s="3">
      <c r="A95" s="9">
        <v>44463</v>
      </c>
      <c r="B95" s="8">
        <v>21</v>
      </c>
      <c r="C95" s="8">
        <v>28</v>
      </c>
      <c r="D95" s="8">
        <v>7</v>
      </c>
      <c r="E95" s="8">
        <v>2</v>
      </c>
      <c r="F95" s="8">
        <v>15</v>
      </c>
      <c r="G95" s="8">
        <v>13</v>
      </c>
      <c r="H95" s="8">
        <v>6</v>
      </c>
      <c r="I95" s="8">
        <v>28</v>
      </c>
      <c r="J95" s="8">
        <v>93.3</v>
      </c>
      <c r="K95" s="8">
        <v>75.5</v>
      </c>
      <c r="L95" s="25">
        <v>28.666666666666664</v>
      </c>
      <c r="M95" s="8">
        <v>113.8</v>
      </c>
      <c r="N95" s="8">
        <v>75.5</v>
      </c>
      <c r="O95" s="8">
        <v>93</v>
      </c>
      <c r="P95" s="8">
        <v>78.1</v>
      </c>
      <c r="Q95" s="8">
        <v>84.3</v>
      </c>
      <c r="R95" s="8">
        <v>0.354</v>
      </c>
      <c r="S95" s="8">
        <v>100</v>
      </c>
      <c r="T95" s="8">
        <v>4.17</v>
      </c>
      <c r="U95" s="8" t="s">
        <v>41</v>
      </c>
      <c r="V95" s="8">
        <v>0</v>
      </c>
      <c r="W95" s="8">
        <v>0</v>
      </c>
      <c r="Y95" s="8">
        <v>11.4</v>
      </c>
      <c r="Z95" s="8">
        <v>94.3</v>
      </c>
      <c r="AA95" s="8">
        <v>1006.1</v>
      </c>
      <c r="AB95" s="8">
        <v>64.2</v>
      </c>
      <c r="AC95" s="8">
        <v>1.9</v>
      </c>
      <c r="AD95" s="8">
        <v>243.3</v>
      </c>
      <c r="AE95" s="8">
        <v>20.9</v>
      </c>
      <c r="AF95" s="8">
        <v>8</v>
      </c>
      <c r="AH95" s="10">
        <v>44463.24116898148</v>
      </c>
      <c r="AI95" s="10">
        <v>44463.744791666664</v>
      </c>
      <c r="AJ95" s="26">
        <v>12.08694444433786</v>
      </c>
      <c r="AK95" s="8">
        <v>0.61</v>
      </c>
      <c r="AL95" s="8" t="s">
        <v>42</v>
      </c>
      <c r="AM95" s="8" t="s">
        <v>45</v>
      </c>
      <c r="AN95" s="8" t="s">
        <v>41</v>
      </c>
      <c r="AO95" s="8" t="s">
        <v>54</v>
      </c>
    </row>
    <row r="96" customFormat="1" s="3">
      <c r="A96" s="9">
        <v>44464</v>
      </c>
      <c r="B96" s="8">
        <v>24</v>
      </c>
      <c r="C96" s="8">
        <v>43</v>
      </c>
      <c r="D96" s="8">
        <v>7</v>
      </c>
      <c r="E96" s="8">
        <v>2</v>
      </c>
      <c r="F96" s="8">
        <v>16</v>
      </c>
      <c r="G96" s="8">
        <v>16</v>
      </c>
      <c r="H96" s="8">
        <v>6</v>
      </c>
      <c r="I96" s="8">
        <v>43</v>
      </c>
      <c r="J96" s="8">
        <v>92</v>
      </c>
      <c r="K96" s="8">
        <v>76</v>
      </c>
      <c r="L96" s="25">
        <v>28.55555555555556</v>
      </c>
      <c r="M96" s="8">
        <v>108.2</v>
      </c>
      <c r="N96" s="8">
        <v>76</v>
      </c>
      <c r="O96" s="8">
        <v>91.1</v>
      </c>
      <c r="P96" s="8">
        <v>76.1</v>
      </c>
      <c r="Q96" s="8">
        <v>79.4</v>
      </c>
      <c r="R96" s="8">
        <v>1.6E-2</v>
      </c>
      <c r="S96" s="8">
        <v>100</v>
      </c>
      <c r="T96" s="8">
        <v>4.17</v>
      </c>
      <c r="U96" s="8" t="s">
        <v>41</v>
      </c>
      <c r="V96" s="8">
        <v>0</v>
      </c>
      <c r="W96" s="8">
        <v>0</v>
      </c>
      <c r="Y96" s="8">
        <v>12.8</v>
      </c>
      <c r="Z96" s="8">
        <v>30.7</v>
      </c>
      <c r="AA96" s="8">
        <v>1005.3</v>
      </c>
      <c r="AB96" s="8">
        <v>73.7</v>
      </c>
      <c r="AC96" s="8">
        <v>2.1</v>
      </c>
      <c r="AD96" s="8">
        <v>250.3</v>
      </c>
      <c r="AE96" s="8">
        <v>21.3</v>
      </c>
      <c r="AF96" s="8">
        <v>8</v>
      </c>
      <c r="AH96" s="10">
        <v>44464.241435185184</v>
      </c>
      <c r="AI96" s="10">
        <v>44464.744039351855</v>
      </c>
      <c r="AJ96" s="26">
        <v>12.062500000116415</v>
      </c>
      <c r="AK96" s="8">
        <v>0.64</v>
      </c>
      <c r="AL96" s="8" t="s">
        <v>42</v>
      </c>
      <c r="AM96" s="8" t="s">
        <v>43</v>
      </c>
      <c r="AN96" s="8" t="s">
        <v>41</v>
      </c>
      <c r="AO96" s="8" t="s">
        <v>44</v>
      </c>
    </row>
    <row r="97" customFormat="1" s="3">
      <c r="A97" s="9">
        <v>44465</v>
      </c>
      <c r="B97" s="8">
        <v>29</v>
      </c>
      <c r="C97" s="8">
        <v>50</v>
      </c>
      <c r="D97" s="8">
        <v>7</v>
      </c>
      <c r="E97" s="8">
        <v>2</v>
      </c>
      <c r="F97" s="8">
        <v>16</v>
      </c>
      <c r="G97" s="8">
        <v>18</v>
      </c>
      <c r="H97" s="8">
        <v>7</v>
      </c>
      <c r="I97" s="8">
        <v>50</v>
      </c>
      <c r="J97" s="8">
        <v>93.3</v>
      </c>
      <c r="K97" s="8">
        <v>76.2</v>
      </c>
      <c r="L97" s="25">
        <v>29.61111111111111</v>
      </c>
      <c r="M97" s="8">
        <v>110.6</v>
      </c>
      <c r="N97" s="8">
        <v>76.2</v>
      </c>
      <c r="O97" s="8">
        <v>96.1</v>
      </c>
      <c r="P97" s="8">
        <v>77.9</v>
      </c>
      <c r="Q97" s="8">
        <v>79.5</v>
      </c>
      <c r="R97" s="8">
        <v>8E-3</v>
      </c>
      <c r="S97" s="8">
        <v>100</v>
      </c>
      <c r="T97" s="8">
        <v>8.33</v>
      </c>
      <c r="U97" s="8" t="s">
        <v>41</v>
      </c>
      <c r="V97" s="8">
        <v>0</v>
      </c>
      <c r="W97" s="8">
        <v>0</v>
      </c>
      <c r="Y97" s="8">
        <v>9.2</v>
      </c>
      <c r="Z97" s="8">
        <v>89.4</v>
      </c>
      <c r="AA97" s="8">
        <v>1004.8</v>
      </c>
      <c r="AB97" s="8">
        <v>57.4</v>
      </c>
      <c r="AC97" s="8">
        <v>1.8</v>
      </c>
      <c r="AD97" s="8">
        <v>244.3</v>
      </c>
      <c r="AE97" s="8">
        <v>20.9</v>
      </c>
      <c r="AF97" s="8">
        <v>8</v>
      </c>
      <c r="AH97" s="10">
        <v>44465.24171296296</v>
      </c>
      <c r="AI97" s="10">
        <v>44465.74328703704</v>
      </c>
      <c r="AJ97" s="26">
        <v>12.037777777877636</v>
      </c>
      <c r="AK97" s="8">
        <v>0.67</v>
      </c>
      <c r="AL97" s="8" t="s">
        <v>42</v>
      </c>
      <c r="AM97" s="8" t="s">
        <v>45</v>
      </c>
      <c r="AN97" s="8" t="s">
        <v>41</v>
      </c>
      <c r="AO97" s="8" t="s">
        <v>68</v>
      </c>
    </row>
    <row r="98" customFormat="1" s="3">
      <c r="A98" s="9">
        <v>44466</v>
      </c>
      <c r="B98" s="8">
        <v>26</v>
      </c>
      <c r="C98" s="8">
        <v>50</v>
      </c>
      <c r="D98" s="8">
        <v>7</v>
      </c>
      <c r="E98" s="8">
        <v>2</v>
      </c>
      <c r="F98" s="8">
        <v>15</v>
      </c>
      <c r="G98" s="8">
        <v>16</v>
      </c>
      <c r="H98" s="8">
        <v>7</v>
      </c>
      <c r="I98" s="8">
        <v>50</v>
      </c>
      <c r="J98" s="8">
        <v>95.1</v>
      </c>
      <c r="K98" s="8">
        <v>75.7</v>
      </c>
      <c r="L98" s="25">
        <v>29.555555555555557</v>
      </c>
      <c r="M98" s="8">
        <v>113.1</v>
      </c>
      <c r="N98" s="8">
        <v>75.7</v>
      </c>
      <c r="O98" s="8">
        <v>94.6</v>
      </c>
      <c r="P98" s="8">
        <v>77.5</v>
      </c>
      <c r="Q98" s="8">
        <v>79.3</v>
      </c>
      <c r="R98" s="8">
        <v>2E-2</v>
      </c>
      <c r="S98" s="8">
        <v>100</v>
      </c>
      <c r="T98" s="8">
        <v>20.83</v>
      </c>
      <c r="U98" s="8" t="s">
        <v>41</v>
      </c>
      <c r="V98" s="8">
        <v>0</v>
      </c>
      <c r="W98" s="8">
        <v>0</v>
      </c>
      <c r="Y98" s="8">
        <v>11.4</v>
      </c>
      <c r="Z98" s="8">
        <v>83.3</v>
      </c>
      <c r="AA98" s="8">
        <v>1004.7</v>
      </c>
      <c r="AB98" s="8">
        <v>50.3</v>
      </c>
      <c r="AC98" s="8">
        <v>2.3</v>
      </c>
      <c r="AD98" s="8">
        <v>125.4</v>
      </c>
      <c r="AE98" s="8">
        <v>10.9</v>
      </c>
      <c r="AF98" s="8">
        <v>5</v>
      </c>
      <c r="AH98" s="10">
        <v>44466.24199074074</v>
      </c>
      <c r="AI98" s="10">
        <v>44466.74254629629</v>
      </c>
      <c r="AJ98" s="26">
        <v>12.013333333306946</v>
      </c>
      <c r="AK98" s="8">
        <v>0.7</v>
      </c>
      <c r="AL98" s="8" t="s">
        <v>42</v>
      </c>
      <c r="AM98" s="8" t="s">
        <v>45</v>
      </c>
      <c r="AN98" s="8" t="s">
        <v>41</v>
      </c>
      <c r="AO98" s="8" t="s">
        <v>54</v>
      </c>
    </row>
    <row r="99" customFormat="1" s="3">
      <c r="A99" s="9">
        <v>44467</v>
      </c>
      <c r="B99" s="8">
        <v>20</v>
      </c>
      <c r="C99" s="8">
        <v>29</v>
      </c>
      <c r="D99" s="8">
        <v>6</v>
      </c>
      <c r="E99" s="8">
        <v>2</v>
      </c>
      <c r="F99" s="8">
        <v>15</v>
      </c>
      <c r="G99" s="8">
        <v>13</v>
      </c>
      <c r="H99" s="8">
        <v>7</v>
      </c>
      <c r="I99" s="8">
        <v>29</v>
      </c>
      <c r="J99" s="8">
        <v>100.5</v>
      </c>
      <c r="K99" s="8">
        <v>75.7</v>
      </c>
      <c r="L99" s="25">
        <v>29.499999999999996</v>
      </c>
      <c r="M99" s="8">
        <v>117.4</v>
      </c>
      <c r="N99" s="8">
        <v>75.7</v>
      </c>
      <c r="O99" s="8">
        <v>94.5</v>
      </c>
      <c r="P99" s="8">
        <v>77.3</v>
      </c>
      <c r="Q99" s="8">
        <v>78.9</v>
      </c>
      <c r="R99" s="8">
        <v>0</v>
      </c>
      <c r="S99" s="8">
        <v>0</v>
      </c>
      <c r="T99" s="8">
        <v>0</v>
      </c>
      <c r="V99" s="8">
        <v>0</v>
      </c>
      <c r="W99" s="8">
        <v>0</v>
      </c>
      <c r="Y99" s="8">
        <v>11.4</v>
      </c>
      <c r="Z99" s="8">
        <v>87.9</v>
      </c>
      <c r="AA99" s="8">
        <v>1006.2</v>
      </c>
      <c r="AB99" s="8">
        <v>51.2</v>
      </c>
      <c r="AC99" s="8">
        <v>2.2</v>
      </c>
      <c r="AD99" s="8">
        <v>192.5</v>
      </c>
      <c r="AE99" s="8">
        <v>16.6</v>
      </c>
      <c r="AF99" s="8">
        <v>6</v>
      </c>
      <c r="AH99" s="10">
        <v>44467.242268518516</v>
      </c>
      <c r="AI99" s="10">
        <v>44467.741793981484</v>
      </c>
      <c r="AJ99" s="26">
        <v>11.98861111124279</v>
      </c>
      <c r="AK99" s="8">
        <v>0.74</v>
      </c>
      <c r="AL99" s="8" t="s">
        <v>50</v>
      </c>
      <c r="AM99" s="8" t="s">
        <v>51</v>
      </c>
      <c r="AN99" s="8" t="s">
        <v>52</v>
      </c>
      <c r="AO99" s="8" t="s">
        <v>49</v>
      </c>
    </row>
    <row r="100" customFormat="1" s="3">
      <c r="A100" s="9">
        <v>44468</v>
      </c>
      <c r="B100" s="8">
        <v>18</v>
      </c>
      <c r="C100" s="8">
        <v>36</v>
      </c>
      <c r="D100" s="8">
        <v>6</v>
      </c>
      <c r="E100" s="8">
        <v>2</v>
      </c>
      <c r="F100" s="8">
        <v>15</v>
      </c>
      <c r="G100" s="8">
        <v>11</v>
      </c>
      <c r="H100" s="8">
        <v>9</v>
      </c>
      <c r="I100" s="8">
        <v>36</v>
      </c>
      <c r="J100" s="8">
        <v>95.1</v>
      </c>
      <c r="K100" s="8">
        <v>75.5</v>
      </c>
      <c r="L100" s="25">
        <v>29.055555555555554</v>
      </c>
      <c r="M100" s="8">
        <v>113.1</v>
      </c>
      <c r="N100" s="8">
        <v>75.5</v>
      </c>
      <c r="O100" s="8">
        <v>92.8</v>
      </c>
      <c r="P100" s="8">
        <v>76.6</v>
      </c>
      <c r="Q100" s="8">
        <v>78.8</v>
      </c>
      <c r="R100" s="8">
        <v>1.6E-2</v>
      </c>
      <c r="S100" s="8">
        <v>100</v>
      </c>
      <c r="T100" s="8">
        <v>4.17</v>
      </c>
      <c r="U100" s="8" t="s">
        <v>41</v>
      </c>
      <c r="V100" s="8">
        <v>0</v>
      </c>
      <c r="W100" s="8">
        <v>0</v>
      </c>
      <c r="Y100" s="8">
        <v>11.4</v>
      </c>
      <c r="Z100" s="8">
        <v>82</v>
      </c>
      <c r="AA100" s="8">
        <v>1007.9</v>
      </c>
      <c r="AB100" s="8">
        <v>46.9</v>
      </c>
      <c r="AC100" s="8">
        <v>2.1</v>
      </c>
      <c r="AD100" s="8">
        <v>187.3</v>
      </c>
      <c r="AE100" s="8">
        <v>16.2</v>
      </c>
      <c r="AF100" s="8">
        <v>7</v>
      </c>
      <c r="AH100" s="10">
        <v>44468.24254629629</v>
      </c>
      <c r="AI100" s="10">
        <v>44468.74105324074</v>
      </c>
      <c r="AJ100" s="26">
        <v>11.9641666666721</v>
      </c>
      <c r="AK100" s="8">
        <v>0.75</v>
      </c>
      <c r="AL100" s="8" t="s">
        <v>42</v>
      </c>
      <c r="AM100" s="8" t="s">
        <v>53</v>
      </c>
      <c r="AN100" s="8" t="s">
        <v>41</v>
      </c>
      <c r="AO100" s="8" t="s">
        <v>49</v>
      </c>
    </row>
    <row r="101" customFormat="1" s="3">
      <c r="A101" s="9">
        <v>44469</v>
      </c>
      <c r="B101" s="8">
        <v>11</v>
      </c>
      <c r="C101" s="8">
        <v>24</v>
      </c>
      <c r="D101" s="8">
        <v>4</v>
      </c>
      <c r="E101" s="8">
        <v>2</v>
      </c>
      <c r="F101" s="8">
        <v>5</v>
      </c>
      <c r="G101" s="8">
        <v>10</v>
      </c>
      <c r="H101" s="8">
        <v>6</v>
      </c>
      <c r="I101" s="8">
        <v>24</v>
      </c>
      <c r="J101" s="8">
        <v>93.3</v>
      </c>
      <c r="K101" s="8">
        <v>74.9</v>
      </c>
      <c r="L101" s="25">
        <v>28.166666666666668</v>
      </c>
      <c r="M101" s="8">
        <v>105.3</v>
      </c>
      <c r="N101" s="8">
        <v>74.9</v>
      </c>
      <c r="O101" s="8">
        <v>88.2</v>
      </c>
      <c r="P101" s="8">
        <v>75</v>
      </c>
      <c r="Q101" s="8">
        <v>79</v>
      </c>
      <c r="R101" s="8">
        <v>8E-3</v>
      </c>
      <c r="S101" s="8">
        <v>100</v>
      </c>
      <c r="T101" s="8">
        <v>4.17</v>
      </c>
      <c r="U101" s="8" t="s">
        <v>41</v>
      </c>
      <c r="V101" s="8">
        <v>0</v>
      </c>
      <c r="W101" s="8">
        <v>0</v>
      </c>
      <c r="Y101" s="8">
        <v>13.9</v>
      </c>
      <c r="Z101" s="8">
        <v>37.8</v>
      </c>
      <c r="AA101" s="8">
        <v>1008.4</v>
      </c>
      <c r="AB101" s="8">
        <v>46.4</v>
      </c>
      <c r="AC101" s="8">
        <v>2.4</v>
      </c>
      <c r="AD101" s="8">
        <v>219.6</v>
      </c>
      <c r="AE101" s="8">
        <v>18.8</v>
      </c>
      <c r="AF101" s="8">
        <v>8</v>
      </c>
      <c r="AH101" s="10">
        <v>44469.24282407408</v>
      </c>
      <c r="AI101" s="10">
        <v>44469.7403125</v>
      </c>
      <c r="AJ101" s="26">
        <v>11.939722222101409</v>
      </c>
      <c r="AK101" s="8">
        <v>0.8</v>
      </c>
      <c r="AL101" s="8" t="s">
        <v>42</v>
      </c>
      <c r="AM101" s="8" t="s">
        <v>59</v>
      </c>
      <c r="AN101" s="8" t="s">
        <v>41</v>
      </c>
      <c r="AO101" s="8" t="s">
        <v>44</v>
      </c>
    </row>
    <row r="102" customFormat="1" s="3">
      <c r="A102" s="9">
        <v>44470</v>
      </c>
      <c r="B102" s="8">
        <v>6</v>
      </c>
      <c r="C102" s="8">
        <v>14</v>
      </c>
      <c r="D102" s="8">
        <v>4</v>
      </c>
      <c r="E102" s="8">
        <v>1</v>
      </c>
      <c r="F102" s="8">
        <v>5</v>
      </c>
      <c r="G102" s="8">
        <v>11</v>
      </c>
      <c r="H102" s="8">
        <v>5</v>
      </c>
      <c r="I102" s="8">
        <v>14</v>
      </c>
      <c r="J102" s="8">
        <v>84.6</v>
      </c>
      <c r="K102" s="8">
        <v>76.6</v>
      </c>
      <c r="L102" s="25">
        <v>25.944444444444446</v>
      </c>
      <c r="M102" s="8">
        <v>94.5</v>
      </c>
      <c r="N102" s="8">
        <v>76.6</v>
      </c>
      <c r="O102" s="8">
        <v>79.8</v>
      </c>
      <c r="P102" s="8">
        <v>75.9</v>
      </c>
      <c r="Q102" s="8">
        <v>91.4</v>
      </c>
      <c r="R102" s="8">
        <v>1.456</v>
      </c>
      <c r="S102" s="8">
        <v>100</v>
      </c>
      <c r="T102" s="8">
        <v>12.5</v>
      </c>
      <c r="U102" s="8" t="s">
        <v>41</v>
      </c>
      <c r="V102" s="8">
        <v>0</v>
      </c>
      <c r="W102" s="8">
        <v>0</v>
      </c>
      <c r="Y102" s="8">
        <v>16.1</v>
      </c>
      <c r="Z102" s="8">
        <v>7.1</v>
      </c>
      <c r="AA102" s="8">
        <v>1007</v>
      </c>
      <c r="AB102" s="8">
        <v>82.2</v>
      </c>
      <c r="AC102" s="8">
        <v>1.8</v>
      </c>
      <c r="AD102" s="8">
        <v>208</v>
      </c>
      <c r="AE102" s="8">
        <v>17.9</v>
      </c>
      <c r="AF102" s="8">
        <v>7</v>
      </c>
      <c r="AH102" s="10">
        <v>44470.243113425924</v>
      </c>
      <c r="AI102" s="10">
        <v>44470.73957175926</v>
      </c>
      <c r="AJ102" s="26">
        <v>11.915000000037253</v>
      </c>
      <c r="AK102" s="8">
        <v>0.83</v>
      </c>
      <c r="AL102" s="8" t="s">
        <v>42</v>
      </c>
      <c r="AM102" s="8" t="s">
        <v>56</v>
      </c>
      <c r="AN102" s="8" t="s">
        <v>41</v>
      </c>
      <c r="AO102" s="8" t="s">
        <v>44</v>
      </c>
    </row>
    <row r="103" customFormat="1" s="3">
      <c r="A103" s="9">
        <v>44471</v>
      </c>
      <c r="B103" s="8">
        <v>7</v>
      </c>
      <c r="C103" s="8">
        <v>11</v>
      </c>
      <c r="D103" s="8">
        <v>5</v>
      </c>
      <c r="E103" s="8">
        <v>1</v>
      </c>
      <c r="F103" s="8">
        <v>19</v>
      </c>
      <c r="G103" s="8">
        <v>11</v>
      </c>
      <c r="H103" s="8">
        <v>5</v>
      </c>
      <c r="I103" s="8">
        <v>19</v>
      </c>
      <c r="J103" s="8">
        <v>82.5</v>
      </c>
      <c r="K103" s="8">
        <v>75.3</v>
      </c>
      <c r="L103" s="25">
        <v>25.666666666666668</v>
      </c>
      <c r="M103" s="8">
        <v>90.9</v>
      </c>
      <c r="N103" s="8">
        <v>75.3</v>
      </c>
      <c r="O103" s="8">
        <v>80.1</v>
      </c>
      <c r="P103" s="8">
        <v>75</v>
      </c>
      <c r="Q103" s="8">
        <v>90.1</v>
      </c>
      <c r="R103" s="8">
        <v>0.314</v>
      </c>
      <c r="S103" s="8">
        <v>100</v>
      </c>
      <c r="T103" s="8">
        <v>8.33</v>
      </c>
      <c r="U103" s="8" t="s">
        <v>41</v>
      </c>
      <c r="V103" s="8">
        <v>0</v>
      </c>
      <c r="W103" s="8">
        <v>0</v>
      </c>
      <c r="Y103" s="8">
        <v>13.9</v>
      </c>
      <c r="Z103" s="8">
        <v>315.2</v>
      </c>
      <c r="AA103" s="8">
        <v>1007</v>
      </c>
      <c r="AB103" s="8">
        <v>86.6</v>
      </c>
      <c r="AC103" s="8">
        <v>1.8</v>
      </c>
      <c r="AD103" s="8">
        <v>153.2</v>
      </c>
      <c r="AE103" s="8">
        <v>13.1</v>
      </c>
      <c r="AF103" s="8">
        <v>6</v>
      </c>
      <c r="AH103" s="10">
        <v>44471.2433912037</v>
      </c>
      <c r="AI103" s="10">
        <v>44471.73884259259</v>
      </c>
      <c r="AJ103" s="26">
        <v>11.890833333309274</v>
      </c>
      <c r="AK103" s="8">
        <v>0.86</v>
      </c>
      <c r="AL103" s="8" t="s">
        <v>42</v>
      </c>
      <c r="AM103" s="8" t="s">
        <v>45</v>
      </c>
      <c r="AN103" s="8" t="s">
        <v>41</v>
      </c>
      <c r="AO103" s="8" t="s">
        <v>54</v>
      </c>
    </row>
    <row r="104" customFormat="1" s="3">
      <c r="A104" s="9">
        <v>44472</v>
      </c>
      <c r="B104" s="8">
        <v>15</v>
      </c>
      <c r="C104" s="8">
        <v>28</v>
      </c>
      <c r="D104" s="8">
        <v>6</v>
      </c>
      <c r="E104" s="8">
        <v>1</v>
      </c>
      <c r="F104" s="8">
        <v>20</v>
      </c>
      <c r="G104" s="8">
        <v>13</v>
      </c>
      <c r="H104" s="8">
        <v>6</v>
      </c>
      <c r="I104" s="8">
        <v>28</v>
      </c>
      <c r="J104" s="8">
        <v>93.3</v>
      </c>
      <c r="K104" s="8">
        <v>75.3</v>
      </c>
      <c r="L104" s="25">
        <v>28.444444444444446</v>
      </c>
      <c r="M104" s="8">
        <v>110.7</v>
      </c>
      <c r="N104" s="8">
        <v>75.3</v>
      </c>
      <c r="O104" s="8">
        <v>90.8</v>
      </c>
      <c r="P104" s="8">
        <v>76.6</v>
      </c>
      <c r="Q104" s="8">
        <v>81.6</v>
      </c>
      <c r="R104" s="8">
        <v>4E-3</v>
      </c>
      <c r="S104" s="8">
        <v>100</v>
      </c>
      <c r="T104" s="8">
        <v>4.17</v>
      </c>
      <c r="U104" s="8" t="s">
        <v>41</v>
      </c>
      <c r="V104" s="8">
        <v>0</v>
      </c>
      <c r="W104" s="8">
        <v>0</v>
      </c>
      <c r="Y104" s="8">
        <v>8.1</v>
      </c>
      <c r="Z104" s="8">
        <v>253.1</v>
      </c>
      <c r="AA104" s="8">
        <v>1005.8</v>
      </c>
      <c r="AB104" s="8">
        <v>54</v>
      </c>
      <c r="AC104" s="8">
        <v>1.9</v>
      </c>
      <c r="AD104" s="8">
        <v>206.2</v>
      </c>
      <c r="AE104" s="8">
        <v>17.7</v>
      </c>
      <c r="AF104" s="8">
        <v>7</v>
      </c>
      <c r="AH104" s="10">
        <v>44472.243680555555</v>
      </c>
      <c r="AI104" s="10">
        <v>44472.73811342593</v>
      </c>
      <c r="AJ104" s="26">
        <v>11.866388888913207</v>
      </c>
      <c r="AK104" s="8">
        <v>0.9</v>
      </c>
      <c r="AL104" s="8" t="s">
        <v>42</v>
      </c>
      <c r="AM104" s="8" t="s">
        <v>59</v>
      </c>
      <c r="AN104" s="8" t="s">
        <v>41</v>
      </c>
      <c r="AO104" s="8" t="s">
        <v>54</v>
      </c>
    </row>
    <row r="105" customFormat="1" s="3">
      <c r="A105" s="9">
        <v>44473</v>
      </c>
      <c r="B105" s="8">
        <v>9</v>
      </c>
      <c r="C105" s="8">
        <v>18</v>
      </c>
      <c r="D105" s="8">
        <v>6</v>
      </c>
      <c r="E105" s="8">
        <v>1</v>
      </c>
      <c r="F105" s="8">
        <v>21</v>
      </c>
      <c r="G105" s="8">
        <v>14</v>
      </c>
      <c r="H105" s="8">
        <v>6</v>
      </c>
      <c r="I105" s="8">
        <v>21</v>
      </c>
      <c r="J105" s="8">
        <v>93.3</v>
      </c>
      <c r="K105" s="8">
        <v>75.5</v>
      </c>
      <c r="L105" s="25">
        <v>28.666666666666664</v>
      </c>
      <c r="M105" s="8">
        <v>105.3</v>
      </c>
      <c r="N105" s="8">
        <v>75.5</v>
      </c>
      <c r="O105" s="8">
        <v>90.2</v>
      </c>
      <c r="P105" s="8">
        <v>76</v>
      </c>
      <c r="Q105" s="8">
        <v>79.4</v>
      </c>
      <c r="R105" s="8">
        <v>0.591</v>
      </c>
      <c r="S105" s="8">
        <v>100</v>
      </c>
      <c r="T105" s="8">
        <v>4.17</v>
      </c>
      <c r="U105" s="8" t="s">
        <v>41</v>
      </c>
      <c r="V105" s="8">
        <v>0</v>
      </c>
      <c r="W105" s="8">
        <v>0</v>
      </c>
      <c r="Y105" s="8">
        <v>6.9</v>
      </c>
      <c r="Z105" s="8">
        <v>290.4</v>
      </c>
      <c r="AA105" s="8">
        <v>1006.3</v>
      </c>
      <c r="AB105" s="8">
        <v>53.9</v>
      </c>
      <c r="AC105" s="8">
        <v>2.1</v>
      </c>
      <c r="AD105" s="8">
        <v>228.6</v>
      </c>
      <c r="AE105" s="8">
        <v>19.6</v>
      </c>
      <c r="AF105" s="8">
        <v>7</v>
      </c>
      <c r="AH105" s="10">
        <v>44473.24398148148</v>
      </c>
      <c r="AI105" s="10">
        <v>44473.73738425926</v>
      </c>
      <c r="AJ105" s="26">
        <v>11.841666666674428</v>
      </c>
      <c r="AK105" s="8">
        <v>0.93</v>
      </c>
      <c r="AL105" s="8" t="s">
        <v>42</v>
      </c>
      <c r="AM105" s="8" t="s">
        <v>45</v>
      </c>
      <c r="AN105" s="8" t="s">
        <v>41</v>
      </c>
      <c r="AO105" s="8" t="s">
        <v>49</v>
      </c>
    </row>
    <row r="106" customFormat="1" s="3">
      <c r="A106" s="9">
        <v>44474</v>
      </c>
      <c r="B106" s="8">
        <v>28</v>
      </c>
      <c r="C106" s="8">
        <v>66</v>
      </c>
      <c r="D106" s="8">
        <v>7</v>
      </c>
      <c r="E106" s="8">
        <v>2</v>
      </c>
      <c r="F106" s="8">
        <v>20</v>
      </c>
      <c r="G106" s="8">
        <v>21</v>
      </c>
      <c r="H106" s="8">
        <v>8</v>
      </c>
      <c r="I106" s="8">
        <v>66</v>
      </c>
      <c r="J106" s="8">
        <v>91.5</v>
      </c>
      <c r="K106" s="8">
        <v>76.9</v>
      </c>
      <c r="L106" s="25">
        <v>29.055555555555554</v>
      </c>
      <c r="M106" s="8">
        <v>105.3</v>
      </c>
      <c r="N106" s="8">
        <v>76.9</v>
      </c>
      <c r="O106" s="8">
        <v>92.7</v>
      </c>
      <c r="P106" s="8">
        <v>76.9</v>
      </c>
      <c r="Q106" s="8">
        <v>79.8</v>
      </c>
      <c r="R106" s="8">
        <v>0</v>
      </c>
      <c r="S106" s="8">
        <v>0</v>
      </c>
      <c r="T106" s="8">
        <v>0</v>
      </c>
      <c r="V106" s="8">
        <v>0</v>
      </c>
      <c r="W106" s="8">
        <v>0</v>
      </c>
      <c r="Y106" s="8">
        <v>9.2</v>
      </c>
      <c r="Z106" s="8">
        <v>15.6</v>
      </c>
      <c r="AA106" s="8">
        <v>1008.5</v>
      </c>
      <c r="AB106" s="8">
        <v>38.6</v>
      </c>
      <c r="AC106" s="8">
        <v>2.1</v>
      </c>
      <c r="AD106" s="8">
        <v>241.1</v>
      </c>
      <c r="AE106" s="8">
        <v>20.8</v>
      </c>
      <c r="AF106" s="8">
        <v>8</v>
      </c>
      <c r="AH106" s="10">
        <v>44474.24427083333</v>
      </c>
      <c r="AI106" s="10">
        <v>44474.736666666664</v>
      </c>
      <c r="AJ106" s="26">
        <v>11.817499999946449</v>
      </c>
      <c r="AK106" s="8">
        <v>0.96</v>
      </c>
      <c r="AL106" s="8" t="s">
        <v>50</v>
      </c>
      <c r="AM106" s="8" t="s">
        <v>51</v>
      </c>
      <c r="AN106" s="8" t="s">
        <v>52</v>
      </c>
      <c r="AO106" s="8" t="s">
        <v>44</v>
      </c>
    </row>
    <row r="107" customFormat="1" s="3">
      <c r="A107" s="9">
        <v>44475</v>
      </c>
      <c r="B107" s="8">
        <v>34</v>
      </c>
      <c r="C107" s="8">
        <v>61</v>
      </c>
      <c r="D107" s="8">
        <v>7</v>
      </c>
      <c r="E107" s="8">
        <v>3</v>
      </c>
      <c r="F107" s="8">
        <v>19</v>
      </c>
      <c r="G107" s="8">
        <v>23</v>
      </c>
      <c r="H107" s="8">
        <v>7</v>
      </c>
      <c r="I107" s="8">
        <v>61</v>
      </c>
      <c r="J107" s="8">
        <v>94.7</v>
      </c>
      <c r="K107" s="8">
        <v>77.4</v>
      </c>
      <c r="L107" s="25">
        <v>29.66666666666667</v>
      </c>
      <c r="M107" s="8">
        <v>107.8</v>
      </c>
      <c r="N107" s="8">
        <v>77.4</v>
      </c>
      <c r="O107" s="8">
        <v>95.1</v>
      </c>
      <c r="P107" s="8">
        <v>77.1</v>
      </c>
      <c r="Q107" s="8">
        <v>77.5</v>
      </c>
      <c r="R107" s="8">
        <v>0</v>
      </c>
      <c r="S107" s="8">
        <v>0</v>
      </c>
      <c r="T107" s="8">
        <v>0</v>
      </c>
      <c r="V107" s="8">
        <v>0</v>
      </c>
      <c r="W107" s="8">
        <v>0</v>
      </c>
      <c r="Y107" s="8">
        <v>4.7</v>
      </c>
      <c r="Z107" s="8">
        <v>324</v>
      </c>
      <c r="AA107" s="8">
        <v>1007.4</v>
      </c>
      <c r="AB107" s="8">
        <v>34.7</v>
      </c>
      <c r="AC107" s="8">
        <v>2</v>
      </c>
      <c r="AD107" s="8">
        <v>242.4</v>
      </c>
      <c r="AE107" s="8">
        <v>20.8</v>
      </c>
      <c r="AF107" s="8">
        <v>8</v>
      </c>
      <c r="AH107" s="10">
        <v>44475.244571759256</v>
      </c>
      <c r="AI107" s="10">
        <v>44475.73594907407</v>
      </c>
      <c r="AJ107" s="26">
        <v>11.793055555550382</v>
      </c>
      <c r="AK107" s="8">
        <v>0</v>
      </c>
      <c r="AL107" s="8" t="s">
        <v>50</v>
      </c>
      <c r="AM107" s="8" t="s">
        <v>51</v>
      </c>
      <c r="AN107" s="8" t="s">
        <v>52</v>
      </c>
      <c r="AO107" s="8" t="s">
        <v>49</v>
      </c>
    </row>
    <row r="108" customFormat="1" s="3">
      <c r="A108" s="9">
        <v>44476</v>
      </c>
      <c r="B108" s="8">
        <v>41</v>
      </c>
      <c r="C108" s="8">
        <v>73</v>
      </c>
      <c r="D108" s="8">
        <v>8</v>
      </c>
      <c r="E108" s="8">
        <v>2</v>
      </c>
      <c r="F108" s="8">
        <v>19</v>
      </c>
      <c r="G108" s="8">
        <v>23</v>
      </c>
      <c r="H108" s="8">
        <v>6</v>
      </c>
      <c r="I108" s="8">
        <v>73</v>
      </c>
      <c r="J108" s="8">
        <v>93.3</v>
      </c>
      <c r="K108" s="8">
        <v>74</v>
      </c>
      <c r="L108" s="25">
        <v>29.166666666666668</v>
      </c>
      <c r="M108" s="8">
        <v>110.6</v>
      </c>
      <c r="N108" s="8">
        <v>74</v>
      </c>
      <c r="O108" s="8">
        <v>94</v>
      </c>
      <c r="P108" s="8">
        <v>76.8</v>
      </c>
      <c r="Q108" s="8">
        <v>78.7</v>
      </c>
      <c r="R108" s="8">
        <v>0</v>
      </c>
      <c r="S108" s="8">
        <v>0</v>
      </c>
      <c r="T108" s="8">
        <v>0</v>
      </c>
      <c r="V108" s="8">
        <v>0</v>
      </c>
      <c r="W108" s="8">
        <v>0</v>
      </c>
      <c r="Y108" s="8">
        <v>8.1</v>
      </c>
      <c r="Z108" s="8">
        <v>269</v>
      </c>
      <c r="AA108" s="8">
        <v>1006.2</v>
      </c>
      <c r="AB108" s="8">
        <v>29.8</v>
      </c>
      <c r="AC108" s="8">
        <v>2</v>
      </c>
      <c r="AD108" s="8">
        <v>230</v>
      </c>
      <c r="AE108" s="8">
        <v>19.9</v>
      </c>
      <c r="AF108" s="8">
        <v>8</v>
      </c>
      <c r="AH108" s="10">
        <v>44476.24488425926</v>
      </c>
      <c r="AI108" s="10">
        <v>44476.735243055555</v>
      </c>
      <c r="AJ108" s="26">
        <v>11.768611111154314</v>
      </c>
      <c r="AK108" s="8">
        <v>3E-2</v>
      </c>
      <c r="AL108" s="8" t="s">
        <v>50</v>
      </c>
      <c r="AM108" s="8" t="s">
        <v>51</v>
      </c>
      <c r="AN108" s="8" t="s">
        <v>52</v>
      </c>
      <c r="AO108" s="8" t="s">
        <v>44</v>
      </c>
    </row>
    <row r="109" customFormat="1" s="3">
      <c r="A109" s="9">
        <v>44477</v>
      </c>
      <c r="B109" s="8">
        <v>37</v>
      </c>
      <c r="C109" s="8">
        <v>68</v>
      </c>
      <c r="D109" s="8">
        <v>6</v>
      </c>
      <c r="E109" s="8">
        <v>2</v>
      </c>
      <c r="F109" s="8">
        <v>22</v>
      </c>
      <c r="G109" s="8">
        <v>22</v>
      </c>
      <c r="H109" s="8">
        <v>7</v>
      </c>
      <c r="I109" s="8">
        <v>68</v>
      </c>
      <c r="J109" s="8">
        <v>93.3</v>
      </c>
      <c r="K109" s="8">
        <v>74.4</v>
      </c>
      <c r="L109" s="25">
        <v>29.000000000000004</v>
      </c>
      <c r="M109" s="8">
        <v>105.3</v>
      </c>
      <c r="N109" s="8">
        <v>74.4</v>
      </c>
      <c r="O109" s="8">
        <v>90.6</v>
      </c>
      <c r="P109" s="8">
        <v>75.1</v>
      </c>
      <c r="Q109" s="8">
        <v>76.3</v>
      </c>
      <c r="R109" s="8">
        <v>0</v>
      </c>
      <c r="S109" s="8">
        <v>0</v>
      </c>
      <c r="T109" s="8">
        <v>0</v>
      </c>
      <c r="V109" s="8">
        <v>0</v>
      </c>
      <c r="W109" s="8">
        <v>0</v>
      </c>
      <c r="Y109" s="8">
        <v>9.2</v>
      </c>
      <c r="Z109" s="8">
        <v>283.7</v>
      </c>
      <c r="AA109" s="8">
        <v>1005.6</v>
      </c>
      <c r="AB109" s="8">
        <v>26.6</v>
      </c>
      <c r="AC109" s="8">
        <v>1.8</v>
      </c>
      <c r="AD109" s="8">
        <v>250.3</v>
      </c>
      <c r="AE109" s="8">
        <v>21.6</v>
      </c>
      <c r="AF109" s="8">
        <v>9</v>
      </c>
      <c r="AH109" s="10">
        <v>44477.24518518519</v>
      </c>
      <c r="AI109" s="10">
        <v>44477.73453703704</v>
      </c>
      <c r="AJ109" s="26">
        <v>11.744444444426335</v>
      </c>
      <c r="AK109" s="8">
        <v>6E-2</v>
      </c>
      <c r="AL109" s="8" t="s">
        <v>50</v>
      </c>
      <c r="AM109" s="8" t="s">
        <v>51</v>
      </c>
      <c r="AN109" s="8" t="s">
        <v>52</v>
      </c>
      <c r="AO109" s="8" t="s">
        <v>44</v>
      </c>
    </row>
    <row r="110" customFormat="1" s="3">
      <c r="A110" s="9">
        <v>44478</v>
      </c>
      <c r="B110" s="8">
        <v>62</v>
      </c>
      <c r="C110" s="8">
        <v>117</v>
      </c>
      <c r="D110" s="8">
        <v>8</v>
      </c>
      <c r="E110" s="8">
        <v>2</v>
      </c>
      <c r="F110" s="8">
        <v>21</v>
      </c>
      <c r="G110" s="8">
        <v>27</v>
      </c>
      <c r="H110" s="8">
        <v>7</v>
      </c>
      <c r="I110" s="8">
        <v>117</v>
      </c>
      <c r="J110" s="8">
        <v>93.3</v>
      </c>
      <c r="K110" s="8">
        <v>71</v>
      </c>
      <c r="L110" s="25">
        <v>28.5</v>
      </c>
      <c r="M110" s="8">
        <v>103.1</v>
      </c>
      <c r="N110" s="8">
        <v>71</v>
      </c>
      <c r="O110" s="8">
        <v>89.1</v>
      </c>
      <c r="P110" s="8">
        <v>74.5</v>
      </c>
      <c r="Q110" s="8">
        <v>76.8</v>
      </c>
      <c r="R110" s="8">
        <v>0</v>
      </c>
      <c r="S110" s="8">
        <v>0</v>
      </c>
      <c r="T110" s="8">
        <v>0</v>
      </c>
      <c r="V110" s="8">
        <v>0</v>
      </c>
      <c r="W110" s="8">
        <v>0</v>
      </c>
      <c r="Y110" s="8">
        <v>6.9</v>
      </c>
      <c r="Z110" s="8">
        <v>285.4</v>
      </c>
      <c r="AA110" s="8">
        <v>1006.2</v>
      </c>
      <c r="AB110" s="8">
        <v>35.8</v>
      </c>
      <c r="AC110" s="8">
        <v>1.7</v>
      </c>
      <c r="AD110" s="8">
        <v>229.1</v>
      </c>
      <c r="AE110" s="8">
        <v>19.5</v>
      </c>
      <c r="AF110" s="8">
        <v>8</v>
      </c>
      <c r="AH110" s="10">
        <v>44478.24549768519</v>
      </c>
      <c r="AI110" s="10">
        <v>44478.73384259259</v>
      </c>
      <c r="AJ110" s="26">
        <v>11.720277777698357</v>
      </c>
      <c r="AK110" s="8">
        <v>0.1</v>
      </c>
      <c r="AL110" s="8" t="s">
        <v>50</v>
      </c>
      <c r="AM110" s="8" t="s">
        <v>51</v>
      </c>
      <c r="AN110" s="8" t="s">
        <v>52</v>
      </c>
      <c r="AO110" s="8" t="s">
        <v>49</v>
      </c>
    </row>
    <row r="111" customFormat="1" s="3">
      <c r="A111" s="9">
        <v>44479</v>
      </c>
      <c r="B111" s="8">
        <v>73</v>
      </c>
      <c r="C111" s="8">
        <v>121</v>
      </c>
      <c r="D111" s="8">
        <v>8</v>
      </c>
      <c r="E111" s="8">
        <v>2</v>
      </c>
      <c r="F111" s="8">
        <v>20</v>
      </c>
      <c r="G111" s="8">
        <v>30</v>
      </c>
      <c r="H111" s="8">
        <v>8</v>
      </c>
      <c r="I111" s="8">
        <v>121</v>
      </c>
      <c r="J111" s="8">
        <v>92.1</v>
      </c>
      <c r="K111" s="8">
        <v>70.4</v>
      </c>
      <c r="L111" s="25">
        <v>28.722222222222225</v>
      </c>
      <c r="M111" s="8">
        <v>105.8</v>
      </c>
      <c r="N111" s="8">
        <v>70.4</v>
      </c>
      <c r="O111" s="8">
        <v>90.8</v>
      </c>
      <c r="P111" s="8">
        <v>75</v>
      </c>
      <c r="Q111" s="8">
        <v>76.8</v>
      </c>
      <c r="R111" s="8">
        <v>0</v>
      </c>
      <c r="S111" s="8">
        <v>0</v>
      </c>
      <c r="T111" s="8">
        <v>0</v>
      </c>
      <c r="V111" s="8">
        <v>0</v>
      </c>
      <c r="W111" s="8">
        <v>0</v>
      </c>
      <c r="Y111" s="8">
        <v>5.6</v>
      </c>
      <c r="Z111" s="8">
        <v>248.8</v>
      </c>
      <c r="AA111" s="8">
        <v>1006.3</v>
      </c>
      <c r="AB111" s="8">
        <v>20.9</v>
      </c>
      <c r="AC111" s="8">
        <v>1.7</v>
      </c>
      <c r="AD111" s="8">
        <v>235.4</v>
      </c>
      <c r="AE111" s="8">
        <v>20.3</v>
      </c>
      <c r="AF111" s="8">
        <v>8</v>
      </c>
      <c r="AH111" s="10">
        <v>44479.24581018519</v>
      </c>
      <c r="AI111" s="10">
        <v>44479.733148148145</v>
      </c>
      <c r="AJ111" s="26">
        <v>11.696111110970378</v>
      </c>
      <c r="AK111" s="8">
        <v>0.13</v>
      </c>
      <c r="AL111" s="8" t="s">
        <v>50</v>
      </c>
      <c r="AM111" s="8" t="s">
        <v>51</v>
      </c>
      <c r="AN111" s="8" t="s">
        <v>52</v>
      </c>
      <c r="AO111" s="8" t="s">
        <v>49</v>
      </c>
    </row>
    <row r="112" customFormat="1" s="3">
      <c r="A112" s="9">
        <v>44480</v>
      </c>
      <c r="B112" s="8">
        <v>76</v>
      </c>
      <c r="C112" s="8">
        <v>129</v>
      </c>
      <c r="D112" s="8">
        <v>8</v>
      </c>
      <c r="E112" s="8">
        <v>2</v>
      </c>
      <c r="F112" s="8">
        <v>20</v>
      </c>
      <c r="G112" s="8">
        <v>31</v>
      </c>
      <c r="H112" s="8">
        <v>9</v>
      </c>
      <c r="I112" s="8">
        <v>129</v>
      </c>
      <c r="J112" s="8">
        <v>95.1</v>
      </c>
      <c r="K112" s="8">
        <v>68.8</v>
      </c>
      <c r="L112" s="25">
        <v>28.277777777777782</v>
      </c>
      <c r="M112" s="8">
        <v>105.4</v>
      </c>
      <c r="N112" s="8">
        <v>68.8</v>
      </c>
      <c r="O112" s="8">
        <v>88.3</v>
      </c>
      <c r="P112" s="8">
        <v>73.7</v>
      </c>
      <c r="Q112" s="8">
        <v>75.8</v>
      </c>
      <c r="R112" s="8">
        <v>0</v>
      </c>
      <c r="S112" s="8">
        <v>0</v>
      </c>
      <c r="T112" s="8">
        <v>0</v>
      </c>
      <c r="V112" s="8">
        <v>0</v>
      </c>
      <c r="W112" s="8">
        <v>0</v>
      </c>
      <c r="Y112" s="8">
        <v>5.6</v>
      </c>
      <c r="Z112" s="8">
        <v>271.3</v>
      </c>
      <c r="AA112" s="8">
        <v>1005.8</v>
      </c>
      <c r="AB112" s="8">
        <v>24.5</v>
      </c>
      <c r="AC112" s="8">
        <v>1.6</v>
      </c>
      <c r="AD112" s="8">
        <v>236.9</v>
      </c>
      <c r="AE112" s="8">
        <v>20.5</v>
      </c>
      <c r="AF112" s="8">
        <v>8</v>
      </c>
      <c r="AH112" s="10">
        <v>44480.24613425926</v>
      </c>
      <c r="AI112" s="10">
        <v>44480.732465277775</v>
      </c>
      <c r="AJ112" s="26">
        <v>11.671944444417022</v>
      </c>
      <c r="AK112" s="8">
        <v>0.17</v>
      </c>
      <c r="AL112" s="8" t="s">
        <v>50</v>
      </c>
      <c r="AM112" s="8" t="s">
        <v>51</v>
      </c>
      <c r="AN112" s="8" t="s">
        <v>52</v>
      </c>
      <c r="AO112" s="8" t="s">
        <v>68</v>
      </c>
    </row>
    <row r="113" customFormat="1" s="3">
      <c r="A113" s="9">
        <v>44481</v>
      </c>
      <c r="B113" s="8">
        <v>75</v>
      </c>
      <c r="C113" s="8">
        <v>120</v>
      </c>
      <c r="D113" s="8">
        <v>9</v>
      </c>
      <c r="E113" s="8">
        <v>3</v>
      </c>
      <c r="F113" s="8">
        <v>20</v>
      </c>
      <c r="G113" s="8">
        <v>28</v>
      </c>
      <c r="H113" s="8">
        <v>8</v>
      </c>
      <c r="I113" s="8">
        <v>120</v>
      </c>
      <c r="J113" s="8">
        <v>93.3</v>
      </c>
      <c r="K113" s="8">
        <v>69</v>
      </c>
      <c r="L113" s="25">
        <v>28.166666666666668</v>
      </c>
      <c r="M113" s="8">
        <v>105.3</v>
      </c>
      <c r="N113" s="8">
        <v>69</v>
      </c>
      <c r="O113" s="8">
        <v>87.7</v>
      </c>
      <c r="P113" s="8">
        <v>73.3</v>
      </c>
      <c r="Q113" s="8">
        <v>75.3</v>
      </c>
      <c r="R113" s="8">
        <v>0</v>
      </c>
      <c r="S113" s="8">
        <v>0</v>
      </c>
      <c r="T113" s="8">
        <v>0</v>
      </c>
      <c r="V113" s="8">
        <v>0</v>
      </c>
      <c r="W113" s="8">
        <v>0</v>
      </c>
      <c r="Y113" s="8">
        <v>5.4</v>
      </c>
      <c r="Z113" s="8">
        <v>252.5</v>
      </c>
      <c r="AA113" s="8">
        <v>1005.6</v>
      </c>
      <c r="AB113" s="8">
        <v>19.8</v>
      </c>
      <c r="AC113" s="8">
        <v>1.8</v>
      </c>
      <c r="AD113" s="8">
        <v>239.8</v>
      </c>
      <c r="AE113" s="8">
        <v>20.7</v>
      </c>
      <c r="AF113" s="8">
        <v>8</v>
      </c>
      <c r="AH113" s="10">
        <v>44481.246458333335</v>
      </c>
      <c r="AI113" s="10">
        <v>44481.73179398148</v>
      </c>
      <c r="AJ113" s="26">
        <v>11.648055555531755</v>
      </c>
      <c r="AK113" s="8">
        <v>0.21</v>
      </c>
      <c r="AL113" s="8" t="s">
        <v>71</v>
      </c>
      <c r="AM113" s="8" t="s">
        <v>72</v>
      </c>
      <c r="AN113" s="8" t="s">
        <v>73</v>
      </c>
      <c r="AO113" s="8" t="s">
        <v>44</v>
      </c>
    </row>
    <row r="114" customFormat="1" s="3">
      <c r="A114" s="9">
        <v>44482</v>
      </c>
      <c r="B114" s="8">
        <v>65</v>
      </c>
      <c r="C114" s="8">
        <v>111</v>
      </c>
      <c r="D114" s="8">
        <v>8</v>
      </c>
      <c r="E114" s="8">
        <v>3</v>
      </c>
      <c r="F114" s="8">
        <v>21</v>
      </c>
      <c r="G114" s="8">
        <v>30</v>
      </c>
      <c r="H114" s="8">
        <v>7</v>
      </c>
      <c r="I114" s="8">
        <v>111</v>
      </c>
      <c r="J114" s="8">
        <v>94.6</v>
      </c>
      <c r="K114" s="8">
        <v>68.6</v>
      </c>
      <c r="L114" s="25">
        <v>27.77777777777778</v>
      </c>
      <c r="M114" s="8">
        <v>103.7</v>
      </c>
      <c r="N114" s="8">
        <v>68.6</v>
      </c>
      <c r="O114" s="8">
        <v>85.5</v>
      </c>
      <c r="P114" s="8">
        <v>71.8</v>
      </c>
      <c r="Q114" s="8">
        <v>73.6</v>
      </c>
      <c r="R114" s="8">
        <v>0</v>
      </c>
      <c r="S114" s="8">
        <v>0</v>
      </c>
      <c r="T114" s="8">
        <v>0</v>
      </c>
      <c r="V114" s="8">
        <v>0</v>
      </c>
      <c r="W114" s="8">
        <v>0</v>
      </c>
      <c r="Y114" s="8">
        <v>6.9</v>
      </c>
      <c r="Z114" s="8">
        <v>256.8</v>
      </c>
      <c r="AA114" s="8">
        <v>1005.8</v>
      </c>
      <c r="AB114" s="8">
        <v>27.5</v>
      </c>
      <c r="AC114" s="8">
        <v>1.8</v>
      </c>
      <c r="AD114" s="8">
        <v>234.8</v>
      </c>
      <c r="AE114" s="8">
        <v>20.3</v>
      </c>
      <c r="AF114" s="8">
        <v>8</v>
      </c>
      <c r="AH114" s="10">
        <v>44482.246782407405</v>
      </c>
      <c r="AI114" s="10">
        <v>44482.73112268518</v>
      </c>
      <c r="AJ114" s="26">
        <v>11.624166666646488</v>
      </c>
      <c r="AK114" s="8">
        <v>0.25</v>
      </c>
      <c r="AL114" s="8" t="s">
        <v>50</v>
      </c>
      <c r="AM114" s="8" t="s">
        <v>51</v>
      </c>
      <c r="AN114" s="8" t="s">
        <v>52</v>
      </c>
      <c r="AO114" s="8" t="s">
        <v>44</v>
      </c>
    </row>
    <row r="115" customFormat="1" s="3">
      <c r="A115" s="9">
        <v>44483</v>
      </c>
      <c r="B115" s="8">
        <v>65</v>
      </c>
      <c r="C115" s="8">
        <v>58</v>
      </c>
      <c r="D115" s="8">
        <v>9</v>
      </c>
      <c r="E115" s="8">
        <v>2</v>
      </c>
      <c r="F115" s="8">
        <v>21</v>
      </c>
      <c r="G115" s="8">
        <v>29</v>
      </c>
      <c r="H115" s="8">
        <v>7</v>
      </c>
      <c r="I115" s="8">
        <v>65</v>
      </c>
      <c r="J115" s="8">
        <v>95.1</v>
      </c>
      <c r="K115" s="8">
        <v>70.2</v>
      </c>
      <c r="L115" s="25">
        <v>28.444444444444446</v>
      </c>
      <c r="M115" s="8">
        <v>102.6</v>
      </c>
      <c r="N115" s="8">
        <v>70.2</v>
      </c>
      <c r="O115" s="8">
        <v>88</v>
      </c>
      <c r="P115" s="8">
        <v>72.6</v>
      </c>
      <c r="Q115" s="8">
        <v>72.9</v>
      </c>
      <c r="R115" s="8">
        <v>0</v>
      </c>
      <c r="S115" s="8">
        <v>0</v>
      </c>
      <c r="T115" s="8">
        <v>0</v>
      </c>
      <c r="V115" s="8">
        <v>0</v>
      </c>
      <c r="W115" s="8">
        <v>0</v>
      </c>
      <c r="Y115" s="8">
        <v>4.9</v>
      </c>
      <c r="Z115" s="8">
        <v>261.1</v>
      </c>
      <c r="AA115" s="8">
        <v>1005.6</v>
      </c>
      <c r="AB115" s="8">
        <v>25.2</v>
      </c>
      <c r="AC115" s="8">
        <v>1.8</v>
      </c>
      <c r="AD115" s="8">
        <v>235</v>
      </c>
      <c r="AE115" s="8">
        <v>20.3</v>
      </c>
      <c r="AF115" s="8">
        <v>8</v>
      </c>
      <c r="AH115" s="10">
        <v>44483.24711805556</v>
      </c>
      <c r="AI115" s="10">
        <v>44483.730462962965</v>
      </c>
      <c r="AJ115" s="26">
        <v>11.600277777761221</v>
      </c>
      <c r="AK115" s="8">
        <v>0.28</v>
      </c>
      <c r="AL115" s="8" t="s">
        <v>50</v>
      </c>
      <c r="AM115" s="8" t="s">
        <v>51</v>
      </c>
      <c r="AN115" s="8" t="s">
        <v>52</v>
      </c>
      <c r="AO115" s="8" t="s">
        <v>44</v>
      </c>
    </row>
    <row r="116" customFormat="1" s="3">
      <c r="A116" s="9">
        <v>44484</v>
      </c>
      <c r="B116" s="8">
        <v>69</v>
      </c>
      <c r="C116" s="8">
        <v>69</v>
      </c>
      <c r="D116" s="8">
        <v>7</v>
      </c>
      <c r="E116" s="8">
        <v>2</v>
      </c>
      <c r="F116" s="8">
        <v>22</v>
      </c>
      <c r="G116" s="8">
        <v>37</v>
      </c>
      <c r="H116" s="8">
        <v>8</v>
      </c>
      <c r="I116" s="8">
        <v>69</v>
      </c>
      <c r="J116" s="8">
        <v>95.1</v>
      </c>
      <c r="K116" s="8">
        <v>69.9</v>
      </c>
      <c r="L116" s="25">
        <v>29.000000000000004</v>
      </c>
      <c r="M116" s="8">
        <v>107.6</v>
      </c>
      <c r="N116" s="8">
        <v>69.9</v>
      </c>
      <c r="O116" s="8">
        <v>90.4</v>
      </c>
      <c r="P116" s="8">
        <v>73.8</v>
      </c>
      <c r="Q116" s="8">
        <v>73</v>
      </c>
      <c r="R116" s="8">
        <v>0</v>
      </c>
      <c r="S116" s="8">
        <v>0</v>
      </c>
      <c r="T116" s="8">
        <v>0</v>
      </c>
      <c r="V116" s="8">
        <v>0</v>
      </c>
      <c r="W116" s="8">
        <v>0</v>
      </c>
      <c r="Y116" s="8">
        <v>5.8</v>
      </c>
      <c r="Z116" s="8">
        <v>313</v>
      </c>
      <c r="AA116" s="8">
        <v>1003.7</v>
      </c>
      <c r="AB116" s="8">
        <v>34.4</v>
      </c>
      <c r="AC116" s="8">
        <v>1.7</v>
      </c>
      <c r="AD116" s="8">
        <v>200.5</v>
      </c>
      <c r="AE116" s="8">
        <v>17.2</v>
      </c>
      <c r="AF116" s="8">
        <v>8</v>
      </c>
      <c r="AH116" s="10">
        <v>44484.247453703705</v>
      </c>
      <c r="AI116" s="10">
        <v>44484.72980324074</v>
      </c>
      <c r="AJ116" s="26">
        <v>11.576388888875954</v>
      </c>
      <c r="AK116" s="8">
        <v>0.31</v>
      </c>
      <c r="AL116" s="8" t="s">
        <v>50</v>
      </c>
      <c r="AM116" s="8" t="s">
        <v>51</v>
      </c>
      <c r="AN116" s="8" t="s">
        <v>52</v>
      </c>
      <c r="AO116" s="8" t="s">
        <v>54</v>
      </c>
    </row>
    <row r="117" customFormat="1" s="3">
      <c r="A117" s="9">
        <v>44485</v>
      </c>
      <c r="B117" s="8">
        <v>39</v>
      </c>
      <c r="C117" s="8">
        <v>73</v>
      </c>
      <c r="D117" s="8">
        <v>7</v>
      </c>
      <c r="E117" s="8">
        <v>2</v>
      </c>
      <c r="F117" s="8">
        <v>22</v>
      </c>
      <c r="G117" s="8">
        <v>30</v>
      </c>
      <c r="H117" s="8">
        <v>6</v>
      </c>
      <c r="I117" s="8">
        <v>73</v>
      </c>
      <c r="J117" s="8">
        <v>95.1</v>
      </c>
      <c r="K117" s="8">
        <v>71.7</v>
      </c>
      <c r="L117" s="25">
        <v>29.000000000000004</v>
      </c>
      <c r="M117" s="8">
        <v>110.2</v>
      </c>
      <c r="N117" s="8">
        <v>71.7</v>
      </c>
      <c r="O117" s="8">
        <v>92.5</v>
      </c>
      <c r="P117" s="8">
        <v>75.4</v>
      </c>
      <c r="Q117" s="8">
        <v>76.4</v>
      </c>
      <c r="R117" s="8">
        <v>3.9E-2</v>
      </c>
      <c r="S117" s="8">
        <v>100</v>
      </c>
      <c r="T117" s="8">
        <v>4.17</v>
      </c>
      <c r="U117" s="8" t="s">
        <v>41</v>
      </c>
      <c r="V117" s="8">
        <v>0</v>
      </c>
      <c r="W117" s="8">
        <v>0</v>
      </c>
      <c r="Y117" s="8">
        <v>9.2</v>
      </c>
      <c r="Z117" s="8">
        <v>60.8</v>
      </c>
      <c r="AA117" s="8">
        <v>1005.1</v>
      </c>
      <c r="AB117" s="8">
        <v>44.7</v>
      </c>
      <c r="AC117" s="8">
        <v>1.8</v>
      </c>
      <c r="AD117" s="8">
        <v>163</v>
      </c>
      <c r="AE117" s="8">
        <v>14.2</v>
      </c>
      <c r="AF117" s="8">
        <v>7</v>
      </c>
      <c r="AH117" s="10">
        <v>44485.24780092593</v>
      </c>
      <c r="AI117" s="10">
        <v>44485.729155092595</v>
      </c>
      <c r="AJ117" s="26">
        <v>11.552499999990687</v>
      </c>
      <c r="AK117" s="8">
        <v>0.35</v>
      </c>
      <c r="AL117" s="8" t="s">
        <v>42</v>
      </c>
      <c r="AM117" s="8" t="s">
        <v>63</v>
      </c>
      <c r="AN117" s="8" t="s">
        <v>41</v>
      </c>
      <c r="AO117" s="8" t="s">
        <v>54</v>
      </c>
    </row>
    <row r="118" customFormat="1" s="3">
      <c r="A118" s="9">
        <v>44486</v>
      </c>
      <c r="B118" s="8">
        <v>24</v>
      </c>
      <c r="C118" s="8">
        <v>52</v>
      </c>
      <c r="D118" s="8">
        <v>6</v>
      </c>
      <c r="E118" s="8">
        <v>2</v>
      </c>
      <c r="F118" s="8">
        <v>20</v>
      </c>
      <c r="G118" s="8">
        <v>19</v>
      </c>
      <c r="H118" s="8">
        <v>7</v>
      </c>
      <c r="I118" s="8">
        <v>52</v>
      </c>
      <c r="J118" s="8">
        <v>93.8</v>
      </c>
      <c r="K118" s="8">
        <v>75.5</v>
      </c>
      <c r="L118" s="25">
        <v>28.83333333333334</v>
      </c>
      <c r="M118" s="8">
        <v>110.5</v>
      </c>
      <c r="N118" s="8">
        <v>75.5</v>
      </c>
      <c r="O118" s="8">
        <v>91.3</v>
      </c>
      <c r="P118" s="8">
        <v>76.1</v>
      </c>
      <c r="Q118" s="8">
        <v>79</v>
      </c>
      <c r="R118" s="8">
        <v>1.6E-2</v>
      </c>
      <c r="S118" s="8">
        <v>100</v>
      </c>
      <c r="T118" s="8">
        <v>12.5</v>
      </c>
      <c r="U118" s="8" t="s">
        <v>41</v>
      </c>
      <c r="V118" s="8">
        <v>0</v>
      </c>
      <c r="W118" s="8">
        <v>0</v>
      </c>
      <c r="Y118" s="8">
        <v>12.8</v>
      </c>
      <c r="Z118" s="8">
        <v>96.8</v>
      </c>
      <c r="AA118" s="8">
        <v>1005.8</v>
      </c>
      <c r="AB118" s="8">
        <v>64.2</v>
      </c>
      <c r="AC118" s="8">
        <v>2.2</v>
      </c>
      <c r="AD118" s="8">
        <v>115.7</v>
      </c>
      <c r="AE118" s="8">
        <v>9.9</v>
      </c>
      <c r="AF118" s="8">
        <v>4</v>
      </c>
      <c r="AH118" s="10">
        <v>44486.248148148145</v>
      </c>
      <c r="AI118" s="10">
        <v>44486.72851851852</v>
      </c>
      <c r="AJ118" s="26">
        <v>11.528888888948131</v>
      </c>
      <c r="AK118" s="8">
        <v>0.38</v>
      </c>
      <c r="AL118" s="8" t="s">
        <v>42</v>
      </c>
      <c r="AM118" s="8" t="s">
        <v>56</v>
      </c>
      <c r="AN118" s="8" t="s">
        <v>41</v>
      </c>
      <c r="AO118" s="8" t="s">
        <v>44</v>
      </c>
    </row>
    <row r="119" customFormat="1" s="3">
      <c r="A119" s="9">
        <v>44487</v>
      </c>
      <c r="B119" s="8">
        <v>9</v>
      </c>
      <c r="C119" s="8">
        <v>22</v>
      </c>
      <c r="D119" s="8">
        <v>5</v>
      </c>
      <c r="E119" s="8">
        <v>1</v>
      </c>
      <c r="F119" s="8">
        <v>20</v>
      </c>
      <c r="G119" s="8">
        <v>12</v>
      </c>
      <c r="H119" s="8">
        <v>7</v>
      </c>
      <c r="I119" s="8">
        <v>22</v>
      </c>
      <c r="J119" s="8">
        <v>91.5</v>
      </c>
      <c r="K119" s="8">
        <v>76.1</v>
      </c>
      <c r="L119" s="25">
        <v>28.166666666666668</v>
      </c>
      <c r="M119" s="8">
        <v>102.9</v>
      </c>
      <c r="N119" s="8">
        <v>76.1</v>
      </c>
      <c r="O119" s="8">
        <v>89.4</v>
      </c>
      <c r="P119" s="8">
        <v>75.9</v>
      </c>
      <c r="Q119" s="8">
        <v>80.9</v>
      </c>
      <c r="R119" s="8">
        <v>0.275</v>
      </c>
      <c r="S119" s="8">
        <v>100</v>
      </c>
      <c r="T119" s="8">
        <v>8.33</v>
      </c>
      <c r="U119" s="8" t="s">
        <v>41</v>
      </c>
      <c r="V119" s="8">
        <v>0</v>
      </c>
      <c r="W119" s="8">
        <v>0</v>
      </c>
      <c r="Y119" s="8">
        <v>15</v>
      </c>
      <c r="Z119" s="8">
        <v>92.4</v>
      </c>
      <c r="AA119" s="8">
        <v>1004.7</v>
      </c>
      <c r="AB119" s="8">
        <v>79.4</v>
      </c>
      <c r="AC119" s="8">
        <v>2.2</v>
      </c>
      <c r="AD119" s="8">
        <v>176</v>
      </c>
      <c r="AE119" s="8">
        <v>15.1</v>
      </c>
      <c r="AF119" s="8">
        <v>6</v>
      </c>
      <c r="AH119" s="10">
        <v>44487.24849537037</v>
      </c>
      <c r="AI119" s="10">
        <v>44487.72789351852</v>
      </c>
      <c r="AJ119" s="26">
        <v>11.505555555573665</v>
      </c>
      <c r="AK119" s="8">
        <v>0.42</v>
      </c>
      <c r="AL119" s="8" t="s">
        <v>42</v>
      </c>
      <c r="AM119" s="8" t="s">
        <v>45</v>
      </c>
      <c r="AN119" s="8" t="s">
        <v>41</v>
      </c>
      <c r="AO119" s="8" t="s">
        <v>49</v>
      </c>
    </row>
    <row r="120" customFormat="1" s="3">
      <c r="A120" s="9">
        <v>44488</v>
      </c>
      <c r="C120" s="8">
        <v>19</v>
      </c>
      <c r="D120" s="8">
        <v>4</v>
      </c>
      <c r="E120" s="8">
        <v>2</v>
      </c>
      <c r="F120" s="8">
        <v>18</v>
      </c>
      <c r="G120" s="8">
        <v>13</v>
      </c>
      <c r="H120" s="8">
        <v>7</v>
      </c>
      <c r="I120" s="8">
        <v>19</v>
      </c>
      <c r="J120" s="8">
        <v>86.1</v>
      </c>
      <c r="K120" s="8">
        <v>75.3</v>
      </c>
      <c r="L120" s="25">
        <v>26.666666666666668</v>
      </c>
      <c r="M120" s="8">
        <v>97.4</v>
      </c>
      <c r="N120" s="8">
        <v>75.3</v>
      </c>
      <c r="O120" s="8">
        <v>83.4</v>
      </c>
      <c r="P120" s="8">
        <v>75.6</v>
      </c>
      <c r="Q120" s="8">
        <v>86.9</v>
      </c>
      <c r="R120" s="8">
        <v>8E-3</v>
      </c>
      <c r="S120" s="8">
        <v>100</v>
      </c>
      <c r="T120" s="8">
        <v>4.17</v>
      </c>
      <c r="U120" s="8" t="s">
        <v>41</v>
      </c>
      <c r="V120" s="8">
        <v>0</v>
      </c>
      <c r="W120" s="8">
        <v>0</v>
      </c>
      <c r="Y120" s="8">
        <v>11.4</v>
      </c>
      <c r="Z120" s="8">
        <v>247.3</v>
      </c>
      <c r="AA120" s="8">
        <v>1006.4</v>
      </c>
      <c r="AB120" s="8">
        <v>84.5</v>
      </c>
      <c r="AC120" s="8">
        <v>1.8</v>
      </c>
      <c r="AD120" s="8">
        <v>156.4</v>
      </c>
      <c r="AE120" s="8">
        <v>13.6</v>
      </c>
      <c r="AF120" s="8">
        <v>6</v>
      </c>
      <c r="AH120" s="10">
        <v>44488.24885416667</v>
      </c>
      <c r="AI120" s="10">
        <v>44488.727268518516</v>
      </c>
      <c r="AJ120" s="26">
        <v>11.481944444356486</v>
      </c>
      <c r="AK120" s="8">
        <v>0.45</v>
      </c>
      <c r="AL120" s="8" t="s">
        <v>42</v>
      </c>
      <c r="AM120" s="8" t="s">
        <v>43</v>
      </c>
      <c r="AN120" s="8" t="s">
        <v>41</v>
      </c>
      <c r="AO120" s="8" t="s">
        <v>44</v>
      </c>
    </row>
    <row r="121" customFormat="1" s="3">
      <c r="A121" s="9">
        <v>44489</v>
      </c>
      <c r="B121" s="8">
        <v>15</v>
      </c>
      <c r="C121" s="8">
        <v>25</v>
      </c>
      <c r="D121" s="8">
        <v>4</v>
      </c>
      <c r="E121" s="8">
        <v>1</v>
      </c>
      <c r="F121" s="8">
        <v>20</v>
      </c>
      <c r="G121" s="8">
        <v>18</v>
      </c>
      <c r="H121" s="8">
        <v>7</v>
      </c>
      <c r="I121" s="8">
        <v>25</v>
      </c>
      <c r="J121" s="8">
        <v>87.9</v>
      </c>
      <c r="K121" s="8">
        <v>70.6</v>
      </c>
      <c r="L121" s="25">
        <v>26.33333333333334</v>
      </c>
      <c r="M121" s="8">
        <v>95.2</v>
      </c>
      <c r="N121" s="8">
        <v>70.6</v>
      </c>
      <c r="O121" s="8">
        <v>81.7</v>
      </c>
      <c r="P121" s="8">
        <v>71.1</v>
      </c>
      <c r="Q121" s="8">
        <v>77.2</v>
      </c>
      <c r="R121" s="8">
        <v>0</v>
      </c>
      <c r="S121" s="8">
        <v>0</v>
      </c>
      <c r="T121" s="8">
        <v>0</v>
      </c>
      <c r="V121" s="8">
        <v>0</v>
      </c>
      <c r="W121" s="8">
        <v>0</v>
      </c>
      <c r="Y121" s="8">
        <v>11</v>
      </c>
      <c r="Z121" s="8">
        <v>263.4</v>
      </c>
      <c r="AA121" s="8">
        <v>1010.6</v>
      </c>
      <c r="AB121" s="8">
        <v>43.1</v>
      </c>
      <c r="AC121" s="8">
        <v>1.8</v>
      </c>
      <c r="AD121" s="8">
        <v>233.5</v>
      </c>
      <c r="AE121" s="8">
        <v>20.3</v>
      </c>
      <c r="AF121" s="8">
        <v>8</v>
      </c>
      <c r="AH121" s="10">
        <v>44489.24921296296</v>
      </c>
      <c r="AI121" s="10">
        <v>44489.72666666667</v>
      </c>
      <c r="AJ121" s="26">
        <v>11.458888888999354</v>
      </c>
      <c r="AK121" s="8">
        <v>0.5</v>
      </c>
      <c r="AL121" s="8" t="s">
        <v>50</v>
      </c>
      <c r="AM121" s="8" t="s">
        <v>51</v>
      </c>
      <c r="AN121" s="8" t="s">
        <v>52</v>
      </c>
      <c r="AO121" s="8" t="s">
        <v>44</v>
      </c>
    </row>
    <row r="122" customFormat="1" s="3">
      <c r="A122" s="9">
        <v>44490</v>
      </c>
      <c r="B122" s="8">
        <v>32</v>
      </c>
      <c r="C122" s="8">
        <v>57</v>
      </c>
      <c r="D122" s="8">
        <v>6</v>
      </c>
      <c r="E122" s="8">
        <v>1</v>
      </c>
      <c r="F122" s="8">
        <v>20</v>
      </c>
      <c r="G122" s="8">
        <v>23</v>
      </c>
      <c r="H122" s="8">
        <v>7</v>
      </c>
      <c r="I122" s="8">
        <v>57</v>
      </c>
      <c r="J122" s="8">
        <v>89.7</v>
      </c>
      <c r="K122" s="8">
        <v>63.2</v>
      </c>
      <c r="L122" s="25">
        <v>25.222222222222225</v>
      </c>
      <c r="M122" s="8">
        <v>91.4</v>
      </c>
      <c r="N122" s="8">
        <v>63.2</v>
      </c>
      <c r="O122" s="8">
        <v>78.4</v>
      </c>
      <c r="P122" s="8">
        <v>67.5</v>
      </c>
      <c r="Q122" s="8">
        <v>74</v>
      </c>
      <c r="R122" s="8">
        <v>0</v>
      </c>
      <c r="S122" s="8">
        <v>0</v>
      </c>
      <c r="T122" s="8">
        <v>0</v>
      </c>
      <c r="V122" s="8">
        <v>0</v>
      </c>
      <c r="W122" s="8">
        <v>0</v>
      </c>
      <c r="Y122" s="8">
        <v>7.2</v>
      </c>
      <c r="Z122" s="8">
        <v>257.7</v>
      </c>
      <c r="AA122" s="8">
        <v>1010.3</v>
      </c>
      <c r="AB122" s="8">
        <v>13.7</v>
      </c>
      <c r="AC122" s="8">
        <v>1.9</v>
      </c>
      <c r="AD122" s="8">
        <v>218.7</v>
      </c>
      <c r="AE122" s="8">
        <v>19</v>
      </c>
      <c r="AF122" s="8">
        <v>8</v>
      </c>
      <c r="AH122" s="10">
        <v>44490.24958333333</v>
      </c>
      <c r="AI122" s="10">
        <v>44490.726064814815</v>
      </c>
      <c r="AJ122" s="26">
        <v>11.435555555624887</v>
      </c>
      <c r="AK122" s="8">
        <v>0.52</v>
      </c>
      <c r="AL122" s="8" t="s">
        <v>71</v>
      </c>
      <c r="AM122" s="8" t="s">
        <v>72</v>
      </c>
      <c r="AN122" s="8" t="s">
        <v>73</v>
      </c>
      <c r="AO122" s="8" t="s">
        <v>44</v>
      </c>
    </row>
    <row r="123" customFormat="1" s="3">
      <c r="A123" s="9">
        <v>44491</v>
      </c>
      <c r="B123" s="8">
        <v>32</v>
      </c>
      <c r="C123" s="8">
        <v>72</v>
      </c>
      <c r="D123" s="8">
        <v>7</v>
      </c>
      <c r="E123" s="8">
        <v>2</v>
      </c>
      <c r="F123" s="8">
        <v>29</v>
      </c>
      <c r="G123" s="8">
        <v>20</v>
      </c>
      <c r="H123" s="8">
        <v>7</v>
      </c>
      <c r="I123" s="8">
        <v>72</v>
      </c>
      <c r="J123" s="8">
        <v>89.7</v>
      </c>
      <c r="K123" s="8">
        <v>64.7</v>
      </c>
      <c r="L123" s="25">
        <v>25.777777777777782</v>
      </c>
      <c r="M123" s="8">
        <v>92.4</v>
      </c>
      <c r="N123" s="8">
        <v>64.7</v>
      </c>
      <c r="O123" s="8">
        <v>79.9</v>
      </c>
      <c r="P123" s="8">
        <v>67.8</v>
      </c>
      <c r="Q123" s="8">
        <v>72</v>
      </c>
      <c r="R123" s="8">
        <v>0</v>
      </c>
      <c r="S123" s="8">
        <v>0</v>
      </c>
      <c r="T123" s="8">
        <v>0</v>
      </c>
      <c r="V123" s="8">
        <v>0</v>
      </c>
      <c r="W123" s="8">
        <v>0</v>
      </c>
      <c r="Y123" s="8">
        <v>9.6</v>
      </c>
      <c r="Z123" s="8">
        <v>262.6</v>
      </c>
      <c r="AA123" s="8">
        <v>1011.1</v>
      </c>
      <c r="AB123" s="8">
        <v>1</v>
      </c>
      <c r="AC123" s="8">
        <v>2</v>
      </c>
      <c r="AD123" s="8">
        <v>233.6</v>
      </c>
      <c r="AE123" s="8">
        <v>20.3</v>
      </c>
      <c r="AF123" s="8">
        <v>8</v>
      </c>
      <c r="AH123" s="10">
        <v>44491.2499537037</v>
      </c>
      <c r="AI123" s="10">
        <v>44491.72547453704</v>
      </c>
      <c r="AJ123" s="26">
        <v>11.412500000093132</v>
      </c>
      <c r="AK123" s="8">
        <v>0.55</v>
      </c>
      <c r="AL123" s="8" t="s">
        <v>71</v>
      </c>
      <c r="AM123" s="8" t="s">
        <v>72</v>
      </c>
      <c r="AN123" s="8" t="s">
        <v>73</v>
      </c>
      <c r="AO123" s="8" t="s">
        <v>49</v>
      </c>
    </row>
    <row r="124" customFormat="1" s="4">
      <c r="A124" s="9">
        <v>44492</v>
      </c>
      <c r="B124" s="12">
        <v>30</v>
      </c>
      <c r="C124" s="12">
        <v>75</v>
      </c>
      <c r="D124" s="12">
        <v>8</v>
      </c>
      <c r="E124" s="12">
        <v>2</v>
      </c>
      <c r="F124" s="12">
        <v>27</v>
      </c>
      <c r="G124" s="12">
        <v>22</v>
      </c>
      <c r="H124" s="12">
        <v>7</v>
      </c>
      <c r="I124" s="12">
        <v>75</v>
      </c>
      <c r="J124" s="12">
        <v>90.2</v>
      </c>
      <c r="K124" s="12">
        <v>64.3</v>
      </c>
      <c r="L124" s="25">
        <v>25.222222222222225</v>
      </c>
      <c r="M124" s="12">
        <v>90.7</v>
      </c>
      <c r="N124" s="12">
        <v>64.3</v>
      </c>
      <c r="O124" s="12">
        <v>78.1</v>
      </c>
      <c r="P124" s="12">
        <v>65.8</v>
      </c>
      <c r="Q124" s="12">
        <v>70.6</v>
      </c>
      <c r="R124" s="12">
        <v>0</v>
      </c>
      <c r="S124" s="12">
        <v>0</v>
      </c>
      <c r="T124" s="12">
        <v>0</v>
      </c>
      <c r="V124" s="12">
        <v>0</v>
      </c>
      <c r="W124" s="12">
        <v>0</v>
      </c>
      <c r="Y124" s="12">
        <v>11.4</v>
      </c>
      <c r="Z124" s="12">
        <v>284.8</v>
      </c>
      <c r="AA124" s="12">
        <v>1013.3</v>
      </c>
      <c r="AB124" s="12">
        <v>1.3</v>
      </c>
      <c r="AC124" s="12">
        <v>2.2</v>
      </c>
      <c r="AD124" s="12">
        <v>232.8</v>
      </c>
      <c r="AE124" s="12">
        <v>20.1</v>
      </c>
      <c r="AF124" s="12">
        <v>8</v>
      </c>
      <c r="AH124" s="13">
        <v>44492.25033564815</v>
      </c>
      <c r="AI124" s="13">
        <v>44492.72489583334</v>
      </c>
      <c r="AJ124" s="26">
        <v>11.389444444561377</v>
      </c>
      <c r="AK124" s="12">
        <v>0.59</v>
      </c>
      <c r="AL124" s="12" t="s">
        <v>71</v>
      </c>
      <c r="AM124" s="12" t="s">
        <v>72</v>
      </c>
      <c r="AN124" s="12" t="s">
        <v>73</v>
      </c>
      <c r="AO124" s="12" t="s">
        <v>44</v>
      </c>
    </row>
    <row r="125" customFormat="1" s="4">
      <c r="A125" s="9">
        <v>44493</v>
      </c>
      <c r="B125" s="12">
        <v>62</v>
      </c>
      <c r="C125" s="12">
        <v>87</v>
      </c>
      <c r="D125" s="12">
        <v>10</v>
      </c>
      <c r="E125" s="12">
        <v>2</v>
      </c>
      <c r="F125" s="12">
        <v>28</v>
      </c>
      <c r="G125" s="12">
        <v>37</v>
      </c>
      <c r="H125" s="12">
        <v>7</v>
      </c>
      <c r="I125" s="12">
        <v>87</v>
      </c>
      <c r="J125" s="12">
        <v>87.9</v>
      </c>
      <c r="K125" s="12">
        <v>67.6</v>
      </c>
      <c r="L125" s="25">
        <v>25.777777777777782</v>
      </c>
      <c r="M125" s="12">
        <v>92</v>
      </c>
      <c r="N125" s="12">
        <v>67.6</v>
      </c>
      <c r="O125" s="12">
        <v>80.2</v>
      </c>
      <c r="P125" s="12">
        <v>69.3</v>
      </c>
      <c r="Q125" s="12">
        <v>75.5</v>
      </c>
      <c r="R125" s="12">
        <v>0</v>
      </c>
      <c r="S125" s="12">
        <v>0</v>
      </c>
      <c r="T125" s="12">
        <v>0</v>
      </c>
      <c r="V125" s="12">
        <v>0</v>
      </c>
      <c r="W125" s="12">
        <v>0</v>
      </c>
      <c r="Y125" s="12">
        <v>6.9</v>
      </c>
      <c r="Z125" s="12">
        <v>347.9</v>
      </c>
      <c r="AA125" s="12">
        <v>1013.6</v>
      </c>
      <c r="AB125" s="12">
        <v>18.3</v>
      </c>
      <c r="AC125" s="12">
        <v>1.4</v>
      </c>
      <c r="AD125" s="12">
        <v>221.1</v>
      </c>
      <c r="AE125" s="12">
        <v>19.1</v>
      </c>
      <c r="AF125" s="12">
        <v>8</v>
      </c>
      <c r="AH125" s="13">
        <v>44493.25071759259</v>
      </c>
      <c r="AI125" s="13">
        <v>44493.724328703705</v>
      </c>
      <c r="AJ125" s="26">
        <v>11.36666666669771</v>
      </c>
      <c r="AK125" s="12">
        <v>0.62</v>
      </c>
      <c r="AL125" s="12" t="s">
        <v>71</v>
      </c>
      <c r="AM125" s="12" t="s">
        <v>72</v>
      </c>
      <c r="AN125" s="12" t="s">
        <v>73</v>
      </c>
      <c r="AO125" s="12" t="s">
        <v>49</v>
      </c>
    </row>
    <row r="126" customFormat="1" s="4">
      <c r="A126" s="9">
        <v>44494</v>
      </c>
      <c r="B126" s="12">
        <v>88</v>
      </c>
      <c r="C126" s="12">
        <v>98</v>
      </c>
      <c r="D126" s="12">
        <v>9</v>
      </c>
      <c r="E126" s="12">
        <v>2</v>
      </c>
      <c r="F126" s="12">
        <v>29</v>
      </c>
      <c r="G126" s="12">
        <v>42</v>
      </c>
      <c r="H126" s="12">
        <v>9</v>
      </c>
      <c r="I126" s="12">
        <v>98</v>
      </c>
      <c r="J126" s="12">
        <v>87.9</v>
      </c>
      <c r="K126" s="12">
        <v>69</v>
      </c>
      <c r="L126" s="25">
        <v>25.833333333333336</v>
      </c>
      <c r="M126" s="12">
        <v>99.1</v>
      </c>
      <c r="N126" s="12">
        <v>69</v>
      </c>
      <c r="O126" s="12">
        <v>80</v>
      </c>
      <c r="P126" s="12">
        <v>67.6</v>
      </c>
      <c r="Q126" s="12">
        <v>70.9</v>
      </c>
      <c r="R126" s="12">
        <v>0</v>
      </c>
      <c r="S126" s="12">
        <v>0</v>
      </c>
      <c r="T126" s="12">
        <v>0</v>
      </c>
      <c r="V126" s="12">
        <v>0</v>
      </c>
      <c r="W126" s="12">
        <v>0</v>
      </c>
      <c r="Y126" s="12">
        <v>10.3</v>
      </c>
      <c r="Z126" s="12">
        <v>324.4</v>
      </c>
      <c r="AA126" s="12">
        <v>1012.8</v>
      </c>
      <c r="AB126" s="12">
        <v>27.9</v>
      </c>
      <c r="AC126" s="12">
        <v>1.5</v>
      </c>
      <c r="AD126" s="12">
        <v>214.2</v>
      </c>
      <c r="AE126" s="12">
        <v>18.5</v>
      </c>
      <c r="AF126" s="12">
        <v>8</v>
      </c>
      <c r="AH126" s="13">
        <v>44494.25111111111</v>
      </c>
      <c r="AI126" s="13">
        <v>44494.72377314815</v>
      </c>
      <c r="AJ126" s="26">
        <v>11.343888889008667</v>
      </c>
      <c r="AK126" s="12">
        <v>0.65</v>
      </c>
      <c r="AL126" s="12" t="s">
        <v>50</v>
      </c>
      <c r="AM126" s="12" t="s">
        <v>51</v>
      </c>
      <c r="AN126" s="12" t="s">
        <v>52</v>
      </c>
      <c r="AO126" s="12" t="s">
        <v>49</v>
      </c>
    </row>
    <row r="127" customFormat="1" s="4">
      <c r="A127" s="9">
        <v>44495</v>
      </c>
      <c r="B127" s="12">
        <v>51</v>
      </c>
      <c r="C127" s="12">
        <v>86</v>
      </c>
      <c r="D127" s="12">
        <v>11</v>
      </c>
      <c r="E127" s="12">
        <v>2</v>
      </c>
      <c r="F127" s="12">
        <v>29</v>
      </c>
      <c r="G127" s="12">
        <v>35</v>
      </c>
      <c r="H127" s="12">
        <v>6</v>
      </c>
      <c r="I127" s="12">
        <v>86</v>
      </c>
      <c r="J127" s="12">
        <v>89.7</v>
      </c>
      <c r="K127" s="12">
        <v>65.9</v>
      </c>
      <c r="L127" s="25">
        <v>25.500000000000004</v>
      </c>
      <c r="M127" s="12">
        <v>92.4</v>
      </c>
      <c r="N127" s="12">
        <v>65.9</v>
      </c>
      <c r="O127" s="12">
        <v>78.9</v>
      </c>
      <c r="P127" s="12">
        <v>67.2</v>
      </c>
      <c r="Q127" s="12">
        <v>72</v>
      </c>
      <c r="R127" s="12">
        <v>0</v>
      </c>
      <c r="S127" s="12">
        <v>0</v>
      </c>
      <c r="T127" s="12">
        <v>0</v>
      </c>
      <c r="V127" s="12">
        <v>0</v>
      </c>
      <c r="W127" s="12">
        <v>0</v>
      </c>
      <c r="Y127" s="12">
        <v>9.2</v>
      </c>
      <c r="Z127" s="12">
        <v>301.6</v>
      </c>
      <c r="AA127" s="12">
        <v>1012.5</v>
      </c>
      <c r="AB127" s="12">
        <v>15.1</v>
      </c>
      <c r="AC127" s="12">
        <v>1.7</v>
      </c>
      <c r="AD127" s="12">
        <v>209.1</v>
      </c>
      <c r="AE127" s="12">
        <v>18.1</v>
      </c>
      <c r="AF127" s="12">
        <v>8</v>
      </c>
      <c r="AH127" s="13">
        <v>44495.25150462963</v>
      </c>
      <c r="AI127" s="13">
        <v>44495.723229166666</v>
      </c>
      <c r="AJ127" s="26">
        <v>11.32138888881309</v>
      </c>
      <c r="AK127" s="12">
        <v>0.69</v>
      </c>
      <c r="AL127" s="12" t="s">
        <v>71</v>
      </c>
      <c r="AM127" s="12" t="s">
        <v>72</v>
      </c>
      <c r="AN127" s="12" t="s">
        <v>73</v>
      </c>
      <c r="AO127" s="12" t="s">
        <v>49</v>
      </c>
    </row>
    <row r="128" customFormat="1" s="4">
      <c r="A128" s="9">
        <v>44496</v>
      </c>
      <c r="B128" s="12">
        <v>40</v>
      </c>
      <c r="C128" s="12">
        <v>80</v>
      </c>
      <c r="D128" s="12">
        <v>10</v>
      </c>
      <c r="E128" s="12">
        <v>2</v>
      </c>
      <c r="F128" s="12">
        <v>27</v>
      </c>
      <c r="G128" s="12">
        <v>32</v>
      </c>
      <c r="H128" s="12">
        <v>6</v>
      </c>
      <c r="I128" s="12">
        <v>80</v>
      </c>
      <c r="J128" s="12">
        <v>87.9</v>
      </c>
      <c r="K128" s="12">
        <v>64.5</v>
      </c>
      <c r="L128" s="25">
        <v>24.055555555555554</v>
      </c>
      <c r="M128" s="12">
        <v>89.5</v>
      </c>
      <c r="N128" s="12">
        <v>64.5</v>
      </c>
      <c r="O128" s="12">
        <v>75.7</v>
      </c>
      <c r="P128" s="12">
        <v>63.9</v>
      </c>
      <c r="Q128" s="12">
        <v>70.3</v>
      </c>
      <c r="R128" s="12">
        <v>0</v>
      </c>
      <c r="S128" s="12">
        <v>0</v>
      </c>
      <c r="T128" s="12">
        <v>0</v>
      </c>
      <c r="V128" s="12">
        <v>0</v>
      </c>
      <c r="W128" s="12">
        <v>0</v>
      </c>
      <c r="Y128" s="12">
        <v>9.2</v>
      </c>
      <c r="Z128" s="12">
        <v>319.1</v>
      </c>
      <c r="AA128" s="12">
        <v>1014.3</v>
      </c>
      <c r="AB128" s="12">
        <v>3.5</v>
      </c>
      <c r="AC128" s="12">
        <v>1.9</v>
      </c>
      <c r="AD128" s="12">
        <v>222.6</v>
      </c>
      <c r="AE128" s="12">
        <v>19.3</v>
      </c>
      <c r="AF128" s="12">
        <v>8</v>
      </c>
      <c r="AH128" s="13">
        <v>44496.25189814815</v>
      </c>
      <c r="AI128" s="13">
        <v>44496.72269675926</v>
      </c>
      <c r="AJ128" s="26">
        <v>11.299166666634846</v>
      </c>
      <c r="AK128" s="12">
        <v>0.72</v>
      </c>
      <c r="AL128" s="12" t="s">
        <v>71</v>
      </c>
      <c r="AM128" s="12" t="s">
        <v>72</v>
      </c>
      <c r="AN128" s="12" t="s">
        <v>73</v>
      </c>
      <c r="AO128" s="12" t="s">
        <v>44</v>
      </c>
    </row>
    <row r="129" customFormat="1" s="4">
      <c r="A129" s="9">
        <v>44497</v>
      </c>
      <c r="B129" s="12">
        <v>53</v>
      </c>
      <c r="C129" s="12">
        <v>99</v>
      </c>
      <c r="D129" s="12">
        <v>12</v>
      </c>
      <c r="E129" s="12">
        <v>4</v>
      </c>
      <c r="F129" s="12">
        <v>23</v>
      </c>
      <c r="G129" s="12">
        <v>33</v>
      </c>
      <c r="H129" s="12">
        <v>9</v>
      </c>
      <c r="I129" s="12">
        <v>99</v>
      </c>
      <c r="J129" s="12">
        <v>86.1</v>
      </c>
      <c r="K129" s="12">
        <v>61.6</v>
      </c>
      <c r="L129" s="25">
        <v>23.055555555555557</v>
      </c>
      <c r="M129" s="12">
        <v>84.2</v>
      </c>
      <c r="N129" s="12">
        <v>61.6</v>
      </c>
      <c r="O129" s="12">
        <v>73.2</v>
      </c>
      <c r="P129" s="12">
        <v>59.1</v>
      </c>
      <c r="Q129" s="12">
        <v>65.2</v>
      </c>
      <c r="R129" s="12">
        <v>0</v>
      </c>
      <c r="S129" s="12">
        <v>0</v>
      </c>
      <c r="T129" s="12">
        <v>0</v>
      </c>
      <c r="V129" s="12">
        <v>0</v>
      </c>
      <c r="W129" s="12">
        <v>0</v>
      </c>
      <c r="Y129" s="12">
        <v>9.2</v>
      </c>
      <c r="Z129" s="12">
        <v>294.1</v>
      </c>
      <c r="AA129" s="12">
        <v>1015</v>
      </c>
      <c r="AB129" s="12">
        <v>0</v>
      </c>
      <c r="AC129" s="12">
        <v>2</v>
      </c>
      <c r="AD129" s="12">
        <v>228.3</v>
      </c>
      <c r="AE129" s="12">
        <v>19.8</v>
      </c>
      <c r="AF129" s="12">
        <v>8</v>
      </c>
      <c r="AH129" s="13">
        <v>44497.25230324074</v>
      </c>
      <c r="AI129" s="13">
        <v>44497.72217592593</v>
      </c>
      <c r="AJ129" s="26">
        <v>11.276944444456603</v>
      </c>
      <c r="AK129" s="12">
        <v>0.75</v>
      </c>
      <c r="AL129" s="12" t="s">
        <v>71</v>
      </c>
      <c r="AM129" s="12" t="s">
        <v>72</v>
      </c>
      <c r="AN129" s="12" t="s">
        <v>73</v>
      </c>
      <c r="AO129" s="12" t="s">
        <v>44</v>
      </c>
    </row>
    <row r="130" customFormat="1" s="4">
      <c r="A130" s="9">
        <v>44498</v>
      </c>
      <c r="B130" s="12">
        <v>58</v>
      </c>
      <c r="C130" s="12">
        <v>100</v>
      </c>
      <c r="D130" s="12">
        <v>16</v>
      </c>
      <c r="E130" s="12">
        <v>5</v>
      </c>
      <c r="F130" s="12">
        <v>14</v>
      </c>
      <c r="G130" s="12">
        <v>33</v>
      </c>
      <c r="H130" s="12">
        <v>8</v>
      </c>
      <c r="I130" s="12">
        <v>100</v>
      </c>
      <c r="J130" s="12">
        <v>86.1</v>
      </c>
      <c r="K130" s="12">
        <v>60.9</v>
      </c>
      <c r="L130" s="25">
        <v>22.722222222222225</v>
      </c>
      <c r="M130" s="12">
        <v>85.1</v>
      </c>
      <c r="N130" s="12">
        <v>60.9</v>
      </c>
      <c r="O130" s="12">
        <v>72.8</v>
      </c>
      <c r="P130" s="12">
        <v>59.1</v>
      </c>
      <c r="Q130" s="12">
        <v>64.8</v>
      </c>
      <c r="R130" s="12">
        <v>0</v>
      </c>
      <c r="S130" s="12">
        <v>0</v>
      </c>
      <c r="T130" s="12">
        <v>0</v>
      </c>
      <c r="V130" s="12">
        <v>0</v>
      </c>
      <c r="W130" s="12">
        <v>0</v>
      </c>
      <c r="Y130" s="12">
        <v>3.6</v>
      </c>
      <c r="Z130" s="12">
        <v>283.6</v>
      </c>
      <c r="AA130" s="12">
        <v>1016.4</v>
      </c>
      <c r="AB130" s="12">
        <v>0</v>
      </c>
      <c r="AC130" s="12">
        <v>1.8</v>
      </c>
      <c r="AD130" s="12">
        <v>224.1</v>
      </c>
      <c r="AE130" s="12">
        <v>19.3</v>
      </c>
      <c r="AF130" s="12">
        <v>8</v>
      </c>
      <c r="AH130" s="13">
        <v>44498.25271990741</v>
      </c>
      <c r="AI130" s="13">
        <v>44498.721666666665</v>
      </c>
      <c r="AJ130" s="26">
        <v>11.254722222103737</v>
      </c>
      <c r="AK130" s="12">
        <v>0.75</v>
      </c>
      <c r="AL130" s="12" t="s">
        <v>71</v>
      </c>
      <c r="AM130" s="12" t="s">
        <v>72</v>
      </c>
      <c r="AN130" s="12" t="s">
        <v>73</v>
      </c>
      <c r="AO130" s="12" t="s">
        <v>68</v>
      </c>
    </row>
    <row r="131" customFormat="1" s="4">
      <c r="A131" s="9">
        <v>44499</v>
      </c>
      <c r="B131" s="12">
        <v>59</v>
      </c>
      <c r="C131" s="12">
        <v>95</v>
      </c>
      <c r="D131" s="12">
        <v>15</v>
      </c>
      <c r="E131" s="12">
        <v>4</v>
      </c>
      <c r="F131" s="12">
        <v>13</v>
      </c>
      <c r="G131" s="12">
        <v>31</v>
      </c>
      <c r="H131" s="12">
        <v>10</v>
      </c>
      <c r="I131" s="12">
        <v>95</v>
      </c>
      <c r="J131" s="12">
        <v>86.1</v>
      </c>
      <c r="K131" s="12">
        <v>59.4</v>
      </c>
      <c r="L131" s="25">
        <v>22.666666666666668</v>
      </c>
      <c r="M131" s="12">
        <v>85.6</v>
      </c>
      <c r="N131" s="12">
        <v>59.4</v>
      </c>
      <c r="O131" s="12">
        <v>72.7</v>
      </c>
      <c r="P131" s="12">
        <v>59.7</v>
      </c>
      <c r="Q131" s="12">
        <v>66.2</v>
      </c>
      <c r="R131" s="12">
        <v>0</v>
      </c>
      <c r="S131" s="12">
        <v>0</v>
      </c>
      <c r="T131" s="12">
        <v>0</v>
      </c>
      <c r="V131" s="12">
        <v>0</v>
      </c>
      <c r="W131" s="12">
        <v>0</v>
      </c>
      <c r="Y131" s="12">
        <v>5.8</v>
      </c>
      <c r="Z131" s="12">
        <v>267.2</v>
      </c>
      <c r="AA131" s="12">
        <v>1015.5</v>
      </c>
      <c r="AB131" s="12">
        <v>0</v>
      </c>
      <c r="AC131" s="12">
        <v>1.8</v>
      </c>
      <c r="AD131" s="12">
        <v>220.9</v>
      </c>
      <c r="AE131" s="12">
        <v>19</v>
      </c>
      <c r="AF131" s="12">
        <v>8</v>
      </c>
      <c r="AH131" s="13">
        <v>44499.25313657407</v>
      </c>
      <c r="AI131" s="13">
        <v>44499.72116898148</v>
      </c>
      <c r="AJ131" s="26">
        <v>11.232777777768206</v>
      </c>
      <c r="AK131" s="12">
        <v>0.82</v>
      </c>
      <c r="AL131" s="12" t="s">
        <v>71</v>
      </c>
      <c r="AM131" s="12" t="s">
        <v>72</v>
      </c>
      <c r="AN131" s="12" t="s">
        <v>73</v>
      </c>
      <c r="AO131" s="12" t="s">
        <v>44</v>
      </c>
    </row>
    <row r="132" customFormat="1" s="4">
      <c r="A132" s="9">
        <v>44500</v>
      </c>
      <c r="B132" s="12">
        <v>48</v>
      </c>
      <c r="C132" s="12">
        <v>81</v>
      </c>
      <c r="D132" s="12">
        <v>13</v>
      </c>
      <c r="E132" s="12">
        <v>5</v>
      </c>
      <c r="F132" s="12">
        <v>14</v>
      </c>
      <c r="G132" s="12">
        <v>2</v>
      </c>
      <c r="H132" s="12">
        <v>10</v>
      </c>
      <c r="I132" s="12">
        <v>81</v>
      </c>
      <c r="J132" s="12">
        <v>86.1</v>
      </c>
      <c r="K132" s="12">
        <v>57.1</v>
      </c>
      <c r="L132" s="25">
        <v>22.77777777777778</v>
      </c>
      <c r="M132" s="12">
        <v>85.1</v>
      </c>
      <c r="N132" s="12">
        <v>57.1</v>
      </c>
      <c r="O132" s="12">
        <v>72.8</v>
      </c>
      <c r="P132" s="12">
        <v>58</v>
      </c>
      <c r="Q132" s="12">
        <v>62.3</v>
      </c>
      <c r="R132" s="12">
        <v>0</v>
      </c>
      <c r="S132" s="12">
        <v>0</v>
      </c>
      <c r="T132" s="12">
        <v>0</v>
      </c>
      <c r="V132" s="12">
        <v>0</v>
      </c>
      <c r="W132" s="12">
        <v>0</v>
      </c>
      <c r="Y132" s="12">
        <v>8.1</v>
      </c>
      <c r="Z132" s="12">
        <v>258.1</v>
      </c>
      <c r="AA132" s="12">
        <v>1014.3</v>
      </c>
      <c r="AB132" s="12">
        <v>0.3</v>
      </c>
      <c r="AC132" s="12">
        <v>1.8</v>
      </c>
      <c r="AD132" s="12">
        <v>213.9</v>
      </c>
      <c r="AE132" s="12">
        <v>18.3</v>
      </c>
      <c r="AF132" s="12">
        <v>8</v>
      </c>
      <c r="AH132" s="13">
        <v>44500.25355324074</v>
      </c>
      <c r="AI132" s="13">
        <v>44500.72068287037</v>
      </c>
      <c r="AJ132" s="26">
        <v>11.211111111100763</v>
      </c>
      <c r="AK132" s="12">
        <v>0.85</v>
      </c>
      <c r="AL132" s="12" t="s">
        <v>71</v>
      </c>
      <c r="AM132" s="12" t="s">
        <v>72</v>
      </c>
      <c r="AN132" s="12" t="s">
        <v>73</v>
      </c>
      <c r="AO132" s="12" t="s">
        <v>44</v>
      </c>
    </row>
    <row r="133" customFormat="1" s="4">
      <c r="A133" s="9">
        <v>44501</v>
      </c>
      <c r="B133" s="12">
        <v>62</v>
      </c>
      <c r="C133" s="12">
        <v>99</v>
      </c>
      <c r="D133" s="12">
        <v>16</v>
      </c>
      <c r="E133" s="12">
        <v>5</v>
      </c>
      <c r="F133" s="12">
        <v>12</v>
      </c>
      <c r="G133" s="12">
        <v>30</v>
      </c>
      <c r="H133" s="12">
        <v>10</v>
      </c>
      <c r="I133" s="12">
        <v>99</v>
      </c>
      <c r="J133" s="12">
        <v>87.9</v>
      </c>
      <c r="K133" s="12">
        <v>56</v>
      </c>
      <c r="L133" s="25">
        <v>22.16666666666667</v>
      </c>
      <c r="M133" s="12">
        <v>86.2</v>
      </c>
      <c r="N133" s="12">
        <v>56</v>
      </c>
      <c r="O133" s="12">
        <v>71.6</v>
      </c>
      <c r="P133" s="12">
        <v>57.3</v>
      </c>
      <c r="Q133" s="12">
        <v>63.7</v>
      </c>
      <c r="R133" s="12">
        <v>0</v>
      </c>
      <c r="S133" s="12">
        <v>0</v>
      </c>
      <c r="T133" s="12">
        <v>0</v>
      </c>
      <c r="V133" s="12">
        <v>0</v>
      </c>
      <c r="W133" s="12">
        <v>0</v>
      </c>
      <c r="Y133" s="12">
        <v>6.7</v>
      </c>
      <c r="Z133" s="12">
        <v>253.9</v>
      </c>
      <c r="AA133" s="12">
        <v>1014.1</v>
      </c>
      <c r="AB133" s="12">
        <v>2</v>
      </c>
      <c r="AC133" s="12">
        <v>1.8</v>
      </c>
      <c r="AD133" s="12">
        <v>205.2</v>
      </c>
      <c r="AE133" s="12">
        <v>17.7</v>
      </c>
      <c r="AF133" s="12">
        <v>7</v>
      </c>
      <c r="AH133" s="13">
        <v>44501.25398148148</v>
      </c>
      <c r="AI133" s="13">
        <v>44501.72021990741</v>
      </c>
      <c r="AJ133" s="26">
        <v>11.189722222276032</v>
      </c>
      <c r="AK133" s="12">
        <v>0.88</v>
      </c>
      <c r="AL133" s="12" t="s">
        <v>71</v>
      </c>
      <c r="AM133" s="12" t="s">
        <v>72</v>
      </c>
      <c r="AN133" s="12" t="s">
        <v>73</v>
      </c>
      <c r="AO133" s="12" t="s">
        <v>54</v>
      </c>
    </row>
    <row r="134" customFormat="1" s="4">
      <c r="A134" s="9">
        <v>44502</v>
      </c>
      <c r="B134" s="12">
        <v>70</v>
      </c>
      <c r="C134" s="12">
        <v>109</v>
      </c>
      <c r="D134" s="12">
        <v>17</v>
      </c>
      <c r="E134" s="12">
        <v>7</v>
      </c>
      <c r="F134" s="12">
        <v>1</v>
      </c>
      <c r="G134" s="12">
        <v>36</v>
      </c>
      <c r="H134" s="12">
        <v>9</v>
      </c>
      <c r="I134" s="12">
        <v>109</v>
      </c>
      <c r="J134" s="12">
        <v>87.9</v>
      </c>
      <c r="K134" s="12">
        <v>60.5</v>
      </c>
      <c r="L134" s="25">
        <v>22.38888888888889</v>
      </c>
      <c r="M134" s="12">
        <v>86.7</v>
      </c>
      <c r="N134" s="12">
        <v>60.5</v>
      </c>
      <c r="O134" s="12">
        <v>72</v>
      </c>
      <c r="P134" s="12">
        <v>58.4</v>
      </c>
      <c r="Q134" s="12">
        <v>65.1</v>
      </c>
      <c r="R134" s="12">
        <v>0</v>
      </c>
      <c r="S134" s="12">
        <v>0</v>
      </c>
      <c r="T134" s="12">
        <v>0</v>
      </c>
      <c r="V134" s="12">
        <v>0</v>
      </c>
      <c r="W134" s="12">
        <v>0</v>
      </c>
      <c r="Y134" s="12">
        <v>4.7</v>
      </c>
      <c r="Z134" s="12">
        <v>146.9</v>
      </c>
      <c r="AA134" s="12">
        <v>1015</v>
      </c>
      <c r="AB134" s="12">
        <v>0</v>
      </c>
      <c r="AC134" s="12">
        <v>1.7</v>
      </c>
      <c r="AD134" s="12">
        <v>206.4</v>
      </c>
      <c r="AE134" s="12">
        <v>17.7</v>
      </c>
      <c r="AF134" s="12">
        <v>8</v>
      </c>
      <c r="AH134" s="13">
        <v>44502.2544212963</v>
      </c>
      <c r="AI134" s="13">
        <v>44502.71975694445</v>
      </c>
      <c r="AJ134" s="26">
        <v>11.16805555560859</v>
      </c>
      <c r="AK134" s="12">
        <v>0.91</v>
      </c>
      <c r="AL134" s="12" t="s">
        <v>71</v>
      </c>
      <c r="AM134" s="12" t="s">
        <v>72</v>
      </c>
      <c r="AN134" s="12" t="s">
        <v>73</v>
      </c>
      <c r="AO134" s="12" t="s">
        <v>68</v>
      </c>
    </row>
    <row r="135" customFormat="1" s="4">
      <c r="A135" s="9">
        <v>44503</v>
      </c>
      <c r="B135" s="12">
        <v>85</v>
      </c>
      <c r="C135" s="12">
        <v>137</v>
      </c>
      <c r="D135" s="12">
        <v>15</v>
      </c>
      <c r="E135" s="12">
        <v>6</v>
      </c>
      <c r="F135" s="12">
        <v>1</v>
      </c>
      <c r="G135" s="12">
        <v>32</v>
      </c>
      <c r="H135" s="12">
        <v>10</v>
      </c>
      <c r="I135" s="12">
        <v>137</v>
      </c>
      <c r="J135" s="12">
        <v>86.1</v>
      </c>
      <c r="K135" s="12">
        <v>62.7</v>
      </c>
      <c r="L135" s="25">
        <v>23.000000000000004</v>
      </c>
      <c r="M135" s="12">
        <v>85.1</v>
      </c>
      <c r="N135" s="12">
        <v>62.7</v>
      </c>
      <c r="O135" s="12">
        <v>73.2</v>
      </c>
      <c r="P135" s="12">
        <v>59.9</v>
      </c>
      <c r="Q135" s="12">
        <v>65.9</v>
      </c>
      <c r="R135" s="12">
        <v>0</v>
      </c>
      <c r="S135" s="12">
        <v>0</v>
      </c>
      <c r="T135" s="12">
        <v>0</v>
      </c>
      <c r="V135" s="12">
        <v>0</v>
      </c>
      <c r="W135" s="12">
        <v>0</v>
      </c>
      <c r="Y135" s="12">
        <v>5.8</v>
      </c>
      <c r="Z135" s="12">
        <v>55.8</v>
      </c>
      <c r="AA135" s="12">
        <v>1014.7</v>
      </c>
      <c r="AB135" s="12">
        <v>3.7</v>
      </c>
      <c r="AC135" s="12">
        <v>1.5</v>
      </c>
      <c r="AD135" s="12">
        <v>205.8</v>
      </c>
      <c r="AE135" s="12">
        <v>17.9</v>
      </c>
      <c r="AF135" s="12">
        <v>7</v>
      </c>
      <c r="AH135" s="13">
        <v>44503.254849537036</v>
      </c>
      <c r="AI135" s="13">
        <v>44503.71931712963</v>
      </c>
      <c r="AJ135" s="26">
        <v>11.147222222294658</v>
      </c>
      <c r="AK135" s="12">
        <v>0.95</v>
      </c>
      <c r="AL135" s="12" t="s">
        <v>71</v>
      </c>
      <c r="AM135" s="12" t="s">
        <v>72</v>
      </c>
      <c r="AN135" s="12" t="s">
        <v>73</v>
      </c>
      <c r="AO135" s="12" t="s">
        <v>68</v>
      </c>
    </row>
    <row r="136" customFormat="1" s="4">
      <c r="A136" s="9">
        <v>44504</v>
      </c>
      <c r="B136" s="12">
        <v>166</v>
      </c>
      <c r="C136" s="12">
        <v>116</v>
      </c>
      <c r="D136" s="12">
        <v>15</v>
      </c>
      <c r="E136" s="12">
        <v>7</v>
      </c>
      <c r="F136" s="12">
        <v>2</v>
      </c>
      <c r="G136" s="12">
        <v>38</v>
      </c>
      <c r="H136" s="12">
        <v>9</v>
      </c>
      <c r="I136" s="12">
        <v>166</v>
      </c>
      <c r="J136" s="12">
        <v>87.9</v>
      </c>
      <c r="K136" s="12">
        <v>58.7</v>
      </c>
      <c r="L136" s="25">
        <v>22.055555555555557</v>
      </c>
      <c r="M136" s="12">
        <v>87</v>
      </c>
      <c r="N136" s="12">
        <v>58.7</v>
      </c>
      <c r="O136" s="12">
        <v>71.5</v>
      </c>
      <c r="P136" s="12">
        <v>59.2</v>
      </c>
      <c r="Q136" s="12">
        <v>68.2</v>
      </c>
      <c r="R136" s="12">
        <v>0</v>
      </c>
      <c r="S136" s="12">
        <v>0</v>
      </c>
      <c r="T136" s="12">
        <v>0</v>
      </c>
      <c r="V136" s="12">
        <v>0</v>
      </c>
      <c r="W136" s="12">
        <v>0</v>
      </c>
      <c r="Y136" s="12">
        <v>5.8</v>
      </c>
      <c r="Z136" s="12">
        <v>281.7</v>
      </c>
      <c r="AA136" s="12">
        <v>1014.1</v>
      </c>
      <c r="AB136" s="12">
        <v>19.1</v>
      </c>
      <c r="AC136" s="12">
        <v>1.7</v>
      </c>
      <c r="AD136" s="12">
        <v>201.5</v>
      </c>
      <c r="AE136" s="12">
        <v>17.4</v>
      </c>
      <c r="AF136" s="12">
        <v>7</v>
      </c>
      <c r="AH136" s="13">
        <v>44504.25530092593</v>
      </c>
      <c r="AI136" s="13">
        <v>44504.71888888889</v>
      </c>
      <c r="AJ136" s="26">
        <v>11.126111111138016</v>
      </c>
      <c r="AK136" s="12">
        <v>0.98</v>
      </c>
      <c r="AL136" s="12" t="s">
        <v>71</v>
      </c>
      <c r="AM136" s="12" t="s">
        <v>72</v>
      </c>
      <c r="AN136" s="12" t="s">
        <v>73</v>
      </c>
      <c r="AO136" s="12" t="s">
        <v>44</v>
      </c>
    </row>
    <row r="137" customFormat="1" s="4">
      <c r="A137" s="9">
        <v>44505</v>
      </c>
      <c r="B137" s="12">
        <v>276</v>
      </c>
      <c r="C137" s="12">
        <v>170</v>
      </c>
      <c r="D137" s="12">
        <v>14</v>
      </c>
      <c r="E137" s="12">
        <v>7</v>
      </c>
      <c r="F137" s="12">
        <v>9</v>
      </c>
      <c r="G137" s="12">
        <v>34</v>
      </c>
      <c r="H137" s="12">
        <v>9</v>
      </c>
      <c r="I137" s="12">
        <v>276</v>
      </c>
      <c r="J137" s="12">
        <v>86.1</v>
      </c>
      <c r="K137" s="12">
        <v>59.2</v>
      </c>
      <c r="L137" s="25">
        <v>22.38888888888889</v>
      </c>
      <c r="M137" s="12">
        <v>85.1</v>
      </c>
      <c r="N137" s="12">
        <v>59.2</v>
      </c>
      <c r="O137" s="12">
        <v>72.1</v>
      </c>
      <c r="P137" s="12">
        <v>58.8</v>
      </c>
      <c r="Q137" s="12">
        <v>66</v>
      </c>
      <c r="R137" s="12">
        <v>0</v>
      </c>
      <c r="S137" s="12">
        <v>0</v>
      </c>
      <c r="T137" s="12">
        <v>0</v>
      </c>
      <c r="V137" s="12">
        <v>0</v>
      </c>
      <c r="W137" s="12">
        <v>0</v>
      </c>
      <c r="Y137" s="12">
        <v>5.8</v>
      </c>
      <c r="Z137" s="12">
        <v>279.7</v>
      </c>
      <c r="AA137" s="12">
        <v>1013.2</v>
      </c>
      <c r="AB137" s="12">
        <v>37.1</v>
      </c>
      <c r="AC137" s="12">
        <v>1.6</v>
      </c>
      <c r="AD137" s="12">
        <v>193.6</v>
      </c>
      <c r="AE137" s="12">
        <v>16.8</v>
      </c>
      <c r="AF137" s="12">
        <v>7</v>
      </c>
      <c r="AH137" s="13">
        <v>44505.25575231481</v>
      </c>
      <c r="AI137" s="13">
        <v>44505.71847222222</v>
      </c>
      <c r="AJ137" s="26">
        <v>11.105277777824085</v>
      </c>
      <c r="AK137" s="12">
        <v>0</v>
      </c>
      <c r="AL137" s="12" t="s">
        <v>50</v>
      </c>
      <c r="AM137" s="12" t="s">
        <v>51</v>
      </c>
      <c r="AN137" s="12" t="s">
        <v>52</v>
      </c>
      <c r="AO137" s="12" t="s">
        <v>44</v>
      </c>
    </row>
    <row r="138" customFormat="1" s="4">
      <c r="A138" s="9">
        <v>44506</v>
      </c>
      <c r="B138" s="12">
        <v>171</v>
      </c>
      <c r="C138" s="12">
        <v>123</v>
      </c>
      <c r="D138" s="12">
        <v>15</v>
      </c>
      <c r="E138" s="12">
        <v>7</v>
      </c>
      <c r="F138" s="12">
        <v>10</v>
      </c>
      <c r="G138" s="12">
        <v>31</v>
      </c>
      <c r="H138" s="12">
        <v>9</v>
      </c>
      <c r="I138" s="12">
        <v>171</v>
      </c>
      <c r="J138" s="12">
        <v>86.1</v>
      </c>
      <c r="K138" s="12">
        <v>58</v>
      </c>
      <c r="L138" s="25">
        <v>21.333333333333336</v>
      </c>
      <c r="M138" s="12">
        <v>84.3</v>
      </c>
      <c r="N138" s="12">
        <v>58</v>
      </c>
      <c r="O138" s="12">
        <v>70.1</v>
      </c>
      <c r="P138" s="12">
        <v>57</v>
      </c>
      <c r="Q138" s="12">
        <v>66.8</v>
      </c>
      <c r="R138" s="12">
        <v>0</v>
      </c>
      <c r="S138" s="12">
        <v>0</v>
      </c>
      <c r="T138" s="12">
        <v>0</v>
      </c>
      <c r="V138" s="12">
        <v>0</v>
      </c>
      <c r="W138" s="12">
        <v>0</v>
      </c>
      <c r="Y138" s="12">
        <v>9.2</v>
      </c>
      <c r="Z138" s="12">
        <v>283</v>
      </c>
      <c r="AA138" s="12">
        <v>1011.8</v>
      </c>
      <c r="AB138" s="12">
        <v>34.9</v>
      </c>
      <c r="AC138" s="12">
        <v>1.7</v>
      </c>
      <c r="AD138" s="12">
        <v>193.1</v>
      </c>
      <c r="AE138" s="12">
        <v>16.6</v>
      </c>
      <c r="AF138" s="12">
        <v>7</v>
      </c>
      <c r="AH138" s="13">
        <v>44506.256203703706</v>
      </c>
      <c r="AI138" s="13">
        <v>44506.71807870371</v>
      </c>
      <c r="AJ138" s="26">
        <v>11.085000000020955</v>
      </c>
      <c r="AK138" s="12">
        <v>5E-2</v>
      </c>
      <c r="AL138" s="12" t="s">
        <v>50</v>
      </c>
      <c r="AM138" s="12" t="s">
        <v>51</v>
      </c>
      <c r="AN138" s="12" t="s">
        <v>52</v>
      </c>
      <c r="AO138" s="12" t="s">
        <v>44</v>
      </c>
    </row>
    <row r="139" customFormat="1" s="4">
      <c r="A139" s="9">
        <v>44507</v>
      </c>
      <c r="B139" s="12">
        <v>276</v>
      </c>
      <c r="C139" s="12">
        <v>156</v>
      </c>
      <c r="D139" s="12">
        <v>13</v>
      </c>
      <c r="E139" s="12">
        <v>6</v>
      </c>
      <c r="F139" s="12">
        <v>10</v>
      </c>
      <c r="G139" s="12">
        <v>43</v>
      </c>
      <c r="H139" s="12">
        <v>11</v>
      </c>
      <c r="I139" s="12">
        <v>276</v>
      </c>
      <c r="J139" s="12">
        <v>84.3</v>
      </c>
      <c r="K139" s="12">
        <v>57.6</v>
      </c>
      <c r="L139" s="25">
        <v>21.666666666666668</v>
      </c>
      <c r="M139" s="12">
        <v>84.3</v>
      </c>
      <c r="N139" s="12">
        <v>57.6</v>
      </c>
      <c r="O139" s="12">
        <v>71</v>
      </c>
      <c r="P139" s="12">
        <v>59.6</v>
      </c>
      <c r="Q139" s="12">
        <v>70.2</v>
      </c>
      <c r="R139" s="12">
        <v>0</v>
      </c>
      <c r="S139" s="12">
        <v>0</v>
      </c>
      <c r="T139" s="12">
        <v>0</v>
      </c>
      <c r="V139" s="12">
        <v>0</v>
      </c>
      <c r="W139" s="12">
        <v>0</v>
      </c>
      <c r="Y139" s="12">
        <v>8.1</v>
      </c>
      <c r="Z139" s="12">
        <v>281.7</v>
      </c>
      <c r="AA139" s="12">
        <v>1011.9</v>
      </c>
      <c r="AB139" s="12">
        <v>30.1</v>
      </c>
      <c r="AC139" s="12">
        <v>1.2</v>
      </c>
      <c r="AD139" s="12">
        <v>178.2</v>
      </c>
      <c r="AE139" s="12">
        <v>15.5</v>
      </c>
      <c r="AF139" s="12">
        <v>7</v>
      </c>
      <c r="AH139" s="13">
        <v>44507.25665509259</v>
      </c>
      <c r="AI139" s="13">
        <v>44507.717685185184</v>
      </c>
      <c r="AJ139" s="26">
        <v>11.064722222217824</v>
      </c>
      <c r="AK139" s="12">
        <v>8E-2</v>
      </c>
      <c r="AL139" s="12" t="s">
        <v>50</v>
      </c>
      <c r="AM139" s="12" t="s">
        <v>51</v>
      </c>
      <c r="AN139" s="12" t="s">
        <v>52</v>
      </c>
      <c r="AO139" s="12" t="s">
        <v>49</v>
      </c>
    </row>
    <row r="140" customFormat="1" s="4">
      <c r="A140" s="9">
        <v>44508</v>
      </c>
      <c r="B140" s="12">
        <v>324</v>
      </c>
      <c r="C140" s="12">
        <v>204</v>
      </c>
      <c r="D140" s="12">
        <v>16</v>
      </c>
      <c r="E140" s="12">
        <v>7</v>
      </c>
      <c r="F140" s="12">
        <v>11</v>
      </c>
      <c r="G140" s="12">
        <v>63</v>
      </c>
      <c r="H140" s="12">
        <v>12</v>
      </c>
      <c r="I140" s="12">
        <v>324</v>
      </c>
      <c r="J140" s="12">
        <v>84.3</v>
      </c>
      <c r="K140" s="12">
        <v>57.6</v>
      </c>
      <c r="L140" s="25">
        <v>21.500000000000004</v>
      </c>
      <c r="M140" s="12">
        <v>84.5</v>
      </c>
      <c r="N140" s="12">
        <v>57.6</v>
      </c>
      <c r="O140" s="12">
        <v>70.7</v>
      </c>
      <c r="P140" s="12">
        <v>59.7</v>
      </c>
      <c r="Q140" s="12">
        <v>70.7</v>
      </c>
      <c r="R140" s="12">
        <v>0</v>
      </c>
      <c r="S140" s="12">
        <v>0</v>
      </c>
      <c r="T140" s="12">
        <v>0</v>
      </c>
      <c r="V140" s="12">
        <v>0</v>
      </c>
      <c r="W140" s="12">
        <v>0</v>
      </c>
      <c r="Y140" s="12">
        <v>5.6</v>
      </c>
      <c r="Z140" s="12">
        <v>279.4</v>
      </c>
      <c r="AA140" s="12">
        <v>1013.1</v>
      </c>
      <c r="AB140" s="12">
        <v>19.3</v>
      </c>
      <c r="AC140" s="12">
        <v>0.9</v>
      </c>
      <c r="AD140" s="12">
        <v>177.7</v>
      </c>
      <c r="AE140" s="12">
        <v>15.5</v>
      </c>
      <c r="AF140" s="12">
        <v>7</v>
      </c>
      <c r="AH140" s="13">
        <v>44508.25711805555</v>
      </c>
      <c r="AI140" s="13">
        <v>44508.71732638889</v>
      </c>
      <c r="AJ140" s="26">
        <v>11.045000000100117</v>
      </c>
      <c r="AK140" s="12">
        <v>0.12</v>
      </c>
      <c r="AL140" s="12" t="s">
        <v>71</v>
      </c>
      <c r="AM140" s="12" t="s">
        <v>72</v>
      </c>
      <c r="AN140" s="12" t="s">
        <v>74</v>
      </c>
      <c r="AO140" s="12" t="s">
        <v>44</v>
      </c>
    </row>
    <row r="141" customFormat="1" s="4">
      <c r="A141" s="9">
        <v>44509</v>
      </c>
      <c r="B141" s="12">
        <v>333</v>
      </c>
      <c r="C141" s="12">
        <v>190</v>
      </c>
      <c r="D141" s="12">
        <v>18</v>
      </c>
      <c r="E141" s="12">
        <v>7</v>
      </c>
      <c r="F141" s="12">
        <v>11</v>
      </c>
      <c r="G141" s="12">
        <v>66</v>
      </c>
      <c r="H141" s="12">
        <v>11</v>
      </c>
      <c r="I141" s="12">
        <v>333</v>
      </c>
      <c r="J141" s="12">
        <v>82.5</v>
      </c>
      <c r="K141" s="12">
        <v>55.3</v>
      </c>
      <c r="L141" s="25">
        <v>20.888888888888886</v>
      </c>
      <c r="M141" s="12">
        <v>83.5</v>
      </c>
      <c r="N141" s="12">
        <v>55.3</v>
      </c>
      <c r="O141" s="12">
        <v>69.8</v>
      </c>
      <c r="P141" s="12">
        <v>60.7</v>
      </c>
      <c r="Q141" s="12">
        <v>75.5</v>
      </c>
      <c r="R141" s="12">
        <v>0</v>
      </c>
      <c r="S141" s="12">
        <v>0</v>
      </c>
      <c r="T141" s="12">
        <v>0</v>
      </c>
      <c r="V141" s="12">
        <v>0</v>
      </c>
      <c r="W141" s="12">
        <v>0</v>
      </c>
      <c r="Y141" s="12">
        <v>5.4</v>
      </c>
      <c r="Z141" s="12">
        <v>299.6</v>
      </c>
      <c r="AA141" s="12">
        <v>1013.9</v>
      </c>
      <c r="AB141" s="12">
        <v>10.3</v>
      </c>
      <c r="AC141" s="12">
        <v>0.9</v>
      </c>
      <c r="AD141" s="12">
        <v>166.7</v>
      </c>
      <c r="AE141" s="12">
        <v>14.4</v>
      </c>
      <c r="AF141" s="12">
        <v>7</v>
      </c>
      <c r="AH141" s="13">
        <v>44509.25759259259</v>
      </c>
      <c r="AI141" s="13">
        <v>44509.71696759259</v>
      </c>
      <c r="AJ141" s="26">
        <v>11.024999999965075</v>
      </c>
      <c r="AK141" s="12">
        <v>0.15</v>
      </c>
      <c r="AL141" s="12" t="s">
        <v>71</v>
      </c>
      <c r="AM141" s="12" t="s">
        <v>72</v>
      </c>
      <c r="AN141" s="12" t="s">
        <v>74</v>
      </c>
      <c r="AO141" s="12" t="s">
        <v>44</v>
      </c>
    </row>
    <row r="142" customFormat="1" s="4">
      <c r="A142" s="9">
        <v>44510</v>
      </c>
      <c r="B142" s="12">
        <v>294</v>
      </c>
      <c r="C142" s="12">
        <v>161</v>
      </c>
      <c r="D142" s="12">
        <v>20</v>
      </c>
      <c r="E142" s="12">
        <v>7</v>
      </c>
      <c r="F142" s="12">
        <v>11</v>
      </c>
      <c r="G142" s="12">
        <v>57</v>
      </c>
      <c r="H142" s="12">
        <v>12</v>
      </c>
      <c r="I142" s="12">
        <v>294</v>
      </c>
      <c r="J142" s="12">
        <v>82.5</v>
      </c>
      <c r="K142" s="12">
        <v>55.3</v>
      </c>
      <c r="L142" s="25">
        <v>20.888888888888886</v>
      </c>
      <c r="M142" s="12">
        <v>83</v>
      </c>
      <c r="N142" s="12">
        <v>55.3</v>
      </c>
      <c r="O142" s="12">
        <v>69.7</v>
      </c>
      <c r="P142" s="12">
        <v>59.7</v>
      </c>
      <c r="Q142" s="12">
        <v>73.5</v>
      </c>
      <c r="R142" s="12">
        <v>0</v>
      </c>
      <c r="S142" s="12">
        <v>0</v>
      </c>
      <c r="T142" s="12">
        <v>0</v>
      </c>
      <c r="V142" s="12">
        <v>0</v>
      </c>
      <c r="W142" s="12">
        <v>0</v>
      </c>
      <c r="Y142" s="12">
        <v>5.6</v>
      </c>
      <c r="Z142" s="12">
        <v>282.1</v>
      </c>
      <c r="AA142" s="12">
        <v>1013.5</v>
      </c>
      <c r="AB142" s="12">
        <v>5.8</v>
      </c>
      <c r="AC142" s="12">
        <v>1</v>
      </c>
      <c r="AD142" s="12">
        <v>167</v>
      </c>
      <c r="AE142" s="12">
        <v>14.4</v>
      </c>
      <c r="AF142" s="12">
        <v>6</v>
      </c>
      <c r="AH142" s="13">
        <v>44510.258055555554</v>
      </c>
      <c r="AI142" s="13">
        <v>44510.716631944444</v>
      </c>
      <c r="AJ142" s="26">
        <v>11.005833333358169</v>
      </c>
      <c r="AK142" s="12">
        <v>0.19</v>
      </c>
      <c r="AL142" s="12" t="s">
        <v>71</v>
      </c>
      <c r="AM142" s="12" t="s">
        <v>72</v>
      </c>
      <c r="AN142" s="12" t="s">
        <v>73</v>
      </c>
      <c r="AO142" s="12" t="s">
        <v>54</v>
      </c>
    </row>
    <row r="143" customFormat="1" s="4">
      <c r="A143" s="9">
        <v>44511</v>
      </c>
      <c r="B143" s="12">
        <v>263</v>
      </c>
      <c r="C143" s="12">
        <v>150</v>
      </c>
      <c r="D143" s="12">
        <v>20</v>
      </c>
      <c r="E143" s="12">
        <v>7</v>
      </c>
      <c r="F143" s="12">
        <v>12</v>
      </c>
      <c r="G143" s="12">
        <v>53</v>
      </c>
      <c r="H143" s="12">
        <v>6</v>
      </c>
      <c r="I143" s="12">
        <v>263</v>
      </c>
      <c r="J143" s="12">
        <v>84.3</v>
      </c>
      <c r="K143" s="12">
        <v>58.9</v>
      </c>
      <c r="L143" s="25">
        <v>21.888888888888893</v>
      </c>
      <c r="M143" s="12">
        <v>83.6</v>
      </c>
      <c r="N143" s="12">
        <v>58.9</v>
      </c>
      <c r="O143" s="12">
        <v>71.4</v>
      </c>
      <c r="P143" s="12">
        <v>59.9</v>
      </c>
      <c r="Q143" s="12">
        <v>70</v>
      </c>
      <c r="R143" s="12">
        <v>0</v>
      </c>
      <c r="S143" s="12">
        <v>0</v>
      </c>
      <c r="T143" s="12">
        <v>0</v>
      </c>
      <c r="V143" s="12">
        <v>0</v>
      </c>
      <c r="W143" s="12">
        <v>0</v>
      </c>
      <c r="Y143" s="12">
        <v>5.8</v>
      </c>
      <c r="Z143" s="12">
        <v>12.9</v>
      </c>
      <c r="AA143" s="12">
        <v>1013.2</v>
      </c>
      <c r="AB143" s="12">
        <v>24.5</v>
      </c>
      <c r="AC143" s="12">
        <v>1.4</v>
      </c>
      <c r="AD143" s="12">
        <v>162.6</v>
      </c>
      <c r="AE143" s="12">
        <v>14.2</v>
      </c>
      <c r="AF143" s="12">
        <v>6</v>
      </c>
      <c r="AH143" s="13">
        <v>44511.25854166667</v>
      </c>
      <c r="AI143" s="13">
        <v>44511.71630787037</v>
      </c>
      <c r="AJ143" s="26">
        <v>10.986388888733927</v>
      </c>
      <c r="AK143" s="12">
        <v>0.25</v>
      </c>
      <c r="AL143" s="12" t="s">
        <v>50</v>
      </c>
      <c r="AM143" s="12" t="s">
        <v>51</v>
      </c>
      <c r="AN143" s="12" t="s">
        <v>52</v>
      </c>
      <c r="AO143" s="12" t="s">
        <v>49</v>
      </c>
    </row>
    <row r="144" customFormat="1" s="4">
      <c r="A144" s="9">
        <v>44512</v>
      </c>
      <c r="B144" s="12">
        <v>160</v>
      </c>
      <c r="C144" s="12">
        <v>119</v>
      </c>
      <c r="D144" s="12">
        <v>20</v>
      </c>
      <c r="E144" s="12">
        <v>6</v>
      </c>
      <c r="F144" s="12">
        <v>12</v>
      </c>
      <c r="G144" s="12">
        <v>46</v>
      </c>
      <c r="H144" s="12">
        <v>6</v>
      </c>
      <c r="I144" s="12">
        <v>160</v>
      </c>
      <c r="J144" s="12">
        <v>84.3</v>
      </c>
      <c r="K144" s="12">
        <v>58.9</v>
      </c>
      <c r="L144" s="25">
        <v>21.38888888888889</v>
      </c>
      <c r="M144" s="12">
        <v>82.6</v>
      </c>
      <c r="N144" s="12">
        <v>58.9</v>
      </c>
      <c r="O144" s="12">
        <v>70.4</v>
      </c>
      <c r="P144" s="12">
        <v>58.1</v>
      </c>
      <c r="Q144" s="12">
        <v>68.7</v>
      </c>
      <c r="R144" s="12">
        <v>0</v>
      </c>
      <c r="S144" s="12">
        <v>0</v>
      </c>
      <c r="T144" s="12">
        <v>0</v>
      </c>
      <c r="V144" s="12">
        <v>0</v>
      </c>
      <c r="W144" s="12">
        <v>0</v>
      </c>
      <c r="Y144" s="12">
        <v>5.1</v>
      </c>
      <c r="Z144" s="12">
        <v>298.8</v>
      </c>
      <c r="AA144" s="12">
        <v>1013.6</v>
      </c>
      <c r="AB144" s="12">
        <v>24.5</v>
      </c>
      <c r="AC144" s="12">
        <v>1.4</v>
      </c>
      <c r="AD144" s="12">
        <v>161.2</v>
      </c>
      <c r="AE144" s="12">
        <v>14</v>
      </c>
      <c r="AF144" s="12">
        <v>6</v>
      </c>
      <c r="AH144" s="13">
        <v>44512.2590162037</v>
      </c>
      <c r="AI144" s="13">
        <v>44512.715995370374</v>
      </c>
      <c r="AJ144" s="26">
        <v>10.967500000144355</v>
      </c>
      <c r="AK144" s="12">
        <v>0.25</v>
      </c>
      <c r="AL144" s="12" t="s">
        <v>50</v>
      </c>
      <c r="AM144" s="12" t="s">
        <v>75</v>
      </c>
      <c r="AN144" s="12" t="s">
        <v>52</v>
      </c>
      <c r="AO144" s="12" t="s">
        <v>49</v>
      </c>
    </row>
    <row r="145" customFormat="1" s="4">
      <c r="A145" s="9">
        <v>44513</v>
      </c>
      <c r="B145" s="12">
        <v>214</v>
      </c>
      <c r="C145" s="12">
        <v>143</v>
      </c>
      <c r="D145" s="12">
        <v>22</v>
      </c>
      <c r="E145" s="12">
        <v>6</v>
      </c>
      <c r="F145" s="12">
        <v>12</v>
      </c>
      <c r="G145" s="12">
        <v>52</v>
      </c>
      <c r="H145" s="12">
        <v>8</v>
      </c>
      <c r="I145" s="12">
        <v>214</v>
      </c>
      <c r="J145" s="12">
        <v>84.3</v>
      </c>
      <c r="K145" s="12">
        <v>60.5</v>
      </c>
      <c r="L145" s="25">
        <v>21.833333333333332</v>
      </c>
      <c r="M145" s="12">
        <v>83.2</v>
      </c>
      <c r="N145" s="12">
        <v>60.5</v>
      </c>
      <c r="O145" s="12">
        <v>71.2</v>
      </c>
      <c r="P145" s="12">
        <v>58.8</v>
      </c>
      <c r="Q145" s="12">
        <v>68.2</v>
      </c>
      <c r="R145" s="12">
        <v>0</v>
      </c>
      <c r="S145" s="12">
        <v>0</v>
      </c>
      <c r="T145" s="12">
        <v>0</v>
      </c>
      <c r="V145" s="12">
        <v>0</v>
      </c>
      <c r="W145" s="12">
        <v>0</v>
      </c>
      <c r="Y145" s="12">
        <v>5.8</v>
      </c>
      <c r="Z145" s="12">
        <v>351.4</v>
      </c>
      <c r="AA145" s="12">
        <v>1013.2</v>
      </c>
      <c r="AB145" s="12">
        <v>10.7</v>
      </c>
      <c r="AC145" s="12">
        <v>1.3</v>
      </c>
      <c r="AD145" s="12">
        <v>160.6</v>
      </c>
      <c r="AE145" s="12">
        <v>13.9</v>
      </c>
      <c r="AF145" s="12">
        <v>6</v>
      </c>
      <c r="AH145" s="13">
        <v>44513.25950231482</v>
      </c>
      <c r="AI145" s="13">
        <v>44513.71570601852</v>
      </c>
      <c r="AJ145" s="26">
        <v>10.948888888873626</v>
      </c>
      <c r="AK145" s="12">
        <v>0.29</v>
      </c>
      <c r="AL145" s="12" t="s">
        <v>71</v>
      </c>
      <c r="AM145" s="12" t="s">
        <v>72</v>
      </c>
      <c r="AN145" s="12" t="s">
        <v>73</v>
      </c>
      <c r="AO145" s="12" t="s">
        <v>54</v>
      </c>
    </row>
    <row r="146" customFormat="1" s="4">
      <c r="A146" s="9">
        <v>44514</v>
      </c>
      <c r="B146" s="12">
        <v>255</v>
      </c>
      <c r="C146" s="12">
        <v>163</v>
      </c>
      <c r="D146" s="12">
        <v>27</v>
      </c>
      <c r="E146" s="12">
        <v>6</v>
      </c>
      <c r="F146" s="12">
        <v>13</v>
      </c>
      <c r="G146" s="12">
        <v>59</v>
      </c>
      <c r="H146" s="12">
        <v>6</v>
      </c>
      <c r="I146" s="12">
        <v>255</v>
      </c>
      <c r="J146" s="12">
        <v>82.5</v>
      </c>
      <c r="K146" s="12">
        <v>58.4</v>
      </c>
      <c r="L146" s="25">
        <v>20.944444444444446</v>
      </c>
      <c r="M146" s="12">
        <v>81.5</v>
      </c>
      <c r="N146" s="12">
        <v>58.4</v>
      </c>
      <c r="O146" s="12">
        <v>69.6</v>
      </c>
      <c r="P146" s="12">
        <v>58.7</v>
      </c>
      <c r="Q146" s="12">
        <v>71.2</v>
      </c>
      <c r="R146" s="12">
        <v>0</v>
      </c>
      <c r="S146" s="12">
        <v>0</v>
      </c>
      <c r="T146" s="12">
        <v>0</v>
      </c>
      <c r="V146" s="12">
        <v>0</v>
      </c>
      <c r="W146" s="12">
        <v>0</v>
      </c>
      <c r="Y146" s="12">
        <v>4.7</v>
      </c>
      <c r="Z146" s="12">
        <v>320.4</v>
      </c>
      <c r="AA146" s="12">
        <v>1013</v>
      </c>
      <c r="AB146" s="12">
        <v>6.2</v>
      </c>
      <c r="AC146" s="12">
        <v>1.3</v>
      </c>
      <c r="AD146" s="12">
        <v>155.7</v>
      </c>
      <c r="AE146" s="12">
        <v>13.4</v>
      </c>
      <c r="AF146" s="12">
        <v>6</v>
      </c>
      <c r="AH146" s="13">
        <v>44514.259988425925</v>
      </c>
      <c r="AI146" s="13">
        <v>44514.71542824074</v>
      </c>
      <c r="AJ146" s="26">
        <v>10.93055555562023</v>
      </c>
      <c r="AK146" s="12">
        <v>0.32</v>
      </c>
      <c r="AL146" s="12" t="s">
        <v>71</v>
      </c>
      <c r="AM146" s="12" t="s">
        <v>72</v>
      </c>
      <c r="AN146" s="12" t="s">
        <v>73</v>
      </c>
      <c r="AO146" s="12" t="s">
        <v>44</v>
      </c>
    </row>
    <row r="147" customFormat="1" s="4">
      <c r="A147" s="9">
        <v>44515</v>
      </c>
      <c r="B147" s="12">
        <v>229</v>
      </c>
      <c r="C147" s="12">
        <v>140</v>
      </c>
      <c r="D147" s="12">
        <v>24</v>
      </c>
      <c r="E147" s="12">
        <v>7</v>
      </c>
      <c r="F147" s="12">
        <v>13</v>
      </c>
      <c r="G147" s="12">
        <v>50</v>
      </c>
      <c r="H147" s="12">
        <v>6</v>
      </c>
      <c r="I147" s="12">
        <v>229</v>
      </c>
      <c r="J147" s="12">
        <v>82.5</v>
      </c>
      <c r="K147" s="12">
        <v>57.8</v>
      </c>
      <c r="L147" s="25">
        <v>20.666666666666668</v>
      </c>
      <c r="M147" s="12">
        <v>81.8</v>
      </c>
      <c r="N147" s="12">
        <v>57.8</v>
      </c>
      <c r="O147" s="12">
        <v>69.1</v>
      </c>
      <c r="P147" s="12">
        <v>58.3</v>
      </c>
      <c r="Q147" s="12">
        <v>70.7</v>
      </c>
      <c r="R147" s="12">
        <v>0</v>
      </c>
      <c r="S147" s="12">
        <v>0</v>
      </c>
      <c r="T147" s="12">
        <v>0</v>
      </c>
      <c r="V147" s="12">
        <v>0</v>
      </c>
      <c r="W147" s="12">
        <v>0</v>
      </c>
      <c r="Y147" s="12">
        <v>3.6</v>
      </c>
      <c r="Z147" s="12">
        <v>319.9</v>
      </c>
      <c r="AA147" s="12">
        <v>1011.6</v>
      </c>
      <c r="AB147" s="12">
        <v>4.7</v>
      </c>
      <c r="AC147" s="12">
        <v>1.2</v>
      </c>
      <c r="AD147" s="12">
        <v>169.3</v>
      </c>
      <c r="AE147" s="12">
        <v>14.6</v>
      </c>
      <c r="AF147" s="12">
        <v>7</v>
      </c>
      <c r="AH147" s="13">
        <v>44515.26047453703</v>
      </c>
      <c r="AI147" s="13">
        <v>44515.71517361111</v>
      </c>
      <c r="AJ147" s="26">
        <v>10.912777777877636</v>
      </c>
      <c r="AK147" s="12">
        <v>0.36</v>
      </c>
      <c r="AL147" s="12" t="s">
        <v>71</v>
      </c>
      <c r="AM147" s="12" t="s">
        <v>72</v>
      </c>
      <c r="AN147" s="12" t="s">
        <v>73</v>
      </c>
      <c r="AO147" s="12" t="s">
        <v>49</v>
      </c>
    </row>
    <row r="148" customFormat="1" s="4">
      <c r="A148" s="9">
        <v>44516</v>
      </c>
      <c r="B148" s="12">
        <v>223</v>
      </c>
      <c r="C148" s="12">
        <v>139</v>
      </c>
      <c r="D148" s="12">
        <v>23</v>
      </c>
      <c r="E148" s="12">
        <v>7</v>
      </c>
      <c r="F148" s="12">
        <v>13</v>
      </c>
      <c r="G148" s="12">
        <v>49</v>
      </c>
      <c r="H148" s="12">
        <v>7</v>
      </c>
      <c r="I148" s="12">
        <v>223</v>
      </c>
      <c r="J148" s="12">
        <v>80.7</v>
      </c>
      <c r="K148" s="12">
        <v>54.6</v>
      </c>
      <c r="L148" s="25">
        <v>19.72222222222222</v>
      </c>
      <c r="M148" s="12">
        <v>81.2</v>
      </c>
      <c r="N148" s="12">
        <v>54.6</v>
      </c>
      <c r="O148" s="12">
        <v>67.5</v>
      </c>
      <c r="P148" s="12">
        <v>57</v>
      </c>
      <c r="Q148" s="12">
        <v>71.8</v>
      </c>
      <c r="R148" s="12">
        <v>0</v>
      </c>
      <c r="S148" s="12">
        <v>0</v>
      </c>
      <c r="T148" s="12">
        <v>0</v>
      </c>
      <c r="V148" s="12">
        <v>0</v>
      </c>
      <c r="W148" s="12">
        <v>0</v>
      </c>
      <c r="Y148" s="12">
        <v>4.9</v>
      </c>
      <c r="Z148" s="12">
        <v>305.2</v>
      </c>
      <c r="AA148" s="12">
        <v>1013.1</v>
      </c>
      <c r="AB148" s="12">
        <v>4.4</v>
      </c>
      <c r="AC148" s="12">
        <v>1.2</v>
      </c>
      <c r="AD148" s="12">
        <v>164.3</v>
      </c>
      <c r="AE148" s="12">
        <v>14.1</v>
      </c>
      <c r="AF148" s="12">
        <v>6</v>
      </c>
      <c r="AH148" s="13">
        <v>44516.26097222222</v>
      </c>
      <c r="AI148" s="13">
        <v>44516.71493055556</v>
      </c>
      <c r="AJ148" s="26">
        <v>10.895000000135042</v>
      </c>
      <c r="AK148" s="12">
        <v>0.39</v>
      </c>
      <c r="AL148" s="12" t="s">
        <v>71</v>
      </c>
      <c r="AM148" s="12" t="s">
        <v>72</v>
      </c>
      <c r="AN148" s="12" t="s">
        <v>73</v>
      </c>
      <c r="AO148" s="12" t="s">
        <v>44</v>
      </c>
    </row>
    <row r="149" customFormat="1" s="4">
      <c r="A149" s="9">
        <v>44517</v>
      </c>
      <c r="C149" s="12">
        <v>132</v>
      </c>
      <c r="D149" s="12">
        <v>26</v>
      </c>
      <c r="E149" s="12">
        <v>7</v>
      </c>
      <c r="F149" s="12">
        <v>13</v>
      </c>
      <c r="G149" s="12">
        <v>47</v>
      </c>
      <c r="H149" s="12">
        <v>7</v>
      </c>
      <c r="I149" s="12">
        <v>132</v>
      </c>
      <c r="J149" s="12">
        <v>82.5</v>
      </c>
      <c r="K149" s="12">
        <v>56.9</v>
      </c>
      <c r="L149" s="25">
        <v>19.94444444444445</v>
      </c>
      <c r="M149" s="12">
        <v>81.8</v>
      </c>
      <c r="N149" s="12">
        <v>56.9</v>
      </c>
      <c r="O149" s="12">
        <v>67.8</v>
      </c>
      <c r="P149" s="12">
        <v>56.7</v>
      </c>
      <c r="Q149" s="12">
        <v>70.5</v>
      </c>
      <c r="R149" s="12">
        <v>0</v>
      </c>
      <c r="S149" s="12">
        <v>0</v>
      </c>
      <c r="T149" s="12">
        <v>0</v>
      </c>
      <c r="V149" s="12">
        <v>0</v>
      </c>
      <c r="W149" s="12">
        <v>0</v>
      </c>
      <c r="Y149" s="12">
        <v>4.7</v>
      </c>
      <c r="Z149" s="12">
        <v>36.9</v>
      </c>
      <c r="AA149" s="12">
        <v>1015.1</v>
      </c>
      <c r="AB149" s="12">
        <v>23.4</v>
      </c>
      <c r="AC149" s="12">
        <v>1.2</v>
      </c>
      <c r="AD149" s="12">
        <v>146.7</v>
      </c>
      <c r="AE149" s="12">
        <v>12.7</v>
      </c>
      <c r="AF149" s="12">
        <v>6</v>
      </c>
      <c r="AH149" s="13">
        <v>44517.261469907404</v>
      </c>
      <c r="AI149" s="13">
        <v>44517.71471064815</v>
      </c>
      <c r="AJ149" s="26">
        <v>10.877777777903248</v>
      </c>
      <c r="AK149" s="12">
        <v>0.43</v>
      </c>
      <c r="AL149" s="12" t="s">
        <v>50</v>
      </c>
      <c r="AM149" s="12" t="s">
        <v>51</v>
      </c>
      <c r="AN149" s="12" t="s">
        <v>52</v>
      </c>
      <c r="AO149" s="12" t="s">
        <v>44</v>
      </c>
    </row>
    <row r="150" customFormat="1" s="4">
      <c r="A150" s="9">
        <v>44518</v>
      </c>
      <c r="B150" s="12">
        <v>216</v>
      </c>
      <c r="C150" s="12">
        <v>137</v>
      </c>
      <c r="D150" s="12">
        <v>27</v>
      </c>
      <c r="E150" s="12">
        <v>7</v>
      </c>
      <c r="F150" s="12">
        <v>14</v>
      </c>
      <c r="G150" s="12">
        <v>54</v>
      </c>
      <c r="H150" s="12">
        <v>7</v>
      </c>
      <c r="I150" s="12">
        <v>216</v>
      </c>
      <c r="J150" s="12">
        <v>83</v>
      </c>
      <c r="K150" s="12">
        <v>57</v>
      </c>
      <c r="L150" s="25">
        <v>20</v>
      </c>
      <c r="M150" s="12">
        <v>81.3</v>
      </c>
      <c r="N150" s="12">
        <v>57</v>
      </c>
      <c r="O150" s="12">
        <v>67.9</v>
      </c>
      <c r="P150" s="12">
        <v>56.1</v>
      </c>
      <c r="Q150" s="12">
        <v>69</v>
      </c>
      <c r="R150" s="12">
        <v>0</v>
      </c>
      <c r="S150" s="12">
        <v>0</v>
      </c>
      <c r="T150" s="12">
        <v>0</v>
      </c>
      <c r="V150" s="12">
        <v>0</v>
      </c>
      <c r="W150" s="12">
        <v>0</v>
      </c>
      <c r="Y150" s="12">
        <v>2.9</v>
      </c>
      <c r="Z150" s="12">
        <v>13.5</v>
      </c>
      <c r="AA150" s="12">
        <v>1013.5</v>
      </c>
      <c r="AB150" s="12">
        <v>18</v>
      </c>
      <c r="AC150" s="12">
        <v>1.3</v>
      </c>
      <c r="AD150" s="12">
        <v>169.2</v>
      </c>
      <c r="AE150" s="12">
        <v>14.7</v>
      </c>
      <c r="AF150" s="12">
        <v>6</v>
      </c>
      <c r="AH150" s="13">
        <v>44518.261967592596</v>
      </c>
      <c r="AI150" s="13">
        <v>44518.71450231481</v>
      </c>
      <c r="AJ150" s="26">
        <v>10.86083333316492</v>
      </c>
      <c r="AK150" s="12">
        <v>0.46</v>
      </c>
      <c r="AL150" s="12" t="s">
        <v>71</v>
      </c>
      <c r="AM150" s="12" t="s">
        <v>72</v>
      </c>
      <c r="AN150" s="12" t="s">
        <v>73</v>
      </c>
      <c r="AO150" s="12" t="s">
        <v>49</v>
      </c>
    </row>
    <row r="151" customFormat="1" s="4">
      <c r="A151" s="9">
        <v>44519</v>
      </c>
      <c r="B151" s="12">
        <v>236</v>
      </c>
      <c r="C151" s="12">
        <v>135</v>
      </c>
      <c r="D151" s="12">
        <v>26</v>
      </c>
      <c r="E151" s="12">
        <v>6</v>
      </c>
      <c r="F151" s="12">
        <v>14</v>
      </c>
      <c r="G151" s="12">
        <v>64</v>
      </c>
      <c r="H151" s="12">
        <v>7</v>
      </c>
      <c r="I151" s="12">
        <v>236</v>
      </c>
      <c r="J151" s="12">
        <v>80.7</v>
      </c>
      <c r="K151" s="12">
        <v>55.7</v>
      </c>
      <c r="L151" s="25">
        <v>20.444444444444443</v>
      </c>
      <c r="M151" s="12">
        <v>80.9</v>
      </c>
      <c r="N151" s="12">
        <v>55.7</v>
      </c>
      <c r="O151" s="12">
        <v>68.8</v>
      </c>
      <c r="P151" s="12">
        <v>58.9</v>
      </c>
      <c r="Q151" s="12">
        <v>73.1</v>
      </c>
      <c r="R151" s="12">
        <v>0</v>
      </c>
      <c r="S151" s="12">
        <v>0</v>
      </c>
      <c r="T151" s="12">
        <v>0</v>
      </c>
      <c r="V151" s="12">
        <v>0</v>
      </c>
      <c r="W151" s="12">
        <v>0</v>
      </c>
      <c r="Y151" s="12">
        <v>4.7</v>
      </c>
      <c r="Z151" s="12">
        <v>306.3</v>
      </c>
      <c r="AA151" s="12">
        <v>1011.3</v>
      </c>
      <c r="AB151" s="12">
        <v>35</v>
      </c>
      <c r="AC151" s="12">
        <v>1</v>
      </c>
      <c r="AD151" s="12">
        <v>156.4</v>
      </c>
      <c r="AE151" s="12">
        <v>13.5</v>
      </c>
      <c r="AF151" s="12">
        <v>6</v>
      </c>
      <c r="AH151" s="13">
        <v>44519.26247685185</v>
      </c>
      <c r="AI151" s="13">
        <v>44519.71431712963</v>
      </c>
      <c r="AJ151" s="26">
        <v>10.844166666618548</v>
      </c>
      <c r="AK151" s="12">
        <v>0.5</v>
      </c>
      <c r="AL151" s="12" t="s">
        <v>50</v>
      </c>
      <c r="AM151" s="12" t="s">
        <v>51</v>
      </c>
      <c r="AN151" s="12" t="s">
        <v>52</v>
      </c>
      <c r="AO151" s="12" t="s">
        <v>44</v>
      </c>
    </row>
    <row r="152" customFormat="1" s="4">
      <c r="A152" s="9">
        <v>44520</v>
      </c>
      <c r="B152" s="12">
        <v>230</v>
      </c>
      <c r="C152" s="12">
        <v>131</v>
      </c>
      <c r="D152" s="12">
        <v>23</v>
      </c>
      <c r="E152" s="12">
        <v>7</v>
      </c>
      <c r="F152" s="12">
        <v>14</v>
      </c>
      <c r="G152" s="12">
        <v>57</v>
      </c>
      <c r="H152" s="12">
        <v>6</v>
      </c>
      <c r="I152" s="12">
        <v>230</v>
      </c>
      <c r="J152" s="12">
        <v>80.7</v>
      </c>
      <c r="K152" s="12">
        <v>58</v>
      </c>
      <c r="L152" s="25">
        <v>21.666666666666668</v>
      </c>
      <c r="M152" s="12">
        <v>80.6</v>
      </c>
      <c r="N152" s="12">
        <v>58</v>
      </c>
      <c r="O152" s="12">
        <v>71</v>
      </c>
      <c r="P152" s="12">
        <v>59.3</v>
      </c>
      <c r="Q152" s="12">
        <v>69</v>
      </c>
      <c r="R152" s="12">
        <v>0</v>
      </c>
      <c r="S152" s="12">
        <v>0</v>
      </c>
      <c r="T152" s="12">
        <v>0</v>
      </c>
      <c r="V152" s="12">
        <v>0</v>
      </c>
      <c r="W152" s="12">
        <v>0</v>
      </c>
      <c r="Y152" s="12">
        <v>9.2</v>
      </c>
      <c r="Z152" s="12">
        <v>322.3</v>
      </c>
      <c r="AA152" s="12">
        <v>1011.4</v>
      </c>
      <c r="AB152" s="12">
        <v>65.2</v>
      </c>
      <c r="AC152" s="12">
        <v>1.2</v>
      </c>
      <c r="AD152" s="12">
        <v>139.2</v>
      </c>
      <c r="AE152" s="12">
        <v>12.2</v>
      </c>
      <c r="AF152" s="12">
        <v>5</v>
      </c>
      <c r="AH152" s="13">
        <v>44520.262974537036</v>
      </c>
      <c r="AI152" s="13">
        <v>44520.71414351852</v>
      </c>
      <c r="AJ152" s="26">
        <v>10.828055555582978</v>
      </c>
      <c r="AK152" s="12">
        <v>0.53</v>
      </c>
      <c r="AL152" s="12" t="s">
        <v>50</v>
      </c>
      <c r="AM152" s="12" t="s">
        <v>51</v>
      </c>
      <c r="AN152" s="12" t="s">
        <v>52</v>
      </c>
      <c r="AO152" s="12" t="s">
        <v>44</v>
      </c>
    </row>
    <row r="153" customFormat="1" s="4">
      <c r="A153" s="9">
        <v>44521</v>
      </c>
      <c r="B153" s="12">
        <v>172</v>
      </c>
      <c r="C153" s="12">
        <v>112</v>
      </c>
      <c r="D153" s="12">
        <v>19</v>
      </c>
      <c r="E153" s="12">
        <v>7</v>
      </c>
      <c r="F153" s="12">
        <v>14</v>
      </c>
      <c r="G153" s="12">
        <v>46</v>
      </c>
      <c r="H153" s="12">
        <v>8</v>
      </c>
      <c r="I153" s="12">
        <v>172</v>
      </c>
      <c r="J153" s="12">
        <v>82.7</v>
      </c>
      <c r="K153" s="12">
        <v>61.1</v>
      </c>
      <c r="L153" s="25">
        <v>21.999999999999996</v>
      </c>
      <c r="M153" s="12">
        <v>82.5</v>
      </c>
      <c r="N153" s="12">
        <v>61.1</v>
      </c>
      <c r="O153" s="12">
        <v>71.6</v>
      </c>
      <c r="P153" s="12">
        <v>59.6</v>
      </c>
      <c r="Q153" s="12">
        <v>68.4</v>
      </c>
      <c r="R153" s="12">
        <v>0</v>
      </c>
      <c r="S153" s="12">
        <v>0</v>
      </c>
      <c r="T153" s="12">
        <v>0</v>
      </c>
      <c r="V153" s="12">
        <v>0</v>
      </c>
      <c r="W153" s="12">
        <v>0</v>
      </c>
      <c r="Y153" s="12">
        <v>6.9</v>
      </c>
      <c r="Z153" s="12">
        <v>267.8</v>
      </c>
      <c r="AA153" s="12">
        <v>1012.7</v>
      </c>
      <c r="AB153" s="12">
        <v>13.5</v>
      </c>
      <c r="AC153" s="12">
        <v>1.1</v>
      </c>
      <c r="AD153" s="12">
        <v>177.7</v>
      </c>
      <c r="AE153" s="12">
        <v>15.2</v>
      </c>
      <c r="AF153" s="12">
        <v>7</v>
      </c>
      <c r="AH153" s="13">
        <v>44521.2634837963</v>
      </c>
      <c r="AI153" s="13">
        <v>44521.71398148148</v>
      </c>
      <c r="AJ153" s="26">
        <v>10.811944444372784</v>
      </c>
      <c r="AK153" s="12">
        <v>0.56</v>
      </c>
      <c r="AL153" s="12" t="s">
        <v>71</v>
      </c>
      <c r="AM153" s="12" t="s">
        <v>72</v>
      </c>
      <c r="AN153" s="12" t="s">
        <v>73</v>
      </c>
      <c r="AO153" s="12" t="s">
        <v>54</v>
      </c>
    </row>
    <row r="154" customFormat="1" s="4">
      <c r="A154" s="9">
        <v>44522</v>
      </c>
      <c r="B154" s="12">
        <v>166</v>
      </c>
      <c r="C154" s="12">
        <v>113</v>
      </c>
      <c r="D154" s="12">
        <v>22</v>
      </c>
      <c r="E154" s="12">
        <v>7</v>
      </c>
      <c r="F154" s="12">
        <v>14</v>
      </c>
      <c r="G154" s="12">
        <v>40</v>
      </c>
      <c r="H154" s="12">
        <v>10</v>
      </c>
      <c r="I154" s="12">
        <v>166</v>
      </c>
      <c r="J154" s="12">
        <v>84.3</v>
      </c>
      <c r="K154" s="12">
        <v>59.4</v>
      </c>
      <c r="L154" s="25">
        <v>21.888888888888893</v>
      </c>
      <c r="M154" s="12">
        <v>82.3</v>
      </c>
      <c r="N154" s="12">
        <v>59.4</v>
      </c>
      <c r="O154" s="12">
        <v>71.1</v>
      </c>
      <c r="P154" s="12">
        <v>56.5</v>
      </c>
      <c r="Q154" s="12">
        <v>64.2</v>
      </c>
      <c r="R154" s="12">
        <v>0</v>
      </c>
      <c r="S154" s="12">
        <v>0</v>
      </c>
      <c r="T154" s="12">
        <v>0</v>
      </c>
      <c r="V154" s="12">
        <v>0</v>
      </c>
      <c r="W154" s="12">
        <v>0</v>
      </c>
      <c r="Y154" s="12">
        <v>9.2</v>
      </c>
      <c r="Z154" s="12">
        <v>269.9</v>
      </c>
      <c r="AA154" s="12">
        <v>1012.2</v>
      </c>
      <c r="AB154" s="12">
        <v>3.6</v>
      </c>
      <c r="AC154" s="12">
        <v>1.5</v>
      </c>
      <c r="AD154" s="12">
        <v>177.7</v>
      </c>
      <c r="AE154" s="12">
        <v>15.4</v>
      </c>
      <c r="AF154" s="12">
        <v>7</v>
      </c>
      <c r="AH154" s="13">
        <v>44522.26398148148</v>
      </c>
      <c r="AI154" s="13">
        <v>44522.713842592595</v>
      </c>
      <c r="AJ154" s="26">
        <v>10.796666666690726</v>
      </c>
      <c r="AK154" s="12">
        <v>0.6</v>
      </c>
      <c r="AL154" s="12" t="s">
        <v>71</v>
      </c>
      <c r="AM154" s="12" t="s">
        <v>72</v>
      </c>
      <c r="AN154" s="12" t="s">
        <v>73</v>
      </c>
      <c r="AO154" s="12" t="s">
        <v>44</v>
      </c>
    </row>
    <row r="155" customFormat="1" s="4">
      <c r="A155" s="9">
        <v>44523</v>
      </c>
      <c r="B155" s="12">
        <v>108</v>
      </c>
      <c r="C155" s="12">
        <v>95</v>
      </c>
      <c r="D155" s="12">
        <v>21</v>
      </c>
      <c r="E155" s="12">
        <v>6</v>
      </c>
      <c r="F155" s="12">
        <v>14</v>
      </c>
      <c r="G155" s="12">
        <v>33</v>
      </c>
      <c r="H155" s="12">
        <v>8</v>
      </c>
      <c r="I155" s="12">
        <v>108</v>
      </c>
      <c r="J155" s="12">
        <v>82.5</v>
      </c>
      <c r="K155" s="12">
        <v>55.5</v>
      </c>
      <c r="L155" s="25">
        <v>19.388888888888893</v>
      </c>
      <c r="M155" s="12">
        <v>81.1</v>
      </c>
      <c r="N155" s="12">
        <v>55.5</v>
      </c>
      <c r="O155" s="12">
        <v>66.8</v>
      </c>
      <c r="P155" s="12">
        <v>52.3</v>
      </c>
      <c r="Q155" s="12">
        <v>62.8</v>
      </c>
      <c r="R155" s="12">
        <v>0</v>
      </c>
      <c r="S155" s="12">
        <v>0</v>
      </c>
      <c r="T155" s="12">
        <v>0</v>
      </c>
      <c r="V155" s="12">
        <v>0</v>
      </c>
      <c r="W155" s="12">
        <v>0</v>
      </c>
      <c r="Y155" s="12">
        <v>8.1</v>
      </c>
      <c r="Z155" s="12">
        <v>265.1</v>
      </c>
      <c r="AA155" s="12">
        <v>1013.3</v>
      </c>
      <c r="AB155" s="12">
        <v>0</v>
      </c>
      <c r="AC155" s="12">
        <v>1.4</v>
      </c>
      <c r="AD155" s="12">
        <v>197.9</v>
      </c>
      <c r="AE155" s="12">
        <v>17.1</v>
      </c>
      <c r="AF155" s="12">
        <v>7</v>
      </c>
      <c r="AH155" s="13">
        <v>44523.26449074074</v>
      </c>
      <c r="AI155" s="13">
        <v>44523.71372685185</v>
      </c>
      <c r="AJ155" s="26">
        <v>10.781666666676756</v>
      </c>
      <c r="AK155" s="12">
        <v>0.63</v>
      </c>
      <c r="AL155" s="12" t="s">
        <v>71</v>
      </c>
      <c r="AM155" s="12" t="s">
        <v>72</v>
      </c>
      <c r="AN155" s="12" t="s">
        <v>73</v>
      </c>
      <c r="AO155" s="12" t="s">
        <v>44</v>
      </c>
    </row>
    <row r="156" customFormat="1" s="4">
      <c r="A156" s="9">
        <v>44524</v>
      </c>
      <c r="B156" s="12">
        <v>121</v>
      </c>
      <c r="C156" s="12">
        <v>102</v>
      </c>
      <c r="D156" s="12">
        <v>30</v>
      </c>
      <c r="E156" s="12">
        <v>5</v>
      </c>
      <c r="F156" s="12">
        <v>13</v>
      </c>
      <c r="G156" s="12">
        <v>36</v>
      </c>
      <c r="H156" s="12">
        <v>9</v>
      </c>
      <c r="I156" s="12">
        <v>121</v>
      </c>
      <c r="J156" s="12">
        <v>80.9</v>
      </c>
      <c r="K156" s="12">
        <v>51.4</v>
      </c>
      <c r="L156" s="25">
        <v>18.722222222222225</v>
      </c>
      <c r="M156" s="12">
        <v>79.9</v>
      </c>
      <c r="N156" s="12">
        <v>51.4</v>
      </c>
      <c r="O156" s="12">
        <v>65.5</v>
      </c>
      <c r="P156" s="12">
        <v>51.1</v>
      </c>
      <c r="Q156" s="12">
        <v>63.6</v>
      </c>
      <c r="R156" s="12">
        <v>0</v>
      </c>
      <c r="S156" s="12">
        <v>0</v>
      </c>
      <c r="T156" s="12">
        <v>0</v>
      </c>
      <c r="V156" s="12">
        <v>0</v>
      </c>
      <c r="W156" s="12">
        <v>0</v>
      </c>
      <c r="Y156" s="12">
        <v>6</v>
      </c>
      <c r="Z156" s="12">
        <v>147.4</v>
      </c>
      <c r="AA156" s="12">
        <v>1014.1</v>
      </c>
      <c r="AB156" s="12">
        <v>7.6</v>
      </c>
      <c r="AC156" s="12">
        <v>1.6</v>
      </c>
      <c r="AD156" s="12">
        <v>188.1</v>
      </c>
      <c r="AE156" s="12">
        <v>16.1</v>
      </c>
      <c r="AF156" s="12">
        <v>7</v>
      </c>
      <c r="AH156" s="13">
        <v>44524.265</v>
      </c>
      <c r="AI156" s="13">
        <v>44524.71362268519</v>
      </c>
      <c r="AJ156" s="26">
        <v>10.766944444505498</v>
      </c>
      <c r="AK156" s="12">
        <v>0.66</v>
      </c>
      <c r="AL156" s="12" t="s">
        <v>71</v>
      </c>
      <c r="AM156" s="12" t="s">
        <v>72</v>
      </c>
      <c r="AN156" s="12" t="s">
        <v>73</v>
      </c>
      <c r="AO156" s="12" t="s">
        <v>44</v>
      </c>
    </row>
    <row r="157" customFormat="1" s="4">
      <c r="A157" s="9">
        <v>44525</v>
      </c>
      <c r="B157" s="12">
        <v>146</v>
      </c>
      <c r="C157" s="12">
        <v>109</v>
      </c>
      <c r="D157" s="12">
        <v>30</v>
      </c>
      <c r="E157" s="12">
        <v>5</v>
      </c>
      <c r="F157" s="12">
        <v>14</v>
      </c>
      <c r="G157" s="12">
        <v>46</v>
      </c>
      <c r="H157" s="12">
        <v>10</v>
      </c>
      <c r="I157" s="12">
        <v>146</v>
      </c>
      <c r="J157" s="12">
        <v>82.5</v>
      </c>
      <c r="K157" s="12">
        <v>52.1</v>
      </c>
      <c r="L157" s="25">
        <v>18.833333333333336</v>
      </c>
      <c r="M157" s="12">
        <v>80.9</v>
      </c>
      <c r="N157" s="12">
        <v>52.1</v>
      </c>
      <c r="O157" s="12">
        <v>65.8</v>
      </c>
      <c r="P157" s="12">
        <v>50.4</v>
      </c>
      <c r="Q157" s="12">
        <v>62.2</v>
      </c>
      <c r="R157" s="12">
        <v>0</v>
      </c>
      <c r="S157" s="12">
        <v>0</v>
      </c>
      <c r="T157" s="12">
        <v>0</v>
      </c>
      <c r="V157" s="12">
        <v>0</v>
      </c>
      <c r="W157" s="12">
        <v>0</v>
      </c>
      <c r="Y157" s="12">
        <v>5.8</v>
      </c>
      <c r="Z157" s="12">
        <v>60.8</v>
      </c>
      <c r="AA157" s="12">
        <v>1014.6</v>
      </c>
      <c r="AB157" s="12">
        <v>0</v>
      </c>
      <c r="AC157" s="12">
        <v>1.1</v>
      </c>
      <c r="AD157" s="12">
        <v>181.1</v>
      </c>
      <c r="AE157" s="12">
        <v>15.7</v>
      </c>
      <c r="AF157" s="12">
        <v>7</v>
      </c>
      <c r="AH157" s="13">
        <v>44525.26550925926</v>
      </c>
      <c r="AI157" s="13">
        <v>44525.713541666664</v>
      </c>
      <c r="AJ157" s="26">
        <v>10.752777777670417</v>
      </c>
      <c r="AK157" s="12">
        <v>0.7</v>
      </c>
      <c r="AL157" s="12" t="s">
        <v>71</v>
      </c>
      <c r="AM157" s="12" t="s">
        <v>72</v>
      </c>
      <c r="AN157" s="12" t="s">
        <v>73</v>
      </c>
      <c r="AO157" s="12" t="s">
        <v>44</v>
      </c>
    </row>
    <row r="158" customFormat="1" s="4">
      <c r="A158" s="9">
        <v>44526</v>
      </c>
      <c r="B158" s="12">
        <v>218</v>
      </c>
      <c r="C158" s="12">
        <v>132</v>
      </c>
      <c r="D158" s="12">
        <v>30</v>
      </c>
      <c r="E158" s="12">
        <v>5</v>
      </c>
      <c r="F158" s="12">
        <v>12</v>
      </c>
      <c r="G158" s="12">
        <v>68</v>
      </c>
      <c r="H158" s="12">
        <v>18</v>
      </c>
      <c r="I158" s="12">
        <v>218</v>
      </c>
      <c r="J158" s="12">
        <v>78.9</v>
      </c>
      <c r="K158" s="12">
        <v>51.5</v>
      </c>
      <c r="L158" s="25">
        <v>18.000000000000004</v>
      </c>
      <c r="M158" s="12">
        <v>78.9</v>
      </c>
      <c r="N158" s="12">
        <v>51.5</v>
      </c>
      <c r="O158" s="12">
        <v>64.4</v>
      </c>
      <c r="P158" s="12">
        <v>54.8</v>
      </c>
      <c r="Q158" s="12">
        <v>73.6</v>
      </c>
      <c r="R158" s="12">
        <v>0</v>
      </c>
      <c r="S158" s="12">
        <v>0</v>
      </c>
      <c r="T158" s="12">
        <v>0</v>
      </c>
      <c r="V158" s="12">
        <v>0</v>
      </c>
      <c r="W158" s="12">
        <v>0</v>
      </c>
      <c r="Y158" s="12">
        <v>4.9</v>
      </c>
      <c r="Z158" s="12">
        <v>273.4</v>
      </c>
      <c r="AA158" s="12">
        <v>1015.6</v>
      </c>
      <c r="AB158" s="12">
        <v>0</v>
      </c>
      <c r="AC158" s="12">
        <v>0.9</v>
      </c>
      <c r="AD158" s="12">
        <v>160.1</v>
      </c>
      <c r="AE158" s="12">
        <v>13.9</v>
      </c>
      <c r="AF158" s="12">
        <v>6</v>
      </c>
      <c r="AH158" s="13">
        <v>44526.266018518516</v>
      </c>
      <c r="AI158" s="13">
        <v>44526.713472222225</v>
      </c>
      <c r="AJ158" s="26">
        <v>10.738888889027294</v>
      </c>
      <c r="AK158" s="12">
        <v>0.73</v>
      </c>
      <c r="AL158" s="12" t="s">
        <v>71</v>
      </c>
      <c r="AM158" s="12" t="s">
        <v>72</v>
      </c>
      <c r="AN158" s="12" t="s">
        <v>74</v>
      </c>
      <c r="AO158" s="12" t="s">
        <v>49</v>
      </c>
    </row>
    <row r="159" customFormat="1" s="4">
      <c r="A159" s="9">
        <v>44527</v>
      </c>
      <c r="B159" s="12">
        <v>258</v>
      </c>
      <c r="C159" s="12">
        <v>144</v>
      </c>
      <c r="D159" s="12">
        <v>33</v>
      </c>
      <c r="E159" s="12">
        <v>8</v>
      </c>
      <c r="F159" s="12">
        <v>16</v>
      </c>
      <c r="G159" s="12">
        <v>70</v>
      </c>
      <c r="H159" s="12">
        <v>7</v>
      </c>
      <c r="I159" s="12">
        <v>258</v>
      </c>
      <c r="J159" s="12">
        <v>78.9</v>
      </c>
      <c r="K159" s="12">
        <v>53.9</v>
      </c>
      <c r="L159" s="25">
        <v>18.833333333333336</v>
      </c>
      <c r="M159" s="12">
        <v>78.9</v>
      </c>
      <c r="N159" s="12">
        <v>53.9</v>
      </c>
      <c r="O159" s="12">
        <v>65.9</v>
      </c>
      <c r="P159" s="12">
        <v>55.5</v>
      </c>
      <c r="Q159" s="12">
        <v>71.6</v>
      </c>
      <c r="R159" s="12">
        <v>0</v>
      </c>
      <c r="S159" s="12">
        <v>0</v>
      </c>
      <c r="T159" s="12">
        <v>0</v>
      </c>
      <c r="V159" s="12">
        <v>0</v>
      </c>
      <c r="W159" s="12">
        <v>0</v>
      </c>
      <c r="Y159" s="12">
        <v>5.8</v>
      </c>
      <c r="Z159" s="12">
        <v>341.9</v>
      </c>
      <c r="AA159" s="12">
        <v>1016.4</v>
      </c>
      <c r="AB159" s="12">
        <v>4.1</v>
      </c>
      <c r="AC159" s="12">
        <v>1</v>
      </c>
      <c r="AD159" s="12">
        <v>160.3</v>
      </c>
      <c r="AE159" s="12">
        <v>13.9</v>
      </c>
      <c r="AF159" s="12">
        <v>6</v>
      </c>
      <c r="AH159" s="13">
        <v>44527.26652777778</v>
      </c>
      <c r="AI159" s="13">
        <v>44527.71341435185</v>
      </c>
      <c r="AJ159" s="26">
        <v>10.725277777703013</v>
      </c>
      <c r="AK159" s="12">
        <v>0.75</v>
      </c>
      <c r="AL159" s="12" t="s">
        <v>71</v>
      </c>
      <c r="AM159" s="12" t="s">
        <v>72</v>
      </c>
      <c r="AN159" s="12" t="s">
        <v>73</v>
      </c>
      <c r="AO159" s="12" t="s">
        <v>49</v>
      </c>
    </row>
    <row r="160" customFormat="1" s="4">
      <c r="A160" s="9">
        <v>44528</v>
      </c>
      <c r="B160" s="12">
        <v>236</v>
      </c>
      <c r="C160" s="12">
        <v>133</v>
      </c>
      <c r="D160" s="12">
        <v>34</v>
      </c>
      <c r="E160" s="12">
        <v>8</v>
      </c>
      <c r="F160" s="12">
        <v>17</v>
      </c>
      <c r="G160" s="12">
        <v>74</v>
      </c>
      <c r="H160" s="12">
        <v>6</v>
      </c>
      <c r="I160" s="12">
        <v>236</v>
      </c>
      <c r="J160" s="12">
        <v>78.9</v>
      </c>
      <c r="K160" s="12">
        <v>57.3</v>
      </c>
      <c r="L160" s="25">
        <v>18.88888888888889</v>
      </c>
      <c r="M160" s="12">
        <v>78.9</v>
      </c>
      <c r="N160" s="12">
        <v>57.3</v>
      </c>
      <c r="O160" s="12">
        <v>66</v>
      </c>
      <c r="P160" s="12">
        <v>57.9</v>
      </c>
      <c r="Q160" s="12">
        <v>76.7</v>
      </c>
      <c r="R160" s="12">
        <v>0</v>
      </c>
      <c r="S160" s="12">
        <v>0</v>
      </c>
      <c r="T160" s="12">
        <v>0</v>
      </c>
      <c r="V160" s="12">
        <v>0</v>
      </c>
      <c r="W160" s="12">
        <v>0</v>
      </c>
      <c r="Y160" s="12">
        <v>4.7</v>
      </c>
      <c r="Z160" s="12">
        <v>350.4</v>
      </c>
      <c r="AA160" s="12">
        <v>1017.1</v>
      </c>
      <c r="AB160" s="12">
        <v>18.3</v>
      </c>
      <c r="AC160" s="12">
        <v>0.9</v>
      </c>
      <c r="AD160" s="12">
        <v>167</v>
      </c>
      <c r="AE160" s="12">
        <v>14.5</v>
      </c>
      <c r="AF160" s="12">
        <v>6</v>
      </c>
      <c r="AH160" s="13">
        <v>44528.26702546296</v>
      </c>
      <c r="AI160" s="13">
        <v>44528.71337962963</v>
      </c>
      <c r="AJ160" s="26">
        <v>10.71250000008149</v>
      </c>
      <c r="AK160" s="12">
        <v>0.8</v>
      </c>
      <c r="AL160" s="12" t="s">
        <v>71</v>
      </c>
      <c r="AM160" s="12" t="s">
        <v>72</v>
      </c>
      <c r="AN160" s="12" t="s">
        <v>74</v>
      </c>
      <c r="AO160" s="12" t="s">
        <v>44</v>
      </c>
    </row>
    <row r="161" customFormat="1" s="4">
      <c r="A161" s="9">
        <v>44529</v>
      </c>
      <c r="B161" s="12">
        <v>230</v>
      </c>
      <c r="C161" s="12">
        <v>121</v>
      </c>
      <c r="D161" s="12">
        <v>28</v>
      </c>
      <c r="E161" s="12">
        <v>8</v>
      </c>
      <c r="F161" s="12">
        <v>17</v>
      </c>
      <c r="G161" s="12">
        <v>64</v>
      </c>
      <c r="H161" s="12">
        <v>5</v>
      </c>
      <c r="I161" s="12">
        <v>230</v>
      </c>
      <c r="J161" s="12">
        <v>80.7</v>
      </c>
      <c r="K161" s="12">
        <v>57.3</v>
      </c>
      <c r="L161" s="25">
        <v>19.444444444444446</v>
      </c>
      <c r="M161" s="12">
        <v>81.5</v>
      </c>
      <c r="N161" s="12">
        <v>57.3</v>
      </c>
      <c r="O161" s="12">
        <v>67</v>
      </c>
      <c r="P161" s="12">
        <v>55.6</v>
      </c>
      <c r="Q161" s="12">
        <v>69.8</v>
      </c>
      <c r="R161" s="12">
        <v>0</v>
      </c>
      <c r="S161" s="12">
        <v>0</v>
      </c>
      <c r="T161" s="12">
        <v>0</v>
      </c>
      <c r="V161" s="12">
        <v>0</v>
      </c>
      <c r="W161" s="12">
        <v>0</v>
      </c>
      <c r="Y161" s="12">
        <v>10.3</v>
      </c>
      <c r="Z161" s="12">
        <v>330.9</v>
      </c>
      <c r="AA161" s="12">
        <v>1017</v>
      </c>
      <c r="AB161" s="12">
        <v>18</v>
      </c>
      <c r="AC161" s="12">
        <v>1.1</v>
      </c>
      <c r="AD161" s="12">
        <v>171.1</v>
      </c>
      <c r="AE161" s="12">
        <v>14.7</v>
      </c>
      <c r="AF161" s="12">
        <v>6</v>
      </c>
      <c r="AH161" s="13">
        <v>44529.267534722225</v>
      </c>
      <c r="AI161" s="13">
        <v>44529.713368055556</v>
      </c>
      <c r="AJ161" s="26">
        <v>10.699999999953434</v>
      </c>
      <c r="AK161" s="12">
        <v>0.83</v>
      </c>
      <c r="AL161" s="12" t="s">
        <v>71</v>
      </c>
      <c r="AM161" s="12" t="s">
        <v>72</v>
      </c>
      <c r="AN161" s="12" t="s">
        <v>73</v>
      </c>
      <c r="AO161" s="12" t="s">
        <v>49</v>
      </c>
    </row>
    <row r="162" customFormat="1" s="4">
      <c r="A162" s="9">
        <v>44530</v>
      </c>
      <c r="C162" s="12">
        <v>94</v>
      </c>
      <c r="D162" s="12">
        <v>29</v>
      </c>
      <c r="E162" s="12">
        <v>8</v>
      </c>
      <c r="F162" s="12">
        <v>16</v>
      </c>
      <c r="G162" s="12">
        <v>49</v>
      </c>
      <c r="H162" s="12">
        <v>5</v>
      </c>
      <c r="I162" s="12">
        <v>94</v>
      </c>
      <c r="J162" s="12">
        <v>78.5</v>
      </c>
      <c r="K162" s="12">
        <v>53.7</v>
      </c>
      <c r="L162" s="25">
        <v>18.722222222222225</v>
      </c>
      <c r="M162" s="12">
        <v>78.5</v>
      </c>
      <c r="N162" s="12">
        <v>53.7</v>
      </c>
      <c r="O162" s="12">
        <v>65.7</v>
      </c>
      <c r="P162" s="12">
        <v>56.2</v>
      </c>
      <c r="Q162" s="12">
        <v>73.5</v>
      </c>
      <c r="R162" s="12">
        <v>0</v>
      </c>
      <c r="S162" s="12">
        <v>0</v>
      </c>
      <c r="T162" s="12">
        <v>0</v>
      </c>
      <c r="V162" s="12">
        <v>0</v>
      </c>
      <c r="W162" s="12">
        <v>0</v>
      </c>
      <c r="Y162" s="12">
        <v>6.5</v>
      </c>
      <c r="Z162" s="12">
        <v>277.9</v>
      </c>
      <c r="AA162" s="12">
        <v>1016.8</v>
      </c>
      <c r="AB162" s="12">
        <v>37.5</v>
      </c>
      <c r="AC162" s="12">
        <v>0.9</v>
      </c>
      <c r="AD162" s="12">
        <v>156.5</v>
      </c>
      <c r="AE162" s="12">
        <v>13.4</v>
      </c>
      <c r="AF162" s="12">
        <v>6</v>
      </c>
      <c r="AH162" s="13">
        <v>44530.26803240741</v>
      </c>
      <c r="AI162" s="13">
        <v>44530.713368055556</v>
      </c>
      <c r="AJ162" s="26">
        <v>10.6880555555108</v>
      </c>
      <c r="AK162" s="12">
        <v>0.86</v>
      </c>
      <c r="AL162" s="12" t="s">
        <v>50</v>
      </c>
      <c r="AM162" s="12" t="s">
        <v>51</v>
      </c>
      <c r="AN162" s="12" t="s">
        <v>74</v>
      </c>
      <c r="AO162" s="12" t="s">
        <v>44</v>
      </c>
    </row>
    <row r="163" customFormat="1" s="4">
      <c r="A163" s="9">
        <v>44531</v>
      </c>
      <c r="B163" s="12">
        <v>150</v>
      </c>
      <c r="C163" s="12">
        <v>108</v>
      </c>
      <c r="D163" s="12">
        <v>30</v>
      </c>
      <c r="E163" s="12">
        <v>8</v>
      </c>
      <c r="F163" s="12">
        <v>13</v>
      </c>
      <c r="G163" s="12">
        <v>56</v>
      </c>
      <c r="H163" s="12">
        <v>6</v>
      </c>
      <c r="I163" s="12">
        <v>150</v>
      </c>
      <c r="J163" s="12">
        <v>78.9</v>
      </c>
      <c r="K163" s="12">
        <v>54.9</v>
      </c>
      <c r="L163" s="25">
        <v>18.77777777777778</v>
      </c>
      <c r="M163" s="12">
        <v>78.9</v>
      </c>
      <c r="N163" s="12">
        <v>54.9</v>
      </c>
      <c r="O163" s="12">
        <v>65.8</v>
      </c>
      <c r="P163" s="12">
        <v>57</v>
      </c>
      <c r="Q163" s="12">
        <v>74.9</v>
      </c>
      <c r="R163" s="12">
        <v>0</v>
      </c>
      <c r="S163" s="12">
        <v>0</v>
      </c>
      <c r="T163" s="12">
        <v>0</v>
      </c>
      <c r="V163" s="12">
        <v>0</v>
      </c>
      <c r="W163" s="12">
        <v>0</v>
      </c>
      <c r="Y163" s="12">
        <v>4.5</v>
      </c>
      <c r="Z163" s="12">
        <v>284.6</v>
      </c>
      <c r="AA163" s="12">
        <v>1016.3</v>
      </c>
      <c r="AB163" s="12">
        <v>43.2</v>
      </c>
      <c r="AC163" s="12">
        <v>0.8</v>
      </c>
      <c r="AD163" s="12">
        <v>161.7</v>
      </c>
      <c r="AE163" s="12">
        <v>13.9</v>
      </c>
      <c r="AF163" s="12">
        <v>6</v>
      </c>
      <c r="AH163" s="13">
        <v>44531.268541666665</v>
      </c>
      <c r="AI163" s="13">
        <v>44531.7133912037</v>
      </c>
      <c r="AJ163" s="26">
        <v>10.676388888910878</v>
      </c>
      <c r="AK163" s="12">
        <v>0.9</v>
      </c>
      <c r="AL163" s="12" t="s">
        <v>50</v>
      </c>
      <c r="AM163" s="12" t="s">
        <v>51</v>
      </c>
      <c r="AN163" s="12" t="s">
        <v>74</v>
      </c>
      <c r="AO163" s="12" t="s">
        <v>54</v>
      </c>
    </row>
    <row r="164" customFormat="1" s="4">
      <c r="A164" s="9">
        <v>44532</v>
      </c>
      <c r="B164" s="12">
        <v>185</v>
      </c>
      <c r="C164" s="12">
        <v>115</v>
      </c>
      <c r="D164" s="12">
        <v>28</v>
      </c>
      <c r="E164" s="12">
        <v>8</v>
      </c>
      <c r="F164" s="12">
        <v>13</v>
      </c>
      <c r="G164" s="12">
        <v>63</v>
      </c>
      <c r="H164" s="12">
        <v>6</v>
      </c>
      <c r="I164" s="12">
        <v>185</v>
      </c>
      <c r="J164" s="12">
        <v>77.1</v>
      </c>
      <c r="K164" s="12">
        <v>52.4</v>
      </c>
      <c r="L164" s="25">
        <v>18.55555555555556</v>
      </c>
      <c r="M164" s="12">
        <v>77.1</v>
      </c>
      <c r="N164" s="12">
        <v>52.4</v>
      </c>
      <c r="O164" s="12">
        <v>65.4</v>
      </c>
      <c r="P164" s="12">
        <v>58</v>
      </c>
      <c r="Q164" s="12">
        <v>78.2</v>
      </c>
      <c r="R164" s="12">
        <v>0</v>
      </c>
      <c r="S164" s="12">
        <v>0</v>
      </c>
      <c r="T164" s="12">
        <v>0</v>
      </c>
      <c r="V164" s="12">
        <v>0</v>
      </c>
      <c r="W164" s="12">
        <v>0</v>
      </c>
      <c r="Y164" s="12">
        <v>4.9</v>
      </c>
      <c r="Z164" s="12">
        <v>282.2</v>
      </c>
      <c r="AA164" s="12">
        <v>1015.6</v>
      </c>
      <c r="AB164" s="12">
        <v>36.6</v>
      </c>
      <c r="AC164" s="12">
        <v>0.8</v>
      </c>
      <c r="AD164" s="12">
        <v>139.7</v>
      </c>
      <c r="AE164" s="12">
        <v>12.1</v>
      </c>
      <c r="AF164" s="12">
        <v>6</v>
      </c>
      <c r="AH164" s="13">
        <v>44532.26903935185</v>
      </c>
      <c r="AI164" s="13">
        <v>44532.713425925926</v>
      </c>
      <c r="AJ164" s="26">
        <v>10.665277777821757</v>
      </c>
      <c r="AK164" s="12">
        <v>0.93</v>
      </c>
      <c r="AL164" s="12" t="s">
        <v>50</v>
      </c>
      <c r="AM164" s="12" t="s">
        <v>51</v>
      </c>
      <c r="AN164" s="12" t="s">
        <v>74</v>
      </c>
      <c r="AO164" s="12" t="s">
        <v>49</v>
      </c>
    </row>
    <row r="165" customFormat="1" s="4">
      <c r="A165" s="9">
        <v>44533</v>
      </c>
      <c r="B165" s="12">
        <v>198</v>
      </c>
      <c r="C165" s="12">
        <v>120</v>
      </c>
      <c r="D165" s="12">
        <v>28</v>
      </c>
      <c r="E165" s="12">
        <v>8</v>
      </c>
      <c r="F165" s="12">
        <v>13</v>
      </c>
      <c r="G165" s="12">
        <v>61</v>
      </c>
      <c r="H165" s="12">
        <v>6</v>
      </c>
      <c r="I165" s="12">
        <v>198</v>
      </c>
      <c r="J165" s="12">
        <v>77.2</v>
      </c>
      <c r="K165" s="12">
        <v>52.1</v>
      </c>
      <c r="L165" s="25">
        <v>19.22222222222222</v>
      </c>
      <c r="M165" s="12">
        <v>77.2</v>
      </c>
      <c r="N165" s="12">
        <v>52.1</v>
      </c>
      <c r="O165" s="12">
        <v>66.6</v>
      </c>
      <c r="P165" s="12">
        <v>59.1</v>
      </c>
      <c r="Q165" s="12">
        <v>78.1</v>
      </c>
      <c r="R165" s="12">
        <v>0</v>
      </c>
      <c r="S165" s="12">
        <v>0</v>
      </c>
      <c r="T165" s="12">
        <v>0</v>
      </c>
      <c r="V165" s="12">
        <v>0</v>
      </c>
      <c r="W165" s="12">
        <v>0</v>
      </c>
      <c r="Y165" s="12">
        <v>5.6</v>
      </c>
      <c r="Z165" s="12">
        <v>284.2</v>
      </c>
      <c r="AA165" s="12">
        <v>1017</v>
      </c>
      <c r="AB165" s="12">
        <v>53.8</v>
      </c>
      <c r="AC165" s="12">
        <v>0.9</v>
      </c>
      <c r="AD165" s="12">
        <v>148.2</v>
      </c>
      <c r="AE165" s="12">
        <v>12.9</v>
      </c>
      <c r="AF165" s="12">
        <v>6</v>
      </c>
      <c r="AH165" s="13">
        <v>44533.269525462965</v>
      </c>
      <c r="AI165" s="13">
        <v>44533.713483796295</v>
      </c>
      <c r="AJ165" s="26">
        <v>10.654999999911524</v>
      </c>
      <c r="AK165" s="12">
        <v>0.96</v>
      </c>
      <c r="AL165" s="12" t="s">
        <v>50</v>
      </c>
      <c r="AM165" s="12" t="s">
        <v>51</v>
      </c>
      <c r="AN165" s="12" t="s">
        <v>74</v>
      </c>
      <c r="AO165" s="12" t="s">
        <v>44</v>
      </c>
    </row>
    <row r="166" customFormat="1" s="4">
      <c r="A166" s="9">
        <v>44534</v>
      </c>
      <c r="B166" s="12">
        <v>208</v>
      </c>
      <c r="C166" s="12">
        <v>118</v>
      </c>
      <c r="D166" s="12">
        <v>27</v>
      </c>
      <c r="E166" s="12">
        <v>9</v>
      </c>
      <c r="F166" s="12">
        <v>13</v>
      </c>
      <c r="G166" s="12">
        <v>68</v>
      </c>
      <c r="H166" s="12">
        <v>5</v>
      </c>
      <c r="I166" s="12">
        <v>208</v>
      </c>
      <c r="J166" s="12">
        <v>78.9</v>
      </c>
      <c r="K166" s="12">
        <v>54.1</v>
      </c>
      <c r="L166" s="25">
        <v>19.27777777777778</v>
      </c>
      <c r="M166" s="12">
        <v>78.9</v>
      </c>
      <c r="N166" s="12">
        <v>54.1</v>
      </c>
      <c r="O166" s="12">
        <v>66.7</v>
      </c>
      <c r="P166" s="12">
        <v>60</v>
      </c>
      <c r="Q166" s="12">
        <v>80.6</v>
      </c>
      <c r="R166" s="12">
        <v>0</v>
      </c>
      <c r="S166" s="12">
        <v>0</v>
      </c>
      <c r="T166" s="12">
        <v>0</v>
      </c>
      <c r="V166" s="12">
        <v>0</v>
      </c>
      <c r="W166" s="12">
        <v>0</v>
      </c>
      <c r="Y166" s="12">
        <v>5.1</v>
      </c>
      <c r="Z166" s="12">
        <v>296.7</v>
      </c>
      <c r="AA166" s="12">
        <v>1015.8</v>
      </c>
      <c r="AB166" s="12">
        <v>48.4</v>
      </c>
      <c r="AC166" s="12">
        <v>0.9</v>
      </c>
      <c r="AD166" s="12">
        <v>130.7</v>
      </c>
      <c r="AE166" s="12">
        <v>11.2</v>
      </c>
      <c r="AF166" s="12">
        <v>6</v>
      </c>
      <c r="AH166" s="13">
        <v>44534.27002314815</v>
      </c>
      <c r="AI166" s="13">
        <v>44534.71355324074</v>
      </c>
      <c r="AJ166" s="26">
        <v>10.644722222175915</v>
      </c>
      <c r="AK166" s="12">
        <v>0</v>
      </c>
      <c r="AL166" s="12" t="s">
        <v>50</v>
      </c>
      <c r="AM166" s="12" t="s">
        <v>51</v>
      </c>
      <c r="AN166" s="12" t="s">
        <v>74</v>
      </c>
      <c r="AO166" s="12" t="s">
        <v>44</v>
      </c>
    </row>
    <row r="167" customFormat="1" s="4">
      <c r="A167" s="9">
        <v>44535</v>
      </c>
      <c r="B167" s="12">
        <v>185</v>
      </c>
      <c r="C167" s="12">
        <v>110</v>
      </c>
      <c r="D167" s="12">
        <v>24</v>
      </c>
      <c r="E167" s="12">
        <v>9</v>
      </c>
      <c r="F167" s="12">
        <v>14</v>
      </c>
      <c r="G167" s="12">
        <v>68</v>
      </c>
      <c r="H167" s="12">
        <v>6</v>
      </c>
      <c r="I167" s="12">
        <v>185</v>
      </c>
      <c r="J167" s="12">
        <v>80.8</v>
      </c>
      <c r="K167" s="12">
        <v>58.6</v>
      </c>
      <c r="L167" s="25">
        <v>20.666666666666668</v>
      </c>
      <c r="M167" s="12">
        <v>82.2</v>
      </c>
      <c r="N167" s="12">
        <v>58.6</v>
      </c>
      <c r="O167" s="12">
        <v>69.3</v>
      </c>
      <c r="P167" s="12">
        <v>61.3</v>
      </c>
      <c r="Q167" s="12">
        <v>77.7</v>
      </c>
      <c r="R167" s="12">
        <v>0</v>
      </c>
      <c r="S167" s="12">
        <v>0</v>
      </c>
      <c r="T167" s="12">
        <v>0</v>
      </c>
      <c r="V167" s="12">
        <v>0</v>
      </c>
      <c r="W167" s="12">
        <v>0</v>
      </c>
      <c r="Y167" s="12">
        <v>10.3</v>
      </c>
      <c r="Z167" s="12">
        <v>82.9</v>
      </c>
      <c r="AA167" s="12">
        <v>1015.4</v>
      </c>
      <c r="AB167" s="12">
        <v>21.1</v>
      </c>
      <c r="AC167" s="12">
        <v>1.1</v>
      </c>
      <c r="AD167" s="12">
        <v>145.4</v>
      </c>
      <c r="AE167" s="12">
        <v>12.6</v>
      </c>
      <c r="AF167" s="12">
        <v>5</v>
      </c>
      <c r="AH167" s="13">
        <v>44535.27050925926</v>
      </c>
      <c r="AI167" s="13">
        <v>44535.71364583333</v>
      </c>
      <c r="AJ167" s="26">
        <v>10.635277777793817</v>
      </c>
      <c r="AK167" s="12">
        <v>3E-2</v>
      </c>
      <c r="AL167" s="12" t="s">
        <v>50</v>
      </c>
      <c r="AM167" s="12" t="s">
        <v>51</v>
      </c>
      <c r="AN167" s="12" t="s">
        <v>52</v>
      </c>
      <c r="AO167" s="12" t="s">
        <v>44</v>
      </c>
    </row>
    <row r="168" customFormat="1" s="4">
      <c r="A168" s="9">
        <v>44536</v>
      </c>
      <c r="B168" s="12">
        <v>115</v>
      </c>
      <c r="C168" s="12">
        <v>87</v>
      </c>
      <c r="D168" s="12">
        <v>26</v>
      </c>
      <c r="E168" s="12">
        <v>9</v>
      </c>
      <c r="F168" s="12">
        <v>14</v>
      </c>
      <c r="G168" s="12">
        <v>62</v>
      </c>
      <c r="H168" s="12">
        <v>5</v>
      </c>
      <c r="I168" s="12">
        <v>115</v>
      </c>
      <c r="J168" s="12">
        <v>84.3</v>
      </c>
      <c r="K168" s="12">
        <v>58.9</v>
      </c>
      <c r="L168" s="25">
        <v>21.444444444444443</v>
      </c>
      <c r="M168" s="12">
        <v>84.5</v>
      </c>
      <c r="N168" s="12">
        <v>58.9</v>
      </c>
      <c r="O168" s="12">
        <v>70.7</v>
      </c>
      <c r="P168" s="12">
        <v>62.8</v>
      </c>
      <c r="Q168" s="12">
        <v>77.8</v>
      </c>
      <c r="R168" s="12">
        <v>0</v>
      </c>
      <c r="S168" s="12">
        <v>0</v>
      </c>
      <c r="T168" s="12">
        <v>0</v>
      </c>
      <c r="V168" s="12">
        <v>0</v>
      </c>
      <c r="W168" s="12">
        <v>0</v>
      </c>
      <c r="Y168" s="12">
        <v>5.6</v>
      </c>
      <c r="Z168" s="12">
        <v>328.1</v>
      </c>
      <c r="AA168" s="12">
        <v>1014.5</v>
      </c>
      <c r="AB168" s="12">
        <v>16.1</v>
      </c>
      <c r="AC168" s="12">
        <v>1.3</v>
      </c>
      <c r="AD168" s="12">
        <v>158.7</v>
      </c>
      <c r="AE168" s="12">
        <v>13.8</v>
      </c>
      <c r="AF168" s="12">
        <v>6</v>
      </c>
      <c r="AH168" s="13">
        <v>44536.27099537037</v>
      </c>
      <c r="AI168" s="13">
        <v>44536.71375</v>
      </c>
      <c r="AJ168" s="26">
        <v>10.626111111254431</v>
      </c>
      <c r="AK168" s="12">
        <v>7E-2</v>
      </c>
      <c r="AL168" s="12" t="s">
        <v>71</v>
      </c>
      <c r="AM168" s="12" t="s">
        <v>72</v>
      </c>
      <c r="AN168" s="12" t="s">
        <v>73</v>
      </c>
      <c r="AO168" s="12" t="s">
        <v>54</v>
      </c>
    </row>
    <row r="169" customFormat="1" s="4">
      <c r="A169" s="9">
        <v>44537</v>
      </c>
      <c r="B169" s="12">
        <v>97</v>
      </c>
      <c r="C169" s="12">
        <v>76</v>
      </c>
      <c r="D169" s="12">
        <v>22</v>
      </c>
      <c r="E169" s="12">
        <v>8</v>
      </c>
      <c r="F169" s="12">
        <v>14</v>
      </c>
      <c r="G169" s="12">
        <v>43</v>
      </c>
      <c r="H169" s="12">
        <v>5</v>
      </c>
      <c r="I169" s="12">
        <v>97</v>
      </c>
      <c r="J169" s="12">
        <v>80.6</v>
      </c>
      <c r="K169" s="12">
        <v>61.6</v>
      </c>
      <c r="L169" s="25">
        <v>20.833333333333336</v>
      </c>
      <c r="M169" s="12">
        <v>82</v>
      </c>
      <c r="N169" s="12">
        <v>61.6</v>
      </c>
      <c r="O169" s="12">
        <v>69.6</v>
      </c>
      <c r="P169" s="12">
        <v>59.6</v>
      </c>
      <c r="Q169" s="12">
        <v>73</v>
      </c>
      <c r="R169" s="12">
        <v>0</v>
      </c>
      <c r="S169" s="12">
        <v>0</v>
      </c>
      <c r="T169" s="12">
        <v>0</v>
      </c>
      <c r="V169" s="12">
        <v>0</v>
      </c>
      <c r="W169" s="12">
        <v>0</v>
      </c>
      <c r="Y169" s="12">
        <v>9.2</v>
      </c>
      <c r="Z169" s="12">
        <v>295.6</v>
      </c>
      <c r="AA169" s="12">
        <v>1015.8</v>
      </c>
      <c r="AB169" s="12">
        <v>6</v>
      </c>
      <c r="AC169" s="12">
        <v>1.4</v>
      </c>
      <c r="AD169" s="12">
        <v>166.5</v>
      </c>
      <c r="AE169" s="12">
        <v>14.5</v>
      </c>
      <c r="AF169" s="12">
        <v>6</v>
      </c>
      <c r="AH169" s="13">
        <v>44537.271469907406</v>
      </c>
      <c r="AI169" s="13">
        <v>44537.71387731482</v>
      </c>
      <c r="AJ169" s="26">
        <v>10.617777777893934</v>
      </c>
      <c r="AK169" s="12">
        <v>0.1</v>
      </c>
      <c r="AL169" s="12" t="s">
        <v>71</v>
      </c>
      <c r="AM169" s="12" t="s">
        <v>72</v>
      </c>
      <c r="AN169" s="12" t="s">
        <v>73</v>
      </c>
      <c r="AO169" s="12" t="s">
        <v>44</v>
      </c>
    </row>
    <row r="170" customFormat="1" s="4">
      <c r="A170" s="9">
        <v>44538</v>
      </c>
      <c r="B170" s="12">
        <v>69</v>
      </c>
      <c r="C170" s="12">
        <v>66</v>
      </c>
      <c r="D170" s="12">
        <v>21</v>
      </c>
      <c r="E170" s="12">
        <v>5</v>
      </c>
      <c r="F170" s="12">
        <v>13</v>
      </c>
      <c r="G170" s="12">
        <v>28</v>
      </c>
      <c r="H170" s="12">
        <v>7</v>
      </c>
      <c r="I170" s="12">
        <v>69</v>
      </c>
      <c r="J170" s="12">
        <v>80.7</v>
      </c>
      <c r="K170" s="12">
        <v>53.1</v>
      </c>
      <c r="L170" s="25">
        <v>19.000000000000004</v>
      </c>
      <c r="M170" s="12">
        <v>79.5</v>
      </c>
      <c r="N170" s="12">
        <v>53.1</v>
      </c>
      <c r="O170" s="12">
        <v>66.2</v>
      </c>
      <c r="P170" s="12">
        <v>53.5</v>
      </c>
      <c r="Q170" s="12">
        <v>67.8</v>
      </c>
      <c r="R170" s="12">
        <v>0</v>
      </c>
      <c r="S170" s="12">
        <v>0</v>
      </c>
      <c r="T170" s="12">
        <v>0</v>
      </c>
      <c r="V170" s="12">
        <v>0</v>
      </c>
      <c r="W170" s="12">
        <v>0</v>
      </c>
      <c r="Y170" s="12">
        <v>8.1</v>
      </c>
      <c r="Z170" s="12">
        <v>305.7</v>
      </c>
      <c r="AA170" s="12">
        <v>1017.7</v>
      </c>
      <c r="AB170" s="12">
        <v>0.4</v>
      </c>
      <c r="AC170" s="12">
        <v>1.4</v>
      </c>
      <c r="AD170" s="12">
        <v>180.4</v>
      </c>
      <c r="AE170" s="12">
        <v>15.6</v>
      </c>
      <c r="AF170" s="12">
        <v>7</v>
      </c>
      <c r="AH170" s="13">
        <v>44538.27193287037</v>
      </c>
      <c r="AI170" s="13">
        <v>44538.7140162037</v>
      </c>
      <c r="AJ170" s="26">
        <v>10.610000000044238</v>
      </c>
      <c r="AK170" s="12">
        <v>0.13</v>
      </c>
      <c r="AL170" s="12" t="s">
        <v>71</v>
      </c>
      <c r="AM170" s="12" t="s">
        <v>72</v>
      </c>
      <c r="AN170" s="12" t="s">
        <v>73</v>
      </c>
      <c r="AO170" s="12" t="s">
        <v>44</v>
      </c>
    </row>
    <row r="171" customFormat="1" s="4">
      <c r="A171" s="9">
        <v>44539</v>
      </c>
      <c r="B171" s="12">
        <v>129</v>
      </c>
      <c r="C171" s="12">
        <v>102</v>
      </c>
      <c r="D171" s="12">
        <v>31</v>
      </c>
      <c r="E171" s="12">
        <v>5</v>
      </c>
      <c r="F171" s="12">
        <v>14</v>
      </c>
      <c r="G171" s="12">
        <v>65</v>
      </c>
      <c r="H171" s="12">
        <v>5</v>
      </c>
      <c r="I171" s="12">
        <v>129</v>
      </c>
      <c r="J171" s="12">
        <v>77.7</v>
      </c>
      <c r="K171" s="12">
        <v>53.7</v>
      </c>
      <c r="L171" s="25">
        <v>19.000000000000004</v>
      </c>
      <c r="M171" s="12">
        <v>77.7</v>
      </c>
      <c r="N171" s="12">
        <v>53.7</v>
      </c>
      <c r="O171" s="12">
        <v>66.2</v>
      </c>
      <c r="P171" s="12">
        <v>55.2</v>
      </c>
      <c r="Q171" s="12">
        <v>70</v>
      </c>
      <c r="R171" s="12">
        <v>0</v>
      </c>
      <c r="S171" s="12">
        <v>0</v>
      </c>
      <c r="T171" s="12">
        <v>0</v>
      </c>
      <c r="V171" s="12">
        <v>0</v>
      </c>
      <c r="W171" s="12">
        <v>0</v>
      </c>
      <c r="Y171" s="12">
        <v>8.1</v>
      </c>
      <c r="Z171" s="12">
        <v>19.4</v>
      </c>
      <c r="AA171" s="12">
        <v>1019.3</v>
      </c>
      <c r="AB171" s="12">
        <v>30.3</v>
      </c>
      <c r="AC171" s="12">
        <v>1.2</v>
      </c>
      <c r="AD171" s="12">
        <v>140.8</v>
      </c>
      <c r="AE171" s="12">
        <v>12.1</v>
      </c>
      <c r="AF171" s="12">
        <v>6</v>
      </c>
      <c r="AH171" s="13">
        <v>44539.27240740741</v>
      </c>
      <c r="AI171" s="13">
        <v>44539.714166666665</v>
      </c>
      <c r="AJ171" s="26">
        <v>10.602222222194541</v>
      </c>
      <c r="AK171" s="12">
        <v>0.17</v>
      </c>
      <c r="AL171" s="12" t="s">
        <v>50</v>
      </c>
      <c r="AM171" s="12" t="s">
        <v>51</v>
      </c>
      <c r="AN171" s="12" t="s">
        <v>52</v>
      </c>
      <c r="AO171" s="12" t="s">
        <v>49</v>
      </c>
    </row>
    <row r="172" customFormat="1" s="4">
      <c r="A172" s="9">
        <v>44540</v>
      </c>
      <c r="B172" s="12">
        <v>166</v>
      </c>
      <c r="C172" s="12">
        <v>105</v>
      </c>
      <c r="D172" s="12">
        <v>30</v>
      </c>
      <c r="E172" s="12">
        <v>5</v>
      </c>
      <c r="F172" s="12">
        <v>14</v>
      </c>
      <c r="G172" s="12">
        <v>53</v>
      </c>
      <c r="H172" s="12">
        <v>7</v>
      </c>
      <c r="I172" s="12">
        <v>166</v>
      </c>
      <c r="J172" s="12">
        <v>75.3</v>
      </c>
      <c r="K172" s="12">
        <v>55.7</v>
      </c>
      <c r="L172" s="25">
        <v>18.388888888888886</v>
      </c>
      <c r="M172" s="12">
        <v>75.3</v>
      </c>
      <c r="N172" s="12">
        <v>55.7</v>
      </c>
      <c r="O172" s="12">
        <v>65.1</v>
      </c>
      <c r="P172" s="12">
        <v>54</v>
      </c>
      <c r="Q172" s="12">
        <v>69</v>
      </c>
      <c r="R172" s="12">
        <v>0</v>
      </c>
      <c r="S172" s="12">
        <v>0</v>
      </c>
      <c r="T172" s="12">
        <v>0</v>
      </c>
      <c r="V172" s="12">
        <v>0</v>
      </c>
      <c r="W172" s="12">
        <v>0</v>
      </c>
      <c r="Y172" s="12">
        <v>8.1</v>
      </c>
      <c r="Z172" s="12">
        <v>311</v>
      </c>
      <c r="AA172" s="12">
        <v>1019</v>
      </c>
      <c r="AB172" s="12">
        <v>11.4</v>
      </c>
      <c r="AC172" s="12">
        <v>1.4</v>
      </c>
      <c r="AD172" s="12">
        <v>147.1</v>
      </c>
      <c r="AE172" s="12">
        <v>12.7</v>
      </c>
      <c r="AF172" s="12">
        <v>6</v>
      </c>
      <c r="AH172" s="13">
        <v>44540.2728587963</v>
      </c>
      <c r="AI172" s="13">
        <v>44540.71434027778</v>
      </c>
      <c r="AJ172" s="26">
        <v>10.595555555541068</v>
      </c>
      <c r="AK172" s="12">
        <v>0.2</v>
      </c>
      <c r="AL172" s="12" t="s">
        <v>71</v>
      </c>
      <c r="AM172" s="12" t="s">
        <v>72</v>
      </c>
      <c r="AN172" s="12" t="s">
        <v>73</v>
      </c>
      <c r="AO172" s="12" t="s">
        <v>44</v>
      </c>
    </row>
    <row r="173" customFormat="1" s="4">
      <c r="A173" s="9">
        <v>44541</v>
      </c>
      <c r="B173" s="12">
        <v>106</v>
      </c>
      <c r="C173" s="12">
        <v>85</v>
      </c>
      <c r="D173" s="12">
        <v>26</v>
      </c>
      <c r="E173" s="12">
        <v>6</v>
      </c>
      <c r="F173" s="12">
        <v>13</v>
      </c>
      <c r="G173" s="12">
        <v>30</v>
      </c>
      <c r="H173" s="12">
        <v>7</v>
      </c>
      <c r="I173" s="12">
        <v>106</v>
      </c>
      <c r="J173" s="12">
        <v>75.3</v>
      </c>
      <c r="K173" s="12">
        <v>50.4</v>
      </c>
      <c r="L173" s="25">
        <v>16.88888888888889</v>
      </c>
      <c r="M173" s="12">
        <v>75.3</v>
      </c>
      <c r="N173" s="12">
        <v>50.4</v>
      </c>
      <c r="O173" s="12">
        <v>62.4</v>
      </c>
      <c r="P173" s="12">
        <v>50.7</v>
      </c>
      <c r="Q173" s="12">
        <v>68.2</v>
      </c>
      <c r="R173" s="12">
        <v>0</v>
      </c>
      <c r="S173" s="12">
        <v>0</v>
      </c>
      <c r="T173" s="12">
        <v>0</v>
      </c>
      <c r="V173" s="12">
        <v>0</v>
      </c>
      <c r="W173" s="12">
        <v>0</v>
      </c>
      <c r="Y173" s="12">
        <v>9.2</v>
      </c>
      <c r="Z173" s="12">
        <v>289.5</v>
      </c>
      <c r="AA173" s="12">
        <v>1019.2</v>
      </c>
      <c r="AB173" s="12">
        <v>0</v>
      </c>
      <c r="AC173" s="12">
        <v>1.2</v>
      </c>
      <c r="AD173" s="12">
        <v>176.4</v>
      </c>
      <c r="AE173" s="12">
        <v>15.4</v>
      </c>
      <c r="AF173" s="12">
        <v>7</v>
      </c>
      <c r="AH173" s="13">
        <v>44541.273310185185</v>
      </c>
      <c r="AI173" s="13">
        <v>44541.714537037034</v>
      </c>
      <c r="AJ173" s="26">
        <v>10.589444444398396</v>
      </c>
      <c r="AK173" s="12">
        <v>0.25</v>
      </c>
      <c r="AL173" s="12" t="s">
        <v>71</v>
      </c>
      <c r="AM173" s="12" t="s">
        <v>72</v>
      </c>
      <c r="AN173" s="12" t="s">
        <v>73</v>
      </c>
      <c r="AO173" s="12" t="s">
        <v>54</v>
      </c>
    </row>
    <row r="174" customFormat="1" s="4">
      <c r="A174" s="9">
        <v>44542</v>
      </c>
      <c r="B174" s="12">
        <v>112</v>
      </c>
      <c r="C174" s="12">
        <v>86</v>
      </c>
      <c r="D174" s="12">
        <v>27</v>
      </c>
      <c r="E174" s="12">
        <v>7</v>
      </c>
      <c r="F174" s="12">
        <v>14</v>
      </c>
      <c r="G174" s="12">
        <v>34</v>
      </c>
      <c r="H174" s="12">
        <v>6</v>
      </c>
      <c r="I174" s="12">
        <v>112</v>
      </c>
      <c r="J174" s="12">
        <v>74.1</v>
      </c>
      <c r="K174" s="12">
        <v>50.1</v>
      </c>
      <c r="L174" s="25">
        <v>16.444444444444446</v>
      </c>
      <c r="M174" s="12">
        <v>74.1</v>
      </c>
      <c r="N174" s="12">
        <v>50.1</v>
      </c>
      <c r="O174" s="12">
        <v>61.6</v>
      </c>
      <c r="P174" s="12">
        <v>49.4</v>
      </c>
      <c r="Q174" s="12">
        <v>68.2</v>
      </c>
      <c r="R174" s="12">
        <v>0</v>
      </c>
      <c r="S174" s="12">
        <v>0</v>
      </c>
      <c r="T174" s="12">
        <v>0</v>
      </c>
      <c r="V174" s="12">
        <v>0</v>
      </c>
      <c r="W174" s="12">
        <v>0</v>
      </c>
      <c r="Y174" s="12">
        <v>4.7</v>
      </c>
      <c r="Z174" s="12">
        <v>348.9</v>
      </c>
      <c r="AA174" s="12">
        <v>1019.8</v>
      </c>
      <c r="AB174" s="12">
        <v>2.9</v>
      </c>
      <c r="AC174" s="12">
        <v>1.3</v>
      </c>
      <c r="AD174" s="12">
        <v>173</v>
      </c>
      <c r="AE174" s="12">
        <v>14.9</v>
      </c>
      <c r="AF174" s="12">
        <v>7</v>
      </c>
      <c r="AH174" s="13">
        <v>44542.27376157408</v>
      </c>
      <c r="AI174" s="13">
        <v>44542.714733796296</v>
      </c>
      <c r="AJ174" s="26">
        <v>10.583333333255723</v>
      </c>
      <c r="AK174" s="12">
        <v>0.27</v>
      </c>
      <c r="AL174" s="12" t="s">
        <v>71</v>
      </c>
      <c r="AM174" s="12" t="s">
        <v>72</v>
      </c>
      <c r="AN174" s="12" t="s">
        <v>73</v>
      </c>
      <c r="AO174" s="12" t="s">
        <v>49</v>
      </c>
    </row>
    <row r="175" customFormat="1" s="4">
      <c r="A175" s="9">
        <v>44543</v>
      </c>
      <c r="G175" s="12">
        <v>31</v>
      </c>
      <c r="H175" s="12">
        <v>15</v>
      </c>
      <c r="J175" s="12">
        <v>74.1</v>
      </c>
      <c r="K175" s="12">
        <v>47.2</v>
      </c>
      <c r="L175" s="25">
        <v>15.611111111111112</v>
      </c>
      <c r="M175" s="12">
        <v>74.1</v>
      </c>
      <c r="N175" s="12">
        <v>45</v>
      </c>
      <c r="O175" s="12">
        <v>60</v>
      </c>
      <c r="P175" s="12">
        <v>48.7</v>
      </c>
      <c r="Q175" s="12">
        <v>69.5</v>
      </c>
      <c r="R175" s="12">
        <v>0</v>
      </c>
      <c r="S175" s="12">
        <v>0</v>
      </c>
      <c r="T175" s="12">
        <v>0</v>
      </c>
      <c r="V175" s="12">
        <v>0</v>
      </c>
      <c r="W175" s="12">
        <v>0</v>
      </c>
      <c r="Y175" s="12">
        <v>4.9</v>
      </c>
      <c r="Z175" s="12">
        <v>16.2</v>
      </c>
      <c r="AA175" s="12">
        <v>1018.5</v>
      </c>
      <c r="AB175" s="12">
        <v>1.9</v>
      </c>
      <c r="AC175" s="12">
        <v>1.1</v>
      </c>
      <c r="AD175" s="12">
        <v>170.7</v>
      </c>
      <c r="AE175" s="12">
        <v>14.7</v>
      </c>
      <c r="AF175" s="12">
        <v>6</v>
      </c>
      <c r="AH175" s="13">
        <v>44543.274201388886</v>
      </c>
      <c r="AI175" s="13">
        <v>44543.714953703704</v>
      </c>
      <c r="AJ175" s="26">
        <v>10.578055555641185</v>
      </c>
      <c r="AK175" s="12">
        <v>0.3</v>
      </c>
      <c r="AL175" s="12" t="s">
        <v>71</v>
      </c>
      <c r="AM175" s="12" t="s">
        <v>72</v>
      </c>
      <c r="AN175" s="12" t="s">
        <v>73</v>
      </c>
      <c r="AO175" s="12" t="s">
        <v>44</v>
      </c>
    </row>
    <row r="176" customFormat="1" s="4">
      <c r="A176" s="9">
        <v>44544</v>
      </c>
      <c r="C176" s="12">
        <v>90</v>
      </c>
      <c r="D176" s="12">
        <v>26</v>
      </c>
      <c r="E176" s="12">
        <v>8</v>
      </c>
      <c r="F176" s="12">
        <v>11</v>
      </c>
      <c r="G176" s="12">
        <v>24</v>
      </c>
      <c r="H176" s="12">
        <v>20</v>
      </c>
      <c r="I176" s="12">
        <v>90</v>
      </c>
      <c r="J176" s="12">
        <v>73.5</v>
      </c>
      <c r="K176" s="12">
        <v>50.1</v>
      </c>
      <c r="L176" s="25">
        <v>16.222222222222225</v>
      </c>
      <c r="M176" s="12">
        <v>73.5</v>
      </c>
      <c r="N176" s="12">
        <v>50.1</v>
      </c>
      <c r="O176" s="12">
        <v>61.2</v>
      </c>
      <c r="P176" s="12">
        <v>49.8</v>
      </c>
      <c r="Q176" s="12">
        <v>68.9</v>
      </c>
      <c r="R176" s="12">
        <v>0</v>
      </c>
      <c r="S176" s="12">
        <v>0</v>
      </c>
      <c r="T176" s="12">
        <v>0</v>
      </c>
      <c r="V176" s="12">
        <v>0</v>
      </c>
      <c r="W176" s="12">
        <v>0</v>
      </c>
      <c r="Y176" s="12">
        <v>5.8</v>
      </c>
      <c r="Z176" s="12">
        <v>301.2</v>
      </c>
      <c r="AA176" s="12">
        <v>1017.5</v>
      </c>
      <c r="AB176" s="12">
        <v>27.6</v>
      </c>
      <c r="AC176" s="12">
        <v>1.1</v>
      </c>
      <c r="AD176" s="12">
        <v>165.3</v>
      </c>
      <c r="AE176" s="12">
        <v>14.4</v>
      </c>
      <c r="AF176" s="12">
        <v>6</v>
      </c>
      <c r="AH176" s="13">
        <v>44544.27462962963</v>
      </c>
      <c r="AI176" s="13">
        <v>44544.71519675926</v>
      </c>
      <c r="AJ176" s="26">
        <v>10.573611111030914</v>
      </c>
      <c r="AK176" s="12">
        <v>0.33</v>
      </c>
      <c r="AL176" s="12" t="s">
        <v>50</v>
      </c>
      <c r="AM176" s="12" t="s">
        <v>51</v>
      </c>
      <c r="AN176" s="12" t="s">
        <v>52</v>
      </c>
      <c r="AO176" s="12" t="s">
        <v>44</v>
      </c>
    </row>
    <row r="177" customFormat="1" s="4">
      <c r="A177" s="9">
        <v>44545</v>
      </c>
      <c r="B177" s="12">
        <v>141</v>
      </c>
      <c r="C177" s="12">
        <v>92</v>
      </c>
      <c r="D177" s="12">
        <v>28</v>
      </c>
      <c r="E177" s="12">
        <v>7</v>
      </c>
      <c r="F177" s="12">
        <v>7</v>
      </c>
      <c r="G177" s="12">
        <v>27</v>
      </c>
      <c r="H177" s="12">
        <v>7</v>
      </c>
      <c r="I177" s="12">
        <v>141</v>
      </c>
      <c r="J177" s="12">
        <v>73.5</v>
      </c>
      <c r="K177" s="12">
        <v>51.3</v>
      </c>
      <c r="L177" s="25">
        <v>16.444444444444446</v>
      </c>
      <c r="M177" s="12">
        <v>73.5</v>
      </c>
      <c r="N177" s="12">
        <v>51.3</v>
      </c>
      <c r="O177" s="12">
        <v>61.6</v>
      </c>
      <c r="P177" s="12">
        <v>51.2</v>
      </c>
      <c r="Q177" s="12">
        <v>71.5</v>
      </c>
      <c r="R177" s="12">
        <v>0</v>
      </c>
      <c r="S177" s="12">
        <v>0</v>
      </c>
      <c r="T177" s="12">
        <v>0</v>
      </c>
      <c r="V177" s="12">
        <v>0</v>
      </c>
      <c r="W177" s="12">
        <v>0</v>
      </c>
      <c r="Y177" s="12">
        <v>4.7</v>
      </c>
      <c r="Z177" s="12">
        <v>278.3</v>
      </c>
      <c r="AA177" s="12">
        <v>1017.2</v>
      </c>
      <c r="AB177" s="12">
        <v>22.5</v>
      </c>
      <c r="AC177" s="12">
        <v>1</v>
      </c>
      <c r="AD177" s="12">
        <v>158</v>
      </c>
      <c r="AE177" s="12">
        <v>13.8</v>
      </c>
      <c r="AF177" s="12">
        <v>6</v>
      </c>
      <c r="AH177" s="13">
        <v>44545.275046296294</v>
      </c>
      <c r="AI177" s="13">
        <v>44545.71543981481</v>
      </c>
      <c r="AJ177" s="26">
        <v>10.569444444437977</v>
      </c>
      <c r="AK177" s="12">
        <v>0.37</v>
      </c>
      <c r="AL177" s="12" t="s">
        <v>50</v>
      </c>
      <c r="AM177" s="12" t="s">
        <v>51</v>
      </c>
      <c r="AN177" s="12" t="s">
        <v>52</v>
      </c>
      <c r="AO177" s="12" t="s">
        <v>49</v>
      </c>
    </row>
    <row r="178" customFormat="1" s="4">
      <c r="A178" s="9">
        <v>44546</v>
      </c>
      <c r="B178" s="12">
        <v>130</v>
      </c>
      <c r="C178" s="12">
        <v>89</v>
      </c>
      <c r="D178" s="12">
        <v>28</v>
      </c>
      <c r="E178" s="12">
        <v>7</v>
      </c>
      <c r="F178" s="12">
        <v>7</v>
      </c>
      <c r="G178" s="12">
        <v>17</v>
      </c>
      <c r="H178" s="12">
        <v>24</v>
      </c>
      <c r="I178" s="12">
        <v>130</v>
      </c>
      <c r="J178" s="12">
        <v>75.9</v>
      </c>
      <c r="K178" s="12">
        <v>51.9</v>
      </c>
      <c r="L178" s="25">
        <v>17.333333333333336</v>
      </c>
      <c r="M178" s="12">
        <v>75.9</v>
      </c>
      <c r="N178" s="12">
        <v>51.9</v>
      </c>
      <c r="O178" s="12">
        <v>63.2</v>
      </c>
      <c r="P178" s="12">
        <v>53.3</v>
      </c>
      <c r="Q178" s="12">
        <v>73.3</v>
      </c>
      <c r="R178" s="12">
        <v>0</v>
      </c>
      <c r="S178" s="12">
        <v>0</v>
      </c>
      <c r="T178" s="12">
        <v>0</v>
      </c>
      <c r="V178" s="12">
        <v>0</v>
      </c>
      <c r="W178" s="12">
        <v>0</v>
      </c>
      <c r="Y178" s="12">
        <v>6.5</v>
      </c>
      <c r="Z178" s="12">
        <v>285.9</v>
      </c>
      <c r="AA178" s="12">
        <v>1018.1</v>
      </c>
      <c r="AB178" s="12">
        <v>28.9</v>
      </c>
      <c r="AC178" s="12">
        <v>1.2</v>
      </c>
      <c r="AD178" s="12">
        <v>161.3</v>
      </c>
      <c r="AE178" s="12">
        <v>13.9</v>
      </c>
      <c r="AF178" s="12">
        <v>6</v>
      </c>
      <c r="AH178" s="13">
        <v>44546.27545138889</v>
      </c>
      <c r="AI178" s="13">
        <v>44546.71570601852</v>
      </c>
      <c r="AJ178" s="26">
        <v>10.566111111198552</v>
      </c>
      <c r="AK178" s="12">
        <v>0.4</v>
      </c>
      <c r="AL178" s="12" t="s">
        <v>50</v>
      </c>
      <c r="AM178" s="12" t="s">
        <v>51</v>
      </c>
      <c r="AN178" s="12" t="s">
        <v>52</v>
      </c>
      <c r="AO178" s="12" t="s">
        <v>54</v>
      </c>
    </row>
    <row r="179" customFormat="1" s="4">
      <c r="A179" s="9">
        <v>44547</v>
      </c>
      <c r="B179" s="12">
        <v>104</v>
      </c>
      <c r="C179" s="12">
        <v>85</v>
      </c>
      <c r="D179" s="12">
        <v>29</v>
      </c>
      <c r="E179" s="12">
        <v>4</v>
      </c>
      <c r="F179" s="12">
        <v>6</v>
      </c>
      <c r="G179" s="12">
        <v>31</v>
      </c>
      <c r="H179" s="12">
        <v>14</v>
      </c>
      <c r="I179" s="12">
        <v>104</v>
      </c>
      <c r="J179" s="12">
        <v>77.1</v>
      </c>
      <c r="K179" s="12">
        <v>53.8</v>
      </c>
      <c r="L179" s="25">
        <v>18.111111111111107</v>
      </c>
      <c r="M179" s="12">
        <v>77.1</v>
      </c>
      <c r="N179" s="12">
        <v>53.8</v>
      </c>
      <c r="O179" s="12">
        <v>64.6</v>
      </c>
      <c r="P179" s="12">
        <v>55.3</v>
      </c>
      <c r="Q179" s="12">
        <v>73.4</v>
      </c>
      <c r="R179" s="12">
        <v>0</v>
      </c>
      <c r="S179" s="12">
        <v>0</v>
      </c>
      <c r="T179" s="12">
        <v>0</v>
      </c>
      <c r="V179" s="12">
        <v>0</v>
      </c>
      <c r="W179" s="12">
        <v>0</v>
      </c>
      <c r="Y179" s="12">
        <v>5.8</v>
      </c>
      <c r="Z179" s="12">
        <v>293</v>
      </c>
      <c r="AA179" s="12">
        <v>1017.5</v>
      </c>
      <c r="AB179" s="12">
        <v>26.2</v>
      </c>
      <c r="AC179" s="12">
        <v>0.9</v>
      </c>
      <c r="AD179" s="12">
        <v>148</v>
      </c>
      <c r="AE179" s="12">
        <v>12.8</v>
      </c>
      <c r="AF179" s="12">
        <v>6</v>
      </c>
      <c r="AH179" s="13">
        <v>44547.27585648148</v>
      </c>
      <c r="AI179" s="13">
        <v>44547.715995370374</v>
      </c>
      <c r="AJ179" s="26">
        <v>10.563333333469927</v>
      </c>
      <c r="AK179" s="12">
        <v>0.44</v>
      </c>
      <c r="AL179" s="12" t="s">
        <v>50</v>
      </c>
      <c r="AM179" s="12" t="s">
        <v>51</v>
      </c>
      <c r="AN179" s="12" t="s">
        <v>74</v>
      </c>
      <c r="AO179" s="12" t="s">
        <v>68</v>
      </c>
    </row>
    <row r="180" customFormat="1" s="4">
      <c r="A180" s="9">
        <v>44548</v>
      </c>
      <c r="B180" s="12">
        <v>73</v>
      </c>
      <c r="C180" s="12">
        <v>69</v>
      </c>
      <c r="D180" s="12">
        <v>18</v>
      </c>
      <c r="E180" s="12">
        <v>3</v>
      </c>
      <c r="F180" s="12">
        <v>5</v>
      </c>
      <c r="G180" s="12">
        <v>17</v>
      </c>
      <c r="H180" s="12">
        <v>10</v>
      </c>
      <c r="I180" s="12">
        <v>73</v>
      </c>
      <c r="J180" s="12">
        <v>69.9</v>
      </c>
      <c r="K180" s="12">
        <v>51.5</v>
      </c>
      <c r="L180" s="25">
        <v>15</v>
      </c>
      <c r="M180" s="12">
        <v>69.9</v>
      </c>
      <c r="N180" s="12">
        <v>51.5</v>
      </c>
      <c r="O180" s="12">
        <v>59</v>
      </c>
      <c r="P180" s="12">
        <v>44.6</v>
      </c>
      <c r="Q180" s="12">
        <v>62.1</v>
      </c>
      <c r="R180" s="12">
        <v>0</v>
      </c>
      <c r="S180" s="12">
        <v>0</v>
      </c>
      <c r="T180" s="12">
        <v>0</v>
      </c>
      <c r="V180" s="12">
        <v>0</v>
      </c>
      <c r="W180" s="12">
        <v>0</v>
      </c>
      <c r="Y180" s="12">
        <v>11.4</v>
      </c>
      <c r="Z180" s="12">
        <v>283</v>
      </c>
      <c r="AA180" s="12">
        <v>1019.1</v>
      </c>
      <c r="AB180" s="12">
        <v>7.8</v>
      </c>
      <c r="AC180" s="12">
        <v>1.7</v>
      </c>
      <c r="AD180" s="12">
        <v>169.1</v>
      </c>
      <c r="AE180" s="12">
        <v>14.7</v>
      </c>
      <c r="AF180" s="12">
        <v>6</v>
      </c>
      <c r="AH180" s="13">
        <v>44548.27625</v>
      </c>
      <c r="AI180" s="13">
        <v>44548.71628472222</v>
      </c>
      <c r="AJ180" s="26">
        <v>10.560833333234768</v>
      </c>
      <c r="AK180" s="12">
        <v>0.47</v>
      </c>
      <c r="AL180" s="12" t="s">
        <v>71</v>
      </c>
      <c r="AM180" s="12" t="s">
        <v>72</v>
      </c>
      <c r="AN180" s="12" t="s">
        <v>73</v>
      </c>
      <c r="AO180" s="12" t="s">
        <v>44</v>
      </c>
    </row>
    <row r="181" customFormat="1" s="4">
      <c r="A181" s="9">
        <v>44549</v>
      </c>
      <c r="B181" s="12">
        <v>91</v>
      </c>
      <c r="C181" s="12">
        <v>81</v>
      </c>
      <c r="D181" s="12">
        <v>15</v>
      </c>
      <c r="E181" s="12">
        <v>2</v>
      </c>
      <c r="F181" s="12">
        <v>6</v>
      </c>
      <c r="G181" s="12">
        <v>16</v>
      </c>
      <c r="H181" s="12">
        <v>9</v>
      </c>
      <c r="I181" s="12">
        <v>91</v>
      </c>
      <c r="J181" s="12">
        <v>66.3</v>
      </c>
      <c r="K181" s="12">
        <v>40.7</v>
      </c>
      <c r="L181" s="25">
        <v>12.000000000000002</v>
      </c>
      <c r="M181" s="12">
        <v>66.3</v>
      </c>
      <c r="N181" s="12">
        <v>35.4</v>
      </c>
      <c r="O181" s="12">
        <v>52.7</v>
      </c>
      <c r="P181" s="12">
        <v>42.4</v>
      </c>
      <c r="Q181" s="12">
        <v>67.5</v>
      </c>
      <c r="R181" s="12">
        <v>0</v>
      </c>
      <c r="S181" s="12">
        <v>0</v>
      </c>
      <c r="T181" s="12">
        <v>0</v>
      </c>
      <c r="V181" s="12">
        <v>0</v>
      </c>
      <c r="W181" s="12">
        <v>0</v>
      </c>
      <c r="Y181" s="12">
        <v>10.3</v>
      </c>
      <c r="Z181" s="12">
        <v>270.1</v>
      </c>
      <c r="AA181" s="12">
        <v>1019.2</v>
      </c>
      <c r="AB181" s="12">
        <v>0</v>
      </c>
      <c r="AC181" s="12">
        <v>1.3</v>
      </c>
      <c r="AD181" s="12">
        <v>177.9</v>
      </c>
      <c r="AE181" s="12">
        <v>15.4</v>
      </c>
      <c r="AF181" s="12">
        <v>7</v>
      </c>
      <c r="AH181" s="13">
        <v>44549.27662037037</v>
      </c>
      <c r="AI181" s="13">
        <v>44549.71659722222</v>
      </c>
      <c r="AJ181" s="26">
        <v>10.559444444370456</v>
      </c>
      <c r="AK181" s="12">
        <v>0.5</v>
      </c>
      <c r="AL181" s="12" t="s">
        <v>71</v>
      </c>
      <c r="AM181" s="12" t="s">
        <v>72</v>
      </c>
      <c r="AN181" s="12" t="s">
        <v>73</v>
      </c>
      <c r="AO181" s="12" t="s">
        <v>44</v>
      </c>
    </row>
    <row r="182" customFormat="1" s="4">
      <c r="A182" s="9">
        <v>44550</v>
      </c>
      <c r="B182" s="12">
        <v>143</v>
      </c>
      <c r="C182" s="12">
        <v>100</v>
      </c>
      <c r="D182" s="12">
        <v>15</v>
      </c>
      <c r="E182" s="12">
        <v>2</v>
      </c>
      <c r="F182" s="12">
        <v>6</v>
      </c>
      <c r="G182" s="12">
        <v>21</v>
      </c>
      <c r="H182" s="12">
        <v>7</v>
      </c>
      <c r="I182" s="12">
        <v>143</v>
      </c>
      <c r="J182" s="12">
        <v>69.9</v>
      </c>
      <c r="K182" s="12">
        <v>40.2</v>
      </c>
      <c r="L182" s="25">
        <v>13.16666666666667</v>
      </c>
      <c r="M182" s="12">
        <v>69.9</v>
      </c>
      <c r="N182" s="12">
        <v>35.3</v>
      </c>
      <c r="O182" s="12">
        <v>54.7</v>
      </c>
      <c r="P182" s="12">
        <v>44.5</v>
      </c>
      <c r="Q182" s="12">
        <v>68</v>
      </c>
      <c r="R182" s="12">
        <v>0</v>
      </c>
      <c r="S182" s="12">
        <v>0</v>
      </c>
      <c r="T182" s="12">
        <v>0</v>
      </c>
      <c r="V182" s="12">
        <v>0</v>
      </c>
      <c r="W182" s="12">
        <v>0</v>
      </c>
      <c r="Y182" s="12">
        <v>8.1</v>
      </c>
      <c r="Z182" s="12">
        <v>277.2</v>
      </c>
      <c r="AA182" s="12">
        <v>1019.1</v>
      </c>
      <c r="AB182" s="12">
        <v>6.3</v>
      </c>
      <c r="AC182" s="12">
        <v>1.2</v>
      </c>
      <c r="AD182" s="12">
        <v>180.5</v>
      </c>
      <c r="AE182" s="12">
        <v>15.5</v>
      </c>
      <c r="AF182" s="12">
        <v>7</v>
      </c>
      <c r="AH182" s="13">
        <v>44550.27699074074</v>
      </c>
      <c r="AI182" s="13">
        <v>44550.7169212963</v>
      </c>
      <c r="AJ182" s="26">
        <v>10.558333333348855</v>
      </c>
      <c r="AK182" s="12">
        <v>0.54</v>
      </c>
      <c r="AL182" s="12" t="s">
        <v>71</v>
      </c>
      <c r="AM182" s="12" t="s">
        <v>72</v>
      </c>
      <c r="AN182" s="12" t="s">
        <v>73</v>
      </c>
      <c r="AO182" s="12" t="s">
        <v>44</v>
      </c>
    </row>
    <row r="183" customFormat="1" s="4">
      <c r="A183" s="9">
        <v>44551</v>
      </c>
      <c r="B183" s="12">
        <v>198</v>
      </c>
      <c r="C183" s="12">
        <v>117</v>
      </c>
      <c r="D183" s="12">
        <v>23</v>
      </c>
      <c r="E183" s="12">
        <v>2</v>
      </c>
      <c r="F183" s="12">
        <v>6</v>
      </c>
      <c r="G183" s="12">
        <v>27</v>
      </c>
      <c r="H183" s="12">
        <v>10</v>
      </c>
      <c r="I183" s="12">
        <v>198</v>
      </c>
      <c r="J183" s="12">
        <v>70.3</v>
      </c>
      <c r="K183" s="12">
        <v>42.7</v>
      </c>
      <c r="L183" s="25">
        <v>13.222222222222221</v>
      </c>
      <c r="M183" s="12">
        <v>70.3</v>
      </c>
      <c r="N183" s="12">
        <v>39.2</v>
      </c>
      <c r="O183" s="12">
        <v>55.2</v>
      </c>
      <c r="P183" s="12">
        <v>44.4</v>
      </c>
      <c r="Q183" s="12">
        <v>68.3</v>
      </c>
      <c r="R183" s="12">
        <v>0</v>
      </c>
      <c r="S183" s="12">
        <v>0</v>
      </c>
      <c r="T183" s="12">
        <v>0</v>
      </c>
      <c r="V183" s="12">
        <v>0</v>
      </c>
      <c r="W183" s="12">
        <v>0</v>
      </c>
      <c r="Y183" s="12">
        <v>6.9</v>
      </c>
      <c r="Z183" s="12">
        <v>279.6</v>
      </c>
      <c r="AA183" s="12">
        <v>1017.7</v>
      </c>
      <c r="AB183" s="12">
        <v>8.9</v>
      </c>
      <c r="AC183" s="12">
        <v>1.1</v>
      </c>
      <c r="AD183" s="12">
        <v>157.5</v>
      </c>
      <c r="AE183" s="12">
        <v>13.6</v>
      </c>
      <c r="AF183" s="12">
        <v>6</v>
      </c>
      <c r="AH183" s="13">
        <v>44551.277349537035</v>
      </c>
      <c r="AI183" s="13">
        <v>44551.717256944445</v>
      </c>
      <c r="AJ183" s="26">
        <v>10.557777777838055</v>
      </c>
      <c r="AK183" s="12">
        <v>0.57</v>
      </c>
      <c r="AL183" s="12" t="s">
        <v>71</v>
      </c>
      <c r="AM183" s="12" t="s">
        <v>72</v>
      </c>
      <c r="AN183" s="12" t="s">
        <v>73</v>
      </c>
      <c r="AO183" s="12" t="s">
        <v>44</v>
      </c>
    </row>
    <row r="184" customFormat="1" s="4">
      <c r="A184" s="9">
        <v>44552</v>
      </c>
      <c r="B184" s="12">
        <v>140</v>
      </c>
      <c r="C184" s="12">
        <v>96</v>
      </c>
      <c r="D184" s="12">
        <v>25</v>
      </c>
      <c r="E184" s="12">
        <v>3</v>
      </c>
      <c r="F184" s="12">
        <v>7</v>
      </c>
      <c r="G184" s="12">
        <v>28</v>
      </c>
      <c r="H184" s="12">
        <v>6</v>
      </c>
      <c r="I184" s="12">
        <v>140</v>
      </c>
      <c r="J184" s="12">
        <v>70.4</v>
      </c>
      <c r="K184" s="12">
        <v>41.6</v>
      </c>
      <c r="L184" s="25">
        <v>13.666666666666668</v>
      </c>
      <c r="M184" s="12">
        <v>70.4</v>
      </c>
      <c r="N184" s="12">
        <v>37.1</v>
      </c>
      <c r="O184" s="12">
        <v>55.9</v>
      </c>
      <c r="P184" s="12">
        <v>44.5</v>
      </c>
      <c r="Q184" s="12">
        <v>66.1</v>
      </c>
      <c r="R184" s="12">
        <v>0</v>
      </c>
      <c r="S184" s="12">
        <v>0</v>
      </c>
      <c r="T184" s="12">
        <v>0</v>
      </c>
      <c r="V184" s="12">
        <v>0</v>
      </c>
      <c r="W184" s="12">
        <v>0</v>
      </c>
      <c r="Y184" s="12">
        <v>6.9</v>
      </c>
      <c r="Z184" s="12">
        <v>273.4</v>
      </c>
      <c r="AA184" s="12">
        <v>1015.6</v>
      </c>
      <c r="AB184" s="12">
        <v>8.5</v>
      </c>
      <c r="AC184" s="12">
        <v>1.1</v>
      </c>
      <c r="AD184" s="12">
        <v>150.9</v>
      </c>
      <c r="AE184" s="12">
        <v>13.1</v>
      </c>
      <c r="AF184" s="12">
        <v>6</v>
      </c>
      <c r="AH184" s="13">
        <v>44552.27769675926</v>
      </c>
      <c r="AI184" s="13">
        <v>44552.71760416667</v>
      </c>
      <c r="AJ184" s="26">
        <v>10.557777777838055</v>
      </c>
      <c r="AK184" s="12">
        <v>0.61</v>
      </c>
      <c r="AL184" s="12" t="s">
        <v>71</v>
      </c>
      <c r="AM184" s="12" t="s">
        <v>72</v>
      </c>
      <c r="AN184" s="12" t="s">
        <v>73</v>
      </c>
      <c r="AO184" s="12" t="s">
        <v>44</v>
      </c>
    </row>
    <row r="185" customFormat="1" s="4">
      <c r="A185" s="9">
        <v>44553</v>
      </c>
      <c r="B185" s="12">
        <v>123</v>
      </c>
      <c r="C185" s="12">
        <v>87</v>
      </c>
      <c r="D185" s="12">
        <v>28</v>
      </c>
      <c r="E185" s="12">
        <v>8</v>
      </c>
      <c r="F185" s="12">
        <v>15</v>
      </c>
      <c r="G185" s="12">
        <v>29</v>
      </c>
      <c r="H185" s="12">
        <v>4</v>
      </c>
      <c r="I185" s="12">
        <v>123</v>
      </c>
      <c r="J185" s="12">
        <v>73.9</v>
      </c>
      <c r="K185" s="12">
        <v>45.2</v>
      </c>
      <c r="L185" s="25">
        <v>15</v>
      </c>
      <c r="M185" s="12">
        <v>73.9</v>
      </c>
      <c r="N185" s="12">
        <v>42.2</v>
      </c>
      <c r="O185" s="12">
        <v>58.8</v>
      </c>
      <c r="P185" s="12">
        <v>46.7</v>
      </c>
      <c r="Q185" s="12">
        <v>66.4</v>
      </c>
      <c r="R185" s="12">
        <v>0</v>
      </c>
      <c r="S185" s="12">
        <v>0</v>
      </c>
      <c r="T185" s="12">
        <v>0</v>
      </c>
      <c r="V185" s="12">
        <v>0</v>
      </c>
      <c r="W185" s="12">
        <v>0</v>
      </c>
      <c r="Y185" s="12">
        <v>5.6</v>
      </c>
      <c r="Z185" s="12">
        <v>268</v>
      </c>
      <c r="AA185" s="12">
        <v>1015.2</v>
      </c>
      <c r="AB185" s="12">
        <v>0</v>
      </c>
      <c r="AC185" s="12">
        <v>1.1</v>
      </c>
      <c r="AD185" s="12">
        <v>160.4</v>
      </c>
      <c r="AE185" s="12">
        <v>13.8</v>
      </c>
      <c r="AF185" s="12">
        <v>6</v>
      </c>
      <c r="AH185" s="13">
        <v>44553.278032407405</v>
      </c>
      <c r="AI185" s="13">
        <v>44553.71796296296</v>
      </c>
      <c r="AJ185" s="26">
        <v>10.558333333348855</v>
      </c>
      <c r="AK185" s="12">
        <v>0.64</v>
      </c>
      <c r="AL185" s="12" t="s">
        <v>71</v>
      </c>
      <c r="AM185" s="12" t="s">
        <v>72</v>
      </c>
      <c r="AN185" s="12" t="s">
        <v>73</v>
      </c>
      <c r="AO185" s="12" t="s">
        <v>44</v>
      </c>
    </row>
    <row r="186" customFormat="1" s="4">
      <c r="A186" s="9">
        <v>44554</v>
      </c>
      <c r="B186" s="12">
        <v>182</v>
      </c>
      <c r="C186" s="12">
        <v>108</v>
      </c>
      <c r="D186" s="12">
        <v>34</v>
      </c>
      <c r="E186" s="12">
        <v>8</v>
      </c>
      <c r="F186" s="12">
        <v>9</v>
      </c>
      <c r="G186" s="12">
        <v>38</v>
      </c>
      <c r="H186" s="12">
        <v>10</v>
      </c>
      <c r="I186" s="12">
        <v>182</v>
      </c>
      <c r="J186" s="12">
        <v>75.8</v>
      </c>
      <c r="K186" s="12">
        <v>45.4</v>
      </c>
      <c r="L186" s="25">
        <v>16.333333333333332</v>
      </c>
      <c r="M186" s="12">
        <v>75.8</v>
      </c>
      <c r="N186" s="12">
        <v>45.4</v>
      </c>
      <c r="O186" s="12">
        <v>61.3</v>
      </c>
      <c r="P186" s="12">
        <v>48</v>
      </c>
      <c r="Q186" s="12">
        <v>63.7</v>
      </c>
      <c r="R186" s="12">
        <v>0</v>
      </c>
      <c r="S186" s="12">
        <v>0</v>
      </c>
      <c r="T186" s="12">
        <v>0</v>
      </c>
      <c r="V186" s="12">
        <v>0</v>
      </c>
      <c r="W186" s="12">
        <v>0</v>
      </c>
      <c r="Y186" s="12">
        <v>5.8</v>
      </c>
      <c r="Z186" s="12">
        <v>84.8</v>
      </c>
      <c r="AA186" s="12">
        <v>1014.5</v>
      </c>
      <c r="AB186" s="12">
        <v>15.3</v>
      </c>
      <c r="AC186" s="12">
        <v>1.2</v>
      </c>
      <c r="AD186" s="12">
        <v>156.8</v>
      </c>
      <c r="AE186" s="12">
        <v>13.5</v>
      </c>
      <c r="AF186" s="12">
        <v>6</v>
      </c>
      <c r="AH186" s="13">
        <v>44554.27835648148</v>
      </c>
      <c r="AI186" s="13">
        <v>44554.71833333333</v>
      </c>
      <c r="AJ186" s="26">
        <v>10.559444444370456</v>
      </c>
      <c r="AK186" s="12">
        <v>0.67</v>
      </c>
      <c r="AL186" s="12" t="s">
        <v>71</v>
      </c>
      <c r="AM186" s="12" t="s">
        <v>72</v>
      </c>
      <c r="AN186" s="12" t="s">
        <v>73</v>
      </c>
      <c r="AO186" s="12" t="s">
        <v>54</v>
      </c>
    </row>
    <row r="187" customFormat="1" s="4">
      <c r="A187" s="9">
        <v>44555</v>
      </c>
      <c r="B187" s="12">
        <v>114</v>
      </c>
      <c r="C187" s="12">
        <v>88</v>
      </c>
      <c r="D187" s="12">
        <v>23</v>
      </c>
      <c r="E187" s="12">
        <v>8</v>
      </c>
      <c r="F187" s="12">
        <v>9</v>
      </c>
      <c r="G187" s="12">
        <v>29</v>
      </c>
      <c r="H187" s="12">
        <v>6</v>
      </c>
      <c r="I187" s="12">
        <v>114</v>
      </c>
      <c r="J187" s="12">
        <v>74.6</v>
      </c>
      <c r="K187" s="12">
        <v>52.2</v>
      </c>
      <c r="L187" s="25">
        <v>16.333333333333332</v>
      </c>
      <c r="M187" s="12">
        <v>74.6</v>
      </c>
      <c r="N187" s="12">
        <v>52.2</v>
      </c>
      <c r="O187" s="12">
        <v>61.4</v>
      </c>
      <c r="P187" s="12">
        <v>52.4</v>
      </c>
      <c r="Q187" s="12">
        <v>74.3</v>
      </c>
      <c r="R187" s="12">
        <v>0</v>
      </c>
      <c r="S187" s="12">
        <v>0</v>
      </c>
      <c r="T187" s="12">
        <v>0</v>
      </c>
      <c r="V187" s="12">
        <v>0</v>
      </c>
      <c r="W187" s="12">
        <v>0</v>
      </c>
      <c r="Y187" s="12">
        <v>6.9</v>
      </c>
      <c r="Z187" s="12">
        <v>18.8</v>
      </c>
      <c r="AA187" s="12">
        <v>1015.5</v>
      </c>
      <c r="AB187" s="12">
        <v>5.3</v>
      </c>
      <c r="AC187" s="12">
        <v>0.8</v>
      </c>
      <c r="AD187" s="12">
        <v>151.7</v>
      </c>
      <c r="AE187" s="12">
        <v>13.2</v>
      </c>
      <c r="AF187" s="12">
        <v>6</v>
      </c>
      <c r="AH187" s="13">
        <v>44555.278657407405</v>
      </c>
      <c r="AI187" s="13">
        <v>44555.718726851854</v>
      </c>
      <c r="AJ187" s="26">
        <v>10.561666666762903</v>
      </c>
      <c r="AK187" s="12">
        <v>0.71</v>
      </c>
      <c r="AL187" s="12" t="s">
        <v>71</v>
      </c>
      <c r="AM187" s="12" t="s">
        <v>72</v>
      </c>
      <c r="AN187" s="12" t="s">
        <v>74</v>
      </c>
      <c r="AO187" s="12" t="s">
        <v>44</v>
      </c>
    </row>
    <row r="188" customFormat="1" s="4">
      <c r="A188" s="9">
        <v>44556</v>
      </c>
      <c r="C188" s="12">
        <v>124</v>
      </c>
      <c r="D188" s="12">
        <v>28</v>
      </c>
      <c r="E188" s="12">
        <v>8</v>
      </c>
      <c r="F188" s="12">
        <v>9</v>
      </c>
      <c r="G188" s="12">
        <v>43</v>
      </c>
      <c r="H188" s="12">
        <v>6</v>
      </c>
      <c r="I188" s="12">
        <v>124</v>
      </c>
      <c r="J188" s="12">
        <v>73.5</v>
      </c>
      <c r="K188" s="12">
        <v>50.1</v>
      </c>
      <c r="L188" s="25">
        <v>16.444444444444446</v>
      </c>
      <c r="M188" s="12">
        <v>73.5</v>
      </c>
      <c r="N188" s="12">
        <v>50.1</v>
      </c>
      <c r="O188" s="12">
        <v>61.6</v>
      </c>
      <c r="P188" s="12">
        <v>53.5</v>
      </c>
      <c r="Q188" s="12">
        <v>76.6</v>
      </c>
      <c r="R188" s="12">
        <v>0</v>
      </c>
      <c r="S188" s="12">
        <v>0</v>
      </c>
      <c r="T188" s="12">
        <v>0</v>
      </c>
      <c r="V188" s="12">
        <v>0</v>
      </c>
      <c r="W188" s="12">
        <v>0</v>
      </c>
      <c r="Y188" s="12">
        <v>4</v>
      </c>
      <c r="Z188" s="12">
        <v>22.7</v>
      </c>
      <c r="AA188" s="12">
        <v>1017.9</v>
      </c>
      <c r="AB188" s="12">
        <v>13.4</v>
      </c>
      <c r="AC188" s="12">
        <v>0.7</v>
      </c>
      <c r="AD188" s="12">
        <v>149.7</v>
      </c>
      <c r="AE188" s="12">
        <v>13</v>
      </c>
      <c r="AF188" s="12">
        <v>6</v>
      </c>
      <c r="AH188" s="13">
        <v>44556.278958333336</v>
      </c>
      <c r="AI188" s="13">
        <v>44556.71912037037</v>
      </c>
      <c r="AJ188" s="26">
        <v>10.563888888806105</v>
      </c>
      <c r="AK188" s="12">
        <v>0.74</v>
      </c>
      <c r="AL188" s="12" t="s">
        <v>71</v>
      </c>
      <c r="AM188" s="12" t="s">
        <v>72</v>
      </c>
      <c r="AN188" s="12" t="s">
        <v>74</v>
      </c>
      <c r="AO188" s="12" t="s">
        <v>44</v>
      </c>
    </row>
    <row r="189" customFormat="1" s="4">
      <c r="A189" s="9">
        <v>44557</v>
      </c>
      <c r="B189" s="12">
        <v>158</v>
      </c>
      <c r="C189" s="12">
        <v>100</v>
      </c>
      <c r="D189" s="12">
        <v>28</v>
      </c>
      <c r="E189" s="12">
        <v>8</v>
      </c>
      <c r="F189" s="12">
        <v>9</v>
      </c>
      <c r="G189" s="12">
        <v>39</v>
      </c>
      <c r="H189" s="12">
        <v>7</v>
      </c>
      <c r="I189" s="12">
        <v>158</v>
      </c>
      <c r="J189" s="12">
        <v>73.6</v>
      </c>
      <c r="K189" s="12">
        <v>51.9</v>
      </c>
      <c r="L189" s="25">
        <v>16.333333333333332</v>
      </c>
      <c r="M189" s="12">
        <v>73.6</v>
      </c>
      <c r="N189" s="12">
        <v>51.9</v>
      </c>
      <c r="O189" s="12">
        <v>61.4</v>
      </c>
      <c r="P189" s="12">
        <v>56.7</v>
      </c>
      <c r="Q189" s="12">
        <v>85.8</v>
      </c>
      <c r="R189" s="12">
        <v>0</v>
      </c>
      <c r="S189" s="12">
        <v>0</v>
      </c>
      <c r="T189" s="12">
        <v>0</v>
      </c>
      <c r="V189" s="12">
        <v>0</v>
      </c>
      <c r="W189" s="12">
        <v>0</v>
      </c>
      <c r="Y189" s="12">
        <v>4.7</v>
      </c>
      <c r="Z189" s="12">
        <v>48</v>
      </c>
      <c r="AA189" s="12">
        <v>1018.9</v>
      </c>
      <c r="AB189" s="12">
        <v>30</v>
      </c>
      <c r="AC189" s="12">
        <v>0.6</v>
      </c>
      <c r="AD189" s="12">
        <v>123.2</v>
      </c>
      <c r="AE189" s="12">
        <v>10.8</v>
      </c>
      <c r="AF189" s="12">
        <v>5</v>
      </c>
      <c r="AH189" s="13">
        <v>44557.27923611111</v>
      </c>
      <c r="AI189" s="13">
        <v>44557.71952546296</v>
      </c>
      <c r="AJ189" s="26">
        <v>10.566944444377441</v>
      </c>
      <c r="AK189" s="12">
        <v>0.75</v>
      </c>
      <c r="AL189" s="12" t="s">
        <v>50</v>
      </c>
      <c r="AM189" s="12" t="s">
        <v>51</v>
      </c>
      <c r="AN189" s="12" t="s">
        <v>74</v>
      </c>
      <c r="AO189" s="12" t="s">
        <v>44</v>
      </c>
    </row>
    <row r="190" customFormat="1" s="4">
      <c r="A190" s="9">
        <v>44558</v>
      </c>
      <c r="B190" s="12">
        <v>136</v>
      </c>
      <c r="C190" s="12">
        <v>95</v>
      </c>
      <c r="D190" s="12">
        <v>22</v>
      </c>
      <c r="E190" s="12">
        <v>8</v>
      </c>
      <c r="F190" s="12">
        <v>9</v>
      </c>
      <c r="G190" s="12">
        <v>25</v>
      </c>
      <c r="H190" s="12">
        <v>5</v>
      </c>
      <c r="I190" s="12">
        <v>136</v>
      </c>
      <c r="J190" s="12">
        <v>71.7</v>
      </c>
      <c r="K190" s="12">
        <v>55.5</v>
      </c>
      <c r="L190" s="25">
        <v>16.77777777777778</v>
      </c>
      <c r="M190" s="12">
        <v>71.7</v>
      </c>
      <c r="N190" s="12">
        <v>55.5</v>
      </c>
      <c r="O190" s="12">
        <v>62.2</v>
      </c>
      <c r="P190" s="12">
        <v>57.9</v>
      </c>
      <c r="Q190" s="12">
        <v>86.8</v>
      </c>
      <c r="R190" s="12">
        <v>0.315</v>
      </c>
      <c r="S190" s="12">
        <v>100</v>
      </c>
      <c r="T190" s="12">
        <v>4.17</v>
      </c>
      <c r="U190" s="12" t="s">
        <v>41</v>
      </c>
      <c r="V190" s="12">
        <v>0</v>
      </c>
      <c r="W190" s="12">
        <v>0</v>
      </c>
      <c r="Y190" s="12">
        <v>13.9</v>
      </c>
      <c r="Z190" s="12">
        <v>66.5</v>
      </c>
      <c r="AA190" s="12">
        <v>1016.9</v>
      </c>
      <c r="AB190" s="12">
        <v>78.8</v>
      </c>
      <c r="AC190" s="12">
        <v>0.8</v>
      </c>
      <c r="AD190" s="12">
        <v>70.8</v>
      </c>
      <c r="AE190" s="12">
        <v>6.1</v>
      </c>
      <c r="AF190" s="12">
        <v>3</v>
      </c>
      <c r="AH190" s="13">
        <v>44558.279502314814</v>
      </c>
      <c r="AI190" s="13">
        <v>44558.71994212963</v>
      </c>
      <c r="AJ190" s="26">
        <v>10.5705555556342</v>
      </c>
      <c r="AK190" s="12">
        <v>0.81</v>
      </c>
      <c r="AL190" s="12" t="s">
        <v>42</v>
      </c>
      <c r="AM190" s="12" t="s">
        <v>53</v>
      </c>
      <c r="AN190" s="12" t="s">
        <v>41</v>
      </c>
      <c r="AO190" s="12" t="s">
        <v>54</v>
      </c>
    </row>
    <row r="191" customFormat="1" s="4">
      <c r="A191" s="9">
        <v>44559</v>
      </c>
      <c r="B191" s="12">
        <v>68</v>
      </c>
      <c r="C191" s="12">
        <v>52</v>
      </c>
      <c r="D191" s="12">
        <v>13</v>
      </c>
      <c r="E191" s="12">
        <v>6</v>
      </c>
      <c r="F191" s="12">
        <v>9</v>
      </c>
      <c r="G191" s="12">
        <v>18</v>
      </c>
      <c r="H191" s="12">
        <v>4</v>
      </c>
      <c r="I191" s="12">
        <v>68</v>
      </c>
      <c r="J191" s="12">
        <v>64.5</v>
      </c>
      <c r="K191" s="12">
        <v>53.9</v>
      </c>
      <c r="L191" s="25">
        <v>16.166666666666668</v>
      </c>
      <c r="M191" s="12">
        <v>64.5</v>
      </c>
      <c r="N191" s="12">
        <v>53.9</v>
      </c>
      <c r="O191" s="12">
        <v>61.1</v>
      </c>
      <c r="P191" s="12">
        <v>59.1</v>
      </c>
      <c r="Q191" s="12">
        <v>93.3</v>
      </c>
      <c r="R191" s="12">
        <v>2E-2</v>
      </c>
      <c r="S191" s="12">
        <v>100</v>
      </c>
      <c r="T191" s="12">
        <v>12.5</v>
      </c>
      <c r="U191" s="12" t="s">
        <v>41</v>
      </c>
      <c r="V191" s="12">
        <v>0</v>
      </c>
      <c r="W191" s="12">
        <v>0</v>
      </c>
      <c r="Y191" s="12">
        <v>8.1</v>
      </c>
      <c r="Z191" s="12">
        <v>306</v>
      </c>
      <c r="AA191" s="12">
        <v>1017.5</v>
      </c>
      <c r="AB191" s="12">
        <v>80.7</v>
      </c>
      <c r="AC191" s="12">
        <v>0.8</v>
      </c>
      <c r="AD191" s="12">
        <v>118.1</v>
      </c>
      <c r="AE191" s="12">
        <v>10.3</v>
      </c>
      <c r="AF191" s="12">
        <v>5</v>
      </c>
      <c r="AH191" s="13">
        <v>44559.279756944445</v>
      </c>
      <c r="AI191" s="13">
        <v>44559.72037037037</v>
      </c>
      <c r="AJ191" s="26">
        <v>10.574722222227138</v>
      </c>
      <c r="AK191" s="12">
        <v>0.85</v>
      </c>
      <c r="AL191" s="12" t="s">
        <v>42</v>
      </c>
      <c r="AM191" s="12" t="s">
        <v>45</v>
      </c>
      <c r="AN191" s="12" t="s">
        <v>41</v>
      </c>
      <c r="AO191" s="12" t="s">
        <v>54</v>
      </c>
    </row>
    <row r="192" customFormat="1" s="4">
      <c r="A192" s="9">
        <v>44560</v>
      </c>
      <c r="B192" s="12">
        <v>54</v>
      </c>
      <c r="C192" s="12">
        <v>44</v>
      </c>
      <c r="D192" s="12">
        <v>12</v>
      </c>
      <c r="E192" s="12">
        <v>6</v>
      </c>
      <c r="F192" s="12">
        <v>9</v>
      </c>
      <c r="G192" s="12">
        <v>11</v>
      </c>
      <c r="H192" s="12">
        <v>6</v>
      </c>
      <c r="I192" s="12">
        <v>54</v>
      </c>
      <c r="J192" s="12">
        <v>62.7</v>
      </c>
      <c r="K192" s="12">
        <v>49</v>
      </c>
      <c r="L192" s="25">
        <v>13.944444444444446</v>
      </c>
      <c r="M192" s="12">
        <v>62.7</v>
      </c>
      <c r="N192" s="12">
        <v>47.5</v>
      </c>
      <c r="O192" s="12">
        <v>56.9</v>
      </c>
      <c r="P192" s="12">
        <v>53.4</v>
      </c>
      <c r="Q192" s="12">
        <v>87.1</v>
      </c>
      <c r="R192" s="12">
        <v>0</v>
      </c>
      <c r="S192" s="12">
        <v>0</v>
      </c>
      <c r="T192" s="12">
        <v>0</v>
      </c>
      <c r="V192" s="12">
        <v>0</v>
      </c>
      <c r="W192" s="12">
        <v>0</v>
      </c>
      <c r="Y192" s="12">
        <v>5.4</v>
      </c>
      <c r="Z192" s="12">
        <v>278</v>
      </c>
      <c r="AA192" s="12">
        <v>1022.9</v>
      </c>
      <c r="AB192" s="12">
        <v>71.8</v>
      </c>
      <c r="AC192" s="12">
        <v>1.5</v>
      </c>
      <c r="AD192" s="12">
        <v>175.7</v>
      </c>
      <c r="AE192" s="12">
        <v>15.1</v>
      </c>
      <c r="AF192" s="12">
        <v>7</v>
      </c>
      <c r="AH192" s="13">
        <v>44560.28</v>
      </c>
      <c r="AI192" s="13">
        <v>44560.72081018519</v>
      </c>
      <c r="AJ192" s="26">
        <v>10.579444444505498</v>
      </c>
      <c r="AK192" s="12">
        <v>0.88</v>
      </c>
      <c r="AL192" s="12" t="s">
        <v>50</v>
      </c>
      <c r="AM192" s="12" t="s">
        <v>51</v>
      </c>
      <c r="AN192" s="12" t="s">
        <v>52</v>
      </c>
      <c r="AO192" s="12" t="s">
        <v>44</v>
      </c>
    </row>
    <row r="193" customFormat="1" s="4">
      <c r="A193" s="9">
        <v>44561</v>
      </c>
      <c r="B193" s="12">
        <v>73</v>
      </c>
      <c r="C193" s="12">
        <v>61</v>
      </c>
      <c r="D193" s="12">
        <v>10</v>
      </c>
      <c r="E193" s="12">
        <v>2</v>
      </c>
      <c r="F193" s="12">
        <v>7</v>
      </c>
      <c r="G193" s="12">
        <v>16</v>
      </c>
      <c r="H193" s="12">
        <v>4</v>
      </c>
      <c r="I193" s="12">
        <v>73</v>
      </c>
      <c r="J193" s="12">
        <v>65.4</v>
      </c>
      <c r="K193" s="12">
        <v>47.7</v>
      </c>
      <c r="L193" s="25">
        <v>13.111111111111112</v>
      </c>
      <c r="M193" s="12">
        <v>65.4</v>
      </c>
      <c r="N193" s="12">
        <v>45.3</v>
      </c>
      <c r="O193" s="12">
        <v>55.4</v>
      </c>
      <c r="P193" s="12">
        <v>52.8</v>
      </c>
      <c r="Q193" s="12">
        <v>90.3</v>
      </c>
      <c r="R193" s="12">
        <v>0</v>
      </c>
      <c r="S193" s="12">
        <v>0</v>
      </c>
      <c r="T193" s="12">
        <v>0</v>
      </c>
      <c r="V193" s="12">
        <v>0</v>
      </c>
      <c r="W193" s="12">
        <v>0</v>
      </c>
      <c r="Y193" s="12">
        <v>6.9</v>
      </c>
      <c r="Z193" s="12">
        <v>298.7</v>
      </c>
      <c r="AA193" s="12">
        <v>1023.3</v>
      </c>
      <c r="AB193" s="12">
        <v>35.4</v>
      </c>
      <c r="AC193" s="12">
        <v>0.7</v>
      </c>
      <c r="AD193" s="12">
        <v>171.8</v>
      </c>
      <c r="AE193" s="12">
        <v>14.9</v>
      </c>
      <c r="AF193" s="12">
        <v>7</v>
      </c>
      <c r="AH193" s="13">
        <v>44561.28021990741</v>
      </c>
      <c r="AI193" s="13">
        <v>44561.72125</v>
      </c>
      <c r="AJ193" s="26">
        <v>10.584722222294658</v>
      </c>
      <c r="AK193" s="12">
        <v>0.91</v>
      </c>
      <c r="AL193" s="12" t="s">
        <v>50</v>
      </c>
      <c r="AM193" s="12" t="s">
        <v>51</v>
      </c>
      <c r="AN193" s="12" t="s">
        <v>74</v>
      </c>
      <c r="AO193" s="12" t="s">
        <v>44</v>
      </c>
    </row>
    <row r="194" customFormat="1" s="4">
      <c r="A194" s="15">
        <v>44562</v>
      </c>
      <c r="B194" s="12">
        <v>135</v>
      </c>
      <c r="C194" s="12">
        <v>89</v>
      </c>
      <c r="D194" s="12">
        <v>9</v>
      </c>
      <c r="E194" s="12">
        <v>2</v>
      </c>
      <c r="F194" s="12">
        <v>7</v>
      </c>
      <c r="G194" s="12">
        <v>19</v>
      </c>
      <c r="H194" s="12">
        <v>4</v>
      </c>
      <c r="I194" s="12">
        <v>135</v>
      </c>
      <c r="J194" s="12">
        <v>64.6</v>
      </c>
      <c r="K194" s="12">
        <v>50.3</v>
      </c>
      <c r="L194" s="25">
        <v>13.555555555555555</v>
      </c>
      <c r="M194" s="12">
        <v>64.6</v>
      </c>
      <c r="N194" s="12">
        <v>50.3</v>
      </c>
      <c r="O194" s="12">
        <v>56.4</v>
      </c>
      <c r="P194" s="12">
        <v>53</v>
      </c>
      <c r="Q194" s="12">
        <v>89.1</v>
      </c>
      <c r="R194" s="12">
        <v>0</v>
      </c>
      <c r="S194" s="12">
        <v>0</v>
      </c>
      <c r="T194" s="12">
        <v>0</v>
      </c>
      <c r="V194" s="12">
        <v>0</v>
      </c>
      <c r="W194" s="12">
        <v>0</v>
      </c>
      <c r="Y194" s="12">
        <v>5.8</v>
      </c>
      <c r="Z194" s="12">
        <v>296.5</v>
      </c>
      <c r="AA194" s="12">
        <v>1022.3</v>
      </c>
      <c r="AB194" s="12">
        <v>69.6</v>
      </c>
      <c r="AC194" s="12">
        <v>0.7</v>
      </c>
      <c r="AD194" s="12">
        <v>172.4</v>
      </c>
      <c r="AE194" s="12">
        <v>14.8</v>
      </c>
      <c r="AF194" s="12">
        <v>7</v>
      </c>
      <c r="AH194" s="13">
        <v>44562.28042824074</v>
      </c>
      <c r="AI194" s="13">
        <v>44562.72170138889</v>
      </c>
      <c r="AJ194" s="26">
        <v>10.59055555559462</v>
      </c>
      <c r="AK194" s="12">
        <v>0.93</v>
      </c>
      <c r="AL194" s="12" t="s">
        <v>50</v>
      </c>
      <c r="AM194" s="12" t="s">
        <v>51</v>
      </c>
      <c r="AN194" s="12" t="s">
        <v>74</v>
      </c>
      <c r="AO194" s="12" t="s">
        <v>44</v>
      </c>
    </row>
    <row r="195" customFormat="1" s="4">
      <c r="A195" s="15">
        <v>44563</v>
      </c>
      <c r="B195" s="12">
        <v>129</v>
      </c>
      <c r="C195" s="12">
        <v>80</v>
      </c>
      <c r="D195" s="12">
        <v>10</v>
      </c>
      <c r="E195" s="12">
        <v>2</v>
      </c>
      <c r="F195" s="12">
        <v>8</v>
      </c>
      <c r="G195" s="12">
        <v>22</v>
      </c>
      <c r="H195" s="12">
        <v>4</v>
      </c>
      <c r="I195" s="12">
        <v>129</v>
      </c>
      <c r="J195" s="12">
        <v>63.6</v>
      </c>
      <c r="K195" s="12">
        <v>48.5</v>
      </c>
      <c r="L195" s="25">
        <v>12.722222222222221</v>
      </c>
      <c r="M195" s="12">
        <v>63.6</v>
      </c>
      <c r="N195" s="12">
        <v>48.5</v>
      </c>
      <c r="O195" s="12">
        <v>54.9</v>
      </c>
      <c r="P195" s="12">
        <v>50.9</v>
      </c>
      <c r="Q195" s="12">
        <v>87.2</v>
      </c>
      <c r="R195" s="12">
        <v>0</v>
      </c>
      <c r="S195" s="12">
        <v>0</v>
      </c>
      <c r="T195" s="12">
        <v>0</v>
      </c>
      <c r="V195" s="12">
        <v>0</v>
      </c>
      <c r="W195" s="12">
        <v>0</v>
      </c>
      <c r="Y195" s="12">
        <v>4.7</v>
      </c>
      <c r="Z195" s="12">
        <v>309.5</v>
      </c>
      <c r="AA195" s="12">
        <v>1021</v>
      </c>
      <c r="AB195" s="12">
        <v>54.5</v>
      </c>
      <c r="AC195" s="12">
        <v>0.5</v>
      </c>
      <c r="AD195" s="12">
        <v>149.9</v>
      </c>
      <c r="AE195" s="12">
        <v>12.9</v>
      </c>
      <c r="AF195" s="12">
        <v>7</v>
      </c>
      <c r="AH195" s="13">
        <v>44563.280625</v>
      </c>
      <c r="AI195" s="13">
        <v>44563.72216435185</v>
      </c>
      <c r="AJ195" s="26">
        <v>10.59694444440538</v>
      </c>
      <c r="AK195" s="12">
        <v>0.97</v>
      </c>
      <c r="AL195" s="12" t="s">
        <v>50</v>
      </c>
      <c r="AM195" s="12" t="s">
        <v>51</v>
      </c>
      <c r="AN195" s="12" t="s">
        <v>74</v>
      </c>
      <c r="AO195" s="12" t="s">
        <v>44</v>
      </c>
    </row>
    <row r="196" customFormat="1" s="4">
      <c r="A196" s="15">
        <v>44564</v>
      </c>
      <c r="B196" s="12">
        <v>179</v>
      </c>
      <c r="C196" s="12">
        <v>100</v>
      </c>
      <c r="D196" s="12">
        <v>17</v>
      </c>
      <c r="E196" s="12">
        <v>4</v>
      </c>
      <c r="F196" s="12">
        <v>9</v>
      </c>
      <c r="G196" s="12">
        <v>47</v>
      </c>
      <c r="H196" s="12">
        <v>26</v>
      </c>
      <c r="I196" s="12">
        <v>179</v>
      </c>
      <c r="J196" s="12">
        <v>66.5</v>
      </c>
      <c r="K196" s="12">
        <v>46.5</v>
      </c>
      <c r="L196" s="25">
        <v>13.277777777777777</v>
      </c>
      <c r="M196" s="12">
        <v>66.5</v>
      </c>
      <c r="N196" s="12">
        <v>44.8</v>
      </c>
      <c r="O196" s="12">
        <v>55.7</v>
      </c>
      <c r="P196" s="12">
        <v>50.2</v>
      </c>
      <c r="Q196" s="12">
        <v>82.2</v>
      </c>
      <c r="R196" s="12">
        <v>0</v>
      </c>
      <c r="S196" s="12">
        <v>0</v>
      </c>
      <c r="T196" s="12">
        <v>0</v>
      </c>
      <c r="V196" s="12">
        <v>0</v>
      </c>
      <c r="W196" s="12">
        <v>0</v>
      </c>
      <c r="Y196" s="12">
        <v>5.8</v>
      </c>
      <c r="Z196" s="12">
        <v>298.3</v>
      </c>
      <c r="AA196" s="12">
        <v>1019.2</v>
      </c>
      <c r="AB196" s="12">
        <v>5.4</v>
      </c>
      <c r="AC196" s="12">
        <v>0.5</v>
      </c>
      <c r="AD196" s="12">
        <v>167.5</v>
      </c>
      <c r="AE196" s="12">
        <v>14.5</v>
      </c>
      <c r="AF196" s="12">
        <v>7</v>
      </c>
      <c r="AH196" s="13">
        <v>44564.280798611115</v>
      </c>
      <c r="AI196" s="13">
        <v>44564.72263888889</v>
      </c>
      <c r="AJ196" s="26">
        <v>10.604166666569654</v>
      </c>
      <c r="AK196" s="12">
        <v>1</v>
      </c>
      <c r="AL196" s="12" t="s">
        <v>71</v>
      </c>
      <c r="AM196" s="12" t="s">
        <v>72</v>
      </c>
      <c r="AN196" s="12" t="s">
        <v>74</v>
      </c>
      <c r="AO196" s="12" t="s">
        <v>44</v>
      </c>
    </row>
    <row r="197" customFormat="1" s="4">
      <c r="A197" s="15">
        <v>44565</v>
      </c>
      <c r="B197" s="12">
        <v>189</v>
      </c>
      <c r="C197" s="12">
        <v>109</v>
      </c>
      <c r="D197" s="12">
        <v>20</v>
      </c>
      <c r="E197" s="12">
        <v>9</v>
      </c>
      <c r="F197" s="12">
        <v>12</v>
      </c>
      <c r="G197" s="12">
        <v>52</v>
      </c>
      <c r="H197" s="12">
        <v>5</v>
      </c>
      <c r="I197" s="12">
        <v>183</v>
      </c>
      <c r="J197" s="12">
        <v>72.1</v>
      </c>
      <c r="K197" s="12">
        <v>47.7</v>
      </c>
      <c r="L197" s="25">
        <v>14.500000000000002</v>
      </c>
      <c r="M197" s="12">
        <v>72.1</v>
      </c>
      <c r="N197" s="12">
        <v>46.8</v>
      </c>
      <c r="O197" s="12">
        <v>58</v>
      </c>
      <c r="P197" s="12">
        <v>50.8</v>
      </c>
      <c r="Q197" s="12">
        <v>79</v>
      </c>
      <c r="R197" s="12">
        <v>0</v>
      </c>
      <c r="S197" s="12">
        <v>0</v>
      </c>
      <c r="T197" s="12">
        <v>0</v>
      </c>
      <c r="V197" s="12">
        <v>0</v>
      </c>
      <c r="W197" s="12">
        <v>0</v>
      </c>
      <c r="Y197" s="12">
        <v>5.8</v>
      </c>
      <c r="Z197" s="12">
        <v>275.6</v>
      </c>
      <c r="AA197" s="12">
        <v>1018.4</v>
      </c>
      <c r="AB197" s="12">
        <v>1.3</v>
      </c>
      <c r="AC197" s="12">
        <v>0.7</v>
      </c>
      <c r="AD197" s="12">
        <v>167.7</v>
      </c>
      <c r="AE197" s="12">
        <v>14.5</v>
      </c>
      <c r="AF197" s="12">
        <v>7</v>
      </c>
      <c r="AH197" s="13">
        <v>44565.280960648146</v>
      </c>
      <c r="AI197" s="13">
        <v>44565.72311342593</v>
      </c>
      <c r="AJ197" s="26">
        <v>10.611666666751262</v>
      </c>
      <c r="AK197" s="12">
        <v>3E-2</v>
      </c>
      <c r="AL197" s="12" t="s">
        <v>71</v>
      </c>
      <c r="AM197" s="12" t="s">
        <v>72</v>
      </c>
      <c r="AN197" s="12" t="s">
        <v>74</v>
      </c>
      <c r="AO197" s="12" t="s">
        <v>68</v>
      </c>
    </row>
    <row r="198" customFormat="1" s="4">
      <c r="A198" s="15">
        <v>44566</v>
      </c>
      <c r="B198" s="12">
        <v>162</v>
      </c>
      <c r="C198" s="12">
        <v>102</v>
      </c>
      <c r="D198" s="12">
        <v>24</v>
      </c>
      <c r="E198" s="12">
        <v>10</v>
      </c>
      <c r="F198" s="12">
        <v>12</v>
      </c>
      <c r="G198" s="12">
        <v>36</v>
      </c>
      <c r="H198" s="12">
        <v>4</v>
      </c>
      <c r="I198" s="12">
        <v>162</v>
      </c>
      <c r="J198" s="12">
        <v>64</v>
      </c>
      <c r="K198" s="12">
        <v>48.5</v>
      </c>
      <c r="L198" s="25">
        <v>13.277777777777777</v>
      </c>
      <c r="M198" s="12">
        <v>64</v>
      </c>
      <c r="N198" s="12">
        <v>46.6</v>
      </c>
      <c r="O198" s="12">
        <v>55.6</v>
      </c>
      <c r="P198" s="12">
        <v>52.8</v>
      </c>
      <c r="Q198" s="12">
        <v>89.9</v>
      </c>
      <c r="R198" s="12">
        <v>0</v>
      </c>
      <c r="S198" s="12">
        <v>0</v>
      </c>
      <c r="T198" s="12">
        <v>0</v>
      </c>
      <c r="V198" s="12">
        <v>0</v>
      </c>
      <c r="W198" s="12">
        <v>0</v>
      </c>
      <c r="Y198" s="12">
        <v>6.9</v>
      </c>
      <c r="Z198" s="12">
        <v>75.4</v>
      </c>
      <c r="AA198" s="12">
        <v>1018.3</v>
      </c>
      <c r="AB198" s="12">
        <v>24.1</v>
      </c>
      <c r="AC198" s="12">
        <v>0.2</v>
      </c>
      <c r="AD198" s="12">
        <v>166.7</v>
      </c>
      <c r="AE198" s="12">
        <v>14.4</v>
      </c>
      <c r="AF198" s="12">
        <v>7</v>
      </c>
      <c r="AH198" s="13">
        <v>44566.28111111111</v>
      </c>
      <c r="AI198" s="13">
        <v>44566.723599537036</v>
      </c>
      <c r="AJ198" s="26">
        <v>10.619722222269047</v>
      </c>
      <c r="AK198" s="12">
        <v>7E-2</v>
      </c>
      <c r="AL198" s="12" t="s">
        <v>50</v>
      </c>
      <c r="AM198" s="12" t="s">
        <v>57</v>
      </c>
      <c r="AN198" s="12" t="s">
        <v>74</v>
      </c>
      <c r="AO198" s="12" t="s">
        <v>44</v>
      </c>
    </row>
    <row r="199" customFormat="1" s="4">
      <c r="A199" s="15">
        <v>44567</v>
      </c>
      <c r="B199" s="12">
        <v>151</v>
      </c>
      <c r="C199" s="12">
        <v>96</v>
      </c>
      <c r="D199" s="12">
        <v>18</v>
      </c>
      <c r="E199" s="12">
        <v>11</v>
      </c>
      <c r="F199" s="12">
        <v>12</v>
      </c>
      <c r="G199" s="12">
        <v>36</v>
      </c>
      <c r="H199" s="12">
        <v>4</v>
      </c>
      <c r="I199" s="12">
        <v>151</v>
      </c>
      <c r="J199" s="12">
        <v>73.1</v>
      </c>
      <c r="K199" s="12">
        <v>50.9</v>
      </c>
      <c r="L199" s="25">
        <v>15.166666666666666</v>
      </c>
      <c r="M199" s="12">
        <v>73.1</v>
      </c>
      <c r="N199" s="12">
        <v>50.9</v>
      </c>
      <c r="O199" s="12">
        <v>59.3</v>
      </c>
      <c r="P199" s="12">
        <v>55.3</v>
      </c>
      <c r="Q199" s="12">
        <v>88</v>
      </c>
      <c r="R199" s="12">
        <v>8E-3</v>
      </c>
      <c r="S199" s="12">
        <v>100</v>
      </c>
      <c r="T199" s="12">
        <v>4.17</v>
      </c>
      <c r="U199" s="12" t="s">
        <v>41</v>
      </c>
      <c r="V199" s="12">
        <v>0</v>
      </c>
      <c r="W199" s="12">
        <v>0</v>
      </c>
      <c r="Y199" s="12">
        <v>6.9</v>
      </c>
      <c r="Z199" s="12">
        <v>52.2</v>
      </c>
      <c r="AA199" s="12">
        <v>1017.8</v>
      </c>
      <c r="AB199" s="12">
        <v>53.8</v>
      </c>
      <c r="AC199" s="12">
        <v>0.4</v>
      </c>
      <c r="AD199" s="12">
        <v>165.2</v>
      </c>
      <c r="AE199" s="12">
        <v>14.3</v>
      </c>
      <c r="AF199" s="12">
        <v>6</v>
      </c>
      <c r="AH199" s="13">
        <v>44567.28123842592</v>
      </c>
      <c r="AI199" s="13">
        <v>44567.72408564815</v>
      </c>
      <c r="AJ199" s="26">
        <v>10.628333333472256</v>
      </c>
      <c r="AK199" s="12">
        <v>0.1</v>
      </c>
      <c r="AL199" s="12" t="s">
        <v>42</v>
      </c>
      <c r="AM199" s="12" t="s">
        <v>53</v>
      </c>
      <c r="AN199" s="12" t="s">
        <v>41</v>
      </c>
      <c r="AO199" s="12" t="s">
        <v>49</v>
      </c>
    </row>
    <row r="200" customFormat="1" s="4">
      <c r="A200" s="15">
        <v>44568</v>
      </c>
      <c r="B200" s="12">
        <v>158</v>
      </c>
      <c r="C200" s="12">
        <v>92</v>
      </c>
      <c r="D200" s="12">
        <v>19</v>
      </c>
      <c r="E200" s="12">
        <v>12</v>
      </c>
      <c r="F200" s="12">
        <v>13</v>
      </c>
      <c r="G200" s="12">
        <v>34</v>
      </c>
      <c r="H200" s="12">
        <v>5</v>
      </c>
      <c r="I200" s="12">
        <v>158</v>
      </c>
      <c r="J200" s="12">
        <v>69.6</v>
      </c>
      <c r="K200" s="12">
        <v>54.1</v>
      </c>
      <c r="L200" s="25">
        <v>15.611111111111112</v>
      </c>
      <c r="M200" s="12">
        <v>69.6</v>
      </c>
      <c r="N200" s="12">
        <v>54.1</v>
      </c>
      <c r="O200" s="12">
        <v>60.1</v>
      </c>
      <c r="P200" s="12">
        <v>57.5</v>
      </c>
      <c r="Q200" s="12">
        <v>91.4</v>
      </c>
      <c r="R200" s="12">
        <v>8E-3</v>
      </c>
      <c r="S200" s="12">
        <v>100</v>
      </c>
      <c r="T200" s="12">
        <v>8.33</v>
      </c>
      <c r="U200" s="12" t="s">
        <v>41</v>
      </c>
      <c r="V200" s="12">
        <v>0</v>
      </c>
      <c r="W200" s="12">
        <v>0</v>
      </c>
      <c r="Y200" s="12">
        <v>9.2</v>
      </c>
      <c r="Z200" s="12">
        <v>53.8</v>
      </c>
      <c r="AA200" s="12">
        <v>1018.7</v>
      </c>
      <c r="AB200" s="12">
        <v>76.8</v>
      </c>
      <c r="AC200" s="12">
        <v>0.7</v>
      </c>
      <c r="AD200" s="12">
        <v>160.8</v>
      </c>
      <c r="AE200" s="12">
        <v>14.1</v>
      </c>
      <c r="AF200" s="12">
        <v>6</v>
      </c>
      <c r="AH200" s="13">
        <v>44568.28135416667</v>
      </c>
      <c r="AI200" s="13">
        <v>44568.724583333336</v>
      </c>
      <c r="AJ200" s="26">
        <v>10.637500000011642</v>
      </c>
      <c r="AK200" s="12">
        <v>0.14</v>
      </c>
      <c r="AL200" s="12" t="s">
        <v>42</v>
      </c>
      <c r="AM200" s="12" t="s">
        <v>45</v>
      </c>
      <c r="AN200" s="12" t="s">
        <v>41</v>
      </c>
      <c r="AO200" s="12" t="s">
        <v>44</v>
      </c>
    </row>
    <row r="201" customFormat="1" s="4">
      <c r="A201" s="15">
        <v>44569</v>
      </c>
      <c r="B201" s="12">
        <v>89</v>
      </c>
      <c r="D201" s="12">
        <v>18</v>
      </c>
      <c r="E201" s="12">
        <v>11</v>
      </c>
      <c r="F201" s="12">
        <v>13</v>
      </c>
      <c r="G201" s="12">
        <v>29</v>
      </c>
      <c r="H201" s="12">
        <v>4</v>
      </c>
      <c r="I201" s="12">
        <v>89</v>
      </c>
      <c r="J201" s="12">
        <v>73.3</v>
      </c>
      <c r="K201" s="12">
        <v>53.7</v>
      </c>
      <c r="L201" s="25">
        <v>16.666666666666668</v>
      </c>
      <c r="M201" s="12">
        <v>73.3</v>
      </c>
      <c r="N201" s="12">
        <v>53.7</v>
      </c>
      <c r="O201" s="12">
        <v>62</v>
      </c>
      <c r="P201" s="12">
        <v>58.4</v>
      </c>
      <c r="Q201" s="12">
        <v>88.1</v>
      </c>
      <c r="R201" s="12">
        <v>0</v>
      </c>
      <c r="S201" s="12">
        <v>0</v>
      </c>
      <c r="T201" s="12">
        <v>0</v>
      </c>
      <c r="V201" s="12">
        <v>0</v>
      </c>
      <c r="W201" s="12">
        <v>0</v>
      </c>
      <c r="Y201" s="12">
        <v>8.1</v>
      </c>
      <c r="Z201" s="12">
        <v>42</v>
      </c>
      <c r="AA201" s="12">
        <v>1017.7</v>
      </c>
      <c r="AB201" s="12">
        <v>53.4</v>
      </c>
      <c r="AC201" s="12">
        <v>0.9</v>
      </c>
      <c r="AD201" s="12">
        <v>170.9</v>
      </c>
      <c r="AE201" s="12">
        <v>14.9</v>
      </c>
      <c r="AF201" s="12">
        <v>7</v>
      </c>
      <c r="AH201" s="13">
        <v>44569.28144675926</v>
      </c>
      <c r="AI201" s="13">
        <v>44569.72508101852</v>
      </c>
      <c r="AJ201" s="26">
        <v>10.64722222223645</v>
      </c>
      <c r="AK201" s="12">
        <v>0.17</v>
      </c>
      <c r="AL201" s="12" t="s">
        <v>50</v>
      </c>
      <c r="AM201" s="12" t="s">
        <v>51</v>
      </c>
      <c r="AN201" s="12" t="s">
        <v>74</v>
      </c>
      <c r="AO201" s="12" t="s">
        <v>54</v>
      </c>
    </row>
    <row r="202" customFormat="1" s="4">
      <c r="A202" s="15">
        <v>44570</v>
      </c>
      <c r="B202" s="12">
        <v>72</v>
      </c>
      <c r="D202" s="12">
        <v>16</v>
      </c>
      <c r="E202" s="12">
        <v>11</v>
      </c>
      <c r="F202" s="12">
        <v>13</v>
      </c>
      <c r="G202" s="12">
        <v>26</v>
      </c>
      <c r="H202" s="12">
        <v>3</v>
      </c>
      <c r="I202" s="12">
        <v>72</v>
      </c>
      <c r="J202" s="12">
        <v>66.5</v>
      </c>
      <c r="K202" s="12">
        <v>55.3</v>
      </c>
      <c r="L202" s="25">
        <v>16.500000000000004</v>
      </c>
      <c r="M202" s="12">
        <v>66.5</v>
      </c>
      <c r="N202" s="12">
        <v>55.3</v>
      </c>
      <c r="O202" s="12">
        <v>61.7</v>
      </c>
      <c r="P202" s="12">
        <v>59.6</v>
      </c>
      <c r="Q202" s="12">
        <v>92.6</v>
      </c>
      <c r="R202" s="12">
        <v>9.5E-2</v>
      </c>
      <c r="S202" s="12">
        <v>100</v>
      </c>
      <c r="T202" s="12">
        <v>8.33</v>
      </c>
      <c r="U202" s="12" t="s">
        <v>41</v>
      </c>
      <c r="V202" s="12">
        <v>0</v>
      </c>
      <c r="W202" s="12">
        <v>0</v>
      </c>
      <c r="Y202" s="12">
        <v>8.3</v>
      </c>
      <c r="Z202" s="12">
        <v>107.9</v>
      </c>
      <c r="AA202" s="12">
        <v>1015.6</v>
      </c>
      <c r="AB202" s="12">
        <v>70.3</v>
      </c>
      <c r="AC202" s="12">
        <v>0.8</v>
      </c>
      <c r="AD202" s="12">
        <v>147.9</v>
      </c>
      <c r="AE202" s="12">
        <v>12.7</v>
      </c>
      <c r="AF202" s="12">
        <v>6</v>
      </c>
      <c r="AH202" s="13">
        <v>44570.28152777778</v>
      </c>
      <c r="AI202" s="13">
        <v>44570.725590277776</v>
      </c>
      <c r="AJ202" s="26">
        <v>10.65749999997206</v>
      </c>
      <c r="AK202" s="12">
        <v>0.2</v>
      </c>
      <c r="AL202" s="12" t="s">
        <v>42</v>
      </c>
      <c r="AM202" s="12" t="s">
        <v>56</v>
      </c>
      <c r="AN202" s="12" t="s">
        <v>41</v>
      </c>
      <c r="AO202" s="12" t="s">
        <v>44</v>
      </c>
    </row>
    <row r="203" customFormat="1" s="4">
      <c r="A203" s="15">
        <v>44571</v>
      </c>
      <c r="B203" s="12">
        <v>33</v>
      </c>
      <c r="D203" s="12">
        <v>14</v>
      </c>
      <c r="E203" s="12">
        <v>10</v>
      </c>
      <c r="F203" s="12">
        <v>13</v>
      </c>
      <c r="G203" s="12">
        <v>13</v>
      </c>
      <c r="H203" s="12">
        <v>8</v>
      </c>
      <c r="I203" s="12">
        <v>33</v>
      </c>
      <c r="J203" s="12">
        <v>73.9</v>
      </c>
      <c r="K203" s="12">
        <v>54.4</v>
      </c>
      <c r="L203" s="25">
        <v>17.944444444444443</v>
      </c>
      <c r="M203" s="12">
        <v>73.9</v>
      </c>
      <c r="N203" s="12">
        <v>54.4</v>
      </c>
      <c r="O203" s="12">
        <v>64.3</v>
      </c>
      <c r="P203" s="12">
        <v>58.4</v>
      </c>
      <c r="Q203" s="12">
        <v>82.5</v>
      </c>
      <c r="R203" s="12">
        <v>2E-2</v>
      </c>
      <c r="S203" s="12">
        <v>100</v>
      </c>
      <c r="T203" s="12">
        <v>8.33</v>
      </c>
      <c r="U203" s="12" t="s">
        <v>41</v>
      </c>
      <c r="V203" s="12">
        <v>0</v>
      </c>
      <c r="W203" s="12">
        <v>0</v>
      </c>
      <c r="X203" s="12">
        <v>11</v>
      </c>
      <c r="Y203" s="12">
        <v>4.7</v>
      </c>
      <c r="Z203" s="12">
        <v>334.5</v>
      </c>
      <c r="AA203" s="12">
        <v>1016.1</v>
      </c>
      <c r="AB203" s="12">
        <v>58.8</v>
      </c>
      <c r="AC203" s="12">
        <v>1.1</v>
      </c>
      <c r="AD203" s="12">
        <v>105.8</v>
      </c>
      <c r="AE203" s="12">
        <v>9.1</v>
      </c>
      <c r="AF203" s="12">
        <v>5</v>
      </c>
      <c r="AG203" s="12">
        <v>10</v>
      </c>
      <c r="AH203" s="13">
        <v>44571.28158564815</v>
      </c>
      <c r="AI203" s="13">
        <v>44571.72609953704</v>
      </c>
      <c r="AJ203" s="26">
        <v>10.668333333393093</v>
      </c>
      <c r="AK203" s="12">
        <v>0.24</v>
      </c>
      <c r="AL203" s="12" t="s">
        <v>42</v>
      </c>
      <c r="AM203" s="12" t="s">
        <v>45</v>
      </c>
      <c r="AN203" s="12" t="s">
        <v>41</v>
      </c>
      <c r="AO203" s="12" t="s">
        <v>49</v>
      </c>
    </row>
    <row r="204" customFormat="1" s="4">
      <c r="A204" s="15">
        <v>44572</v>
      </c>
      <c r="C204" s="12">
        <v>77</v>
      </c>
      <c r="D204" s="12">
        <v>16</v>
      </c>
      <c r="E204" s="12">
        <v>10</v>
      </c>
      <c r="F204" s="12">
        <v>13</v>
      </c>
      <c r="G204" s="12">
        <v>23</v>
      </c>
      <c r="H204" s="12">
        <v>5</v>
      </c>
      <c r="I204" s="12">
        <v>77</v>
      </c>
      <c r="J204" s="12">
        <v>72.1</v>
      </c>
      <c r="K204" s="12">
        <v>56.2</v>
      </c>
      <c r="L204" s="25">
        <v>17.27777777777778</v>
      </c>
      <c r="M204" s="12">
        <v>72.1</v>
      </c>
      <c r="N204" s="12">
        <v>56.2</v>
      </c>
      <c r="O204" s="12">
        <v>63.1</v>
      </c>
      <c r="P204" s="12">
        <v>58.5</v>
      </c>
      <c r="Q204" s="12">
        <v>85.3</v>
      </c>
      <c r="R204" s="12">
        <v>0</v>
      </c>
      <c r="S204" s="12">
        <v>0</v>
      </c>
      <c r="T204" s="12">
        <v>0</v>
      </c>
      <c r="U204" s="12" t="s">
        <v>41</v>
      </c>
      <c r="V204" s="12">
        <v>0</v>
      </c>
      <c r="W204" s="12">
        <v>0</v>
      </c>
      <c r="X204" s="12">
        <v>5.6</v>
      </c>
      <c r="Y204" s="12">
        <v>6.9</v>
      </c>
      <c r="Z204" s="12">
        <v>318.2</v>
      </c>
      <c r="AA204" s="12">
        <v>1016.4</v>
      </c>
      <c r="AB204" s="12">
        <v>64.9</v>
      </c>
      <c r="AC204" s="12">
        <v>3.3</v>
      </c>
      <c r="AD204" s="12">
        <v>127.6</v>
      </c>
      <c r="AE204" s="12">
        <v>11</v>
      </c>
      <c r="AF204" s="12">
        <v>6</v>
      </c>
      <c r="AG204" s="12">
        <v>10</v>
      </c>
      <c r="AH204" s="13">
        <v>44572.28163194445</v>
      </c>
      <c r="AI204" s="13">
        <v>44572.72662037037</v>
      </c>
      <c r="AJ204" s="26">
        <v>10.679722222150303</v>
      </c>
      <c r="AK204" s="12">
        <v>0.27</v>
      </c>
      <c r="AL204" s="12" t="s">
        <v>50</v>
      </c>
      <c r="AM204" s="12" t="s">
        <v>51</v>
      </c>
      <c r="AN204" s="12" t="s">
        <v>52</v>
      </c>
      <c r="AO204" s="12" t="s">
        <v>44</v>
      </c>
    </row>
    <row r="205" customFormat="1" s="4">
      <c r="A205" s="15">
        <v>44573</v>
      </c>
      <c r="B205" s="12">
        <v>87</v>
      </c>
      <c r="C205" s="12">
        <v>63</v>
      </c>
      <c r="D205" s="12">
        <v>13</v>
      </c>
      <c r="E205" s="12">
        <v>10</v>
      </c>
      <c r="F205" s="12">
        <v>13</v>
      </c>
      <c r="G205" s="12">
        <v>16</v>
      </c>
      <c r="H205" s="12">
        <v>4</v>
      </c>
      <c r="I205" s="12">
        <v>87</v>
      </c>
      <c r="J205" s="12">
        <v>71.7</v>
      </c>
      <c r="K205" s="12">
        <v>59.1</v>
      </c>
      <c r="L205" s="25">
        <v>17.611111111111114</v>
      </c>
      <c r="M205" s="12">
        <v>71.7</v>
      </c>
      <c r="N205" s="12">
        <v>59.1</v>
      </c>
      <c r="O205" s="12">
        <v>63.7</v>
      </c>
      <c r="P205" s="12">
        <v>57.2</v>
      </c>
      <c r="Q205" s="12">
        <v>80.1</v>
      </c>
      <c r="R205" s="12">
        <v>0</v>
      </c>
      <c r="S205" s="12">
        <v>0</v>
      </c>
      <c r="T205" s="12">
        <v>0</v>
      </c>
      <c r="U205" s="12" t="s">
        <v>41</v>
      </c>
      <c r="V205" s="12">
        <v>0</v>
      </c>
      <c r="W205" s="12">
        <v>0</v>
      </c>
      <c r="X205" s="12">
        <v>8.3</v>
      </c>
      <c r="Y205" s="12">
        <v>5.8</v>
      </c>
      <c r="Z205" s="12">
        <v>346.3</v>
      </c>
      <c r="AA205" s="12">
        <v>1016</v>
      </c>
      <c r="AB205" s="12">
        <v>66.5</v>
      </c>
      <c r="AC205" s="12">
        <v>4.2</v>
      </c>
      <c r="AD205" s="12">
        <v>151.6</v>
      </c>
      <c r="AE205" s="12">
        <v>13.1</v>
      </c>
      <c r="AF205" s="12">
        <v>7</v>
      </c>
      <c r="AG205" s="12">
        <v>10</v>
      </c>
      <c r="AH205" s="13">
        <v>44573.28166666667</v>
      </c>
      <c r="AI205" s="13">
        <v>44573.72712962963</v>
      </c>
      <c r="AJ205" s="26">
        <v>10.691111111082137</v>
      </c>
      <c r="AK205" s="12">
        <v>0.31</v>
      </c>
      <c r="AL205" s="12" t="s">
        <v>50</v>
      </c>
      <c r="AM205" s="12" t="s">
        <v>51</v>
      </c>
      <c r="AN205" s="12" t="s">
        <v>52</v>
      </c>
      <c r="AO205" s="12" t="s">
        <v>54</v>
      </c>
    </row>
    <row r="206" customFormat="1" s="4">
      <c r="A206" s="15">
        <v>44574</v>
      </c>
      <c r="B206" s="12">
        <v>84</v>
      </c>
      <c r="C206" s="12">
        <v>68</v>
      </c>
      <c r="D206" s="12">
        <v>14</v>
      </c>
      <c r="E206" s="12">
        <v>9</v>
      </c>
      <c r="F206" s="12">
        <v>13</v>
      </c>
      <c r="G206" s="12">
        <v>17</v>
      </c>
      <c r="H206" s="12">
        <v>5</v>
      </c>
      <c r="I206" s="12">
        <v>84</v>
      </c>
      <c r="J206" s="12">
        <v>70.4</v>
      </c>
      <c r="K206" s="12">
        <v>50.8</v>
      </c>
      <c r="L206" s="25">
        <v>15.833333333333334</v>
      </c>
      <c r="M206" s="12">
        <v>70.4</v>
      </c>
      <c r="N206" s="12">
        <v>50.8</v>
      </c>
      <c r="O206" s="12">
        <v>60.5</v>
      </c>
      <c r="P206" s="12">
        <v>52.5</v>
      </c>
      <c r="Q206" s="12">
        <v>76.6</v>
      </c>
      <c r="R206" s="12">
        <v>0</v>
      </c>
      <c r="S206" s="12">
        <v>0</v>
      </c>
      <c r="T206" s="12">
        <v>0</v>
      </c>
      <c r="V206" s="12">
        <v>0</v>
      </c>
      <c r="W206" s="12">
        <v>0</v>
      </c>
      <c r="X206" s="12">
        <v>9.4</v>
      </c>
      <c r="Y206" s="12">
        <v>6.3</v>
      </c>
      <c r="Z206" s="12">
        <v>335.6</v>
      </c>
      <c r="AA206" s="12">
        <v>1017.1</v>
      </c>
      <c r="AB206" s="12">
        <v>24.9</v>
      </c>
      <c r="AC206" s="12">
        <v>3.7</v>
      </c>
      <c r="AD206" s="12">
        <v>180</v>
      </c>
      <c r="AE206" s="12">
        <v>15.7</v>
      </c>
      <c r="AF206" s="12">
        <v>7</v>
      </c>
      <c r="AG206" s="12">
        <v>10</v>
      </c>
      <c r="AH206" s="13">
        <v>44574.28167824074</v>
      </c>
      <c r="AI206" s="13">
        <v>44574.72765046296</v>
      </c>
      <c r="AJ206" s="26">
        <v>10.703333333367482</v>
      </c>
      <c r="AK206" s="12">
        <v>0.34</v>
      </c>
      <c r="AL206" s="12" t="s">
        <v>50</v>
      </c>
      <c r="AM206" s="12" t="s">
        <v>51</v>
      </c>
      <c r="AN206" s="12" t="s">
        <v>52</v>
      </c>
      <c r="AO206" s="12" t="s">
        <v>54</v>
      </c>
    </row>
    <row r="207" customFormat="1" s="4">
      <c r="A207" s="15">
        <v>44575</v>
      </c>
      <c r="C207" s="12">
        <v>95</v>
      </c>
      <c r="D207" s="12">
        <v>18</v>
      </c>
      <c r="E207" s="12">
        <v>9</v>
      </c>
      <c r="F207" s="12">
        <v>14</v>
      </c>
      <c r="G207" s="12">
        <v>20</v>
      </c>
      <c r="H207" s="12">
        <v>5</v>
      </c>
      <c r="I207" s="12">
        <v>95</v>
      </c>
      <c r="J207" s="12">
        <v>69.9</v>
      </c>
      <c r="K207" s="12">
        <v>51.3</v>
      </c>
      <c r="L207" s="25">
        <v>15.111111111111112</v>
      </c>
      <c r="M207" s="12">
        <v>69.9</v>
      </c>
      <c r="N207" s="12">
        <v>51.3</v>
      </c>
      <c r="O207" s="12">
        <v>59.2</v>
      </c>
      <c r="P207" s="12">
        <v>51.2</v>
      </c>
      <c r="Q207" s="12">
        <v>76</v>
      </c>
      <c r="R207" s="12">
        <v>0</v>
      </c>
      <c r="S207" s="12">
        <v>0</v>
      </c>
      <c r="T207" s="12">
        <v>0</v>
      </c>
      <c r="V207" s="12">
        <v>0</v>
      </c>
      <c r="W207" s="12">
        <v>0</v>
      </c>
      <c r="X207" s="12">
        <v>6.3</v>
      </c>
      <c r="Y207" s="12">
        <v>6.9</v>
      </c>
      <c r="Z207" s="12">
        <v>34</v>
      </c>
      <c r="AA207" s="12">
        <v>1017.4</v>
      </c>
      <c r="AB207" s="12">
        <v>25</v>
      </c>
      <c r="AC207" s="12">
        <v>3.4</v>
      </c>
      <c r="AD207" s="12">
        <v>171.3</v>
      </c>
      <c r="AE207" s="12">
        <v>14.9</v>
      </c>
      <c r="AF207" s="12">
        <v>7</v>
      </c>
      <c r="AG207" s="12">
        <v>10</v>
      </c>
      <c r="AH207" s="13">
        <v>44575.28166666667</v>
      </c>
      <c r="AI207" s="13">
        <v>44575.72818287037</v>
      </c>
      <c r="AJ207" s="26">
        <v>10.716388888831716</v>
      </c>
      <c r="AK207" s="12">
        <v>0.37</v>
      </c>
      <c r="AL207" s="12" t="s">
        <v>50</v>
      </c>
      <c r="AM207" s="12" t="s">
        <v>51</v>
      </c>
      <c r="AN207" s="12" t="s">
        <v>52</v>
      </c>
      <c r="AO207" s="12" t="s">
        <v>54</v>
      </c>
    </row>
    <row r="208" customFormat="1" s="4">
      <c r="A208" s="15">
        <v>44576</v>
      </c>
      <c r="C208" s="12">
        <v>88</v>
      </c>
      <c r="D208" s="12">
        <v>15</v>
      </c>
      <c r="E208" s="12">
        <v>9</v>
      </c>
      <c r="F208" s="12">
        <v>13</v>
      </c>
      <c r="G208" s="12">
        <v>19</v>
      </c>
      <c r="H208" s="12">
        <v>7</v>
      </c>
      <c r="I208" s="12">
        <v>88</v>
      </c>
      <c r="J208" s="12">
        <v>68.1</v>
      </c>
      <c r="K208" s="12">
        <v>51.5</v>
      </c>
      <c r="L208" s="25">
        <v>14.888888888888888</v>
      </c>
      <c r="M208" s="12">
        <v>68.1</v>
      </c>
      <c r="N208" s="12">
        <v>51.5</v>
      </c>
      <c r="O208" s="12">
        <v>58.8</v>
      </c>
      <c r="P208" s="12">
        <v>49.9</v>
      </c>
      <c r="Q208" s="12">
        <v>73.4</v>
      </c>
      <c r="R208" s="12">
        <v>0</v>
      </c>
      <c r="S208" s="12">
        <v>0</v>
      </c>
      <c r="T208" s="12">
        <v>0</v>
      </c>
      <c r="V208" s="12">
        <v>0</v>
      </c>
      <c r="W208" s="12">
        <v>0</v>
      </c>
      <c r="X208" s="12">
        <v>8.5</v>
      </c>
      <c r="Y208" s="12">
        <v>8.1</v>
      </c>
      <c r="Z208" s="12">
        <v>344.8</v>
      </c>
      <c r="AA208" s="12">
        <v>1018.6</v>
      </c>
      <c r="AB208" s="12">
        <v>38.3</v>
      </c>
      <c r="AC208" s="12">
        <v>3.3</v>
      </c>
      <c r="AD208" s="12">
        <v>182.9</v>
      </c>
      <c r="AE208" s="12">
        <v>15.9</v>
      </c>
      <c r="AF208" s="12">
        <v>7</v>
      </c>
      <c r="AG208" s="12">
        <v>10</v>
      </c>
      <c r="AH208" s="13">
        <v>44576.281643518516</v>
      </c>
      <c r="AI208" s="13">
        <v>44576.7287037037</v>
      </c>
      <c r="AJ208" s="26">
        <v>10.729444444470573</v>
      </c>
      <c r="AK208" s="12">
        <v>0.41</v>
      </c>
      <c r="AL208" s="12" t="s">
        <v>50</v>
      </c>
      <c r="AM208" s="12" t="s">
        <v>51</v>
      </c>
      <c r="AN208" s="12" t="s">
        <v>52</v>
      </c>
      <c r="AO208" s="12" t="s">
        <v>44</v>
      </c>
    </row>
    <row r="209" customFormat="1" s="4">
      <c r="A209" s="15">
        <v>44577</v>
      </c>
      <c r="B209" s="12">
        <v>116</v>
      </c>
      <c r="C209" s="12">
        <v>82</v>
      </c>
      <c r="D209" s="12">
        <v>12</v>
      </c>
      <c r="E209" s="12">
        <v>9</v>
      </c>
      <c r="F209" s="12">
        <v>13</v>
      </c>
      <c r="G209" s="12">
        <v>14</v>
      </c>
      <c r="H209" s="12">
        <v>7</v>
      </c>
      <c r="I209" s="12">
        <v>116</v>
      </c>
      <c r="J209" s="12">
        <v>62.9</v>
      </c>
      <c r="K209" s="12">
        <v>47.7</v>
      </c>
      <c r="L209" s="25">
        <v>12.666666666666666</v>
      </c>
      <c r="M209" s="12">
        <v>62.9</v>
      </c>
      <c r="N209" s="12">
        <v>44.8</v>
      </c>
      <c r="O209" s="12">
        <v>54.5</v>
      </c>
      <c r="P209" s="12">
        <v>48.5</v>
      </c>
      <c r="Q209" s="12">
        <v>80.3</v>
      </c>
      <c r="R209" s="12">
        <v>0</v>
      </c>
      <c r="S209" s="12">
        <v>0</v>
      </c>
      <c r="T209" s="12">
        <v>0</v>
      </c>
      <c r="V209" s="12">
        <v>0</v>
      </c>
      <c r="W209" s="12">
        <v>0</v>
      </c>
      <c r="X209" s="12">
        <v>9.6</v>
      </c>
      <c r="Y209" s="12">
        <v>6.9</v>
      </c>
      <c r="Z209" s="12">
        <v>294.6</v>
      </c>
      <c r="AA209" s="12">
        <v>1020.5</v>
      </c>
      <c r="AB209" s="12">
        <v>29.2</v>
      </c>
      <c r="AC209" s="12">
        <v>3.3</v>
      </c>
      <c r="AD209" s="12">
        <v>186</v>
      </c>
      <c r="AE209" s="12">
        <v>16.4</v>
      </c>
      <c r="AF209" s="12">
        <v>7</v>
      </c>
      <c r="AG209" s="12">
        <v>10</v>
      </c>
      <c r="AH209" s="13">
        <v>44577.28160879629</v>
      </c>
      <c r="AI209" s="13">
        <v>44577.72923611111</v>
      </c>
      <c r="AJ209" s="26">
        <v>10.74305555562023</v>
      </c>
      <c r="AK209" s="12">
        <v>0.44</v>
      </c>
      <c r="AL209" s="12" t="s">
        <v>50</v>
      </c>
      <c r="AM209" s="12" t="s">
        <v>51</v>
      </c>
      <c r="AN209" s="12" t="s">
        <v>52</v>
      </c>
      <c r="AO209" s="12" t="s">
        <v>44</v>
      </c>
    </row>
    <row r="210" customFormat="1" s="4">
      <c r="A210" s="15">
        <v>44578</v>
      </c>
      <c r="B210" s="12">
        <v>169</v>
      </c>
      <c r="C210" s="12">
        <v>101</v>
      </c>
      <c r="D210" s="12">
        <v>13</v>
      </c>
      <c r="E210" s="12">
        <v>8</v>
      </c>
      <c r="F210" s="12">
        <v>13</v>
      </c>
      <c r="G210" s="12">
        <v>17</v>
      </c>
      <c r="H210" s="12">
        <v>5</v>
      </c>
      <c r="I210" s="12">
        <v>169</v>
      </c>
      <c r="J210" s="12">
        <v>62.7</v>
      </c>
      <c r="K210" s="12">
        <v>44.1</v>
      </c>
      <c r="L210" s="25">
        <v>12.000000000000002</v>
      </c>
      <c r="M210" s="12">
        <v>62.7</v>
      </c>
      <c r="N210" s="12">
        <v>41.4</v>
      </c>
      <c r="O210" s="12">
        <v>53.2</v>
      </c>
      <c r="P210" s="12">
        <v>43.7</v>
      </c>
      <c r="Q210" s="12">
        <v>71.6</v>
      </c>
      <c r="R210" s="12">
        <v>0</v>
      </c>
      <c r="S210" s="12">
        <v>0</v>
      </c>
      <c r="T210" s="12">
        <v>0</v>
      </c>
      <c r="V210" s="12">
        <v>0</v>
      </c>
      <c r="W210" s="12">
        <v>0</v>
      </c>
      <c r="X210" s="12">
        <v>7.2</v>
      </c>
      <c r="Y210" s="12">
        <v>8.1</v>
      </c>
      <c r="Z210" s="12">
        <v>304.1</v>
      </c>
      <c r="AA210" s="12">
        <v>1020.9</v>
      </c>
      <c r="AB210" s="12">
        <v>34.6</v>
      </c>
      <c r="AC210" s="12">
        <v>4</v>
      </c>
      <c r="AD210" s="12">
        <v>190.6</v>
      </c>
      <c r="AE210" s="12">
        <v>16.7</v>
      </c>
      <c r="AF210" s="12">
        <v>7</v>
      </c>
      <c r="AG210" s="12">
        <v>10</v>
      </c>
      <c r="AH210" s="13">
        <v>44578.28155092592</v>
      </c>
      <c r="AI210" s="13">
        <v>44578.72975694444</v>
      </c>
      <c r="AJ210" s="26">
        <v>10.756944444437977</v>
      </c>
      <c r="AK210" s="12">
        <v>0.48</v>
      </c>
      <c r="AL210" s="12" t="s">
        <v>50</v>
      </c>
      <c r="AM210" s="12" t="s">
        <v>51</v>
      </c>
      <c r="AN210" s="12" t="s">
        <v>52</v>
      </c>
      <c r="AO210" s="12" t="s">
        <v>49</v>
      </c>
    </row>
    <row r="211" customFormat="1" s="4">
      <c r="A211" s="15">
        <v>44579</v>
      </c>
      <c r="B211" s="12">
        <v>217</v>
      </c>
      <c r="C211" s="12">
        <v>116</v>
      </c>
      <c r="D211" s="12">
        <v>17</v>
      </c>
      <c r="E211" s="12">
        <v>8</v>
      </c>
      <c r="F211" s="12">
        <v>14</v>
      </c>
      <c r="G211" s="12">
        <v>30</v>
      </c>
      <c r="H211" s="12">
        <v>4</v>
      </c>
      <c r="I211" s="12">
        <v>217</v>
      </c>
      <c r="J211" s="12">
        <v>57.3</v>
      </c>
      <c r="K211" s="12">
        <v>42.9</v>
      </c>
      <c r="L211" s="25">
        <v>9.722222222222223</v>
      </c>
      <c r="M211" s="12">
        <v>57.3</v>
      </c>
      <c r="N211" s="12">
        <v>41.6</v>
      </c>
      <c r="O211" s="12">
        <v>49.1</v>
      </c>
      <c r="P211" s="12">
        <v>41</v>
      </c>
      <c r="Q211" s="12">
        <v>77.3</v>
      </c>
      <c r="R211" s="12">
        <v>0</v>
      </c>
      <c r="S211" s="12">
        <v>0</v>
      </c>
      <c r="T211" s="12">
        <v>0</v>
      </c>
      <c r="V211" s="12">
        <v>0</v>
      </c>
      <c r="W211" s="12">
        <v>0</v>
      </c>
      <c r="X211" s="12">
        <v>8.1</v>
      </c>
      <c r="Y211" s="12">
        <v>8.1</v>
      </c>
      <c r="Z211" s="12">
        <v>283</v>
      </c>
      <c r="AA211" s="12">
        <v>1018.7</v>
      </c>
      <c r="AB211" s="12">
        <v>34.8</v>
      </c>
      <c r="AC211" s="12">
        <v>3.5</v>
      </c>
      <c r="AD211" s="12">
        <v>191.6</v>
      </c>
      <c r="AE211" s="12">
        <v>16.8</v>
      </c>
      <c r="AF211" s="12">
        <v>7</v>
      </c>
      <c r="AG211" s="12">
        <v>10</v>
      </c>
      <c r="AH211" s="13">
        <v>44579.281481481485</v>
      </c>
      <c r="AI211" s="13">
        <v>44579.73028935185</v>
      </c>
      <c r="AJ211" s="26">
        <v>10.771388888766523</v>
      </c>
      <c r="AK211" s="12">
        <v>0.51</v>
      </c>
      <c r="AL211" s="12" t="s">
        <v>50</v>
      </c>
      <c r="AM211" s="12" t="s">
        <v>51</v>
      </c>
      <c r="AN211" s="12" t="s">
        <v>52</v>
      </c>
      <c r="AO211" s="12" t="s">
        <v>44</v>
      </c>
    </row>
    <row r="212" customFormat="1" s="4">
      <c r="A212" s="15">
        <v>44580</v>
      </c>
      <c r="B212" s="12">
        <v>160</v>
      </c>
      <c r="C212" s="12">
        <v>102</v>
      </c>
      <c r="D212" s="12">
        <v>15</v>
      </c>
      <c r="E212" s="12">
        <v>9</v>
      </c>
      <c r="F212" s="12">
        <v>14</v>
      </c>
      <c r="G212" s="12">
        <v>20</v>
      </c>
      <c r="H212" s="12">
        <v>14</v>
      </c>
      <c r="I212" s="12">
        <v>160</v>
      </c>
      <c r="J212" s="12">
        <v>59.1</v>
      </c>
      <c r="K212" s="12">
        <v>44.1</v>
      </c>
      <c r="L212" s="25">
        <v>10.611111111111112</v>
      </c>
      <c r="M212" s="12">
        <v>59.1</v>
      </c>
      <c r="N212" s="12">
        <v>40.8</v>
      </c>
      <c r="O212" s="12">
        <v>50.3</v>
      </c>
      <c r="P212" s="12">
        <v>43.6</v>
      </c>
      <c r="Q212" s="12">
        <v>77</v>
      </c>
      <c r="R212" s="12">
        <v>0</v>
      </c>
      <c r="S212" s="12">
        <v>0</v>
      </c>
      <c r="T212" s="12">
        <v>0</v>
      </c>
      <c r="V212" s="12">
        <v>0</v>
      </c>
      <c r="W212" s="12">
        <v>0</v>
      </c>
      <c r="X212" s="12">
        <v>9.2</v>
      </c>
      <c r="Y212" s="12">
        <v>6.9</v>
      </c>
      <c r="Z212" s="12">
        <v>291.9</v>
      </c>
      <c r="AA212" s="12">
        <v>1016.8</v>
      </c>
      <c r="AB212" s="12">
        <v>35.3</v>
      </c>
      <c r="AC212" s="12">
        <v>3.3</v>
      </c>
      <c r="AD212" s="12">
        <v>190.2</v>
      </c>
      <c r="AE212" s="12">
        <v>16.6</v>
      </c>
      <c r="AF212" s="12">
        <v>7</v>
      </c>
      <c r="AG212" s="12">
        <v>10</v>
      </c>
      <c r="AH212" s="13">
        <v>44580.28138888889</v>
      </c>
      <c r="AI212" s="13">
        <v>44580.73082175926</v>
      </c>
      <c r="AJ212" s="26">
        <v>10.786388888780493</v>
      </c>
      <c r="AK212" s="12">
        <v>0.54</v>
      </c>
      <c r="AL212" s="12" t="s">
        <v>50</v>
      </c>
      <c r="AM212" s="12" t="s">
        <v>51</v>
      </c>
      <c r="AN212" s="12" t="s">
        <v>52</v>
      </c>
      <c r="AO212" s="12" t="s">
        <v>44</v>
      </c>
    </row>
    <row r="213" customFormat="1" s="4">
      <c r="A213" s="15">
        <v>44581</v>
      </c>
      <c r="B213" s="12">
        <v>131</v>
      </c>
      <c r="C213" s="12">
        <v>95</v>
      </c>
      <c r="D213" s="12">
        <v>19</v>
      </c>
      <c r="E213" s="12">
        <v>9</v>
      </c>
      <c r="F213" s="12">
        <v>14</v>
      </c>
      <c r="G213" s="12">
        <v>30</v>
      </c>
      <c r="H213" s="12">
        <v>7</v>
      </c>
      <c r="I213" s="12">
        <v>131</v>
      </c>
      <c r="J213" s="12">
        <v>64.5</v>
      </c>
      <c r="K213" s="12">
        <v>41.8</v>
      </c>
      <c r="L213" s="25">
        <v>11.944444444444445</v>
      </c>
      <c r="M213" s="12">
        <v>64.5</v>
      </c>
      <c r="N213" s="12">
        <v>41.8</v>
      </c>
      <c r="O213" s="12">
        <v>53.3</v>
      </c>
      <c r="P213" s="12">
        <v>46.7</v>
      </c>
      <c r="Q213" s="12">
        <v>79.2</v>
      </c>
      <c r="R213" s="12">
        <v>0</v>
      </c>
      <c r="S213" s="12">
        <v>0</v>
      </c>
      <c r="T213" s="12">
        <v>0</v>
      </c>
      <c r="V213" s="12">
        <v>0</v>
      </c>
      <c r="W213" s="12">
        <v>0</v>
      </c>
      <c r="X213" s="12">
        <v>5.4</v>
      </c>
      <c r="Y213" s="12">
        <v>6.9</v>
      </c>
      <c r="Z213" s="12">
        <v>32.8</v>
      </c>
      <c r="AA213" s="12">
        <v>1013</v>
      </c>
      <c r="AB213" s="12">
        <v>25.1</v>
      </c>
      <c r="AC213" s="12">
        <v>2</v>
      </c>
      <c r="AD213" s="12">
        <v>186.3</v>
      </c>
      <c r="AE213" s="12">
        <v>16.4</v>
      </c>
      <c r="AF213" s="12">
        <v>7</v>
      </c>
      <c r="AG213" s="12">
        <v>10</v>
      </c>
      <c r="AH213" s="13">
        <v>44581.28128472222</v>
      </c>
      <c r="AI213" s="13">
        <v>44581.731354166666</v>
      </c>
      <c r="AJ213" s="26">
        <v>10.801666666637175</v>
      </c>
      <c r="AK213" s="12">
        <v>0.58</v>
      </c>
      <c r="AL213" s="12" t="s">
        <v>50</v>
      </c>
      <c r="AM213" s="12" t="s">
        <v>51</v>
      </c>
      <c r="AN213" s="12" t="s">
        <v>52</v>
      </c>
      <c r="AO213" s="12" t="s">
        <v>68</v>
      </c>
    </row>
    <row r="214" customFormat="1" s="4">
      <c r="A214" s="15">
        <v>44582</v>
      </c>
      <c r="B214" s="12">
        <v>158</v>
      </c>
      <c r="C214" s="12">
        <v>94</v>
      </c>
      <c r="D214" s="12">
        <v>22</v>
      </c>
      <c r="E214" s="12">
        <v>10</v>
      </c>
      <c r="F214" s="12">
        <v>14</v>
      </c>
      <c r="G214" s="12">
        <v>24</v>
      </c>
      <c r="H214" s="12">
        <v>12</v>
      </c>
      <c r="I214" s="12">
        <v>158</v>
      </c>
      <c r="J214" s="12">
        <v>71.2</v>
      </c>
      <c r="K214" s="12">
        <v>49.5</v>
      </c>
      <c r="L214" s="25">
        <v>15</v>
      </c>
      <c r="M214" s="12">
        <v>71.2</v>
      </c>
      <c r="N214" s="12">
        <v>49.5</v>
      </c>
      <c r="O214" s="12">
        <v>59</v>
      </c>
      <c r="P214" s="12">
        <v>49.2</v>
      </c>
      <c r="Q214" s="12">
        <v>72.2</v>
      </c>
      <c r="R214" s="12">
        <v>8E-3</v>
      </c>
      <c r="S214" s="12">
        <v>100</v>
      </c>
      <c r="T214" s="12">
        <v>4.17</v>
      </c>
      <c r="U214" s="12" t="s">
        <v>41</v>
      </c>
      <c r="V214" s="12">
        <v>0</v>
      </c>
      <c r="W214" s="12">
        <v>0</v>
      </c>
      <c r="X214" s="12">
        <v>6.3</v>
      </c>
      <c r="Y214" s="12">
        <v>8.1</v>
      </c>
      <c r="Z214" s="12">
        <v>39.7</v>
      </c>
      <c r="AA214" s="12">
        <v>1012.2</v>
      </c>
      <c r="AB214" s="12">
        <v>31.6</v>
      </c>
      <c r="AC214" s="12">
        <v>3.9</v>
      </c>
      <c r="AD214" s="12">
        <v>181.3</v>
      </c>
      <c r="AE214" s="12">
        <v>15.7</v>
      </c>
      <c r="AF214" s="12">
        <v>7</v>
      </c>
      <c r="AG214" s="12">
        <v>10</v>
      </c>
      <c r="AH214" s="13">
        <v>44582.28115740741</v>
      </c>
      <c r="AI214" s="13">
        <v>44582.731886574074</v>
      </c>
      <c r="AJ214" s="26">
        <v>10.817500000004657</v>
      </c>
      <c r="AK214" s="12">
        <v>0.61</v>
      </c>
      <c r="AL214" s="12" t="s">
        <v>42</v>
      </c>
      <c r="AM214" s="12" t="s">
        <v>45</v>
      </c>
      <c r="AN214" s="12" t="s">
        <v>41</v>
      </c>
      <c r="AO214" s="12" t="s">
        <v>49</v>
      </c>
    </row>
    <row r="215" customFormat="1" s="4">
      <c r="A215" s="15">
        <v>44583</v>
      </c>
      <c r="B215" s="12">
        <v>144</v>
      </c>
      <c r="C215" s="12">
        <v>97</v>
      </c>
      <c r="D215" s="12">
        <v>22</v>
      </c>
      <c r="E215" s="12">
        <v>11</v>
      </c>
      <c r="F215" s="12">
        <v>14</v>
      </c>
      <c r="G215" s="12">
        <v>36</v>
      </c>
      <c r="H215" s="12">
        <v>5</v>
      </c>
      <c r="I215" s="12">
        <v>144</v>
      </c>
      <c r="J215" s="12">
        <v>64.9</v>
      </c>
      <c r="K215" s="12">
        <v>49.4</v>
      </c>
      <c r="L215" s="25">
        <v>13.611111111111112</v>
      </c>
      <c r="M215" s="12">
        <v>64.9</v>
      </c>
      <c r="N215" s="12">
        <v>49.4</v>
      </c>
      <c r="O215" s="12">
        <v>56.5</v>
      </c>
      <c r="P215" s="12">
        <v>52.4</v>
      </c>
      <c r="Q215" s="12">
        <v>86.7</v>
      </c>
      <c r="R215" s="12">
        <v>1.6E-2</v>
      </c>
      <c r="S215" s="12">
        <v>100</v>
      </c>
      <c r="T215" s="12">
        <v>4.17</v>
      </c>
      <c r="U215" s="12" t="s">
        <v>41</v>
      </c>
      <c r="V215" s="12">
        <v>0</v>
      </c>
      <c r="W215" s="12">
        <v>0</v>
      </c>
      <c r="X215" s="12">
        <v>21.3</v>
      </c>
      <c r="Y215" s="12">
        <v>15.7</v>
      </c>
      <c r="Z215" s="12">
        <v>77</v>
      </c>
      <c r="AA215" s="12">
        <v>1010.5</v>
      </c>
      <c r="AB215" s="12">
        <v>61</v>
      </c>
      <c r="AC215" s="12">
        <v>1.9</v>
      </c>
      <c r="AD215" s="12">
        <v>97</v>
      </c>
      <c r="AE215" s="12">
        <v>8.5</v>
      </c>
      <c r="AF215" s="12">
        <v>6</v>
      </c>
      <c r="AG215" s="12">
        <v>10</v>
      </c>
      <c r="AH215" s="13">
        <v>44583.281018518515</v>
      </c>
      <c r="AI215" s="13">
        <v>44583.732407407406</v>
      </c>
      <c r="AJ215" s="26">
        <v>10.833333333372138</v>
      </c>
      <c r="AK215" s="12">
        <v>0.64</v>
      </c>
      <c r="AL215" s="12" t="s">
        <v>42</v>
      </c>
      <c r="AM215" s="12" t="s">
        <v>53</v>
      </c>
      <c r="AN215" s="12" t="s">
        <v>41</v>
      </c>
      <c r="AO215" s="12" t="s">
        <v>68</v>
      </c>
    </row>
    <row r="216" customFormat="1" s="4">
      <c r="A216" s="15">
        <v>44584</v>
      </c>
      <c r="B216" s="12">
        <v>84</v>
      </c>
      <c r="C216" s="12">
        <v>61</v>
      </c>
      <c r="D216" s="12">
        <v>17</v>
      </c>
      <c r="E216" s="12">
        <v>11</v>
      </c>
      <c r="F216" s="12">
        <v>14</v>
      </c>
      <c r="G216" s="12">
        <v>19</v>
      </c>
      <c r="H216" s="12">
        <v>5</v>
      </c>
      <c r="I216" s="12">
        <v>84</v>
      </c>
      <c r="J216" s="12">
        <v>72.4</v>
      </c>
      <c r="K216" s="12">
        <v>55.5</v>
      </c>
      <c r="L216" s="25">
        <v>17.22222222222222</v>
      </c>
      <c r="M216" s="12">
        <v>72.4</v>
      </c>
      <c r="N216" s="12">
        <v>55.5</v>
      </c>
      <c r="O216" s="12">
        <v>63</v>
      </c>
      <c r="P216" s="12">
        <v>57.4</v>
      </c>
      <c r="Q216" s="12">
        <v>82.7</v>
      </c>
      <c r="R216" s="12">
        <v>0.181</v>
      </c>
      <c r="S216" s="12">
        <v>100</v>
      </c>
      <c r="T216" s="12">
        <v>4.17</v>
      </c>
      <c r="U216" s="12" t="s">
        <v>41</v>
      </c>
      <c r="V216" s="12">
        <v>0</v>
      </c>
      <c r="W216" s="12">
        <v>0</v>
      </c>
      <c r="X216" s="12">
        <v>24.8</v>
      </c>
      <c r="Y216" s="12">
        <v>12.3</v>
      </c>
      <c r="Z216" s="12">
        <v>89.1</v>
      </c>
      <c r="AA216" s="12">
        <v>1009.9</v>
      </c>
      <c r="AB216" s="12">
        <v>70.3</v>
      </c>
      <c r="AC216" s="12">
        <v>3.8</v>
      </c>
      <c r="AD216" s="12">
        <v>172.1</v>
      </c>
      <c r="AE216" s="12">
        <v>15.1</v>
      </c>
      <c r="AF216" s="12">
        <v>7</v>
      </c>
      <c r="AG216" s="12">
        <v>10</v>
      </c>
      <c r="AH216" s="13">
        <v>44584.280856481484</v>
      </c>
      <c r="AI216" s="13">
        <v>44584.732939814814</v>
      </c>
      <c r="AJ216" s="26">
        <v>10.84999999991851</v>
      </c>
      <c r="AK216" s="12">
        <v>0.68</v>
      </c>
      <c r="AL216" s="12" t="s">
        <v>42</v>
      </c>
      <c r="AM216" s="12" t="s">
        <v>45</v>
      </c>
      <c r="AN216" s="12" t="s">
        <v>41</v>
      </c>
      <c r="AO216" s="12" t="s">
        <v>44</v>
      </c>
    </row>
    <row r="217" customFormat="1" s="4">
      <c r="A217" s="15">
        <v>44585</v>
      </c>
      <c r="B217" s="12">
        <v>39</v>
      </c>
      <c r="C217" s="12">
        <v>30</v>
      </c>
      <c r="D217" s="12">
        <v>11</v>
      </c>
      <c r="E217" s="12">
        <v>10</v>
      </c>
      <c r="F217" s="12">
        <v>15</v>
      </c>
      <c r="G217" s="12">
        <v>11</v>
      </c>
      <c r="H217" s="12">
        <v>3</v>
      </c>
      <c r="I217" s="12">
        <v>39</v>
      </c>
      <c r="J217" s="12">
        <v>66.3</v>
      </c>
      <c r="K217" s="12">
        <v>55.8</v>
      </c>
      <c r="L217" s="25">
        <v>16.27777777777778</v>
      </c>
      <c r="M217" s="12">
        <v>66.3</v>
      </c>
      <c r="N217" s="12">
        <v>55.8</v>
      </c>
      <c r="O217" s="12">
        <v>61.3</v>
      </c>
      <c r="P217" s="12">
        <v>57.9</v>
      </c>
      <c r="Q217" s="12">
        <v>88.8</v>
      </c>
      <c r="R217" s="12">
        <v>1.6E-2</v>
      </c>
      <c r="S217" s="12">
        <v>100</v>
      </c>
      <c r="T217" s="12">
        <v>4.17</v>
      </c>
      <c r="U217" s="12" t="s">
        <v>41</v>
      </c>
      <c r="V217" s="12">
        <v>0</v>
      </c>
      <c r="W217" s="12">
        <v>0</v>
      </c>
      <c r="X217" s="12">
        <v>18.8</v>
      </c>
      <c r="Y217" s="12">
        <v>6.9</v>
      </c>
      <c r="Z217" s="12">
        <v>344.5</v>
      </c>
      <c r="AA217" s="12">
        <v>1012.1</v>
      </c>
      <c r="AB217" s="12">
        <v>89.8</v>
      </c>
      <c r="AC217" s="12">
        <v>3.2</v>
      </c>
      <c r="AD217" s="12">
        <v>80.7</v>
      </c>
      <c r="AE217" s="12">
        <v>7.2</v>
      </c>
      <c r="AF217" s="12">
        <v>5</v>
      </c>
      <c r="AG217" s="12">
        <v>10</v>
      </c>
      <c r="AH217" s="13">
        <v>44585.28068287037</v>
      </c>
      <c r="AI217" s="13">
        <v>44585.73347222222</v>
      </c>
      <c r="AJ217" s="26">
        <v>10.866944444482215</v>
      </c>
      <c r="AK217" s="12">
        <v>0.71</v>
      </c>
      <c r="AL217" s="12" t="s">
        <v>42</v>
      </c>
      <c r="AM217" s="12" t="s">
        <v>53</v>
      </c>
      <c r="AN217" s="12" t="s">
        <v>41</v>
      </c>
      <c r="AO217" s="12" t="s">
        <v>44</v>
      </c>
    </row>
    <row r="218" customFormat="1" s="4">
      <c r="A218" s="15">
        <v>44586</v>
      </c>
      <c r="B218" s="12">
        <v>93</v>
      </c>
      <c r="C218" s="12">
        <v>84</v>
      </c>
      <c r="D218" s="12">
        <v>11</v>
      </c>
      <c r="E218" s="12">
        <v>10</v>
      </c>
      <c r="F218" s="12">
        <v>15</v>
      </c>
      <c r="G218" s="12">
        <v>18</v>
      </c>
      <c r="H218" s="12">
        <v>5</v>
      </c>
      <c r="I218" s="12">
        <v>93</v>
      </c>
      <c r="J218" s="12">
        <v>70</v>
      </c>
      <c r="K218" s="12">
        <v>53.1</v>
      </c>
      <c r="L218" s="25">
        <v>15.944444444444446</v>
      </c>
      <c r="M218" s="12">
        <v>70</v>
      </c>
      <c r="N218" s="12">
        <v>53.1</v>
      </c>
      <c r="O218" s="12">
        <v>60.7</v>
      </c>
      <c r="P218" s="12">
        <v>52.3</v>
      </c>
      <c r="Q218" s="12">
        <v>75.8</v>
      </c>
      <c r="R218" s="12">
        <v>0</v>
      </c>
      <c r="S218" s="12">
        <v>0</v>
      </c>
      <c r="T218" s="12">
        <v>0</v>
      </c>
      <c r="V218" s="12">
        <v>0</v>
      </c>
      <c r="W218" s="12">
        <v>0</v>
      </c>
      <c r="X218" s="12">
        <v>18.6</v>
      </c>
      <c r="Y218" s="12">
        <v>7.6</v>
      </c>
      <c r="Z218" s="12">
        <v>298.7</v>
      </c>
      <c r="AA218" s="12">
        <v>1014</v>
      </c>
      <c r="AB218" s="12">
        <v>53.2</v>
      </c>
      <c r="AC218" s="12">
        <v>3.6</v>
      </c>
      <c r="AD218" s="12">
        <v>169</v>
      </c>
      <c r="AE218" s="12">
        <v>14.8</v>
      </c>
      <c r="AF218" s="12">
        <v>7</v>
      </c>
      <c r="AG218" s="12">
        <v>10</v>
      </c>
      <c r="AH218" s="13">
        <v>44586.280486111114</v>
      </c>
      <c r="AI218" s="13">
        <v>44586.73399305555</v>
      </c>
      <c r="AJ218" s="26">
        <v>10.884166666539386</v>
      </c>
      <c r="AK218" s="12">
        <v>0.75</v>
      </c>
      <c r="AL218" s="12" t="s">
        <v>50</v>
      </c>
      <c r="AM218" s="12" t="s">
        <v>51</v>
      </c>
      <c r="AN218" s="12" t="s">
        <v>52</v>
      </c>
      <c r="AO218" s="12" t="s">
        <v>54</v>
      </c>
    </row>
    <row r="219" customFormat="1" s="4">
      <c r="A219" s="15">
        <v>44587</v>
      </c>
      <c r="B219" s="12">
        <v>58</v>
      </c>
      <c r="C219" s="12">
        <v>62</v>
      </c>
      <c r="D219" s="12">
        <v>14</v>
      </c>
      <c r="E219" s="12">
        <v>9</v>
      </c>
      <c r="F219" s="12">
        <v>15</v>
      </c>
      <c r="G219" s="12">
        <v>12</v>
      </c>
      <c r="H219" s="12">
        <v>7</v>
      </c>
      <c r="I219" s="12">
        <v>62</v>
      </c>
      <c r="J219" s="12">
        <v>69.1</v>
      </c>
      <c r="K219" s="12">
        <v>51</v>
      </c>
      <c r="L219" s="25">
        <v>15.055555555555557</v>
      </c>
      <c r="M219" s="12">
        <v>69.1</v>
      </c>
      <c r="N219" s="12">
        <v>51</v>
      </c>
      <c r="O219" s="12">
        <v>59.1</v>
      </c>
      <c r="P219" s="12">
        <v>46.3</v>
      </c>
      <c r="Q219" s="12">
        <v>64</v>
      </c>
      <c r="R219" s="12">
        <v>0</v>
      </c>
      <c r="S219" s="12">
        <v>0</v>
      </c>
      <c r="T219" s="12">
        <v>0</v>
      </c>
      <c r="V219" s="12">
        <v>0</v>
      </c>
      <c r="W219" s="12">
        <v>0</v>
      </c>
      <c r="X219" s="12">
        <v>11.9</v>
      </c>
      <c r="Y219" s="12">
        <v>9.2</v>
      </c>
      <c r="Z219" s="12">
        <v>288.9</v>
      </c>
      <c r="AA219" s="12">
        <v>1015.4</v>
      </c>
      <c r="AB219" s="12">
        <v>29.9</v>
      </c>
      <c r="AC219" s="12">
        <v>4.6</v>
      </c>
      <c r="AD219" s="12">
        <v>177.5</v>
      </c>
      <c r="AE219" s="12">
        <v>15.7</v>
      </c>
      <c r="AF219" s="12">
        <v>8</v>
      </c>
      <c r="AG219" s="12">
        <v>10</v>
      </c>
      <c r="AH219" s="13">
        <v>44587.280277777776</v>
      </c>
      <c r="AI219" s="13">
        <v>44587.73451388889</v>
      </c>
      <c r="AJ219" s="26">
        <v>10.901666666788515</v>
      </c>
      <c r="AK219" s="12">
        <v>0.78</v>
      </c>
      <c r="AL219" s="12" t="s">
        <v>50</v>
      </c>
      <c r="AM219" s="12" t="s">
        <v>51</v>
      </c>
      <c r="AN219" s="12" t="s">
        <v>52</v>
      </c>
      <c r="AO219" s="12" t="s">
        <v>54</v>
      </c>
    </row>
    <row r="220" customFormat="1" s="4">
      <c r="A220" s="15">
        <v>44588</v>
      </c>
      <c r="B220" s="12">
        <v>70</v>
      </c>
      <c r="C220" s="12">
        <v>73</v>
      </c>
      <c r="D220" s="12">
        <v>14</v>
      </c>
      <c r="E220" s="12">
        <v>8</v>
      </c>
      <c r="F220" s="12">
        <v>15</v>
      </c>
      <c r="G220" s="12">
        <v>14</v>
      </c>
      <c r="H220" s="12">
        <v>6</v>
      </c>
      <c r="I220" s="12">
        <v>73</v>
      </c>
      <c r="J220" s="12">
        <v>64.5</v>
      </c>
      <c r="K220" s="12">
        <v>46.5</v>
      </c>
      <c r="L220" s="25">
        <v>12.555555555555557</v>
      </c>
      <c r="M220" s="12">
        <v>64.5</v>
      </c>
      <c r="N220" s="12">
        <v>43.8</v>
      </c>
      <c r="O220" s="12">
        <v>54</v>
      </c>
      <c r="P220" s="12">
        <v>46</v>
      </c>
      <c r="Q220" s="12">
        <v>73.5</v>
      </c>
      <c r="R220" s="12">
        <v>0</v>
      </c>
      <c r="S220" s="12">
        <v>0</v>
      </c>
      <c r="T220" s="12">
        <v>0</v>
      </c>
      <c r="V220" s="12">
        <v>0</v>
      </c>
      <c r="W220" s="12">
        <v>0</v>
      </c>
      <c r="X220" s="12">
        <v>15.9</v>
      </c>
      <c r="Y220" s="12">
        <v>12.8</v>
      </c>
      <c r="Z220" s="12">
        <v>279.4</v>
      </c>
      <c r="AA220" s="12">
        <v>1016.6</v>
      </c>
      <c r="AB220" s="12">
        <v>27</v>
      </c>
      <c r="AC220" s="12">
        <v>3.7</v>
      </c>
      <c r="AD220" s="12">
        <v>196.7</v>
      </c>
      <c r="AE220" s="12">
        <v>17.3</v>
      </c>
      <c r="AF220" s="12">
        <v>8</v>
      </c>
      <c r="AG220" s="12">
        <v>10</v>
      </c>
      <c r="AH220" s="13">
        <v>44588.28005787037</v>
      </c>
      <c r="AI220" s="13">
        <v>44588.735034722224</v>
      </c>
      <c r="AJ220" s="26">
        <v>10.91944444453111</v>
      </c>
      <c r="AK220" s="12">
        <v>0.81</v>
      </c>
      <c r="AL220" s="12" t="s">
        <v>50</v>
      </c>
      <c r="AM220" s="12" t="s">
        <v>51</v>
      </c>
      <c r="AN220" s="12" t="s">
        <v>52</v>
      </c>
      <c r="AO220" s="12" t="s">
        <v>54</v>
      </c>
    </row>
    <row r="221" customFormat="1" s="4">
      <c r="A221" s="15">
        <v>44589</v>
      </c>
      <c r="B221" s="12">
        <v>73</v>
      </c>
      <c r="C221" s="12">
        <v>71</v>
      </c>
      <c r="D221" s="12">
        <v>15</v>
      </c>
      <c r="E221" s="12">
        <v>8</v>
      </c>
      <c r="F221" s="12">
        <v>15</v>
      </c>
      <c r="G221" s="12">
        <v>13</v>
      </c>
      <c r="H221" s="12">
        <v>7</v>
      </c>
      <c r="I221" s="12">
        <v>73</v>
      </c>
      <c r="J221" s="12">
        <v>68.2</v>
      </c>
      <c r="K221" s="12">
        <v>47.4</v>
      </c>
      <c r="L221" s="25">
        <v>13.555555555555555</v>
      </c>
      <c r="M221" s="12">
        <v>68.2</v>
      </c>
      <c r="N221" s="12">
        <v>44.3</v>
      </c>
      <c r="O221" s="12">
        <v>55.8</v>
      </c>
      <c r="P221" s="12">
        <v>45.9</v>
      </c>
      <c r="Q221" s="12">
        <v>70.3</v>
      </c>
      <c r="R221" s="12">
        <v>0</v>
      </c>
      <c r="S221" s="12">
        <v>0</v>
      </c>
      <c r="T221" s="12">
        <v>0</v>
      </c>
      <c r="V221" s="12">
        <v>0</v>
      </c>
      <c r="W221" s="12">
        <v>0</v>
      </c>
      <c r="X221" s="12">
        <v>13.9</v>
      </c>
      <c r="Y221" s="12">
        <v>9.2</v>
      </c>
      <c r="Z221" s="12">
        <v>275.2</v>
      </c>
      <c r="AA221" s="12">
        <v>1017.1</v>
      </c>
      <c r="AB221" s="12">
        <v>4.6</v>
      </c>
      <c r="AC221" s="12">
        <v>3.7</v>
      </c>
      <c r="AD221" s="12">
        <v>198.1</v>
      </c>
      <c r="AE221" s="12">
        <v>17.4</v>
      </c>
      <c r="AF221" s="12">
        <v>8</v>
      </c>
      <c r="AG221" s="12">
        <v>10</v>
      </c>
      <c r="AH221" s="13">
        <v>44589.279814814814</v>
      </c>
      <c r="AI221" s="13">
        <v>44589.735555555555</v>
      </c>
      <c r="AJ221" s="26">
        <v>10.937777777784504</v>
      </c>
      <c r="AK221" s="12">
        <v>0.85</v>
      </c>
      <c r="AL221" s="12" t="s">
        <v>71</v>
      </c>
      <c r="AM221" s="12" t="s">
        <v>72</v>
      </c>
      <c r="AN221" s="12" t="s">
        <v>73</v>
      </c>
      <c r="AO221" s="12" t="s">
        <v>54</v>
      </c>
    </row>
    <row r="222" customFormat="1" s="4">
      <c r="A222" s="15">
        <v>44590</v>
      </c>
      <c r="B222" s="12">
        <v>80</v>
      </c>
      <c r="C222" s="12">
        <v>68</v>
      </c>
      <c r="D222" s="12">
        <v>21</v>
      </c>
      <c r="E222" s="12">
        <v>8</v>
      </c>
      <c r="F222" s="12">
        <v>15</v>
      </c>
      <c r="G222" s="12">
        <v>13</v>
      </c>
      <c r="H222" s="12">
        <v>6</v>
      </c>
      <c r="I222" s="12">
        <v>80</v>
      </c>
      <c r="J222" s="12">
        <v>70.1</v>
      </c>
      <c r="K222" s="12">
        <v>44.5</v>
      </c>
      <c r="L222" s="25">
        <v>14.222222222222223</v>
      </c>
      <c r="M222" s="12">
        <v>70.1</v>
      </c>
      <c r="N222" s="12">
        <v>44</v>
      </c>
      <c r="O222" s="12">
        <v>57.3</v>
      </c>
      <c r="P222" s="12">
        <v>43.2</v>
      </c>
      <c r="Q222" s="12">
        <v>61.8</v>
      </c>
      <c r="R222" s="12">
        <v>0</v>
      </c>
      <c r="S222" s="12">
        <v>0</v>
      </c>
      <c r="T222" s="12">
        <v>0</v>
      </c>
      <c r="V222" s="12">
        <v>0</v>
      </c>
      <c r="W222" s="12">
        <v>0</v>
      </c>
      <c r="X222" s="12">
        <v>15.2</v>
      </c>
      <c r="Y222" s="12">
        <v>8.1</v>
      </c>
      <c r="Z222" s="12">
        <v>272.6</v>
      </c>
      <c r="AA222" s="12">
        <v>1017</v>
      </c>
      <c r="AB222" s="12">
        <v>0</v>
      </c>
      <c r="AC222" s="12">
        <v>3.4</v>
      </c>
      <c r="AD222" s="12">
        <v>199.5</v>
      </c>
      <c r="AE222" s="12">
        <v>17.5</v>
      </c>
      <c r="AF222" s="12">
        <v>8</v>
      </c>
      <c r="AG222" s="12">
        <v>10</v>
      </c>
      <c r="AH222" s="13">
        <v>44590.27954861111</v>
      </c>
      <c r="AI222" s="13">
        <v>44590.73607638889</v>
      </c>
      <c r="AJ222" s="26">
        <v>10.9566666665487</v>
      </c>
      <c r="AK222" s="12">
        <v>0.88</v>
      </c>
      <c r="AL222" s="12" t="s">
        <v>71</v>
      </c>
      <c r="AM222" s="12" t="s">
        <v>72</v>
      </c>
      <c r="AN222" s="12" t="s">
        <v>73</v>
      </c>
      <c r="AO222" s="12" t="s">
        <v>68</v>
      </c>
    </row>
    <row r="223" customFormat="1" s="4">
      <c r="A223" s="15">
        <v>44591</v>
      </c>
      <c r="B223" s="12">
        <v>58</v>
      </c>
      <c r="C223" s="12">
        <v>56</v>
      </c>
      <c r="D223" s="12">
        <v>17</v>
      </c>
      <c r="E223" s="12">
        <v>8</v>
      </c>
      <c r="F223" s="12">
        <v>15</v>
      </c>
      <c r="G223" s="12">
        <v>9</v>
      </c>
      <c r="H223" s="12">
        <v>8</v>
      </c>
      <c r="I223" s="12">
        <v>58</v>
      </c>
      <c r="J223" s="12">
        <v>73.6</v>
      </c>
      <c r="K223" s="12">
        <v>49</v>
      </c>
      <c r="L223" s="25">
        <v>15.555555555555557</v>
      </c>
      <c r="M223" s="12">
        <v>73.6</v>
      </c>
      <c r="N223" s="12">
        <v>45.7</v>
      </c>
      <c r="O223" s="12">
        <v>59.8</v>
      </c>
      <c r="P223" s="12">
        <v>47.2</v>
      </c>
      <c r="Q223" s="12">
        <v>65</v>
      </c>
      <c r="R223" s="12">
        <v>0</v>
      </c>
      <c r="S223" s="12">
        <v>0</v>
      </c>
      <c r="T223" s="12">
        <v>0</v>
      </c>
      <c r="V223" s="12">
        <v>0</v>
      </c>
      <c r="W223" s="12">
        <v>0</v>
      </c>
      <c r="X223" s="12">
        <v>17</v>
      </c>
      <c r="Y223" s="12">
        <v>13.9</v>
      </c>
      <c r="Z223" s="12">
        <v>276.4</v>
      </c>
      <c r="AA223" s="12">
        <v>1013</v>
      </c>
      <c r="AB223" s="12">
        <v>0</v>
      </c>
      <c r="AC223" s="12">
        <v>4.1</v>
      </c>
      <c r="AD223" s="12">
        <v>201.2</v>
      </c>
      <c r="AE223" s="12">
        <v>17.5</v>
      </c>
      <c r="AF223" s="12">
        <v>8</v>
      </c>
      <c r="AG223" s="12">
        <v>10</v>
      </c>
      <c r="AH223" s="13">
        <v>44591.279282407406</v>
      </c>
      <c r="AI223" s="13">
        <v>44591.73658564815</v>
      </c>
      <c r="AJ223" s="26">
        <v>10.975277777819429</v>
      </c>
      <c r="AK223" s="12">
        <v>0.92</v>
      </c>
      <c r="AL223" s="12" t="s">
        <v>71</v>
      </c>
      <c r="AM223" s="12" t="s">
        <v>72</v>
      </c>
      <c r="AN223" s="12" t="s">
        <v>73</v>
      </c>
      <c r="AO223" s="12" t="s">
        <v>54</v>
      </c>
    </row>
    <row r="224" customFormat="1" s="4">
      <c r="A224" s="15">
        <v>44592</v>
      </c>
      <c r="B224" s="12">
        <v>165</v>
      </c>
      <c r="C224" s="12">
        <v>102</v>
      </c>
      <c r="D224" s="12">
        <v>22</v>
      </c>
      <c r="E224" s="12">
        <v>9</v>
      </c>
      <c r="F224" s="12">
        <v>16</v>
      </c>
      <c r="G224" s="12">
        <v>33</v>
      </c>
      <c r="H224" s="12">
        <v>6</v>
      </c>
      <c r="I224" s="12">
        <v>165</v>
      </c>
      <c r="J224" s="12">
        <v>73.3</v>
      </c>
      <c r="K224" s="12">
        <v>49</v>
      </c>
      <c r="L224" s="25">
        <v>14.333333333333332</v>
      </c>
      <c r="M224" s="12">
        <v>73.3</v>
      </c>
      <c r="N224" s="12">
        <v>49</v>
      </c>
      <c r="O224" s="12">
        <v>57.8</v>
      </c>
      <c r="P224" s="12">
        <v>50.2</v>
      </c>
      <c r="Q224" s="12">
        <v>77.4</v>
      </c>
      <c r="R224" s="12">
        <v>0</v>
      </c>
      <c r="S224" s="12">
        <v>0</v>
      </c>
      <c r="T224" s="12">
        <v>0</v>
      </c>
      <c r="V224" s="12">
        <v>0</v>
      </c>
      <c r="W224" s="12">
        <v>0</v>
      </c>
      <c r="X224" s="12">
        <v>10.5</v>
      </c>
      <c r="Y224" s="12">
        <v>6.9</v>
      </c>
      <c r="Z224" s="12">
        <v>338.6</v>
      </c>
      <c r="AA224" s="12">
        <v>1012.5</v>
      </c>
      <c r="AB224" s="12">
        <v>2.9</v>
      </c>
      <c r="AC224" s="12">
        <v>3.1</v>
      </c>
      <c r="AD224" s="12">
        <v>200.6</v>
      </c>
      <c r="AE224" s="12">
        <v>17.5</v>
      </c>
      <c r="AF224" s="12">
        <v>8</v>
      </c>
      <c r="AG224" s="12">
        <v>10</v>
      </c>
      <c r="AH224" s="13">
        <v>44592.27899305556</v>
      </c>
      <c r="AI224" s="13">
        <v>44592.73709490741</v>
      </c>
      <c r="AJ224" s="26">
        <v>10.994444444426335</v>
      </c>
      <c r="AK224" s="12">
        <v>0.95</v>
      </c>
      <c r="AL224" s="12" t="s">
        <v>71</v>
      </c>
      <c r="AM224" s="12" t="s">
        <v>72</v>
      </c>
      <c r="AN224" s="12" t="s">
        <v>73</v>
      </c>
      <c r="AO224" s="12" t="s">
        <v>44</v>
      </c>
    </row>
    <row r="225" customFormat="1" s="4">
      <c r="A225" s="15">
        <v>44593</v>
      </c>
      <c r="B225" s="12">
        <v>90</v>
      </c>
      <c r="C225" s="12">
        <v>71</v>
      </c>
      <c r="D225" s="12">
        <v>20</v>
      </c>
      <c r="E225" s="12">
        <v>9</v>
      </c>
      <c r="F225" s="12">
        <v>16</v>
      </c>
      <c r="G225" s="12">
        <v>26</v>
      </c>
      <c r="H225" s="12">
        <v>14</v>
      </c>
      <c r="I225" s="12">
        <v>90</v>
      </c>
      <c r="J225" s="12">
        <v>75.2</v>
      </c>
      <c r="K225" s="12">
        <v>49.7</v>
      </c>
      <c r="L225" s="25">
        <v>15.888888888888891</v>
      </c>
      <c r="M225" s="12">
        <v>75.2</v>
      </c>
      <c r="N225" s="12">
        <v>49.7</v>
      </c>
      <c r="O225" s="12">
        <v>60.6</v>
      </c>
      <c r="P225" s="12">
        <v>52.6</v>
      </c>
      <c r="Q225" s="12">
        <v>77.2</v>
      </c>
      <c r="R225" s="12">
        <v>0</v>
      </c>
      <c r="S225" s="12">
        <v>0</v>
      </c>
      <c r="T225" s="12">
        <v>0</v>
      </c>
      <c r="V225" s="12">
        <v>0</v>
      </c>
      <c r="W225" s="12">
        <v>0</v>
      </c>
      <c r="X225" s="12">
        <v>16.3</v>
      </c>
      <c r="Y225" s="12">
        <v>8.1</v>
      </c>
      <c r="Z225" s="12">
        <v>303.4</v>
      </c>
      <c r="AA225" s="12">
        <v>1011.1</v>
      </c>
      <c r="AB225" s="12">
        <v>0.8</v>
      </c>
      <c r="AC225" s="12">
        <v>3.3</v>
      </c>
      <c r="AD225" s="12">
        <v>200.2</v>
      </c>
      <c r="AE225" s="12">
        <v>17.4</v>
      </c>
      <c r="AF225" s="12">
        <v>8</v>
      </c>
      <c r="AG225" s="12">
        <v>10</v>
      </c>
      <c r="AH225" s="13">
        <v>44593.27868055556</v>
      </c>
      <c r="AI225" s="13">
        <v>44593.737604166665</v>
      </c>
      <c r="AJ225" s="26">
        <v>11.014166666544043</v>
      </c>
      <c r="AK225" s="12">
        <v>0.98</v>
      </c>
      <c r="AL225" s="12" t="s">
        <v>71</v>
      </c>
      <c r="AM225" s="12" t="s">
        <v>72</v>
      </c>
      <c r="AN225" s="12" t="s">
        <v>73</v>
      </c>
      <c r="AO225" s="12" t="s">
        <v>44</v>
      </c>
    </row>
    <row r="226" customFormat="1" s="4">
      <c r="A226" s="15">
        <v>44594</v>
      </c>
      <c r="B226" s="12">
        <v>68</v>
      </c>
      <c r="C226" s="12">
        <v>59</v>
      </c>
      <c r="D226" s="12">
        <v>16</v>
      </c>
      <c r="E226" s="12">
        <v>3</v>
      </c>
      <c r="F226" s="12">
        <v>12</v>
      </c>
      <c r="G226" s="12">
        <v>21</v>
      </c>
      <c r="H226" s="12">
        <v>14</v>
      </c>
      <c r="I226" s="12">
        <v>68</v>
      </c>
      <c r="J226" s="12">
        <v>75.3</v>
      </c>
      <c r="K226" s="12">
        <v>53</v>
      </c>
      <c r="L226" s="25">
        <v>17.055555555555557</v>
      </c>
      <c r="M226" s="12">
        <v>75.3</v>
      </c>
      <c r="N226" s="12">
        <v>53</v>
      </c>
      <c r="O226" s="12">
        <v>62.7</v>
      </c>
      <c r="P226" s="12">
        <v>53</v>
      </c>
      <c r="Q226" s="12">
        <v>74</v>
      </c>
      <c r="R226" s="12">
        <v>0</v>
      </c>
      <c r="S226" s="12">
        <v>0</v>
      </c>
      <c r="T226" s="12">
        <v>0</v>
      </c>
      <c r="V226" s="12">
        <v>0</v>
      </c>
      <c r="W226" s="12">
        <v>0</v>
      </c>
      <c r="X226" s="12">
        <v>10.3</v>
      </c>
      <c r="Y226" s="12">
        <v>10.3</v>
      </c>
      <c r="Z226" s="12">
        <v>19.6</v>
      </c>
      <c r="AA226" s="12">
        <v>1012.2</v>
      </c>
      <c r="AB226" s="12">
        <v>4.8</v>
      </c>
      <c r="AC226" s="12">
        <v>2.9</v>
      </c>
      <c r="AD226" s="12">
        <v>199.5</v>
      </c>
      <c r="AE226" s="12">
        <v>17.4</v>
      </c>
      <c r="AF226" s="12">
        <v>8</v>
      </c>
      <c r="AG226" s="12">
        <v>10</v>
      </c>
      <c r="AH226" s="13">
        <v>44594.27836805556</v>
      </c>
      <c r="AI226" s="13">
        <v>44594.73811342593</v>
      </c>
      <c r="AJ226" s="26">
        <v>11.033888888836373</v>
      </c>
      <c r="AK226" s="12">
        <v>2E-2</v>
      </c>
      <c r="AL226" s="12" t="s">
        <v>71</v>
      </c>
      <c r="AM226" s="12" t="s">
        <v>72</v>
      </c>
      <c r="AN226" s="12" t="s">
        <v>73</v>
      </c>
      <c r="AO226" s="12" t="s">
        <v>49</v>
      </c>
    </row>
    <row r="227" customFormat="1" s="4">
      <c r="A227" s="15">
        <v>44595</v>
      </c>
      <c r="C227" s="12">
        <v>80</v>
      </c>
      <c r="D227" s="12">
        <v>9</v>
      </c>
      <c r="E227" s="12">
        <v>3</v>
      </c>
      <c r="F227" s="12">
        <v>12</v>
      </c>
      <c r="G227" s="12">
        <v>25</v>
      </c>
      <c r="H227" s="12">
        <v>20</v>
      </c>
      <c r="I227" s="12">
        <v>80</v>
      </c>
      <c r="J227" s="12">
        <v>71.7</v>
      </c>
      <c r="K227" s="12">
        <v>54.2</v>
      </c>
      <c r="L227" s="25">
        <v>17.11111111111111</v>
      </c>
      <c r="M227" s="12">
        <v>71.7</v>
      </c>
      <c r="N227" s="12">
        <v>54.2</v>
      </c>
      <c r="O227" s="12">
        <v>62.8</v>
      </c>
      <c r="P227" s="12">
        <v>54.3</v>
      </c>
      <c r="Q227" s="12">
        <v>74.9</v>
      </c>
      <c r="R227" s="12">
        <v>0</v>
      </c>
      <c r="S227" s="12">
        <v>0</v>
      </c>
      <c r="T227" s="12">
        <v>0</v>
      </c>
      <c r="U227" s="12" t="s">
        <v>41</v>
      </c>
      <c r="V227" s="12">
        <v>0</v>
      </c>
      <c r="W227" s="12">
        <v>0</v>
      </c>
      <c r="X227" s="12">
        <v>36.5</v>
      </c>
      <c r="Y227" s="12">
        <v>18.3</v>
      </c>
      <c r="Z227" s="12">
        <v>90.5</v>
      </c>
      <c r="AA227" s="12">
        <v>1010.3</v>
      </c>
      <c r="AB227" s="12">
        <v>48.7</v>
      </c>
      <c r="AC227" s="12">
        <v>3.3</v>
      </c>
      <c r="AD227" s="12">
        <v>199.7</v>
      </c>
      <c r="AE227" s="12">
        <v>17.5</v>
      </c>
      <c r="AF227" s="12">
        <v>8</v>
      </c>
      <c r="AG227" s="12">
        <v>10</v>
      </c>
      <c r="AH227" s="13">
        <v>44595.278032407405</v>
      </c>
      <c r="AI227" s="13">
        <v>44595.73861111111</v>
      </c>
      <c r="AJ227" s="26">
        <v>11.053888888971414</v>
      </c>
      <c r="AK227" s="12">
        <v>5E-2</v>
      </c>
      <c r="AL227" s="12" t="s">
        <v>50</v>
      </c>
      <c r="AM227" s="12" t="s">
        <v>51</v>
      </c>
      <c r="AN227" s="12" t="s">
        <v>52</v>
      </c>
      <c r="AO227" s="12" t="s">
        <v>54</v>
      </c>
    </row>
    <row r="228" customFormat="1" s="4">
      <c r="A228" s="15">
        <v>44596</v>
      </c>
      <c r="B228" s="12">
        <v>56</v>
      </c>
      <c r="C228" s="12">
        <v>50</v>
      </c>
      <c r="D228" s="12">
        <v>8</v>
      </c>
      <c r="E228" s="12">
        <v>2</v>
      </c>
      <c r="F228" s="12">
        <v>13</v>
      </c>
      <c r="G228" s="12">
        <v>15</v>
      </c>
      <c r="H228" s="12">
        <v>9</v>
      </c>
      <c r="I228" s="12">
        <v>56</v>
      </c>
      <c r="J228" s="12">
        <v>71.7</v>
      </c>
      <c r="K228" s="12">
        <v>55.5</v>
      </c>
      <c r="L228" s="25">
        <v>16.61111111111111</v>
      </c>
      <c r="M228" s="12">
        <v>71.7</v>
      </c>
      <c r="N228" s="12">
        <v>55.5</v>
      </c>
      <c r="O228" s="12">
        <v>61.9</v>
      </c>
      <c r="P228" s="12">
        <v>56.1</v>
      </c>
      <c r="Q228" s="12">
        <v>82</v>
      </c>
      <c r="R228" s="12">
        <v>4E-3</v>
      </c>
      <c r="S228" s="12">
        <v>100</v>
      </c>
      <c r="T228" s="12">
        <v>4.17</v>
      </c>
      <c r="U228" s="12" t="s">
        <v>41</v>
      </c>
      <c r="V228" s="12">
        <v>0</v>
      </c>
      <c r="W228" s="12">
        <v>0</v>
      </c>
      <c r="X228" s="12">
        <v>28.6</v>
      </c>
      <c r="Y228" s="12">
        <v>13.2</v>
      </c>
      <c r="Z228" s="12">
        <v>52.3</v>
      </c>
      <c r="AA228" s="12">
        <v>1009.1</v>
      </c>
      <c r="AB228" s="12">
        <v>50.4</v>
      </c>
      <c r="AC228" s="12">
        <v>3.3</v>
      </c>
      <c r="AD228" s="12">
        <v>181.6</v>
      </c>
      <c r="AE228" s="12">
        <v>16</v>
      </c>
      <c r="AF228" s="12">
        <v>7</v>
      </c>
      <c r="AG228" s="12">
        <v>10</v>
      </c>
      <c r="AH228" s="13">
        <v>44596.27767361111</v>
      </c>
      <c r="AI228" s="13">
        <v>44596.7391087963</v>
      </c>
      <c r="AJ228" s="26">
        <v>11.074444444442634</v>
      </c>
      <c r="AK228" s="12">
        <v>9E-2</v>
      </c>
      <c r="AL228" s="12" t="s">
        <v>42</v>
      </c>
      <c r="AM228" s="12" t="s">
        <v>45</v>
      </c>
      <c r="AN228" s="12" t="s">
        <v>41</v>
      </c>
      <c r="AO228" s="12" t="s">
        <v>54</v>
      </c>
    </row>
    <row r="229" customFormat="1" s="4">
      <c r="A229" s="15">
        <v>44597</v>
      </c>
      <c r="B229" s="12"/>
      <c r="C229" s="12">
        <v>49</v>
      </c>
      <c r="D229" s="12">
        <v>10</v>
      </c>
      <c r="E229" s="12">
        <v>2</v>
      </c>
      <c r="F229" s="12">
        <v>13</v>
      </c>
      <c r="G229" s="12">
        <v>17</v>
      </c>
      <c r="H229" s="12">
        <v>5</v>
      </c>
      <c r="I229" s="12">
        <v>49</v>
      </c>
      <c r="J229" s="12">
        <v>69.7</v>
      </c>
      <c r="K229" s="12">
        <v>49.7</v>
      </c>
      <c r="L229" s="25">
        <v>14.11111111111111</v>
      </c>
      <c r="M229" s="12">
        <v>69.7</v>
      </c>
      <c r="N229" s="12">
        <v>48.7</v>
      </c>
      <c r="O229" s="12">
        <v>57.4</v>
      </c>
      <c r="P229" s="12">
        <v>49.9</v>
      </c>
      <c r="Q229" s="12">
        <v>77.5</v>
      </c>
      <c r="R229" s="12">
        <v>0</v>
      </c>
      <c r="S229" s="12">
        <v>0</v>
      </c>
      <c r="T229" s="12">
        <v>0</v>
      </c>
      <c r="V229" s="12">
        <v>0</v>
      </c>
      <c r="W229" s="12">
        <v>0</v>
      </c>
      <c r="X229" s="12">
        <v>19</v>
      </c>
      <c r="Y229" s="12">
        <v>9.2</v>
      </c>
      <c r="Z229" s="12">
        <v>313.6</v>
      </c>
      <c r="AA229" s="12">
        <v>1013.5</v>
      </c>
      <c r="AB229" s="12">
        <v>21.7</v>
      </c>
      <c r="AC229" s="12">
        <v>3.5</v>
      </c>
      <c r="AD229" s="12">
        <v>205.5</v>
      </c>
      <c r="AE229" s="12">
        <v>18.1</v>
      </c>
      <c r="AF229" s="12">
        <v>8</v>
      </c>
      <c r="AG229" s="12">
        <v>10</v>
      </c>
      <c r="AH229" s="13">
        <v>44597.27731481481</v>
      </c>
      <c r="AI229" s="13">
        <v>44597.739594907405</v>
      </c>
      <c r="AJ229" s="26">
        <v>11.094722222245764</v>
      </c>
      <c r="AK229" s="12">
        <v>0.12</v>
      </c>
      <c r="AL229" s="12" t="s">
        <v>50</v>
      </c>
      <c r="AM229" s="12" t="s">
        <v>51</v>
      </c>
      <c r="AN229" s="12" t="s">
        <v>52</v>
      </c>
      <c r="AO229" s="12" t="s">
        <v>44</v>
      </c>
    </row>
    <row r="230" customFormat="1" s="4">
      <c r="A230" s="15">
        <v>44598</v>
      </c>
      <c r="C230" s="12">
        <v>51</v>
      </c>
      <c r="D230" s="12">
        <v>14</v>
      </c>
      <c r="E230" s="12">
        <v>3</v>
      </c>
      <c r="F230" s="12">
        <v>13</v>
      </c>
      <c r="G230" s="12">
        <v>18</v>
      </c>
      <c r="H230" s="12">
        <v>6</v>
      </c>
      <c r="I230" s="12">
        <v>51</v>
      </c>
      <c r="J230" s="12">
        <v>71.7</v>
      </c>
      <c r="K230" s="12">
        <v>47</v>
      </c>
      <c r="L230" s="25">
        <v>14.722222222222223</v>
      </c>
      <c r="M230" s="12">
        <v>71.7</v>
      </c>
      <c r="N230" s="12">
        <v>45.4</v>
      </c>
      <c r="O230" s="12">
        <v>58.3</v>
      </c>
      <c r="P230" s="12">
        <v>48.5</v>
      </c>
      <c r="Q230" s="12">
        <v>72.3</v>
      </c>
      <c r="R230" s="12">
        <v>0</v>
      </c>
      <c r="S230" s="12">
        <v>0</v>
      </c>
      <c r="T230" s="12">
        <v>0</v>
      </c>
      <c r="V230" s="12">
        <v>0</v>
      </c>
      <c r="W230" s="12">
        <v>0</v>
      </c>
      <c r="X230" s="12">
        <v>10.1</v>
      </c>
      <c r="Y230" s="12">
        <v>8.1</v>
      </c>
      <c r="Z230" s="12">
        <v>267.8</v>
      </c>
      <c r="AA230" s="12">
        <v>1016.7</v>
      </c>
      <c r="AB230" s="12">
        <v>0</v>
      </c>
      <c r="AC230" s="12">
        <v>3.6</v>
      </c>
      <c r="AD230" s="12">
        <v>208.7</v>
      </c>
      <c r="AE230" s="12">
        <v>18.3</v>
      </c>
      <c r="AF230" s="12">
        <v>8</v>
      </c>
      <c r="AG230" s="12">
        <v>10</v>
      </c>
      <c r="AH230" s="13">
        <v>44598.27693287037</v>
      </c>
      <c r="AI230" s="13">
        <v>44598.74008101852</v>
      </c>
      <c r="AJ230" s="26">
        <v>11.115555555559695</v>
      </c>
      <c r="AK230" s="12">
        <v>0.15</v>
      </c>
      <c r="AL230" s="12" t="s">
        <v>71</v>
      </c>
      <c r="AM230" s="12" t="s">
        <v>72</v>
      </c>
      <c r="AN230" s="12" t="s">
        <v>73</v>
      </c>
      <c r="AO230" s="12" t="s">
        <v>68</v>
      </c>
    </row>
    <row r="231" customFormat="1" s="4">
      <c r="A231" s="15">
        <v>44599</v>
      </c>
      <c r="B231" s="12">
        <v>63</v>
      </c>
      <c r="C231" s="12">
        <v>61</v>
      </c>
      <c r="D231" s="12">
        <v>22</v>
      </c>
      <c r="E231" s="12">
        <v>7</v>
      </c>
      <c r="F231" s="12">
        <v>20</v>
      </c>
      <c r="G231" s="12">
        <v>20</v>
      </c>
      <c r="H231" s="12">
        <v>16</v>
      </c>
      <c r="I231" s="12">
        <v>63</v>
      </c>
      <c r="J231" s="12">
        <v>73.6</v>
      </c>
      <c r="K231" s="12">
        <v>44.7</v>
      </c>
      <c r="L231" s="25">
        <v>15</v>
      </c>
      <c r="M231" s="12">
        <v>73.6</v>
      </c>
      <c r="N231" s="12">
        <v>44.7</v>
      </c>
      <c r="O231" s="12">
        <v>59</v>
      </c>
      <c r="P231" s="12">
        <v>48.3</v>
      </c>
      <c r="Q231" s="12">
        <v>70.7</v>
      </c>
      <c r="R231" s="12">
        <v>0</v>
      </c>
      <c r="S231" s="12">
        <v>0</v>
      </c>
      <c r="T231" s="12">
        <v>0</v>
      </c>
      <c r="V231" s="12">
        <v>0</v>
      </c>
      <c r="W231" s="12">
        <v>0</v>
      </c>
      <c r="X231" s="12">
        <v>11.2</v>
      </c>
      <c r="Y231" s="12">
        <v>6.9</v>
      </c>
      <c r="Z231" s="12">
        <v>304.5</v>
      </c>
      <c r="AA231" s="12">
        <v>1016.1</v>
      </c>
      <c r="AB231" s="12">
        <v>0</v>
      </c>
      <c r="AC231" s="12">
        <v>4.2</v>
      </c>
      <c r="AD231" s="12">
        <v>212</v>
      </c>
      <c r="AE231" s="12">
        <v>18.6</v>
      </c>
      <c r="AF231" s="12">
        <v>8</v>
      </c>
      <c r="AG231" s="12">
        <v>10</v>
      </c>
      <c r="AH231" s="13">
        <v>44599.27653935185</v>
      </c>
      <c r="AI231" s="13">
        <v>44599.74056712963</v>
      </c>
      <c r="AJ231" s="26">
        <v>11.136666666716337</v>
      </c>
      <c r="AK231" s="12">
        <v>0.19</v>
      </c>
      <c r="AL231" s="12" t="s">
        <v>71</v>
      </c>
      <c r="AM231" s="12" t="s">
        <v>72</v>
      </c>
      <c r="AN231" s="12" t="s">
        <v>73</v>
      </c>
      <c r="AO231" s="12" t="s">
        <v>54</v>
      </c>
    </row>
    <row r="232" customFormat="1" s="4">
      <c r="A232" s="15">
        <v>44600</v>
      </c>
      <c r="B232" s="12">
        <v>165</v>
      </c>
      <c r="C232" s="12">
        <v>115</v>
      </c>
      <c r="D232" s="12">
        <v>27</v>
      </c>
      <c r="E232" s="12">
        <v>8</v>
      </c>
      <c r="F232" s="12">
        <v>17</v>
      </c>
      <c r="G232" s="12">
        <v>20</v>
      </c>
      <c r="H232" s="12">
        <v>5</v>
      </c>
      <c r="I232" s="12">
        <v>165</v>
      </c>
      <c r="J232" s="12">
        <v>79.8</v>
      </c>
      <c r="K232" s="12">
        <v>48.3</v>
      </c>
      <c r="L232" s="25">
        <v>16.722222222222225</v>
      </c>
      <c r="M232" s="12">
        <v>79.8</v>
      </c>
      <c r="N232" s="12">
        <v>48.3</v>
      </c>
      <c r="O232" s="12">
        <v>62.1</v>
      </c>
      <c r="P232" s="12">
        <v>48.4</v>
      </c>
      <c r="Q232" s="12">
        <v>64.6</v>
      </c>
      <c r="R232" s="12">
        <v>0</v>
      </c>
      <c r="S232" s="12">
        <v>0</v>
      </c>
      <c r="T232" s="12">
        <v>0</v>
      </c>
      <c r="V232" s="12">
        <v>0</v>
      </c>
      <c r="W232" s="12">
        <v>0</v>
      </c>
      <c r="X232" s="12">
        <v>8.5</v>
      </c>
      <c r="Y232" s="12">
        <v>8.1</v>
      </c>
      <c r="Z232" s="12">
        <v>54.8</v>
      </c>
      <c r="AA232" s="12">
        <v>1014.4</v>
      </c>
      <c r="AB232" s="12">
        <v>0</v>
      </c>
      <c r="AC232" s="12">
        <v>3.7</v>
      </c>
      <c r="AD232" s="12">
        <v>208.8</v>
      </c>
      <c r="AE232" s="12">
        <v>18.3</v>
      </c>
      <c r="AF232" s="12">
        <v>8</v>
      </c>
      <c r="AG232" s="12">
        <v>10</v>
      </c>
      <c r="AH232" s="13">
        <v>44600.27612268519</v>
      </c>
      <c r="AI232" s="13">
        <v>44600.74104166667</v>
      </c>
      <c r="AJ232" s="26">
        <v>11.158055555541068</v>
      </c>
      <c r="AK232" s="12">
        <v>0.22</v>
      </c>
      <c r="AL232" s="12" t="s">
        <v>71</v>
      </c>
      <c r="AM232" s="12" t="s">
        <v>72</v>
      </c>
      <c r="AN232" s="12" t="s">
        <v>73</v>
      </c>
      <c r="AO232" s="12" t="s">
        <v>54</v>
      </c>
    </row>
    <row r="233" customFormat="1" s="4">
      <c r="A233" s="15">
        <v>44601</v>
      </c>
      <c r="B233" s="12">
        <v>108</v>
      </c>
      <c r="C233" s="12">
        <v>95</v>
      </c>
      <c r="D233" s="12">
        <v>18</v>
      </c>
      <c r="E233" s="12">
        <v>9</v>
      </c>
      <c r="F233" s="12">
        <v>18</v>
      </c>
      <c r="G233" s="12">
        <v>19</v>
      </c>
      <c r="H233" s="12">
        <v>7</v>
      </c>
      <c r="I233" s="12">
        <v>108</v>
      </c>
      <c r="J233" s="12">
        <v>69.9</v>
      </c>
      <c r="K233" s="12">
        <v>54.8</v>
      </c>
      <c r="L233" s="25">
        <v>16.555555555555554</v>
      </c>
      <c r="M233" s="12">
        <v>69.9</v>
      </c>
      <c r="N233" s="12">
        <v>54.8</v>
      </c>
      <c r="O233" s="12">
        <v>61.8</v>
      </c>
      <c r="P233" s="12">
        <v>54.6</v>
      </c>
      <c r="Q233" s="12">
        <v>78</v>
      </c>
      <c r="R233" s="12">
        <v>0</v>
      </c>
      <c r="S233" s="12">
        <v>0</v>
      </c>
      <c r="T233" s="12">
        <v>0</v>
      </c>
      <c r="V233" s="12">
        <v>0</v>
      </c>
      <c r="W233" s="12">
        <v>0</v>
      </c>
      <c r="X233" s="12">
        <v>14.3</v>
      </c>
      <c r="Y233" s="12">
        <v>12.8</v>
      </c>
      <c r="Z233" s="12">
        <v>73.4</v>
      </c>
      <c r="AA233" s="12">
        <v>1014.1</v>
      </c>
      <c r="AB233" s="12">
        <v>38.2</v>
      </c>
      <c r="AC233" s="12">
        <v>3.3</v>
      </c>
      <c r="AD233" s="12">
        <v>187.3</v>
      </c>
      <c r="AE233" s="12">
        <v>16.5</v>
      </c>
      <c r="AF233" s="12">
        <v>8</v>
      </c>
      <c r="AG233" s="12">
        <v>10</v>
      </c>
      <c r="AH233" s="13">
        <v>44601.27570601852</v>
      </c>
      <c r="AI233" s="13">
        <v>44601.74151620371</v>
      </c>
      <c r="AJ233" s="26">
        <v>11.179444444540422</v>
      </c>
      <c r="AK233" s="12">
        <v>0.26</v>
      </c>
      <c r="AL233" s="12" t="s">
        <v>50</v>
      </c>
      <c r="AM233" s="12" t="s">
        <v>51</v>
      </c>
      <c r="AN233" s="12" t="s">
        <v>52</v>
      </c>
      <c r="AO233" s="12" t="s">
        <v>44</v>
      </c>
    </row>
    <row r="234" customFormat="1" s="4">
      <c r="A234" s="15">
        <v>44602</v>
      </c>
      <c r="B234" s="12">
        <v>129</v>
      </c>
      <c r="C234" s="12">
        <v>95</v>
      </c>
      <c r="D234" s="12">
        <v>18</v>
      </c>
      <c r="E234" s="12">
        <v>9</v>
      </c>
      <c r="F234" s="12">
        <v>18</v>
      </c>
      <c r="G234" s="12">
        <v>22</v>
      </c>
      <c r="H234" s="12">
        <v>5</v>
      </c>
      <c r="I234" s="12">
        <v>129</v>
      </c>
      <c r="J234" s="12">
        <v>73.5</v>
      </c>
      <c r="K234" s="12">
        <v>55.5</v>
      </c>
      <c r="L234" s="25">
        <v>17.666666666666664</v>
      </c>
      <c r="M234" s="12">
        <v>73.5</v>
      </c>
      <c r="N234" s="12">
        <v>55.5</v>
      </c>
      <c r="O234" s="12">
        <v>63.8</v>
      </c>
      <c r="P234" s="12">
        <v>53.8</v>
      </c>
      <c r="Q234" s="12">
        <v>71.6</v>
      </c>
      <c r="R234" s="12">
        <v>0</v>
      </c>
      <c r="S234" s="12">
        <v>0</v>
      </c>
      <c r="T234" s="12">
        <v>0</v>
      </c>
      <c r="V234" s="12">
        <v>0</v>
      </c>
      <c r="W234" s="12">
        <v>0</v>
      </c>
      <c r="X234" s="12">
        <v>14.1</v>
      </c>
      <c r="Y234" s="12">
        <v>11.4</v>
      </c>
      <c r="Z234" s="12">
        <v>296.8</v>
      </c>
      <c r="AA234" s="12">
        <v>1015.3</v>
      </c>
      <c r="AB234" s="12">
        <v>29.5</v>
      </c>
      <c r="AC234" s="12">
        <v>3.7</v>
      </c>
      <c r="AD234" s="12">
        <v>208</v>
      </c>
      <c r="AE234" s="12">
        <v>18.3</v>
      </c>
      <c r="AF234" s="12">
        <v>8</v>
      </c>
      <c r="AG234" s="12">
        <v>10</v>
      </c>
      <c r="AH234" s="13">
        <v>44602.2752662037</v>
      </c>
      <c r="AI234" s="13">
        <v>44602.74197916667</v>
      </c>
      <c r="AJ234" s="26">
        <v>11.201111111207865</v>
      </c>
      <c r="AK234" s="12">
        <v>0.29</v>
      </c>
      <c r="AL234" s="12" t="s">
        <v>50</v>
      </c>
      <c r="AM234" s="12" t="s">
        <v>51</v>
      </c>
      <c r="AN234" s="12" t="s">
        <v>52</v>
      </c>
      <c r="AO234" s="12" t="s">
        <v>54</v>
      </c>
    </row>
    <row r="235" customFormat="1" s="4">
      <c r="A235" s="15">
        <v>44603</v>
      </c>
      <c r="B235" s="12">
        <v>46</v>
      </c>
      <c r="C235" s="12">
        <v>51</v>
      </c>
      <c r="D235" s="12">
        <v>16</v>
      </c>
      <c r="E235" s="12">
        <v>8</v>
      </c>
      <c r="F235" s="12">
        <v>18</v>
      </c>
      <c r="G235" s="12">
        <v>9</v>
      </c>
      <c r="H235" s="12">
        <v>14</v>
      </c>
      <c r="I235" s="12">
        <v>51</v>
      </c>
      <c r="J235" s="12">
        <v>74</v>
      </c>
      <c r="K235" s="12">
        <v>51.9</v>
      </c>
      <c r="L235" s="25">
        <v>17.22222222222222</v>
      </c>
      <c r="M235" s="12">
        <v>74</v>
      </c>
      <c r="N235" s="12">
        <v>51.9</v>
      </c>
      <c r="O235" s="12">
        <v>63</v>
      </c>
      <c r="P235" s="12">
        <v>47.8</v>
      </c>
      <c r="Q235" s="12">
        <v>61.7</v>
      </c>
      <c r="R235" s="12">
        <v>0</v>
      </c>
      <c r="S235" s="12">
        <v>0</v>
      </c>
      <c r="T235" s="12">
        <v>0</v>
      </c>
      <c r="V235" s="12">
        <v>0</v>
      </c>
      <c r="W235" s="12">
        <v>0</v>
      </c>
      <c r="X235" s="12">
        <v>16.3</v>
      </c>
      <c r="Y235" s="12">
        <v>13.9</v>
      </c>
      <c r="Z235" s="12">
        <v>275.1</v>
      </c>
      <c r="AA235" s="12">
        <v>1015.7</v>
      </c>
      <c r="AB235" s="12">
        <v>5</v>
      </c>
      <c r="AC235" s="12">
        <v>2.4</v>
      </c>
      <c r="AD235" s="12">
        <v>217.9</v>
      </c>
      <c r="AE235" s="12">
        <v>19.1</v>
      </c>
      <c r="AF235" s="12">
        <v>8</v>
      </c>
      <c r="AG235" s="12">
        <v>10</v>
      </c>
      <c r="AH235" s="13">
        <v>44603.27481481482</v>
      </c>
      <c r="AI235" s="13">
        <v>44603.74244212963</v>
      </c>
      <c r="AJ235" s="26">
        <v>11.223055555543397</v>
      </c>
      <c r="AK235" s="12">
        <v>0.32</v>
      </c>
      <c r="AL235" s="12" t="s">
        <v>71</v>
      </c>
      <c r="AM235" s="12" t="s">
        <v>72</v>
      </c>
      <c r="AN235" s="12" t="s">
        <v>73</v>
      </c>
      <c r="AO235" s="12" t="s">
        <v>68</v>
      </c>
    </row>
    <row r="236" customFormat="1" s="4">
      <c r="A236" s="15">
        <v>44604</v>
      </c>
      <c r="C236" s="12">
        <v>53</v>
      </c>
      <c r="D236" s="12">
        <v>18</v>
      </c>
      <c r="E236" s="12">
        <v>6</v>
      </c>
      <c r="F236" s="12">
        <v>18</v>
      </c>
      <c r="G236" s="12">
        <v>9</v>
      </c>
      <c r="H236" s="12">
        <v>9</v>
      </c>
      <c r="I236" s="12">
        <v>53</v>
      </c>
      <c r="J236" s="12">
        <v>75.4</v>
      </c>
      <c r="K236" s="12">
        <v>49</v>
      </c>
      <c r="L236" s="25">
        <v>16.27777777777778</v>
      </c>
      <c r="M236" s="12">
        <v>75.4</v>
      </c>
      <c r="N236" s="12">
        <v>46.2</v>
      </c>
      <c r="O236" s="12">
        <v>61</v>
      </c>
      <c r="P236" s="12">
        <v>42.9</v>
      </c>
      <c r="Q236" s="12">
        <v>54</v>
      </c>
      <c r="R236" s="12">
        <v>0</v>
      </c>
      <c r="S236" s="12">
        <v>0</v>
      </c>
      <c r="T236" s="12">
        <v>0</v>
      </c>
      <c r="V236" s="12">
        <v>0</v>
      </c>
      <c r="W236" s="12">
        <v>0</v>
      </c>
      <c r="X236" s="12">
        <v>13</v>
      </c>
      <c r="Y236" s="12">
        <v>11.4</v>
      </c>
      <c r="Z236" s="12">
        <v>274.4</v>
      </c>
      <c r="AA236" s="12">
        <v>1015.2</v>
      </c>
      <c r="AB236" s="12">
        <v>0</v>
      </c>
      <c r="AC236" s="12">
        <v>5.4</v>
      </c>
      <c r="AD236" s="12">
        <v>221.5</v>
      </c>
      <c r="AE236" s="12">
        <v>19.5</v>
      </c>
      <c r="AF236" s="12">
        <v>8</v>
      </c>
      <c r="AG236" s="12">
        <v>10</v>
      </c>
      <c r="AH236" s="13">
        <v>44604.274351851855</v>
      </c>
      <c r="AI236" s="13">
        <v>44604.74290509259</v>
      </c>
      <c r="AJ236" s="26">
        <v>11.24527777772164</v>
      </c>
      <c r="AK236" s="12">
        <v>0.36</v>
      </c>
      <c r="AL236" s="12" t="s">
        <v>71</v>
      </c>
      <c r="AM236" s="12" t="s">
        <v>72</v>
      </c>
      <c r="AN236" s="12" t="s">
        <v>73</v>
      </c>
      <c r="AO236" s="12" t="s">
        <v>54</v>
      </c>
    </row>
    <row r="237" customFormat="1" s="4">
      <c r="A237" s="15">
        <v>44605</v>
      </c>
      <c r="C237" s="12">
        <v>60</v>
      </c>
      <c r="D237" s="12">
        <v>22</v>
      </c>
      <c r="E237" s="12">
        <v>6</v>
      </c>
      <c r="F237" s="12">
        <v>18</v>
      </c>
      <c r="G237" s="12">
        <v>10</v>
      </c>
      <c r="H237" s="12">
        <v>9</v>
      </c>
      <c r="I237" s="12">
        <v>60</v>
      </c>
      <c r="J237" s="12">
        <v>75.3</v>
      </c>
      <c r="K237" s="12">
        <v>49</v>
      </c>
      <c r="L237" s="25">
        <v>16.27777777777778</v>
      </c>
      <c r="M237" s="12">
        <v>75.3</v>
      </c>
      <c r="N237" s="12">
        <v>48.2</v>
      </c>
      <c r="O237" s="12">
        <v>61.2</v>
      </c>
      <c r="P237" s="12">
        <v>43.4</v>
      </c>
      <c r="Q237" s="12">
        <v>55.7</v>
      </c>
      <c r="R237" s="12">
        <v>0</v>
      </c>
      <c r="S237" s="12">
        <v>0</v>
      </c>
      <c r="T237" s="12">
        <v>0</v>
      </c>
      <c r="V237" s="12">
        <v>0</v>
      </c>
      <c r="W237" s="12">
        <v>0</v>
      </c>
      <c r="X237" s="12">
        <v>8.1</v>
      </c>
      <c r="Y237" s="12">
        <v>9.2</v>
      </c>
      <c r="Z237" s="12">
        <v>295.4</v>
      </c>
      <c r="AA237" s="12">
        <v>1014.2</v>
      </c>
      <c r="AB237" s="12">
        <v>0</v>
      </c>
      <c r="AC237" s="12">
        <v>4.6</v>
      </c>
      <c r="AD237" s="12">
        <v>222.5</v>
      </c>
      <c r="AE237" s="12">
        <v>19.7</v>
      </c>
      <c r="AF237" s="12">
        <v>9</v>
      </c>
      <c r="AG237" s="12">
        <v>10</v>
      </c>
      <c r="AH237" s="13">
        <v>44605.273877314816</v>
      </c>
      <c r="AI237" s="13">
        <v>44605.74335648148</v>
      </c>
      <c r="AJ237" s="26">
        <v>11.267499999899883</v>
      </c>
      <c r="AK237" s="12">
        <v>0.39</v>
      </c>
      <c r="AL237" s="12" t="s">
        <v>71</v>
      </c>
      <c r="AM237" s="12" t="s">
        <v>72</v>
      </c>
      <c r="AN237" s="12" t="s">
        <v>73</v>
      </c>
      <c r="AO237" s="12" t="s">
        <v>44</v>
      </c>
    </row>
    <row r="238" customFormat="1" s="4">
      <c r="A238" s="15">
        <v>44606</v>
      </c>
      <c r="C238" s="12">
        <v>85</v>
      </c>
      <c r="D238" s="12">
        <v>27</v>
      </c>
      <c r="E238" s="12">
        <v>6</v>
      </c>
      <c r="F238" s="12">
        <v>18</v>
      </c>
      <c r="G238" s="12">
        <v>16</v>
      </c>
      <c r="H238" s="12">
        <v>12</v>
      </c>
      <c r="I238" s="12">
        <v>85</v>
      </c>
      <c r="J238" s="12">
        <v>77.1</v>
      </c>
      <c r="K238" s="12">
        <v>50.1</v>
      </c>
      <c r="L238" s="25">
        <v>16.61111111111111</v>
      </c>
      <c r="M238" s="12">
        <v>77.1</v>
      </c>
      <c r="N238" s="12">
        <v>50.1</v>
      </c>
      <c r="O238" s="12">
        <v>61.9</v>
      </c>
      <c r="P238" s="12">
        <v>45.5</v>
      </c>
      <c r="Q238" s="12">
        <v>58.7</v>
      </c>
      <c r="R238" s="12">
        <v>0</v>
      </c>
      <c r="S238" s="12">
        <v>0</v>
      </c>
      <c r="T238" s="12">
        <v>0</v>
      </c>
      <c r="V238" s="12">
        <v>0</v>
      </c>
      <c r="W238" s="12">
        <v>0</v>
      </c>
      <c r="X238" s="12">
        <v>7.2</v>
      </c>
      <c r="Y238" s="12">
        <v>6.9</v>
      </c>
      <c r="Z238" s="12">
        <v>312.8</v>
      </c>
      <c r="AA238" s="12">
        <v>1013.7</v>
      </c>
      <c r="AB238" s="12">
        <v>0</v>
      </c>
      <c r="AC238" s="12">
        <v>3.9</v>
      </c>
      <c r="AD238" s="12">
        <v>222.6</v>
      </c>
      <c r="AE238" s="12">
        <v>19.6</v>
      </c>
      <c r="AF238" s="12">
        <v>8</v>
      </c>
      <c r="AG238" s="12">
        <v>10</v>
      </c>
      <c r="AH238" s="13">
        <v>44606.2733912037</v>
      </c>
      <c r="AI238" s="13">
        <v>44606.74380787037</v>
      </c>
      <c r="AJ238" s="26">
        <v>11.29000000009546</v>
      </c>
      <c r="AK238" s="12">
        <v>0.42</v>
      </c>
      <c r="AL238" s="12" t="s">
        <v>71</v>
      </c>
      <c r="AM238" s="12" t="s">
        <v>72</v>
      </c>
      <c r="AN238" s="12" t="s">
        <v>73</v>
      </c>
      <c r="AO238" s="12" t="s">
        <v>54</v>
      </c>
    </row>
    <row r="239" customFormat="1" s="4">
      <c r="A239" s="15">
        <v>44607</v>
      </c>
      <c r="B239" s="12">
        <v>124</v>
      </c>
      <c r="C239" s="12">
        <v>97</v>
      </c>
      <c r="D239" s="12">
        <v>32</v>
      </c>
      <c r="E239" s="12">
        <v>7</v>
      </c>
      <c r="F239" s="12">
        <v>19</v>
      </c>
      <c r="G239" s="12">
        <v>20</v>
      </c>
      <c r="H239" s="12">
        <v>7</v>
      </c>
      <c r="I239" s="12">
        <v>124</v>
      </c>
      <c r="J239" s="12">
        <v>75.3</v>
      </c>
      <c r="K239" s="12">
        <v>51.2</v>
      </c>
      <c r="L239" s="25">
        <v>16.77777777777778</v>
      </c>
      <c r="M239" s="12">
        <v>75.3</v>
      </c>
      <c r="N239" s="12">
        <v>51.2</v>
      </c>
      <c r="O239" s="12">
        <v>62.2</v>
      </c>
      <c r="P239" s="12">
        <v>47.7</v>
      </c>
      <c r="Q239" s="12">
        <v>61.9</v>
      </c>
      <c r="R239" s="12">
        <v>0</v>
      </c>
      <c r="S239" s="12">
        <v>0</v>
      </c>
      <c r="T239" s="12">
        <v>0</v>
      </c>
      <c r="V239" s="12">
        <v>0</v>
      </c>
      <c r="W239" s="12">
        <v>0</v>
      </c>
      <c r="X239" s="12">
        <v>12.3</v>
      </c>
      <c r="Y239" s="12">
        <v>6.9</v>
      </c>
      <c r="Z239" s="12">
        <v>290.9</v>
      </c>
      <c r="AA239" s="12">
        <v>1013.3</v>
      </c>
      <c r="AB239" s="12">
        <v>0.1</v>
      </c>
      <c r="AC239" s="12">
        <v>4.4</v>
      </c>
      <c r="AD239" s="12">
        <v>221.3</v>
      </c>
      <c r="AE239" s="12">
        <v>19.5</v>
      </c>
      <c r="AF239" s="12">
        <v>8</v>
      </c>
      <c r="AG239" s="12">
        <v>10</v>
      </c>
      <c r="AH239" s="13">
        <v>44607.272893518515</v>
      </c>
      <c r="AI239" s="13">
        <v>44607.74424768519</v>
      </c>
      <c r="AJ239" s="26">
        <v>11.312500000116415</v>
      </c>
      <c r="AK239" s="12">
        <v>0.46</v>
      </c>
      <c r="AL239" s="12" t="s">
        <v>71</v>
      </c>
      <c r="AM239" s="12" t="s">
        <v>72</v>
      </c>
      <c r="AN239" s="12" t="s">
        <v>73</v>
      </c>
      <c r="AO239" s="12" t="s">
        <v>44</v>
      </c>
    </row>
    <row r="240" customFormat="1" s="4">
      <c r="A240" s="15">
        <v>44608</v>
      </c>
      <c r="C240" s="12">
        <v>85</v>
      </c>
      <c r="D240" s="12">
        <v>29</v>
      </c>
      <c r="E240" s="12">
        <v>8</v>
      </c>
      <c r="F240" s="12">
        <v>18</v>
      </c>
      <c r="G240" s="12">
        <v>17</v>
      </c>
      <c r="H240" s="12">
        <v>6</v>
      </c>
      <c r="I240" s="12">
        <v>85</v>
      </c>
      <c r="J240" s="12">
        <v>79</v>
      </c>
      <c r="K240" s="12">
        <v>50.1</v>
      </c>
      <c r="L240" s="25">
        <v>17.77777777777778</v>
      </c>
      <c r="M240" s="12">
        <v>79</v>
      </c>
      <c r="N240" s="12">
        <v>50.1</v>
      </c>
      <c r="O240" s="12">
        <v>64</v>
      </c>
      <c r="P240" s="12">
        <v>51.5</v>
      </c>
      <c r="Q240" s="12">
        <v>66.1</v>
      </c>
      <c r="R240" s="12">
        <v>0</v>
      </c>
      <c r="S240" s="12">
        <v>0</v>
      </c>
      <c r="T240" s="12">
        <v>0</v>
      </c>
      <c r="V240" s="12">
        <v>0</v>
      </c>
      <c r="W240" s="12">
        <v>0</v>
      </c>
      <c r="X240" s="12">
        <v>13</v>
      </c>
      <c r="Y240" s="12">
        <v>9.2</v>
      </c>
      <c r="Z240" s="12">
        <v>282.6</v>
      </c>
      <c r="AA240" s="12">
        <v>1011.4</v>
      </c>
      <c r="AB240" s="12">
        <v>0.7</v>
      </c>
      <c r="AC240" s="12">
        <v>3.6</v>
      </c>
      <c r="AD240" s="12">
        <v>219.4</v>
      </c>
      <c r="AE240" s="12">
        <v>19.3</v>
      </c>
      <c r="AF240" s="12">
        <v>8</v>
      </c>
      <c r="AG240" s="12">
        <v>10</v>
      </c>
      <c r="AH240" s="13">
        <v>44608.27238425926</v>
      </c>
      <c r="AI240" s="13">
        <v>44608.7446875</v>
      </c>
      <c r="AJ240" s="26">
        <v>11.335277777805459</v>
      </c>
      <c r="AK240" s="12">
        <v>0.49</v>
      </c>
      <c r="AL240" s="12" t="s">
        <v>71</v>
      </c>
      <c r="AM240" s="12" t="s">
        <v>72</v>
      </c>
      <c r="AN240" s="12" t="s">
        <v>73</v>
      </c>
      <c r="AO240" s="12" t="s">
        <v>44</v>
      </c>
    </row>
    <row r="241" customFormat="1" s="4">
      <c r="A241" s="15">
        <v>44609</v>
      </c>
      <c r="B241" s="12">
        <v>87</v>
      </c>
      <c r="C241" s="12">
        <v>81</v>
      </c>
      <c r="D241" s="12">
        <v>29</v>
      </c>
      <c r="E241" s="12">
        <v>8</v>
      </c>
      <c r="F241" s="12">
        <v>19</v>
      </c>
      <c r="G241" s="12">
        <v>14</v>
      </c>
      <c r="H241" s="12">
        <v>8</v>
      </c>
      <c r="I241" s="12">
        <v>87</v>
      </c>
      <c r="J241" s="12">
        <v>78.9</v>
      </c>
      <c r="K241" s="12">
        <v>53.9</v>
      </c>
      <c r="L241" s="25">
        <v>18.88888888888889</v>
      </c>
      <c r="M241" s="12">
        <v>78.9</v>
      </c>
      <c r="N241" s="12">
        <v>53.9</v>
      </c>
      <c r="O241" s="12">
        <v>66</v>
      </c>
      <c r="P241" s="12">
        <v>48.6</v>
      </c>
      <c r="Q241" s="12">
        <v>58.2</v>
      </c>
      <c r="R241" s="12">
        <v>0</v>
      </c>
      <c r="S241" s="12">
        <v>0</v>
      </c>
      <c r="T241" s="12">
        <v>0</v>
      </c>
      <c r="V241" s="12">
        <v>0</v>
      </c>
      <c r="W241" s="12">
        <v>0</v>
      </c>
      <c r="X241" s="12">
        <v>14.5</v>
      </c>
      <c r="Y241" s="12">
        <v>9.2</v>
      </c>
      <c r="Z241" s="12">
        <v>289.4</v>
      </c>
      <c r="AA241" s="12">
        <v>1011.1</v>
      </c>
      <c r="AB241" s="12">
        <v>0.1</v>
      </c>
      <c r="AC241" s="12">
        <v>3.5</v>
      </c>
      <c r="AD241" s="12">
        <v>225.8</v>
      </c>
      <c r="AE241" s="12">
        <v>19.9</v>
      </c>
      <c r="AF241" s="12">
        <v>9</v>
      </c>
      <c r="AG241" s="12">
        <v>10</v>
      </c>
      <c r="AH241" s="13">
        <v>44609.27185185185</v>
      </c>
      <c r="AI241" s="13">
        <v>44609.74511574074</v>
      </c>
      <c r="AJ241" s="26">
        <v>11.358333333337214</v>
      </c>
      <c r="AK241" s="12">
        <v>0.53</v>
      </c>
      <c r="AL241" s="12" t="s">
        <v>71</v>
      </c>
      <c r="AM241" s="12" t="s">
        <v>72</v>
      </c>
      <c r="AN241" s="12" t="s">
        <v>73</v>
      </c>
      <c r="AO241" s="12" t="s">
        <v>49</v>
      </c>
    </row>
    <row r="242" customFormat="1" s="4">
      <c r="A242" s="15">
        <v>44610</v>
      </c>
      <c r="B242" s="12">
        <v>48</v>
      </c>
      <c r="C242" s="12">
        <v>69</v>
      </c>
      <c r="D242" s="12">
        <v>29</v>
      </c>
      <c r="E242" s="12">
        <v>7</v>
      </c>
      <c r="F242" s="12">
        <v>19</v>
      </c>
      <c r="G242" s="12">
        <v>11</v>
      </c>
      <c r="H242" s="12">
        <v>6</v>
      </c>
      <c r="I242" s="12">
        <v>69</v>
      </c>
      <c r="J242" s="12">
        <v>82.5</v>
      </c>
      <c r="K242" s="12">
        <v>51.4</v>
      </c>
      <c r="L242" s="25">
        <v>19.333333333333332</v>
      </c>
      <c r="M242" s="12">
        <v>80.6</v>
      </c>
      <c r="N242" s="12">
        <v>51.4</v>
      </c>
      <c r="O242" s="12">
        <v>66.5</v>
      </c>
      <c r="P242" s="12">
        <v>45.6</v>
      </c>
      <c r="Q242" s="12">
        <v>50.2</v>
      </c>
      <c r="R242" s="12">
        <v>0</v>
      </c>
      <c r="S242" s="12">
        <v>0</v>
      </c>
      <c r="T242" s="12">
        <v>0</v>
      </c>
      <c r="V242" s="12">
        <v>0</v>
      </c>
      <c r="W242" s="12">
        <v>0</v>
      </c>
      <c r="X242" s="12">
        <v>13.6</v>
      </c>
      <c r="Y242" s="12">
        <v>8.1</v>
      </c>
      <c r="Z242" s="12">
        <v>265.9</v>
      </c>
      <c r="AA242" s="12">
        <v>1012.4</v>
      </c>
      <c r="AB242" s="12">
        <v>0</v>
      </c>
      <c r="AC242" s="12">
        <v>5</v>
      </c>
      <c r="AD242" s="12">
        <v>228</v>
      </c>
      <c r="AE242" s="12">
        <v>20</v>
      </c>
      <c r="AF242" s="12">
        <v>9</v>
      </c>
      <c r="AG242" s="12">
        <v>10</v>
      </c>
      <c r="AH242" s="13">
        <v>44610.271319444444</v>
      </c>
      <c r="AI242" s="13">
        <v>44610.74554398148</v>
      </c>
      <c r="AJ242" s="26">
        <v>11.381388888868969</v>
      </c>
      <c r="AK242" s="12">
        <v>0.56</v>
      </c>
      <c r="AL242" s="12" t="s">
        <v>71</v>
      </c>
      <c r="AM242" s="12" t="s">
        <v>72</v>
      </c>
      <c r="AN242" s="12" t="s">
        <v>73</v>
      </c>
      <c r="AO242" s="12" t="s">
        <v>44</v>
      </c>
    </row>
    <row r="243" customFormat="1" s="4">
      <c r="A243" s="15">
        <v>44611</v>
      </c>
      <c r="B243" s="12">
        <v>55</v>
      </c>
      <c r="C243" s="12">
        <v>69</v>
      </c>
      <c r="D243" s="12">
        <v>30</v>
      </c>
      <c r="E243" s="12">
        <v>7</v>
      </c>
      <c r="F243" s="12">
        <v>19</v>
      </c>
      <c r="G243" s="12">
        <v>13</v>
      </c>
      <c r="H243" s="12">
        <v>9</v>
      </c>
      <c r="I243" s="12">
        <v>69</v>
      </c>
      <c r="J243" s="12">
        <v>83.4</v>
      </c>
      <c r="K243" s="12">
        <v>54</v>
      </c>
      <c r="L243" s="25">
        <v>19.833333333333336</v>
      </c>
      <c r="M243" s="12">
        <v>81.5</v>
      </c>
      <c r="N243" s="12">
        <v>54</v>
      </c>
      <c r="O243" s="12">
        <v>67.5</v>
      </c>
      <c r="P243" s="12">
        <v>48.5</v>
      </c>
      <c r="Q243" s="12">
        <v>54.1</v>
      </c>
      <c r="R243" s="12">
        <v>0</v>
      </c>
      <c r="S243" s="12">
        <v>0</v>
      </c>
      <c r="T243" s="12">
        <v>0</v>
      </c>
      <c r="V243" s="12">
        <v>0</v>
      </c>
      <c r="W243" s="12">
        <v>0</v>
      </c>
      <c r="X243" s="12">
        <v>21.3</v>
      </c>
      <c r="Y243" s="12">
        <v>8.1</v>
      </c>
      <c r="Z243" s="12">
        <v>268.6</v>
      </c>
      <c r="AA243" s="12">
        <v>1012.2</v>
      </c>
      <c r="AB243" s="12">
        <v>1.7</v>
      </c>
      <c r="AC243" s="12">
        <v>3.7</v>
      </c>
      <c r="AD243" s="12">
        <v>224</v>
      </c>
      <c r="AE243" s="12">
        <v>19.7</v>
      </c>
      <c r="AF243" s="12">
        <v>8</v>
      </c>
      <c r="AG243" s="12">
        <v>10</v>
      </c>
      <c r="AH243" s="13">
        <v>44611.27077546297</v>
      </c>
      <c r="AI243" s="13">
        <v>44611.74596064815</v>
      </c>
      <c r="AJ243" s="26">
        <v>11.404444444400724</v>
      </c>
      <c r="AK243" s="12">
        <v>0.59</v>
      </c>
      <c r="AL243" s="12" t="s">
        <v>71</v>
      </c>
      <c r="AM243" s="12" t="s">
        <v>72</v>
      </c>
      <c r="AN243" s="12" t="s">
        <v>73</v>
      </c>
      <c r="AO243" s="12" t="s">
        <v>68</v>
      </c>
    </row>
    <row r="244" customFormat="1" s="4">
      <c r="A244" s="15">
        <v>44612</v>
      </c>
      <c r="B244" s="12">
        <v>52</v>
      </c>
      <c r="D244" s="12">
        <v>26</v>
      </c>
      <c r="E244" s="12">
        <v>8</v>
      </c>
      <c r="F244" s="12">
        <v>19</v>
      </c>
      <c r="G244" s="12">
        <v>11</v>
      </c>
      <c r="H244" s="12">
        <v>7</v>
      </c>
      <c r="I244" s="12">
        <v>66</v>
      </c>
      <c r="J244" s="12">
        <v>80.7</v>
      </c>
      <c r="K244" s="12">
        <v>57.6</v>
      </c>
      <c r="L244" s="25">
        <v>19.777777777777775</v>
      </c>
      <c r="M244" s="12">
        <v>79.4</v>
      </c>
      <c r="N244" s="12">
        <v>57.6</v>
      </c>
      <c r="O244" s="12">
        <v>67.6</v>
      </c>
      <c r="P244" s="12">
        <v>47.8</v>
      </c>
      <c r="Q244" s="12">
        <v>52.1</v>
      </c>
      <c r="R244" s="12">
        <v>0</v>
      </c>
      <c r="S244" s="12">
        <v>0</v>
      </c>
      <c r="T244" s="12">
        <v>0</v>
      </c>
      <c r="V244" s="12">
        <v>0</v>
      </c>
      <c r="W244" s="12">
        <v>0</v>
      </c>
      <c r="X244" s="12">
        <v>23.9</v>
      </c>
      <c r="Y244" s="12">
        <v>13.9</v>
      </c>
      <c r="Z244" s="12">
        <v>278.2</v>
      </c>
      <c r="AA244" s="12">
        <v>1008.5</v>
      </c>
      <c r="AB244" s="12">
        <v>11.3</v>
      </c>
      <c r="AC244" s="12">
        <v>3.8</v>
      </c>
      <c r="AD244" s="12">
        <v>224.1</v>
      </c>
      <c r="AE244" s="12">
        <v>19.5</v>
      </c>
      <c r="AF244" s="12">
        <v>9</v>
      </c>
      <c r="AG244" s="12">
        <v>10</v>
      </c>
      <c r="AH244" s="13">
        <v>44612.270219907405</v>
      </c>
      <c r="AI244" s="13">
        <v>44612.74637731481</v>
      </c>
      <c r="AJ244" s="26">
        <v>11.42777777777519</v>
      </c>
      <c r="AK244" s="12">
        <v>0.63</v>
      </c>
      <c r="AL244" s="12" t="s">
        <v>71</v>
      </c>
      <c r="AM244" s="12" t="s">
        <v>72</v>
      </c>
      <c r="AN244" s="12" t="s">
        <v>73</v>
      </c>
      <c r="AO244" s="12" t="s">
        <v>68</v>
      </c>
    </row>
    <row r="245" customFormat="1" s="4">
      <c r="A245" s="15">
        <v>44613</v>
      </c>
      <c r="B245" s="12">
        <v>53</v>
      </c>
      <c r="C245" s="12">
        <v>68</v>
      </c>
      <c r="D245" s="12">
        <v>25</v>
      </c>
      <c r="E245" s="12">
        <v>7</v>
      </c>
      <c r="F245" s="12">
        <v>19</v>
      </c>
      <c r="G245" s="12">
        <v>13</v>
      </c>
      <c r="H245" s="12">
        <v>10</v>
      </c>
      <c r="I245" s="12">
        <v>68</v>
      </c>
      <c r="J245" s="12">
        <v>77.6</v>
      </c>
      <c r="K245" s="12">
        <v>54.1</v>
      </c>
      <c r="L245" s="25">
        <v>19.055555555555554</v>
      </c>
      <c r="M245" s="12">
        <v>77.6</v>
      </c>
      <c r="N245" s="12">
        <v>54.1</v>
      </c>
      <c r="O245" s="12">
        <v>66.3</v>
      </c>
      <c r="P245" s="12">
        <v>48.8</v>
      </c>
      <c r="Q245" s="12">
        <v>56.3</v>
      </c>
      <c r="R245" s="12">
        <v>0</v>
      </c>
      <c r="S245" s="12">
        <v>0</v>
      </c>
      <c r="T245" s="12">
        <v>0</v>
      </c>
      <c r="V245" s="12">
        <v>0</v>
      </c>
      <c r="W245" s="12">
        <v>0</v>
      </c>
      <c r="X245" s="12">
        <v>14.1</v>
      </c>
      <c r="Y245" s="12">
        <v>10.3</v>
      </c>
      <c r="Z245" s="12">
        <v>284.3</v>
      </c>
      <c r="AA245" s="12">
        <v>1008.8</v>
      </c>
      <c r="AB245" s="12">
        <v>5.4</v>
      </c>
      <c r="AC245" s="12">
        <v>3.7</v>
      </c>
      <c r="AD245" s="12">
        <v>229.6</v>
      </c>
      <c r="AE245" s="12">
        <v>20.1</v>
      </c>
      <c r="AF245" s="12">
        <v>9</v>
      </c>
      <c r="AG245" s="12">
        <v>10</v>
      </c>
      <c r="AH245" s="13">
        <v>44613.26965277778</v>
      </c>
      <c r="AI245" s="13">
        <v>44613.74679398148</v>
      </c>
      <c r="AJ245" s="26">
        <v>11.451388888817746</v>
      </c>
      <c r="AK245" s="12">
        <v>0.66</v>
      </c>
      <c r="AL245" s="12" t="s">
        <v>71</v>
      </c>
      <c r="AM245" s="12" t="s">
        <v>72</v>
      </c>
      <c r="AN245" s="12" t="s">
        <v>73</v>
      </c>
      <c r="AO245" s="12" t="s">
        <v>49</v>
      </c>
    </row>
    <row r="246" customFormat="1" s="5">
      <c r="A246" s="15">
        <v>44614</v>
      </c>
      <c r="B246" s="17">
        <v>68</v>
      </c>
      <c r="C246" s="17">
        <v>85</v>
      </c>
      <c r="D246" s="17">
        <v>35</v>
      </c>
      <c r="E246" s="17">
        <v>6</v>
      </c>
      <c r="F246" s="17">
        <v>17</v>
      </c>
      <c r="G246" s="17">
        <v>12</v>
      </c>
      <c r="H246" s="17">
        <v>13</v>
      </c>
      <c r="I246" s="17">
        <v>85</v>
      </c>
      <c r="J246" s="17">
        <v>81.7</v>
      </c>
      <c r="K246" s="17">
        <v>53.8</v>
      </c>
      <c r="L246" s="25">
        <v>19.555555555555557</v>
      </c>
      <c r="M246" s="17">
        <v>80.7</v>
      </c>
      <c r="N246" s="17">
        <v>53.8</v>
      </c>
      <c r="O246" s="17">
        <v>67.1</v>
      </c>
      <c r="P246" s="17">
        <v>49</v>
      </c>
      <c r="Q246" s="17">
        <v>55.3</v>
      </c>
      <c r="R246" s="17">
        <v>0</v>
      </c>
      <c r="S246" s="17">
        <v>0</v>
      </c>
      <c r="T246" s="17">
        <v>0</v>
      </c>
      <c r="V246" s="17">
        <v>0</v>
      </c>
      <c r="W246" s="17">
        <v>0</v>
      </c>
      <c r="X246" s="17">
        <v>21.3</v>
      </c>
      <c r="Y246" s="17">
        <v>9.2</v>
      </c>
      <c r="Z246" s="17">
        <v>101.4</v>
      </c>
      <c r="AA246" s="17">
        <v>1013.4</v>
      </c>
      <c r="AB246" s="17">
        <v>0.3</v>
      </c>
      <c r="AC246" s="17">
        <v>4.2</v>
      </c>
      <c r="AD246" s="17">
        <v>229.9</v>
      </c>
      <c r="AE246" s="17">
        <v>20.1</v>
      </c>
      <c r="AF246" s="17">
        <v>9</v>
      </c>
      <c r="AG246" s="17">
        <v>10</v>
      </c>
      <c r="AH246" s="18">
        <v>44614.26907407407</v>
      </c>
      <c r="AI246" s="18">
        <v>44614.747199074074</v>
      </c>
      <c r="AJ246" s="26">
        <v>11.475000000034925</v>
      </c>
      <c r="AK246" s="17">
        <v>0.7</v>
      </c>
      <c r="AL246" s="17" t="s">
        <v>71</v>
      </c>
      <c r="AM246" s="17" t="s">
        <v>72</v>
      </c>
      <c r="AN246" s="17" t="s">
        <v>73</v>
      </c>
      <c r="AO246" s="17" t="s">
        <v>44</v>
      </c>
    </row>
    <row r="247" customFormat="1" s="5">
      <c r="A247" s="15">
        <v>44615</v>
      </c>
      <c r="B247" s="17">
        <v>65</v>
      </c>
      <c r="C247" s="17">
        <v>79</v>
      </c>
      <c r="D247" s="17">
        <v>79</v>
      </c>
      <c r="E247" s="17">
        <v>6</v>
      </c>
      <c r="F247" s="17">
        <v>18</v>
      </c>
      <c r="G247" s="17">
        <v>12</v>
      </c>
      <c r="H247" s="17">
        <v>16</v>
      </c>
      <c r="I247" s="17">
        <v>79</v>
      </c>
      <c r="J247" s="17">
        <v>81.7</v>
      </c>
      <c r="K247" s="17">
        <v>55.8</v>
      </c>
      <c r="L247" s="25">
        <v>20.500000000000004</v>
      </c>
      <c r="M247" s="17">
        <v>81.4</v>
      </c>
      <c r="N247" s="17">
        <v>55.8</v>
      </c>
      <c r="O247" s="17">
        <v>68.8</v>
      </c>
      <c r="P247" s="17">
        <v>54.9</v>
      </c>
      <c r="Q247" s="17">
        <v>63.6</v>
      </c>
      <c r="R247" s="17">
        <v>0</v>
      </c>
      <c r="S247" s="17">
        <v>0</v>
      </c>
      <c r="T247" s="17">
        <v>0</v>
      </c>
      <c r="V247" s="17">
        <v>0</v>
      </c>
      <c r="W247" s="17">
        <v>0</v>
      </c>
      <c r="X247" s="17">
        <v>22.4</v>
      </c>
      <c r="Y247" s="17">
        <v>13.9</v>
      </c>
      <c r="Z247" s="17">
        <v>97.7</v>
      </c>
      <c r="AA247" s="17">
        <v>1014.7</v>
      </c>
      <c r="AB247" s="17">
        <v>8.1</v>
      </c>
      <c r="AC247" s="17">
        <v>3.5</v>
      </c>
      <c r="AD247" s="17">
        <v>228.9</v>
      </c>
      <c r="AE247" s="17">
        <v>20</v>
      </c>
      <c r="AF247" s="17">
        <v>9</v>
      </c>
      <c r="AG247" s="17">
        <v>10</v>
      </c>
      <c r="AH247" s="18">
        <v>44615.268483796295</v>
      </c>
      <c r="AI247" s="18">
        <v>44615.74760416667</v>
      </c>
      <c r="AJ247" s="26">
        <v>11.498888888920192</v>
      </c>
      <c r="AK247" s="17">
        <v>0.73</v>
      </c>
      <c r="AL247" s="17" t="s">
        <v>71</v>
      </c>
      <c r="AM247" s="17" t="s">
        <v>72</v>
      </c>
      <c r="AN247" s="17" t="s">
        <v>73</v>
      </c>
      <c r="AO247" s="17" t="s">
        <v>44</v>
      </c>
    </row>
    <row r="248" customFormat="1" s="5">
      <c r="A248" s="15">
        <v>44616</v>
      </c>
      <c r="B248" s="17">
        <v>81</v>
      </c>
      <c r="C248" s="17">
        <v>86</v>
      </c>
      <c r="D248" s="17">
        <v>16</v>
      </c>
      <c r="E248" s="17">
        <v>7</v>
      </c>
      <c r="F248" s="17">
        <v>18</v>
      </c>
      <c r="G248" s="17">
        <v>16</v>
      </c>
      <c r="H248" s="17">
        <v>10</v>
      </c>
      <c r="I248" s="17">
        <v>86</v>
      </c>
      <c r="J248" s="17">
        <v>77.6</v>
      </c>
      <c r="K248" s="17">
        <v>58.2</v>
      </c>
      <c r="L248" s="25">
        <v>20.166666666666664</v>
      </c>
      <c r="M248" s="17">
        <v>77.6</v>
      </c>
      <c r="N248" s="17">
        <v>58.2</v>
      </c>
      <c r="O248" s="17">
        <v>68.3</v>
      </c>
      <c r="P248" s="17">
        <v>56.9</v>
      </c>
      <c r="Q248" s="17">
        <v>68</v>
      </c>
      <c r="R248" s="17">
        <v>8E-3</v>
      </c>
      <c r="S248" s="17">
        <v>100</v>
      </c>
      <c r="T248" s="17">
        <v>4.17</v>
      </c>
      <c r="U248" s="17" t="s">
        <v>41</v>
      </c>
      <c r="V248" s="17">
        <v>0</v>
      </c>
      <c r="W248" s="17">
        <v>0</v>
      </c>
      <c r="X248" s="17">
        <v>18.8</v>
      </c>
      <c r="Y248" s="17">
        <v>9.2</v>
      </c>
      <c r="Z248" s="17">
        <v>76.7</v>
      </c>
      <c r="AA248" s="17">
        <v>1014.1</v>
      </c>
      <c r="AB248" s="17">
        <v>60.1</v>
      </c>
      <c r="AC248" s="17">
        <v>3.8</v>
      </c>
      <c r="AD248" s="17">
        <v>207.1</v>
      </c>
      <c r="AE248" s="17">
        <v>18.1</v>
      </c>
      <c r="AF248" s="17">
        <v>8</v>
      </c>
      <c r="AG248" s="17">
        <v>10</v>
      </c>
      <c r="AH248" s="18">
        <v>44616.26789351852</v>
      </c>
      <c r="AI248" s="18">
        <v>44616.74799768518</v>
      </c>
      <c r="AJ248" s="26">
        <v>11.522499999962747</v>
      </c>
      <c r="AK248" s="17">
        <v>0.76</v>
      </c>
      <c r="AL248" s="17" t="s">
        <v>42</v>
      </c>
      <c r="AM248" s="17" t="s">
        <v>53</v>
      </c>
      <c r="AN248" s="17" t="s">
        <v>41</v>
      </c>
      <c r="AO248" s="17" t="s">
        <v>44</v>
      </c>
    </row>
    <row r="249" customFormat="1" s="5">
      <c r="A249" s="15">
        <v>44617</v>
      </c>
      <c r="B249" s="17">
        <v>118</v>
      </c>
      <c r="C249" s="17">
        <v>98</v>
      </c>
      <c r="D249" s="17">
        <v>19</v>
      </c>
      <c r="E249" s="17">
        <v>8</v>
      </c>
      <c r="F249" s="17">
        <v>18</v>
      </c>
      <c r="G249" s="17">
        <v>21</v>
      </c>
      <c r="H249" s="17">
        <v>15</v>
      </c>
      <c r="I249" s="17">
        <v>118</v>
      </c>
      <c r="J249" s="17">
        <v>80.7</v>
      </c>
      <c r="K249" s="17">
        <v>60.9</v>
      </c>
      <c r="L249" s="25">
        <v>21.222222222222225</v>
      </c>
      <c r="M249" s="17">
        <v>81.5</v>
      </c>
      <c r="N249" s="17">
        <v>60.9</v>
      </c>
      <c r="O249" s="17">
        <v>70.4</v>
      </c>
      <c r="P249" s="17">
        <v>59.5</v>
      </c>
      <c r="Q249" s="17">
        <v>70.6</v>
      </c>
      <c r="R249" s="17">
        <v>0</v>
      </c>
      <c r="S249" s="17">
        <v>0</v>
      </c>
      <c r="T249" s="17">
        <v>0</v>
      </c>
      <c r="V249" s="17">
        <v>0</v>
      </c>
      <c r="W249" s="17">
        <v>0</v>
      </c>
      <c r="X249" s="17">
        <v>11.4</v>
      </c>
      <c r="Y249" s="17">
        <v>6.9</v>
      </c>
      <c r="Z249" s="17">
        <v>33.8</v>
      </c>
      <c r="AA249" s="17">
        <v>1015.4</v>
      </c>
      <c r="AB249" s="17">
        <v>15.1</v>
      </c>
      <c r="AC249" s="17">
        <v>2.9</v>
      </c>
      <c r="AD249" s="17">
        <v>225.4</v>
      </c>
      <c r="AE249" s="17">
        <v>19.7</v>
      </c>
      <c r="AF249" s="17">
        <v>9</v>
      </c>
      <c r="AG249" s="17">
        <v>10</v>
      </c>
      <c r="AH249" s="18">
        <v>44617.26729166666</v>
      </c>
      <c r="AI249" s="18">
        <v>44617.748391203706</v>
      </c>
      <c r="AJ249" s="26">
        <v>11.546388889022637</v>
      </c>
      <c r="AK249" s="17">
        <v>0.8</v>
      </c>
      <c r="AL249" s="17" t="s">
        <v>71</v>
      </c>
      <c r="AM249" s="17" t="s">
        <v>72</v>
      </c>
      <c r="AN249" s="17" t="s">
        <v>73</v>
      </c>
      <c r="AO249" s="17" t="s">
        <v>44</v>
      </c>
    </row>
    <row r="250" customFormat="1" s="5">
      <c r="A250" s="15">
        <v>44618</v>
      </c>
      <c r="B250" s="17">
        <v>133</v>
      </c>
      <c r="C250" s="17">
        <v>109</v>
      </c>
      <c r="D250" s="17">
        <v>25</v>
      </c>
      <c r="E250" s="17">
        <v>11</v>
      </c>
      <c r="F250" s="17">
        <v>20</v>
      </c>
      <c r="G250" s="17">
        <v>22</v>
      </c>
      <c r="H250" s="17">
        <v>8</v>
      </c>
      <c r="I250" s="17">
        <v>133</v>
      </c>
      <c r="J250" s="17">
        <v>82.5</v>
      </c>
      <c r="K250" s="17">
        <v>59.1</v>
      </c>
      <c r="L250" s="25">
        <v>21.38888888888889</v>
      </c>
      <c r="M250" s="17">
        <v>82.6</v>
      </c>
      <c r="N250" s="17">
        <v>59.1</v>
      </c>
      <c r="O250" s="17">
        <v>70.5</v>
      </c>
      <c r="P250" s="17">
        <v>57.6</v>
      </c>
      <c r="Q250" s="17">
        <v>65.8</v>
      </c>
      <c r="R250" s="17">
        <v>0</v>
      </c>
      <c r="S250" s="17">
        <v>0</v>
      </c>
      <c r="T250" s="17">
        <v>0</v>
      </c>
      <c r="V250" s="17">
        <v>0</v>
      </c>
      <c r="W250" s="17">
        <v>0</v>
      </c>
      <c r="X250" s="17">
        <v>20.4</v>
      </c>
      <c r="Y250" s="17">
        <v>11.4</v>
      </c>
      <c r="Z250" s="17">
        <v>83.5</v>
      </c>
      <c r="AA250" s="17">
        <v>1016.3</v>
      </c>
      <c r="AB250" s="17">
        <v>1.3</v>
      </c>
      <c r="AC250" s="17">
        <v>3.7</v>
      </c>
      <c r="AD250" s="17">
        <v>233</v>
      </c>
      <c r="AE250" s="17">
        <v>20.5</v>
      </c>
      <c r="AF250" s="17">
        <v>9</v>
      </c>
      <c r="AG250" s="17">
        <v>10</v>
      </c>
      <c r="AH250" s="18">
        <v>44618.26667824074</v>
      </c>
      <c r="AI250" s="18">
        <v>44618.74878472222</v>
      </c>
      <c r="AJ250" s="26">
        <v>11.570555555575993</v>
      </c>
      <c r="AK250" s="17">
        <v>0.83</v>
      </c>
      <c r="AL250" s="17" t="s">
        <v>71</v>
      </c>
      <c r="AM250" s="17" t="s">
        <v>72</v>
      </c>
      <c r="AN250" s="17" t="s">
        <v>73</v>
      </c>
      <c r="AO250" s="17" t="s">
        <v>44</v>
      </c>
    </row>
    <row r="251" customFormat="1" s="5">
      <c r="A251" s="15">
        <v>44619</v>
      </c>
      <c r="B251" s="17">
        <v>69</v>
      </c>
      <c r="C251" s="17">
        <v>71</v>
      </c>
      <c r="D251" s="17">
        <v>17</v>
      </c>
      <c r="E251" s="17">
        <v>10</v>
      </c>
      <c r="F251" s="17">
        <v>20</v>
      </c>
      <c r="G251" s="17">
        <v>12</v>
      </c>
      <c r="H251" s="17">
        <v>8</v>
      </c>
      <c r="I251" s="17">
        <v>71</v>
      </c>
      <c r="J251" s="17">
        <v>84.3</v>
      </c>
      <c r="K251" s="17">
        <v>60.5</v>
      </c>
      <c r="L251" s="25">
        <v>21.999999999999996</v>
      </c>
      <c r="M251" s="17">
        <v>84.5</v>
      </c>
      <c r="N251" s="17">
        <v>60.5</v>
      </c>
      <c r="O251" s="17">
        <v>71.7</v>
      </c>
      <c r="P251" s="17">
        <v>60.4</v>
      </c>
      <c r="Q251" s="17">
        <v>69.7</v>
      </c>
      <c r="R251" s="17">
        <v>1.6E-2</v>
      </c>
      <c r="S251" s="17">
        <v>100</v>
      </c>
      <c r="T251" s="17">
        <v>4.17</v>
      </c>
      <c r="U251" s="17" t="s">
        <v>41</v>
      </c>
      <c r="V251" s="17">
        <v>0</v>
      </c>
      <c r="W251" s="17">
        <v>0</v>
      </c>
      <c r="X251" s="17">
        <v>19.7</v>
      </c>
      <c r="Y251" s="17">
        <v>9.2</v>
      </c>
      <c r="Z251" s="17">
        <v>64.7</v>
      </c>
      <c r="AA251" s="17">
        <v>1014.4</v>
      </c>
      <c r="AB251" s="17">
        <v>28.2</v>
      </c>
      <c r="AC251" s="17">
        <v>2.8</v>
      </c>
      <c r="AD251" s="17">
        <v>219.1</v>
      </c>
      <c r="AE251" s="17">
        <v>19</v>
      </c>
      <c r="AF251" s="17">
        <v>9</v>
      </c>
      <c r="AG251" s="17">
        <v>10</v>
      </c>
      <c r="AH251" s="18">
        <v>44619.26605324074</v>
      </c>
      <c r="AI251" s="18">
        <v>44619.74916666667</v>
      </c>
      <c r="AJ251" s="26">
        <v>11.594722222303972</v>
      </c>
      <c r="AK251" s="17">
        <v>0.87</v>
      </c>
      <c r="AL251" s="17" t="s">
        <v>42</v>
      </c>
      <c r="AM251" s="17" t="s">
        <v>45</v>
      </c>
      <c r="AN251" s="17" t="s">
        <v>41</v>
      </c>
      <c r="AO251" s="17" t="s">
        <v>49</v>
      </c>
    </row>
    <row r="252" customFormat="1" s="5">
      <c r="A252" s="15">
        <v>44620</v>
      </c>
      <c r="B252" s="17">
        <v>74</v>
      </c>
      <c r="C252" s="17">
        <v>69</v>
      </c>
      <c r="D252" s="17">
        <v>20</v>
      </c>
      <c r="E252" s="17">
        <v>9</v>
      </c>
      <c r="F252" s="17">
        <v>20</v>
      </c>
      <c r="G252" s="17">
        <v>16</v>
      </c>
      <c r="H252" s="17">
        <v>8</v>
      </c>
      <c r="I252" s="17">
        <v>74</v>
      </c>
      <c r="J252" s="17">
        <v>82.5</v>
      </c>
      <c r="K252" s="17">
        <v>60.3</v>
      </c>
      <c r="L252" s="25">
        <v>21.500000000000004</v>
      </c>
      <c r="M252" s="17">
        <v>81.3</v>
      </c>
      <c r="N252" s="17">
        <v>60.3</v>
      </c>
      <c r="O252" s="17">
        <v>70.5</v>
      </c>
      <c r="P252" s="17">
        <v>54.9</v>
      </c>
      <c r="Q252" s="17">
        <v>60.4</v>
      </c>
      <c r="R252" s="17">
        <v>0</v>
      </c>
      <c r="S252" s="17">
        <v>0</v>
      </c>
      <c r="T252" s="17">
        <v>0</v>
      </c>
      <c r="V252" s="17">
        <v>0</v>
      </c>
      <c r="W252" s="17">
        <v>0</v>
      </c>
      <c r="X252" s="17">
        <v>13.9</v>
      </c>
      <c r="Y252" s="17">
        <v>8.1</v>
      </c>
      <c r="Z252" s="17">
        <v>311.4</v>
      </c>
      <c r="AA252" s="17">
        <v>1015.1</v>
      </c>
      <c r="AB252" s="17">
        <v>3.3</v>
      </c>
      <c r="AC252" s="17">
        <v>3.6</v>
      </c>
      <c r="AD252" s="17">
        <v>235.2</v>
      </c>
      <c r="AE252" s="17">
        <v>20.6</v>
      </c>
      <c r="AF252" s="17">
        <v>9</v>
      </c>
      <c r="AG252" s="17">
        <v>10</v>
      </c>
      <c r="AH252" s="18">
        <v>44620.26541666667</v>
      </c>
      <c r="AI252" s="18">
        <v>44620.74953703704</v>
      </c>
      <c r="AJ252" s="26">
        <v>11.618888888857327</v>
      </c>
      <c r="AK252" s="17">
        <v>0.9</v>
      </c>
      <c r="AL252" s="17" t="s">
        <v>71</v>
      </c>
      <c r="AM252" s="17" t="s">
        <v>72</v>
      </c>
      <c r="AN252" s="17" t="s">
        <v>73</v>
      </c>
      <c r="AO252" s="17" t="s">
        <v>49</v>
      </c>
    </row>
    <row r="253" customFormat="1" s="5">
      <c r="A253" s="15">
        <v>44621</v>
      </c>
      <c r="B253" s="17">
        <v>63</v>
      </c>
      <c r="C253" s="17">
        <v>68</v>
      </c>
      <c r="D253" s="17">
        <v>25</v>
      </c>
      <c r="E253" s="17">
        <v>8</v>
      </c>
      <c r="F253" s="17">
        <v>18</v>
      </c>
      <c r="G253" s="17">
        <v>13</v>
      </c>
      <c r="H253" s="17">
        <v>13</v>
      </c>
      <c r="I253" s="17">
        <v>68</v>
      </c>
      <c r="J253" s="17">
        <v>81.8</v>
      </c>
      <c r="K253" s="17">
        <v>56.9</v>
      </c>
      <c r="L253" s="25">
        <v>20.611111111111107</v>
      </c>
      <c r="M253" s="17">
        <v>80.4</v>
      </c>
      <c r="N253" s="17">
        <v>56.9</v>
      </c>
      <c r="O253" s="17">
        <v>68.9</v>
      </c>
      <c r="P253" s="17">
        <v>51.4</v>
      </c>
      <c r="Q253" s="17">
        <v>56.9</v>
      </c>
      <c r="R253" s="17">
        <v>0</v>
      </c>
      <c r="S253" s="17">
        <v>0</v>
      </c>
      <c r="T253" s="17">
        <v>0</v>
      </c>
      <c r="V253" s="17">
        <v>0</v>
      </c>
      <c r="W253" s="17">
        <v>0</v>
      </c>
      <c r="X253" s="17">
        <v>12.5</v>
      </c>
      <c r="Y253" s="17">
        <v>9.2</v>
      </c>
      <c r="Z253" s="17">
        <v>311.4</v>
      </c>
      <c r="AA253" s="17">
        <v>1016.1</v>
      </c>
      <c r="AB253" s="17">
        <v>0.4</v>
      </c>
      <c r="AC253" s="17">
        <v>3.5</v>
      </c>
      <c r="AD253" s="17">
        <v>236.1</v>
      </c>
      <c r="AE253" s="17">
        <v>17.8</v>
      </c>
      <c r="AF253" s="17">
        <v>9</v>
      </c>
      <c r="AG253" s="17">
        <v>10</v>
      </c>
      <c r="AH253" s="18">
        <v>44621.26478009259</v>
      </c>
      <c r="AI253" s="18">
        <v>44621.749918981484</v>
      </c>
      <c r="AJ253" s="26">
        <v>11.643333333428018</v>
      </c>
      <c r="AK253" s="17">
        <v>0.93</v>
      </c>
      <c r="AL253" s="17" t="s">
        <v>71</v>
      </c>
      <c r="AM253" s="17" t="s">
        <v>72</v>
      </c>
      <c r="AN253" s="17" t="s">
        <v>73</v>
      </c>
      <c r="AO253" s="17" t="s">
        <v>49</v>
      </c>
    </row>
    <row r="254" customFormat="1" s="5">
      <c r="A254" s="15">
        <v>44622</v>
      </c>
      <c r="B254" s="17">
        <v>68</v>
      </c>
      <c r="C254" s="17"/>
      <c r="D254" s="17">
        <v>29</v>
      </c>
      <c r="E254" s="17">
        <v>7</v>
      </c>
      <c r="F254" s="17">
        <v>19</v>
      </c>
      <c r="G254" s="17">
        <v>12</v>
      </c>
      <c r="H254" s="17">
        <v>19</v>
      </c>
      <c r="I254" s="17">
        <v>68</v>
      </c>
      <c r="J254" s="17">
        <v>84.3</v>
      </c>
      <c r="K254" s="17">
        <v>56.9</v>
      </c>
      <c r="L254" s="25">
        <v>20.444444444444443</v>
      </c>
      <c r="M254" s="17">
        <v>82.6</v>
      </c>
      <c r="N254" s="17">
        <v>56.9</v>
      </c>
      <c r="O254" s="17">
        <v>68.5</v>
      </c>
      <c r="P254" s="17">
        <v>50.9</v>
      </c>
      <c r="Q254" s="17">
        <v>56.3</v>
      </c>
      <c r="R254" s="17">
        <v>0</v>
      </c>
      <c r="S254" s="17">
        <v>0</v>
      </c>
      <c r="T254" s="17">
        <v>0</v>
      </c>
      <c r="V254" s="17">
        <v>0</v>
      </c>
      <c r="W254" s="17">
        <v>0</v>
      </c>
      <c r="X254" s="17">
        <v>9.4</v>
      </c>
      <c r="Y254" s="17">
        <v>6.9</v>
      </c>
      <c r="Z254" s="17">
        <v>292</v>
      </c>
      <c r="AA254" s="17">
        <v>1015.8</v>
      </c>
      <c r="AB254" s="17">
        <v>0.7</v>
      </c>
      <c r="AC254" s="17">
        <v>4.1</v>
      </c>
      <c r="AD254" s="17">
        <v>246.3</v>
      </c>
      <c r="AE254" s="17">
        <v>17.8</v>
      </c>
      <c r="AF254" s="17">
        <v>9</v>
      </c>
      <c r="AG254" s="17">
        <v>10</v>
      </c>
      <c r="AH254" s="18">
        <v>44622.26414351852</v>
      </c>
      <c r="AI254" s="18">
        <v>44622.750289351854</v>
      </c>
      <c r="AJ254" s="26">
        <v>11.667499999981374</v>
      </c>
      <c r="AK254" s="17">
        <v>0.97</v>
      </c>
      <c r="AL254" s="17" t="s">
        <v>71</v>
      </c>
      <c r="AM254" s="17" t="s">
        <v>72</v>
      </c>
      <c r="AN254" s="17" t="s">
        <v>73</v>
      </c>
      <c r="AO254" s="17" t="s">
        <v>44</v>
      </c>
    </row>
    <row r="255" customFormat="1" s="5">
      <c r="A255" s="15">
        <v>44623</v>
      </c>
      <c r="B255" s="17">
        <v>81</v>
      </c>
      <c r="C255" s="17">
        <v>79</v>
      </c>
      <c r="D255" s="17">
        <v>30</v>
      </c>
      <c r="E255" s="17">
        <v>7</v>
      </c>
      <c r="F255" s="17">
        <v>20</v>
      </c>
      <c r="G255" s="17">
        <v>14</v>
      </c>
      <c r="H255" s="17">
        <v>15</v>
      </c>
      <c r="I255" s="17">
        <v>81</v>
      </c>
      <c r="J255" s="17">
        <v>86</v>
      </c>
      <c r="K255" s="17">
        <v>55.9</v>
      </c>
      <c r="L255" s="25">
        <v>21.944444444444446</v>
      </c>
      <c r="M255" s="17">
        <v>83.8</v>
      </c>
      <c r="N255" s="17">
        <v>55.9</v>
      </c>
      <c r="O255" s="17">
        <v>71.2</v>
      </c>
      <c r="P255" s="17">
        <v>53.4</v>
      </c>
      <c r="Q255" s="17">
        <v>56.1</v>
      </c>
      <c r="R255" s="17">
        <v>0</v>
      </c>
      <c r="S255" s="17">
        <v>0</v>
      </c>
      <c r="T255" s="17">
        <v>0</v>
      </c>
      <c r="V255" s="17">
        <v>0</v>
      </c>
      <c r="W255" s="17">
        <v>0</v>
      </c>
      <c r="X255" s="17">
        <v>11</v>
      </c>
      <c r="Y255" s="17">
        <v>5.8</v>
      </c>
      <c r="Z255" s="17">
        <v>285.8</v>
      </c>
      <c r="AA255" s="17">
        <v>1015.2</v>
      </c>
      <c r="AB255" s="17">
        <v>1.5</v>
      </c>
      <c r="AC255" s="17">
        <v>2.9</v>
      </c>
      <c r="AD255" s="17">
        <v>248.3</v>
      </c>
      <c r="AE255" s="17">
        <v>17.9</v>
      </c>
      <c r="AF255" s="17">
        <v>9</v>
      </c>
      <c r="AG255" s="17">
        <v>10</v>
      </c>
      <c r="AH255" s="18">
        <v>44623.2634837963</v>
      </c>
      <c r="AI255" s="18">
        <v>44623.75064814815</v>
      </c>
      <c r="AJ255" s="26">
        <v>11.691944444377441</v>
      </c>
      <c r="AK255" s="17">
        <v>0</v>
      </c>
      <c r="AL255" s="17" t="s">
        <v>71</v>
      </c>
      <c r="AM255" s="17" t="s">
        <v>72</v>
      </c>
      <c r="AN255" s="17" t="s">
        <v>73</v>
      </c>
      <c r="AO255" s="17" t="s">
        <v>49</v>
      </c>
    </row>
    <row r="256" customFormat="1" s="5">
      <c r="A256" s="15">
        <v>44624</v>
      </c>
      <c r="C256" s="17">
        <v>88</v>
      </c>
      <c r="D256" s="17">
        <v>34</v>
      </c>
      <c r="E256" s="17">
        <v>8</v>
      </c>
      <c r="F256" s="17">
        <v>20</v>
      </c>
      <c r="G256" s="17">
        <v>16</v>
      </c>
      <c r="H256" s="17">
        <v>13</v>
      </c>
      <c r="I256" s="17">
        <v>88</v>
      </c>
      <c r="J256" s="17">
        <v>88.8</v>
      </c>
      <c r="K256" s="17">
        <v>58</v>
      </c>
      <c r="L256" s="25">
        <v>23.000000000000004</v>
      </c>
      <c r="M256" s="17">
        <v>89.9</v>
      </c>
      <c r="N256" s="17">
        <v>58</v>
      </c>
      <c r="O256" s="17">
        <v>73.2</v>
      </c>
      <c r="P256" s="17">
        <v>52.7</v>
      </c>
      <c r="Q256" s="17">
        <v>51.4</v>
      </c>
      <c r="R256" s="17">
        <v>0</v>
      </c>
      <c r="S256" s="17">
        <v>0</v>
      </c>
      <c r="T256" s="17">
        <v>0</v>
      </c>
      <c r="V256" s="17">
        <v>0</v>
      </c>
      <c r="W256" s="17">
        <v>0</v>
      </c>
      <c r="X256" s="17">
        <v>18.1</v>
      </c>
      <c r="Y256" s="17">
        <v>9.2</v>
      </c>
      <c r="Z256" s="17">
        <v>288.3</v>
      </c>
      <c r="AA256" s="17">
        <v>1013.6</v>
      </c>
      <c r="AB256" s="17">
        <v>0</v>
      </c>
      <c r="AC256" s="17">
        <v>4.1</v>
      </c>
      <c r="AD256" s="17">
        <v>246.5</v>
      </c>
      <c r="AE256" s="17">
        <v>17.7</v>
      </c>
      <c r="AF256" s="17">
        <v>9</v>
      </c>
      <c r="AG256" s="17">
        <v>10</v>
      </c>
      <c r="AH256" s="18">
        <v>44624.262824074074</v>
      </c>
      <c r="AI256" s="18">
        <v>44624.75101851852</v>
      </c>
      <c r="AJ256" s="26">
        <v>11.71666666661622</v>
      </c>
      <c r="AK256" s="17">
        <v>4E-2</v>
      </c>
      <c r="AL256" s="17" t="s">
        <v>71</v>
      </c>
      <c r="AM256" s="17" t="s">
        <v>72</v>
      </c>
      <c r="AN256" s="17" t="s">
        <v>73</v>
      </c>
      <c r="AO256" s="17" t="s">
        <v>44</v>
      </c>
    </row>
    <row r="257" customFormat="1" s="5">
      <c r="A257" s="15">
        <v>44625</v>
      </c>
      <c r="B257" s="17">
        <v>61</v>
      </c>
      <c r="C257" s="17">
        <v>76</v>
      </c>
      <c r="D257" s="17">
        <v>26</v>
      </c>
      <c r="E257" s="17">
        <v>7</v>
      </c>
      <c r="F257" s="17">
        <v>19</v>
      </c>
      <c r="G257" s="17">
        <v>13</v>
      </c>
      <c r="H257" s="17">
        <v>14</v>
      </c>
      <c r="I257" s="17">
        <v>76</v>
      </c>
      <c r="J257" s="17">
        <v>84.1</v>
      </c>
      <c r="K257" s="17">
        <v>61</v>
      </c>
      <c r="L257" s="25">
        <v>21.72222222222222</v>
      </c>
      <c r="M257" s="17">
        <v>82.8</v>
      </c>
      <c r="N257" s="17">
        <v>61</v>
      </c>
      <c r="O257" s="17">
        <v>71</v>
      </c>
      <c r="P257" s="17">
        <v>52.5</v>
      </c>
      <c r="Q257" s="17">
        <v>54</v>
      </c>
      <c r="R257" s="17">
        <v>0</v>
      </c>
      <c r="S257" s="17">
        <v>0</v>
      </c>
      <c r="T257" s="17">
        <v>0</v>
      </c>
      <c r="V257" s="17">
        <v>0</v>
      </c>
      <c r="W257" s="17">
        <v>0</v>
      </c>
      <c r="X257" s="17">
        <v>16.3</v>
      </c>
      <c r="Y257" s="17">
        <v>13.9</v>
      </c>
      <c r="Z257" s="17">
        <v>296.6</v>
      </c>
      <c r="AA257" s="17">
        <v>1013</v>
      </c>
      <c r="AB257" s="17">
        <v>0</v>
      </c>
      <c r="AC257" s="17">
        <v>5.1</v>
      </c>
      <c r="AD257" s="17">
        <v>248.4</v>
      </c>
      <c r="AE257" s="17">
        <v>17.8</v>
      </c>
      <c r="AF257" s="17">
        <v>9</v>
      </c>
      <c r="AG257" s="17">
        <v>10</v>
      </c>
      <c r="AH257" s="18">
        <v>44625.26216435185</v>
      </c>
      <c r="AI257" s="18">
        <v>44625.75136574074</v>
      </c>
      <c r="AJ257" s="26">
        <v>11.740833333344199</v>
      </c>
      <c r="AK257" s="17">
        <v>7E-2</v>
      </c>
      <c r="AL257" s="17" t="s">
        <v>71</v>
      </c>
      <c r="AM257" s="17" t="s">
        <v>72</v>
      </c>
      <c r="AN257" s="17" t="s">
        <v>73</v>
      </c>
      <c r="AO257" s="17" t="s">
        <v>44</v>
      </c>
    </row>
    <row r="258" customFormat="1" s="5">
      <c r="A258" s="15">
        <v>44626</v>
      </c>
      <c r="C258" s="17">
        <v>64</v>
      </c>
      <c r="D258" s="17">
        <v>24</v>
      </c>
      <c r="E258" s="17">
        <v>7</v>
      </c>
      <c r="F258" s="17">
        <v>19</v>
      </c>
      <c r="G258" s="17">
        <v>10</v>
      </c>
      <c r="H258" s="17">
        <v>17</v>
      </c>
      <c r="I258" s="17">
        <v>64</v>
      </c>
      <c r="J258" s="17">
        <v>84.8</v>
      </c>
      <c r="K258" s="17">
        <v>57.3</v>
      </c>
      <c r="L258" s="25">
        <v>21.72222222222222</v>
      </c>
      <c r="M258" s="17">
        <v>84.6</v>
      </c>
      <c r="N258" s="17">
        <v>57.3</v>
      </c>
      <c r="O258" s="17">
        <v>70.9</v>
      </c>
      <c r="P258" s="17">
        <v>52.1</v>
      </c>
      <c r="Q258" s="17">
        <v>55</v>
      </c>
      <c r="R258" s="17">
        <v>0</v>
      </c>
      <c r="S258" s="17">
        <v>0</v>
      </c>
      <c r="T258" s="17">
        <v>0</v>
      </c>
      <c r="V258" s="17">
        <v>0</v>
      </c>
      <c r="W258" s="17">
        <v>0</v>
      </c>
      <c r="X258" s="17">
        <v>7.8</v>
      </c>
      <c r="Y258" s="17">
        <v>5.8</v>
      </c>
      <c r="Z258" s="17">
        <v>286.9</v>
      </c>
      <c r="AA258" s="17">
        <v>1013.4</v>
      </c>
      <c r="AB258" s="17">
        <v>0</v>
      </c>
      <c r="AC258" s="17">
        <v>4.1</v>
      </c>
      <c r="AD258" s="17">
        <v>254.9</v>
      </c>
      <c r="AE258" s="17">
        <v>18.1</v>
      </c>
      <c r="AF258" s="17">
        <v>9</v>
      </c>
      <c r="AG258" s="17">
        <v>10</v>
      </c>
      <c r="AH258" s="18">
        <v>44626.26149305556</v>
      </c>
      <c r="AI258" s="18">
        <v>44626.75172453704</v>
      </c>
      <c r="AJ258" s="26">
        <v>11.765555555582978</v>
      </c>
      <c r="AK258" s="17">
        <v>0.1</v>
      </c>
      <c r="AL258" s="17" t="s">
        <v>71</v>
      </c>
      <c r="AM258" s="17" t="s">
        <v>72</v>
      </c>
      <c r="AN258" s="17" t="s">
        <v>73</v>
      </c>
      <c r="AO258" s="17" t="s">
        <v>49</v>
      </c>
    </row>
    <row r="259" customFormat="1" s="5">
      <c r="A259" s="15">
        <v>44627</v>
      </c>
      <c r="C259" s="17">
        <v>89</v>
      </c>
      <c r="D259" s="17">
        <v>30</v>
      </c>
      <c r="E259" s="17">
        <v>4</v>
      </c>
      <c r="F259" s="17">
        <v>20</v>
      </c>
      <c r="G259" s="17">
        <v>17</v>
      </c>
      <c r="H259" s="17">
        <v>22</v>
      </c>
      <c r="I259" s="17">
        <v>89</v>
      </c>
      <c r="J259" s="17">
        <v>86.1</v>
      </c>
      <c r="K259" s="17">
        <v>59.1</v>
      </c>
      <c r="L259" s="25">
        <v>22.5</v>
      </c>
      <c r="M259" s="17">
        <v>84.6</v>
      </c>
      <c r="N259" s="17">
        <v>59.1</v>
      </c>
      <c r="O259" s="17">
        <v>72.2</v>
      </c>
      <c r="P259" s="17">
        <v>54.7</v>
      </c>
      <c r="Q259" s="17">
        <v>57.7</v>
      </c>
      <c r="R259" s="17">
        <v>0</v>
      </c>
      <c r="S259" s="17">
        <v>0</v>
      </c>
      <c r="T259" s="17">
        <v>0</v>
      </c>
      <c r="V259" s="17">
        <v>0</v>
      </c>
      <c r="W259" s="17">
        <v>0</v>
      </c>
      <c r="X259" s="17">
        <v>7.2</v>
      </c>
      <c r="Y259" s="17">
        <v>5.8</v>
      </c>
      <c r="Z259" s="17">
        <v>359</v>
      </c>
      <c r="AA259" s="17">
        <v>1013.8</v>
      </c>
      <c r="AB259" s="17">
        <v>13.3</v>
      </c>
      <c r="AC259" s="17">
        <v>2.9</v>
      </c>
      <c r="AD259" s="17">
        <v>268.3</v>
      </c>
      <c r="AE259" s="17">
        <v>20.2</v>
      </c>
      <c r="AF259" s="17">
        <v>9</v>
      </c>
      <c r="AG259" s="17">
        <v>10</v>
      </c>
      <c r="AH259" s="18">
        <v>44627.26081018519</v>
      </c>
      <c r="AI259" s="18">
        <v>44627.752071759256</v>
      </c>
      <c r="AJ259" s="26">
        <v>11.790277777647134</v>
      </c>
      <c r="AK259" s="17">
        <v>0.14</v>
      </c>
      <c r="AL259" s="17" t="s">
        <v>71</v>
      </c>
      <c r="AM259" s="17" t="s">
        <v>72</v>
      </c>
      <c r="AN259" s="17" t="s">
        <v>73</v>
      </c>
      <c r="AO259" s="17" t="s">
        <v>49</v>
      </c>
    </row>
    <row r="260" customFormat="1" s="5">
      <c r="A260" s="15">
        <v>44628</v>
      </c>
      <c r="C260" s="17">
        <v>83</v>
      </c>
      <c r="D260" s="17">
        <v>25</v>
      </c>
      <c r="E260" s="17">
        <v>4</v>
      </c>
      <c r="F260" s="17">
        <v>20</v>
      </c>
      <c r="G260" s="17">
        <v>18</v>
      </c>
      <c r="H260" s="17">
        <v>21</v>
      </c>
      <c r="I260" s="17">
        <v>83</v>
      </c>
      <c r="J260" s="17">
        <v>86.1</v>
      </c>
      <c r="K260" s="17">
        <v>59.1</v>
      </c>
      <c r="L260" s="25">
        <v>22.77777777777778</v>
      </c>
      <c r="M260" s="17">
        <v>84.3</v>
      </c>
      <c r="N260" s="17">
        <v>59.1</v>
      </c>
      <c r="O260" s="17">
        <v>72.6</v>
      </c>
      <c r="P260" s="17">
        <v>51.1</v>
      </c>
      <c r="Q260" s="17">
        <v>49.4</v>
      </c>
      <c r="R260" s="17">
        <v>0</v>
      </c>
      <c r="S260" s="17">
        <v>0</v>
      </c>
      <c r="T260" s="17">
        <v>0</v>
      </c>
      <c r="V260" s="17">
        <v>0</v>
      </c>
      <c r="W260" s="17">
        <v>0</v>
      </c>
      <c r="X260" s="17">
        <v>18.6</v>
      </c>
      <c r="Y260" s="17">
        <v>9.2</v>
      </c>
      <c r="Z260" s="17">
        <v>282.5</v>
      </c>
      <c r="AA260" s="17">
        <v>1012.6</v>
      </c>
      <c r="AB260" s="17">
        <v>21.5</v>
      </c>
      <c r="AC260" s="17">
        <v>4.5</v>
      </c>
      <c r="AD260" s="17">
        <v>257.8</v>
      </c>
      <c r="AE260" s="17">
        <v>22.2</v>
      </c>
      <c r="AF260" s="17">
        <v>9</v>
      </c>
      <c r="AG260" s="17">
        <v>10</v>
      </c>
      <c r="AH260" s="18">
        <v>44628.26012731482</v>
      </c>
      <c r="AI260" s="18">
        <v>44628.75241898148</v>
      </c>
      <c r="AJ260" s="26">
        <v>11.814999999885913</v>
      </c>
      <c r="AK260" s="17">
        <v>0.17</v>
      </c>
      <c r="AL260" s="17" t="s">
        <v>50</v>
      </c>
      <c r="AM260" s="17" t="s">
        <v>51</v>
      </c>
      <c r="AN260" s="17" t="s">
        <v>52</v>
      </c>
      <c r="AO260" s="17" t="s">
        <v>44</v>
      </c>
    </row>
    <row r="261" customFormat="1" s="5">
      <c r="A261" s="15">
        <v>44629</v>
      </c>
      <c r="B261" s="17">
        <v>60</v>
      </c>
      <c r="C261" s="17">
        <v>72</v>
      </c>
      <c r="D261" s="17">
        <v>28</v>
      </c>
      <c r="E261" s="17">
        <v>4</v>
      </c>
      <c r="F261" s="17">
        <v>20</v>
      </c>
      <c r="G261" s="17">
        <v>13</v>
      </c>
      <c r="H261" s="17">
        <v>25</v>
      </c>
      <c r="I261" s="17">
        <v>72</v>
      </c>
      <c r="J261" s="17">
        <v>89.3</v>
      </c>
      <c r="K261" s="17">
        <v>62.7</v>
      </c>
      <c r="L261" s="25">
        <v>24.111111111111114</v>
      </c>
      <c r="M261" s="17">
        <v>86.8</v>
      </c>
      <c r="N261" s="17">
        <v>62.7</v>
      </c>
      <c r="O261" s="17">
        <v>74.9</v>
      </c>
      <c r="P261" s="17">
        <v>52.1</v>
      </c>
      <c r="Q261" s="17">
        <v>47.7</v>
      </c>
      <c r="R261" s="17">
        <v>0</v>
      </c>
      <c r="S261" s="17">
        <v>0</v>
      </c>
      <c r="T261" s="17">
        <v>0</v>
      </c>
      <c r="V261" s="17">
        <v>0</v>
      </c>
      <c r="W261" s="17">
        <v>0</v>
      </c>
      <c r="X261" s="17">
        <v>16.3</v>
      </c>
      <c r="Y261" s="17">
        <v>9.2</v>
      </c>
      <c r="Z261" s="17">
        <v>288.4</v>
      </c>
      <c r="AA261" s="17">
        <v>1011.7</v>
      </c>
      <c r="AB261" s="17">
        <v>17.1</v>
      </c>
      <c r="AC261" s="17">
        <v>4.1</v>
      </c>
      <c r="AD261" s="17">
        <v>264</v>
      </c>
      <c r="AE261" s="17">
        <v>22.8</v>
      </c>
      <c r="AF261" s="17">
        <v>9</v>
      </c>
      <c r="AG261" s="17">
        <v>10</v>
      </c>
      <c r="AH261" s="18">
        <v>44629.25944444445</v>
      </c>
      <c r="AI261" s="18">
        <v>44629.7527662037</v>
      </c>
      <c r="AJ261" s="26">
        <v>11.839722222124692</v>
      </c>
      <c r="AK261" s="17">
        <v>0.2</v>
      </c>
      <c r="AL261" s="17" t="s">
        <v>71</v>
      </c>
      <c r="AM261" s="17" t="s">
        <v>72</v>
      </c>
      <c r="AN261" s="17" t="s">
        <v>73</v>
      </c>
      <c r="AO261" s="17" t="s">
        <v>44</v>
      </c>
    </row>
    <row r="262" customFormat="1" s="5">
      <c r="A262" s="15">
        <v>44630</v>
      </c>
      <c r="B262" s="17">
        <v>65</v>
      </c>
      <c r="C262" s="17">
        <v>74</v>
      </c>
      <c r="D262" s="17">
        <v>32</v>
      </c>
      <c r="E262" s="17">
        <v>4</v>
      </c>
      <c r="F262" s="17">
        <v>21</v>
      </c>
      <c r="G262" s="17">
        <v>12</v>
      </c>
      <c r="H262" s="17">
        <v>21</v>
      </c>
      <c r="I262" s="17">
        <v>74</v>
      </c>
      <c r="J262" s="17">
        <v>89.7</v>
      </c>
      <c r="K262" s="17">
        <v>62.7</v>
      </c>
      <c r="L262" s="25">
        <v>24.388888888888893</v>
      </c>
      <c r="M262" s="17">
        <v>87.1</v>
      </c>
      <c r="N262" s="17">
        <v>62.7</v>
      </c>
      <c r="O262" s="17">
        <v>75.4</v>
      </c>
      <c r="P262" s="17">
        <v>52.7</v>
      </c>
      <c r="Q262" s="17">
        <v>47.1</v>
      </c>
      <c r="R262" s="17">
        <v>0</v>
      </c>
      <c r="S262" s="17">
        <v>0</v>
      </c>
      <c r="T262" s="17">
        <v>0</v>
      </c>
      <c r="V262" s="17">
        <v>0</v>
      </c>
      <c r="W262" s="17">
        <v>0</v>
      </c>
      <c r="X262" s="17">
        <v>14.8</v>
      </c>
      <c r="Y262" s="17">
        <v>12.8</v>
      </c>
      <c r="Z262" s="17">
        <v>295.5</v>
      </c>
      <c r="AA262" s="17">
        <v>1011.4</v>
      </c>
      <c r="AB262" s="17">
        <v>13.4</v>
      </c>
      <c r="AC262" s="17">
        <v>4.1</v>
      </c>
      <c r="AD262" s="17">
        <v>257.4</v>
      </c>
      <c r="AE262" s="17">
        <v>22.2</v>
      </c>
      <c r="AF262" s="17">
        <v>9</v>
      </c>
      <c r="AG262" s="17">
        <v>10</v>
      </c>
      <c r="AH262" s="18">
        <v>44630.25875</v>
      </c>
      <c r="AI262" s="18">
        <v>44630.75310185185</v>
      </c>
      <c r="AJ262" s="26">
        <v>11.864444444363471</v>
      </c>
      <c r="AK262" s="17">
        <v>0.24</v>
      </c>
      <c r="AL262" s="17" t="s">
        <v>71</v>
      </c>
      <c r="AM262" s="17" t="s">
        <v>72</v>
      </c>
      <c r="AN262" s="17" t="s">
        <v>73</v>
      </c>
      <c r="AO262" s="17" t="s">
        <v>44</v>
      </c>
    </row>
    <row r="263" customFormat="1" s="5">
      <c r="A263" s="15">
        <v>44631</v>
      </c>
      <c r="B263" s="17">
        <v>63</v>
      </c>
      <c r="C263" s="17">
        <v>78</v>
      </c>
      <c r="D263" s="17">
        <v>28</v>
      </c>
      <c r="E263" s="17">
        <v>4</v>
      </c>
      <c r="F263" s="17">
        <v>21</v>
      </c>
      <c r="G263" s="17">
        <v>11</v>
      </c>
      <c r="H263" s="17">
        <v>26</v>
      </c>
      <c r="I263" s="17">
        <v>78</v>
      </c>
      <c r="J263" s="17">
        <v>89.7</v>
      </c>
      <c r="K263" s="17">
        <v>64.5</v>
      </c>
      <c r="L263" s="25">
        <v>24.833333333333336</v>
      </c>
      <c r="M263" s="17">
        <v>87.9</v>
      </c>
      <c r="N263" s="17">
        <v>64.5</v>
      </c>
      <c r="O263" s="17">
        <v>76.2</v>
      </c>
      <c r="P263" s="17">
        <v>55.9</v>
      </c>
      <c r="Q263" s="17">
        <v>51.6</v>
      </c>
      <c r="R263" s="17">
        <v>0</v>
      </c>
      <c r="S263" s="17">
        <v>0</v>
      </c>
      <c r="T263" s="17">
        <v>0</v>
      </c>
      <c r="V263" s="17">
        <v>0</v>
      </c>
      <c r="W263" s="17">
        <v>0</v>
      </c>
      <c r="X263" s="17">
        <v>14.3</v>
      </c>
      <c r="Y263" s="17">
        <v>10.3</v>
      </c>
      <c r="Z263" s="17">
        <v>290.1</v>
      </c>
      <c r="AA263" s="17">
        <v>1011.3</v>
      </c>
      <c r="AB263" s="17">
        <v>2.5</v>
      </c>
      <c r="AC263" s="17">
        <v>3.1</v>
      </c>
      <c r="AD263" s="17">
        <v>258.5</v>
      </c>
      <c r="AE263" s="17">
        <v>22.2</v>
      </c>
      <c r="AF263" s="17">
        <v>9</v>
      </c>
      <c r="AG263" s="17">
        <v>10</v>
      </c>
      <c r="AH263" s="18">
        <v>44631.258043981485</v>
      </c>
      <c r="AI263" s="18">
        <v>44631.7534375</v>
      </c>
      <c r="AJ263" s="26">
        <v>11.889444444444962</v>
      </c>
      <c r="AK263" s="17">
        <v>0.27</v>
      </c>
      <c r="AL263" s="17" t="s">
        <v>71</v>
      </c>
      <c r="AM263" s="17" t="s">
        <v>72</v>
      </c>
      <c r="AN263" s="17" t="s">
        <v>73</v>
      </c>
      <c r="AO263" s="17" t="s">
        <v>49</v>
      </c>
    </row>
    <row r="264" customFormat="1" s="5">
      <c r="A264" s="15">
        <v>44632</v>
      </c>
      <c r="B264" s="17">
        <v>50</v>
      </c>
      <c r="C264" s="17">
        <v>72</v>
      </c>
      <c r="D264" s="17">
        <v>22</v>
      </c>
      <c r="E264" s="17">
        <v>3</v>
      </c>
      <c r="F264" s="17">
        <v>21</v>
      </c>
      <c r="G264" s="17">
        <v>10</v>
      </c>
      <c r="H264" s="17">
        <v>27</v>
      </c>
      <c r="I264" s="17">
        <v>72</v>
      </c>
      <c r="J264" s="17">
        <v>87.9</v>
      </c>
      <c r="K264" s="17">
        <v>64.5</v>
      </c>
      <c r="L264" s="25">
        <v>24.499999999999996</v>
      </c>
      <c r="M264" s="17">
        <v>87.6</v>
      </c>
      <c r="N264" s="17">
        <v>64.5</v>
      </c>
      <c r="O264" s="17">
        <v>75.7</v>
      </c>
      <c r="P264" s="17">
        <v>53</v>
      </c>
      <c r="Q264" s="17">
        <v>46.5</v>
      </c>
      <c r="R264" s="17">
        <v>0</v>
      </c>
      <c r="S264" s="17">
        <v>0</v>
      </c>
      <c r="T264" s="17">
        <v>0</v>
      </c>
      <c r="V264" s="17">
        <v>0</v>
      </c>
      <c r="W264" s="17">
        <v>0</v>
      </c>
      <c r="X264" s="17">
        <v>16.6</v>
      </c>
      <c r="Y264" s="17">
        <v>9.2</v>
      </c>
      <c r="Z264" s="17">
        <v>281.7</v>
      </c>
      <c r="AA264" s="17">
        <v>1010.5</v>
      </c>
      <c r="AB264" s="17">
        <v>0</v>
      </c>
      <c r="AC264" s="17">
        <v>4.2</v>
      </c>
      <c r="AD264" s="17">
        <v>263.8</v>
      </c>
      <c r="AE264" s="17">
        <v>22.7</v>
      </c>
      <c r="AF264" s="17">
        <v>9</v>
      </c>
      <c r="AG264" s="17">
        <v>10</v>
      </c>
      <c r="AH264" s="18">
        <v>44632.25734953704</v>
      </c>
      <c r="AI264" s="18">
        <v>44632.75377314815</v>
      </c>
      <c r="AJ264" s="26">
        <v>11.914166666683741</v>
      </c>
      <c r="AK264" s="17">
        <v>0.31</v>
      </c>
      <c r="AL264" s="17" t="s">
        <v>71</v>
      </c>
      <c r="AM264" s="17" t="s">
        <v>72</v>
      </c>
      <c r="AN264" s="17" t="s">
        <v>73</v>
      </c>
      <c r="AO264" s="17" t="s">
        <v>44</v>
      </c>
    </row>
    <row r="265" customFormat="1" s="5">
      <c r="A265" s="15">
        <v>44633</v>
      </c>
      <c r="B265" s="17">
        <v>58</v>
      </c>
      <c r="C265" s="17">
        <v>74</v>
      </c>
      <c r="D265" s="17">
        <v>27</v>
      </c>
      <c r="E265" s="17">
        <v>4</v>
      </c>
      <c r="F265" s="17">
        <v>22</v>
      </c>
      <c r="G265" s="17">
        <v>11</v>
      </c>
      <c r="H265" s="17">
        <v>22</v>
      </c>
      <c r="I265" s="17">
        <v>74</v>
      </c>
      <c r="J265" s="17">
        <v>89.9</v>
      </c>
      <c r="K265" s="17">
        <v>60.3</v>
      </c>
      <c r="L265" s="25">
        <v>24.722222222222225</v>
      </c>
      <c r="M265" s="17">
        <v>88.8</v>
      </c>
      <c r="N265" s="17">
        <v>60.3</v>
      </c>
      <c r="O265" s="17">
        <v>75.8</v>
      </c>
      <c r="P265" s="17">
        <v>52</v>
      </c>
      <c r="Q265" s="17">
        <v>46</v>
      </c>
      <c r="R265" s="17">
        <v>0</v>
      </c>
      <c r="S265" s="17">
        <v>0</v>
      </c>
      <c r="T265" s="17">
        <v>0</v>
      </c>
      <c r="V265" s="17">
        <v>0</v>
      </c>
      <c r="W265" s="17">
        <v>0</v>
      </c>
      <c r="X265" s="17">
        <v>9.8</v>
      </c>
      <c r="Y265" s="17">
        <v>10.3</v>
      </c>
      <c r="Z265" s="17">
        <v>283</v>
      </c>
      <c r="AA265" s="17">
        <v>1010.9</v>
      </c>
      <c r="AB265" s="17">
        <v>0</v>
      </c>
      <c r="AC265" s="17">
        <v>4.2</v>
      </c>
      <c r="AD265" s="17">
        <v>268.5</v>
      </c>
      <c r="AE265" s="17">
        <v>23.1</v>
      </c>
      <c r="AF265" s="17">
        <v>10</v>
      </c>
      <c r="AG265" s="17">
        <v>10</v>
      </c>
      <c r="AH265" s="18">
        <v>44633.25664351852</v>
      </c>
      <c r="AI265" s="18">
        <v>44633.754108796296</v>
      </c>
      <c r="AJ265" s="26">
        <v>11.939166666590609</v>
      </c>
      <c r="AK265" s="17">
        <v>0.34</v>
      </c>
      <c r="AL265" s="17" t="s">
        <v>71</v>
      </c>
      <c r="AM265" s="17" t="s">
        <v>72</v>
      </c>
      <c r="AN265" s="17" t="s">
        <v>73</v>
      </c>
      <c r="AO265" s="17" t="s">
        <v>44</v>
      </c>
    </row>
    <row r="266" customFormat="1" s="5">
      <c r="A266" s="15">
        <v>44634</v>
      </c>
      <c r="B266" s="17">
        <v>68</v>
      </c>
      <c r="C266" s="17">
        <v>85</v>
      </c>
      <c r="D266" s="17">
        <v>34</v>
      </c>
      <c r="E266" s="17">
        <v>4</v>
      </c>
      <c r="F266" s="17">
        <v>23</v>
      </c>
      <c r="G266" s="17">
        <v>15</v>
      </c>
      <c r="H266" s="17">
        <v>24</v>
      </c>
      <c r="I266" s="17">
        <v>85</v>
      </c>
      <c r="J266" s="17">
        <v>93.3</v>
      </c>
      <c r="K266" s="17">
        <v>63.8</v>
      </c>
      <c r="L266" s="25">
        <v>25.555555555555557</v>
      </c>
      <c r="M266" s="17">
        <v>94.2</v>
      </c>
      <c r="N266" s="17">
        <v>63.8</v>
      </c>
      <c r="O266" s="17">
        <v>77.6</v>
      </c>
      <c r="P266" s="17">
        <v>54.4</v>
      </c>
      <c r="Q266" s="17">
        <v>48.2</v>
      </c>
      <c r="R266" s="17">
        <v>0</v>
      </c>
      <c r="S266" s="17">
        <v>0</v>
      </c>
      <c r="T266" s="17">
        <v>0</v>
      </c>
      <c r="V266" s="17">
        <v>0</v>
      </c>
      <c r="W266" s="17">
        <v>0</v>
      </c>
      <c r="X266" s="17">
        <v>10.3</v>
      </c>
      <c r="Y266" s="17">
        <v>6.9</v>
      </c>
      <c r="Z266" s="17">
        <v>282.8</v>
      </c>
      <c r="AA266" s="17">
        <v>1010</v>
      </c>
      <c r="AB266" s="17">
        <v>2.5</v>
      </c>
      <c r="AC266" s="17">
        <v>3.6</v>
      </c>
      <c r="AD266" s="17">
        <v>266.1</v>
      </c>
      <c r="AE266" s="17">
        <v>23</v>
      </c>
      <c r="AF266" s="17">
        <v>9</v>
      </c>
      <c r="AG266" s="17">
        <v>10</v>
      </c>
      <c r="AH266" s="18">
        <v>44634.25592592593</v>
      </c>
      <c r="AI266" s="18">
        <v>44634.75443287037</v>
      </c>
      <c r="AJ266" s="26">
        <v>11.9641666666721</v>
      </c>
      <c r="AK266" s="17">
        <v>0.37</v>
      </c>
      <c r="AL266" s="17" t="s">
        <v>71</v>
      </c>
      <c r="AM266" s="17" t="s">
        <v>72</v>
      </c>
      <c r="AN266" s="17" t="s">
        <v>73</v>
      </c>
      <c r="AO266" s="17" t="s">
        <v>44</v>
      </c>
    </row>
    <row r="267" customFormat="1" s="5">
      <c r="A267" s="15">
        <v>44635</v>
      </c>
      <c r="B267" s="17">
        <v>82</v>
      </c>
      <c r="C267" s="17">
        <v>104</v>
      </c>
      <c r="D267" s="17">
        <v>39</v>
      </c>
      <c r="E267" s="17">
        <v>5</v>
      </c>
      <c r="F267" s="17">
        <v>23</v>
      </c>
      <c r="G267" s="17">
        <v>18</v>
      </c>
      <c r="H267" s="17">
        <v>36</v>
      </c>
      <c r="I267" s="17">
        <v>104</v>
      </c>
      <c r="J267" s="17">
        <v>96.9</v>
      </c>
      <c r="K267" s="17">
        <v>64.7</v>
      </c>
      <c r="L267" s="25">
        <v>27.055555555555557</v>
      </c>
      <c r="M267" s="17">
        <v>103.5</v>
      </c>
      <c r="N267" s="17">
        <v>64.7</v>
      </c>
      <c r="O267" s="17">
        <v>80.8</v>
      </c>
      <c r="P267" s="17">
        <v>58.5</v>
      </c>
      <c r="Q267" s="17">
        <v>50.6</v>
      </c>
      <c r="R267" s="17">
        <v>0</v>
      </c>
      <c r="S267" s="17">
        <v>0</v>
      </c>
      <c r="T267" s="17">
        <v>0</v>
      </c>
      <c r="V267" s="17">
        <v>0</v>
      </c>
      <c r="W267" s="17">
        <v>0</v>
      </c>
      <c r="X267" s="17">
        <v>6.3</v>
      </c>
      <c r="Y267" s="17">
        <v>5.8</v>
      </c>
      <c r="Z267" s="17">
        <v>291.1</v>
      </c>
      <c r="AA267" s="17">
        <v>1006.9</v>
      </c>
      <c r="AB267" s="17">
        <v>0.7</v>
      </c>
      <c r="AC267" s="17">
        <v>3.4</v>
      </c>
      <c r="AD267" s="17">
        <v>269.7</v>
      </c>
      <c r="AE267" s="17">
        <v>23.2</v>
      </c>
      <c r="AF267" s="17">
        <v>10</v>
      </c>
      <c r="AG267" s="17">
        <v>10</v>
      </c>
      <c r="AH267" s="18">
        <v>44635.255219907405</v>
      </c>
      <c r="AI267" s="18">
        <v>44635.75475694444</v>
      </c>
      <c r="AJ267" s="26">
        <v>11.988888888910878</v>
      </c>
      <c r="AK267" s="17">
        <v>0.41</v>
      </c>
      <c r="AL267" s="17" t="s">
        <v>71</v>
      </c>
      <c r="AM267" s="17" t="s">
        <v>72</v>
      </c>
      <c r="AN267" s="17" t="s">
        <v>73</v>
      </c>
      <c r="AO267" s="17" t="s">
        <v>49</v>
      </c>
    </row>
    <row r="268" customFormat="1" s="5">
      <c r="A268" s="15">
        <v>44636</v>
      </c>
      <c r="B268" s="17">
        <v>88</v>
      </c>
      <c r="C268" s="17">
        <v>99</v>
      </c>
      <c r="D268" s="17">
        <v>39</v>
      </c>
      <c r="E268" s="17">
        <v>6</v>
      </c>
      <c r="F268" s="17">
        <v>24</v>
      </c>
      <c r="G268" s="17">
        <v>20</v>
      </c>
      <c r="H268" s="17">
        <v>13</v>
      </c>
      <c r="I268" s="17">
        <v>99</v>
      </c>
      <c r="J268" s="17">
        <v>95.6</v>
      </c>
      <c r="K268" s="17">
        <v>70.5</v>
      </c>
      <c r="L268" s="25">
        <v>27.77777777777778</v>
      </c>
      <c r="M268" s="17">
        <v>97.8</v>
      </c>
      <c r="N268" s="17">
        <v>70.5</v>
      </c>
      <c r="O268" s="17">
        <v>83</v>
      </c>
      <c r="P268" s="17">
        <v>59.4</v>
      </c>
      <c r="Q268" s="17">
        <v>49.1</v>
      </c>
      <c r="R268" s="17">
        <v>0</v>
      </c>
      <c r="S268" s="17">
        <v>0</v>
      </c>
      <c r="T268" s="17">
        <v>0</v>
      </c>
      <c r="V268" s="17">
        <v>0</v>
      </c>
      <c r="W268" s="17">
        <v>0</v>
      </c>
      <c r="X268" s="17">
        <v>14.8</v>
      </c>
      <c r="Y268" s="17">
        <v>10.3</v>
      </c>
      <c r="Z268" s="17">
        <v>277.6</v>
      </c>
      <c r="AA268" s="17">
        <v>1004.6</v>
      </c>
      <c r="AB268" s="17">
        <v>18.6</v>
      </c>
      <c r="AC268" s="17">
        <v>3.9</v>
      </c>
      <c r="AD268" s="17">
        <v>266.3</v>
      </c>
      <c r="AE268" s="17">
        <v>23.1</v>
      </c>
      <c r="AF268" s="17">
        <v>9</v>
      </c>
      <c r="AG268" s="17">
        <v>10</v>
      </c>
      <c r="AH268" s="18">
        <v>44636.25450231481</v>
      </c>
      <c r="AI268" s="18">
        <v>44636.75508101852</v>
      </c>
      <c r="AJ268" s="26">
        <v>12.01388888899237</v>
      </c>
      <c r="AK268" s="17">
        <v>0.44</v>
      </c>
      <c r="AL268" s="17" t="s">
        <v>71</v>
      </c>
      <c r="AM268" s="17" t="s">
        <v>72</v>
      </c>
      <c r="AN268" s="17" t="s">
        <v>73</v>
      </c>
      <c r="AO268" s="17" t="s">
        <v>44</v>
      </c>
    </row>
    <row r="269" customFormat="1" s="5">
      <c r="A269" s="15">
        <v>44637</v>
      </c>
      <c r="C269" s="17">
        <v>107</v>
      </c>
      <c r="D269" s="17">
        <v>24</v>
      </c>
      <c r="E269" s="17">
        <v>9</v>
      </c>
      <c r="F269" s="17">
        <v>29</v>
      </c>
      <c r="G269" s="17">
        <v>19</v>
      </c>
      <c r="H269" s="17">
        <v>16</v>
      </c>
      <c r="I269" s="17">
        <v>107</v>
      </c>
      <c r="J269" s="17">
        <v>93.3</v>
      </c>
      <c r="K269" s="17">
        <v>70.1</v>
      </c>
      <c r="L269" s="25">
        <v>27.833333333333332</v>
      </c>
      <c r="M269" s="17">
        <v>98.6</v>
      </c>
      <c r="N269" s="17">
        <v>70.1</v>
      </c>
      <c r="O269" s="17">
        <v>84.3</v>
      </c>
      <c r="P269" s="17">
        <v>64.7</v>
      </c>
      <c r="Q269" s="17">
        <v>57.9</v>
      </c>
      <c r="R269" s="17">
        <v>0</v>
      </c>
      <c r="S269" s="17">
        <v>0</v>
      </c>
      <c r="T269" s="17">
        <v>0</v>
      </c>
      <c r="V269" s="17">
        <v>0</v>
      </c>
      <c r="W269" s="17">
        <v>0</v>
      </c>
      <c r="X269" s="17">
        <v>13.6</v>
      </c>
      <c r="Y269" s="17">
        <v>9.2</v>
      </c>
      <c r="Z269" s="17">
        <v>62.2</v>
      </c>
      <c r="AA269" s="17">
        <v>1005.8</v>
      </c>
      <c r="AB269" s="17">
        <v>7.3</v>
      </c>
      <c r="AC269" s="17">
        <v>3.8</v>
      </c>
      <c r="AD269" s="17">
        <v>265.4</v>
      </c>
      <c r="AE269" s="17">
        <v>23</v>
      </c>
      <c r="AF269" s="17">
        <v>9</v>
      </c>
      <c r="AG269" s="17">
        <v>10</v>
      </c>
      <c r="AH269" s="18">
        <v>44637.25378472222</v>
      </c>
      <c r="AI269" s="18">
        <v>44637.75540509259</v>
      </c>
      <c r="AJ269" s="26">
        <v>12.038888888899237</v>
      </c>
      <c r="AK269" s="17">
        <v>0.48</v>
      </c>
      <c r="AL269" s="17" t="s">
        <v>71</v>
      </c>
      <c r="AM269" s="17" t="s">
        <v>72</v>
      </c>
      <c r="AN269" s="17" t="s">
        <v>73</v>
      </c>
      <c r="AO269" s="17" t="s">
        <v>44</v>
      </c>
    </row>
    <row r="270" customFormat="1" s="5">
      <c r="A270" s="15">
        <v>44638</v>
      </c>
      <c r="B270" s="17">
        <v>186</v>
      </c>
      <c r="C270" s="17">
        <v>113</v>
      </c>
      <c r="D270" s="17">
        <v>15</v>
      </c>
      <c r="E270" s="17">
        <v>10</v>
      </c>
      <c r="F270" s="17">
        <v>25</v>
      </c>
      <c r="G270" s="17">
        <v>28</v>
      </c>
      <c r="H270" s="17">
        <v>10</v>
      </c>
      <c r="I270" s="17">
        <v>186</v>
      </c>
      <c r="J270" s="17">
        <v>97.3</v>
      </c>
      <c r="K270" s="17">
        <v>71.7</v>
      </c>
      <c r="L270" s="25">
        <v>28.5</v>
      </c>
      <c r="M270" s="17">
        <v>107.5</v>
      </c>
      <c r="N270" s="17">
        <v>71.7</v>
      </c>
      <c r="O270" s="17">
        <v>87.3</v>
      </c>
      <c r="P270" s="17">
        <v>65.9</v>
      </c>
      <c r="Q270" s="17">
        <v>58</v>
      </c>
      <c r="R270" s="17">
        <v>0</v>
      </c>
      <c r="S270" s="17">
        <v>0</v>
      </c>
      <c r="T270" s="17">
        <v>0</v>
      </c>
      <c r="V270" s="17">
        <v>0</v>
      </c>
      <c r="W270" s="17">
        <v>0</v>
      </c>
      <c r="X270" s="17">
        <v>10.1</v>
      </c>
      <c r="Y270" s="17">
        <v>11.4</v>
      </c>
      <c r="Z270" s="17">
        <v>62.2</v>
      </c>
      <c r="AA270" s="17">
        <v>1006</v>
      </c>
      <c r="AB270" s="17">
        <v>23.1</v>
      </c>
      <c r="AC270" s="17">
        <v>3.8</v>
      </c>
      <c r="AD270" s="17">
        <v>268.8</v>
      </c>
      <c r="AE270" s="17">
        <v>23.1</v>
      </c>
      <c r="AF270" s="17">
        <v>9</v>
      </c>
      <c r="AG270" s="17">
        <v>10</v>
      </c>
      <c r="AH270" s="18">
        <v>44638.253067129626</v>
      </c>
      <c r="AI270" s="18">
        <v>44638.75571759259</v>
      </c>
      <c r="AJ270" s="26">
        <v>12.063611111138016</v>
      </c>
      <c r="AK270" s="17">
        <v>0.51</v>
      </c>
      <c r="AL270" s="17" t="s">
        <v>50</v>
      </c>
      <c r="AM270" s="17" t="s">
        <v>57</v>
      </c>
      <c r="AN270" s="17" t="s">
        <v>52</v>
      </c>
      <c r="AO270" s="17" t="s">
        <v>44</v>
      </c>
    </row>
    <row r="271" customFormat="1" s="5">
      <c r="A271" s="15">
        <v>44639</v>
      </c>
      <c r="C271" s="17">
        <v>95</v>
      </c>
      <c r="D271" s="17">
        <v>14</v>
      </c>
      <c r="E271" s="17">
        <v>10</v>
      </c>
      <c r="F271" s="17">
        <v>25</v>
      </c>
      <c r="G271" s="17">
        <v>23</v>
      </c>
      <c r="H271" s="17">
        <v>12</v>
      </c>
      <c r="I271" s="17">
        <v>95</v>
      </c>
      <c r="J271" s="17">
        <v>98.7</v>
      </c>
      <c r="K271" s="17">
        <v>75</v>
      </c>
      <c r="L271" s="25">
        <v>30</v>
      </c>
      <c r="M271" s="17">
        <v>104.9</v>
      </c>
      <c r="N271" s="17">
        <v>75</v>
      </c>
      <c r="O271" s="17">
        <v>89.9</v>
      </c>
      <c r="P271" s="17">
        <v>67.2</v>
      </c>
      <c r="Q271" s="17">
        <v>57.2</v>
      </c>
      <c r="R271" s="17">
        <v>0</v>
      </c>
      <c r="S271" s="17">
        <v>0</v>
      </c>
      <c r="T271" s="17">
        <v>0</v>
      </c>
      <c r="V271" s="17">
        <v>0</v>
      </c>
      <c r="W271" s="17">
        <v>0</v>
      </c>
      <c r="X271" s="17">
        <v>11.2</v>
      </c>
      <c r="Y271" s="17">
        <v>8.1</v>
      </c>
      <c r="Z271" s="17">
        <v>27.9</v>
      </c>
      <c r="AA271" s="17">
        <v>1004.2</v>
      </c>
      <c r="AB271" s="17">
        <v>24</v>
      </c>
      <c r="AC271" s="17">
        <v>3</v>
      </c>
      <c r="AD271" s="17">
        <v>270.2</v>
      </c>
      <c r="AE271" s="17">
        <v>23.3</v>
      </c>
      <c r="AF271" s="17">
        <v>9</v>
      </c>
      <c r="AG271" s="17">
        <v>10</v>
      </c>
      <c r="AH271" s="18">
        <v>44639.252337962964</v>
      </c>
      <c r="AI271" s="18">
        <v>44639.75604166667</v>
      </c>
      <c r="AJ271" s="26">
        <v>12.088888888887595</v>
      </c>
      <c r="AK271" s="17">
        <v>0.54</v>
      </c>
      <c r="AL271" s="17" t="s">
        <v>50</v>
      </c>
      <c r="AM271" s="17" t="s">
        <v>51</v>
      </c>
      <c r="AN271" s="17" t="s">
        <v>52</v>
      </c>
      <c r="AO271" s="17" t="s">
        <v>44</v>
      </c>
    </row>
    <row r="272" customFormat="1" s="5">
      <c r="A272" s="15">
        <v>44640</v>
      </c>
      <c r="C272" s="17">
        <v>105</v>
      </c>
      <c r="D272" s="17">
        <v>17</v>
      </c>
      <c r="E272" s="17">
        <v>11</v>
      </c>
      <c r="F272" s="17">
        <v>25</v>
      </c>
      <c r="G272" s="17">
        <v>24</v>
      </c>
      <c r="H272" s="17">
        <v>9</v>
      </c>
      <c r="I272" s="17">
        <v>105</v>
      </c>
      <c r="J272" s="17">
        <v>101.5</v>
      </c>
      <c r="K272" s="17">
        <v>75.6</v>
      </c>
      <c r="L272" s="25">
        <v>30.555555555555557</v>
      </c>
      <c r="M272" s="17">
        <v>117.9</v>
      </c>
      <c r="N272" s="17">
        <v>75.6</v>
      </c>
      <c r="O272" s="17">
        <v>90.2</v>
      </c>
      <c r="P272" s="17">
        <v>63.7</v>
      </c>
      <c r="Q272" s="17">
        <v>49.8</v>
      </c>
      <c r="R272" s="17">
        <v>0</v>
      </c>
      <c r="S272" s="17">
        <v>0</v>
      </c>
      <c r="T272" s="17">
        <v>0</v>
      </c>
      <c r="V272" s="17">
        <v>0</v>
      </c>
      <c r="W272" s="17">
        <v>0</v>
      </c>
      <c r="X272" s="17">
        <v>11.2</v>
      </c>
      <c r="Y272" s="17">
        <v>10.3</v>
      </c>
      <c r="Z272" s="17">
        <v>339.7</v>
      </c>
      <c r="AA272" s="17">
        <v>1003.6</v>
      </c>
      <c r="AB272" s="17">
        <v>10.7</v>
      </c>
      <c r="AC272" s="17">
        <v>3.8</v>
      </c>
      <c r="AD272" s="17">
        <v>272.8</v>
      </c>
      <c r="AE272" s="17">
        <v>23.4</v>
      </c>
      <c r="AF272" s="17">
        <v>10</v>
      </c>
      <c r="AG272" s="17">
        <v>10</v>
      </c>
      <c r="AH272" s="18">
        <v>44640.25162037037</v>
      </c>
      <c r="AI272" s="18">
        <v>44640.75635416667</v>
      </c>
      <c r="AJ272" s="26">
        <v>12.113611111126374</v>
      </c>
      <c r="AK272" s="17">
        <v>0.58</v>
      </c>
      <c r="AL272" s="17" t="s">
        <v>71</v>
      </c>
      <c r="AM272" s="17" t="s">
        <v>72</v>
      </c>
      <c r="AN272" s="17" t="s">
        <v>73</v>
      </c>
      <c r="AO272" s="17" t="s">
        <v>44</v>
      </c>
    </row>
    <row r="273" customFormat="1" s="5">
      <c r="A273" s="15">
        <v>44641</v>
      </c>
      <c r="B273" s="17">
        <v>88</v>
      </c>
      <c r="C273" s="17">
        <v>88</v>
      </c>
      <c r="D273" s="17">
        <v>23</v>
      </c>
      <c r="E273" s="17">
        <v>10</v>
      </c>
      <c r="F273" s="17">
        <v>24</v>
      </c>
      <c r="G273" s="17">
        <v>17</v>
      </c>
      <c r="H273" s="17">
        <v>10</v>
      </c>
      <c r="I273" s="17">
        <v>88</v>
      </c>
      <c r="J273" s="17">
        <v>102.1</v>
      </c>
      <c r="K273" s="17">
        <v>73.2</v>
      </c>
      <c r="L273" s="25">
        <v>30.166666666666668</v>
      </c>
      <c r="M273" s="17">
        <v>105.2</v>
      </c>
      <c r="N273" s="17">
        <v>73.2</v>
      </c>
      <c r="O273" s="17">
        <v>87.1</v>
      </c>
      <c r="P273" s="17">
        <v>57.6</v>
      </c>
      <c r="Q273" s="17">
        <v>41.3</v>
      </c>
      <c r="R273" s="17">
        <v>0</v>
      </c>
      <c r="S273" s="17">
        <v>0</v>
      </c>
      <c r="T273" s="17">
        <v>0</v>
      </c>
      <c r="V273" s="17">
        <v>0</v>
      </c>
      <c r="W273" s="17">
        <v>0</v>
      </c>
      <c r="X273" s="17">
        <v>19.2</v>
      </c>
      <c r="Y273" s="17">
        <v>13.9</v>
      </c>
      <c r="Z273" s="17">
        <v>277</v>
      </c>
      <c r="AA273" s="17">
        <v>1004.8</v>
      </c>
      <c r="AB273" s="17">
        <v>10.7</v>
      </c>
      <c r="AC273" s="17">
        <v>4.6</v>
      </c>
      <c r="AD273" s="17">
        <v>273</v>
      </c>
      <c r="AE273" s="17">
        <v>23.4</v>
      </c>
      <c r="AF273" s="17">
        <v>10</v>
      </c>
      <c r="AG273" s="17">
        <v>10</v>
      </c>
      <c r="AH273" s="18">
        <v>44641.2508912037</v>
      </c>
      <c r="AI273" s="18">
        <v>44641.75666666667</v>
      </c>
      <c r="AJ273" s="26">
        <v>12.138611111207865</v>
      </c>
      <c r="AK273" s="17">
        <v>0.61</v>
      </c>
      <c r="AL273" s="17" t="s">
        <v>71</v>
      </c>
      <c r="AM273" s="17" t="s">
        <v>72</v>
      </c>
      <c r="AN273" s="17" t="s">
        <v>73</v>
      </c>
      <c r="AO273" s="17" t="s">
        <v>44</v>
      </c>
    </row>
    <row r="274" customFormat="1" s="5">
      <c r="A274" s="15">
        <v>44642</v>
      </c>
      <c r="B274" s="17">
        <v>55</v>
      </c>
      <c r="C274" s="17">
        <v>90</v>
      </c>
      <c r="D274" s="17">
        <v>21</v>
      </c>
      <c r="E274" s="17">
        <v>9</v>
      </c>
      <c r="F274" s="17">
        <v>24</v>
      </c>
      <c r="G274" s="17">
        <v>12</v>
      </c>
      <c r="H274" s="17">
        <v>11</v>
      </c>
      <c r="I274" s="17">
        <v>90</v>
      </c>
      <c r="J274" s="17">
        <v>98.7</v>
      </c>
      <c r="K274" s="17">
        <v>71.7</v>
      </c>
      <c r="L274" s="25">
        <v>29.111111111111114</v>
      </c>
      <c r="M274" s="17">
        <v>100.6</v>
      </c>
      <c r="N274" s="17">
        <v>71.7</v>
      </c>
      <c r="O274" s="17">
        <v>84.7</v>
      </c>
      <c r="P274" s="17">
        <v>54</v>
      </c>
      <c r="Q274" s="17">
        <v>38.3</v>
      </c>
      <c r="R274" s="17">
        <v>0</v>
      </c>
      <c r="S274" s="17">
        <v>0</v>
      </c>
      <c r="T274" s="17">
        <v>0</v>
      </c>
      <c r="V274" s="17">
        <v>0</v>
      </c>
      <c r="W274" s="17">
        <v>0</v>
      </c>
      <c r="X274" s="17">
        <v>10.7</v>
      </c>
      <c r="Y274" s="17">
        <v>11.4</v>
      </c>
      <c r="Z274" s="17">
        <v>280.1</v>
      </c>
      <c r="AA274" s="17">
        <v>1005.8</v>
      </c>
      <c r="AB274" s="17">
        <v>4.2</v>
      </c>
      <c r="AC274" s="17">
        <v>4.1</v>
      </c>
      <c r="AD274" s="17">
        <v>274.3</v>
      </c>
      <c r="AE274" s="17">
        <v>23.7</v>
      </c>
      <c r="AF274" s="17">
        <v>10</v>
      </c>
      <c r="AG274" s="17">
        <v>10</v>
      </c>
      <c r="AH274" s="18">
        <v>44642.25016203704</v>
      </c>
      <c r="AI274" s="18">
        <v>44642.75697916667</v>
      </c>
      <c r="AJ274" s="26">
        <v>12.163611111114733</v>
      </c>
      <c r="AK274" s="17">
        <v>0.64</v>
      </c>
      <c r="AL274" s="17" t="s">
        <v>71</v>
      </c>
      <c r="AM274" s="17" t="s">
        <v>72</v>
      </c>
      <c r="AN274" s="17" t="s">
        <v>73</v>
      </c>
      <c r="AO274" s="17" t="s">
        <v>44</v>
      </c>
    </row>
    <row r="275" customFormat="1" s="5">
      <c r="A275" s="15">
        <v>44643</v>
      </c>
      <c r="B275" s="17">
        <v>57</v>
      </c>
      <c r="C275" s="17">
        <v>86</v>
      </c>
      <c r="D275" s="17">
        <v>24</v>
      </c>
      <c r="E275" s="17">
        <v>10</v>
      </c>
      <c r="F275" s="17">
        <v>24</v>
      </c>
      <c r="G275" s="17">
        <v>13</v>
      </c>
      <c r="H275" s="17">
        <v>11</v>
      </c>
      <c r="I275" s="17">
        <v>86</v>
      </c>
      <c r="J275" s="17">
        <v>98.7</v>
      </c>
      <c r="K275" s="17">
        <v>69.7</v>
      </c>
      <c r="L275" s="25">
        <v>29.000000000000004</v>
      </c>
      <c r="M275" s="17">
        <v>99</v>
      </c>
      <c r="N275" s="17">
        <v>69.7</v>
      </c>
      <c r="O275" s="17">
        <v>83.5</v>
      </c>
      <c r="P275" s="17">
        <v>51.9</v>
      </c>
      <c r="Q275" s="17">
        <v>35.5</v>
      </c>
      <c r="R275" s="17">
        <v>0</v>
      </c>
      <c r="S275" s="17">
        <v>0</v>
      </c>
      <c r="T275" s="17">
        <v>0</v>
      </c>
      <c r="V275" s="17">
        <v>0</v>
      </c>
      <c r="W275" s="17">
        <v>0</v>
      </c>
      <c r="X275" s="17">
        <v>16.8</v>
      </c>
      <c r="Y275" s="17">
        <v>13.9</v>
      </c>
      <c r="Z275" s="17">
        <v>294.3</v>
      </c>
      <c r="AA275" s="17">
        <v>1006.4</v>
      </c>
      <c r="AB275" s="17">
        <v>1.7</v>
      </c>
      <c r="AC275" s="17">
        <v>3</v>
      </c>
      <c r="AD275" s="17">
        <v>302.1</v>
      </c>
      <c r="AE275" s="17">
        <v>26.1</v>
      </c>
      <c r="AF275" s="17">
        <v>10</v>
      </c>
      <c r="AG275" s="17">
        <v>10</v>
      </c>
      <c r="AH275" s="18">
        <v>44643.249444444446</v>
      </c>
      <c r="AI275" s="18">
        <v>44643.75729166667</v>
      </c>
      <c r="AJ275" s="26">
        <v>12.188333333353512</v>
      </c>
      <c r="AK275" s="17">
        <v>0.68</v>
      </c>
      <c r="AL275" s="17" t="s">
        <v>71</v>
      </c>
      <c r="AM275" s="17" t="s">
        <v>72</v>
      </c>
      <c r="AN275" s="17" t="s">
        <v>73</v>
      </c>
      <c r="AO275" s="17" t="s">
        <v>49</v>
      </c>
    </row>
    <row r="276" customFormat="1" s="5">
      <c r="A276" s="15">
        <v>44644</v>
      </c>
      <c r="B276" s="17">
        <v>56</v>
      </c>
      <c r="C276" s="17">
        <v>87</v>
      </c>
      <c r="D276" s="17">
        <v>26</v>
      </c>
      <c r="E276" s="17">
        <v>9</v>
      </c>
      <c r="F276" s="17">
        <v>24</v>
      </c>
      <c r="G276" s="17">
        <v>12</v>
      </c>
      <c r="H276" s="17">
        <v>9</v>
      </c>
      <c r="I276" s="17">
        <v>87</v>
      </c>
      <c r="J276" s="17">
        <v>98.7</v>
      </c>
      <c r="K276" s="17">
        <v>70</v>
      </c>
      <c r="L276" s="25">
        <v>28.83333333333334</v>
      </c>
      <c r="M276" s="17">
        <v>104.8</v>
      </c>
      <c r="N276" s="17">
        <v>70</v>
      </c>
      <c r="O276" s="17">
        <v>83.7</v>
      </c>
      <c r="P276" s="17">
        <v>52.5</v>
      </c>
      <c r="Q276" s="17">
        <v>37.3</v>
      </c>
      <c r="R276" s="17">
        <v>0</v>
      </c>
      <c r="S276" s="17">
        <v>0</v>
      </c>
      <c r="T276" s="17">
        <v>0</v>
      </c>
      <c r="V276" s="17">
        <v>0</v>
      </c>
      <c r="W276" s="17">
        <v>0</v>
      </c>
      <c r="X276" s="17">
        <v>21.9</v>
      </c>
      <c r="Y276" s="17">
        <v>9.2</v>
      </c>
      <c r="Z276" s="17">
        <v>272.9</v>
      </c>
      <c r="AA276" s="17">
        <v>1004.8</v>
      </c>
      <c r="AB276" s="17">
        <v>24.6</v>
      </c>
      <c r="AC276" s="17">
        <v>3.5</v>
      </c>
      <c r="AD276" s="17">
        <v>296.1</v>
      </c>
      <c r="AE276" s="17">
        <v>25.6</v>
      </c>
      <c r="AF276" s="17">
        <v>10</v>
      </c>
      <c r="AG276" s="17">
        <v>10</v>
      </c>
      <c r="AH276" s="18">
        <v>44644.248715277776</v>
      </c>
      <c r="AI276" s="18">
        <v>44644.75760416667</v>
      </c>
      <c r="AJ276" s="26">
        <v>12.213333333435003</v>
      </c>
      <c r="AK276" s="17">
        <v>0.71</v>
      </c>
      <c r="AL276" s="17" t="s">
        <v>50</v>
      </c>
      <c r="AM276" s="17" t="s">
        <v>51</v>
      </c>
      <c r="AN276" s="17" t="s">
        <v>52</v>
      </c>
      <c r="AO276" s="17" t="s">
        <v>44</v>
      </c>
    </row>
    <row r="277" customFormat="1" s="5">
      <c r="A277" s="15">
        <v>44645</v>
      </c>
      <c r="B277" s="17">
        <v>69</v>
      </c>
      <c r="C277" s="17">
        <v>97</v>
      </c>
      <c r="D277" s="17">
        <v>29</v>
      </c>
      <c r="E277" s="17">
        <v>10</v>
      </c>
      <c r="F277" s="17">
        <v>25</v>
      </c>
      <c r="G277" s="17">
        <v>15</v>
      </c>
      <c r="H277" s="17">
        <v>9</v>
      </c>
      <c r="I277" s="17">
        <v>97</v>
      </c>
      <c r="J277" s="17">
        <v>101</v>
      </c>
      <c r="K277" s="17">
        <v>76</v>
      </c>
      <c r="L277" s="25">
        <v>30.500000000000004</v>
      </c>
      <c r="M277" s="17">
        <v>104</v>
      </c>
      <c r="N277" s="17">
        <v>76</v>
      </c>
      <c r="O277" s="17">
        <v>86.2</v>
      </c>
      <c r="P277" s="17">
        <v>53</v>
      </c>
      <c r="Q277" s="17">
        <v>33.4</v>
      </c>
      <c r="R277" s="17">
        <v>0</v>
      </c>
      <c r="S277" s="17">
        <v>0</v>
      </c>
      <c r="T277" s="17">
        <v>0</v>
      </c>
      <c r="V277" s="17">
        <v>0</v>
      </c>
      <c r="W277" s="17">
        <v>0</v>
      </c>
      <c r="X277" s="17">
        <v>32.4</v>
      </c>
      <c r="Y277" s="17">
        <v>11.4</v>
      </c>
      <c r="Z277" s="17">
        <v>284.6</v>
      </c>
      <c r="AA277" s="17">
        <v>1004.7</v>
      </c>
      <c r="AB277" s="17">
        <v>23.3</v>
      </c>
      <c r="AC277" s="17">
        <v>4.1</v>
      </c>
      <c r="AD277" s="17">
        <v>289.2</v>
      </c>
      <c r="AE277" s="17">
        <v>25</v>
      </c>
      <c r="AF277" s="17">
        <v>10</v>
      </c>
      <c r="AG277" s="17">
        <v>10</v>
      </c>
      <c r="AH277" s="18">
        <v>44645.24798611111</v>
      </c>
      <c r="AI277" s="18">
        <v>44645.75791666667</v>
      </c>
      <c r="AJ277" s="26">
        <v>12.23833333334187</v>
      </c>
      <c r="AK277" s="17">
        <v>0.75</v>
      </c>
      <c r="AL277" s="17" t="s">
        <v>50</v>
      </c>
      <c r="AM277" s="17" t="s">
        <v>75</v>
      </c>
      <c r="AN277" s="17" t="s">
        <v>52</v>
      </c>
      <c r="AO277" s="17" t="s">
        <v>44</v>
      </c>
    </row>
    <row r="278" customFormat="1" s="5">
      <c r="A278" s="15">
        <v>44646</v>
      </c>
      <c r="B278" s="17">
        <v>49</v>
      </c>
      <c r="C278" s="17">
        <v>84</v>
      </c>
      <c r="D278" s="17">
        <v>21</v>
      </c>
      <c r="E278" s="17">
        <v>9</v>
      </c>
      <c r="F278" s="17">
        <v>25</v>
      </c>
      <c r="G278" s="17">
        <v>12</v>
      </c>
      <c r="H278" s="17">
        <v>12</v>
      </c>
      <c r="I278" s="17">
        <v>84</v>
      </c>
      <c r="J278" s="17">
        <v>98.7</v>
      </c>
      <c r="K278" s="17">
        <v>74.2</v>
      </c>
      <c r="L278" s="25">
        <v>29.555555555555557</v>
      </c>
      <c r="M278" s="17">
        <v>98.7</v>
      </c>
      <c r="N278" s="17">
        <v>74.2</v>
      </c>
      <c r="O278" s="17">
        <v>84</v>
      </c>
      <c r="P278" s="17">
        <v>48.3</v>
      </c>
      <c r="Q278" s="17">
        <v>30.8</v>
      </c>
      <c r="R278" s="17">
        <v>0</v>
      </c>
      <c r="S278" s="17">
        <v>0</v>
      </c>
      <c r="T278" s="17">
        <v>0</v>
      </c>
      <c r="V278" s="17">
        <v>0</v>
      </c>
      <c r="W278" s="17">
        <v>0</v>
      </c>
      <c r="X278" s="17">
        <v>25.9</v>
      </c>
      <c r="Y278" s="17">
        <v>16.1</v>
      </c>
      <c r="Z278" s="17">
        <v>287.1</v>
      </c>
      <c r="AA278" s="17">
        <v>1007.2</v>
      </c>
      <c r="AB278" s="17">
        <v>0.8</v>
      </c>
      <c r="AC278" s="17">
        <v>3.6</v>
      </c>
      <c r="AD278" s="17">
        <v>303.6</v>
      </c>
      <c r="AE278" s="17">
        <v>26.4</v>
      </c>
      <c r="AF278" s="17">
        <v>10</v>
      </c>
      <c r="AG278" s="17">
        <v>10</v>
      </c>
      <c r="AH278" s="18">
        <v>44646.24725694444</v>
      </c>
      <c r="AI278" s="18">
        <v>44646.75821759259</v>
      </c>
      <c r="AJ278" s="26">
        <v>12.26305555558065</v>
      </c>
      <c r="AK278" s="17">
        <v>0.78</v>
      </c>
      <c r="AL278" s="17" t="s">
        <v>71</v>
      </c>
      <c r="AM278" s="17" t="s">
        <v>72</v>
      </c>
      <c r="AN278" s="17" t="s">
        <v>73</v>
      </c>
      <c r="AO278" s="17" t="s">
        <v>49</v>
      </c>
    </row>
    <row r="279" customFormat="1" s="5">
      <c r="A279" s="15">
        <v>44647</v>
      </c>
      <c r="B279" s="17">
        <v>47</v>
      </c>
      <c r="C279" s="17">
        <v>83</v>
      </c>
      <c r="D279" s="17">
        <v>23</v>
      </c>
      <c r="E279" s="17">
        <v>8</v>
      </c>
      <c r="F279" s="17">
        <v>26</v>
      </c>
      <c r="G279" s="17">
        <v>9</v>
      </c>
      <c r="H279" s="17">
        <v>13</v>
      </c>
      <c r="I279" s="17">
        <v>83</v>
      </c>
      <c r="J279" s="17">
        <v>100.5</v>
      </c>
      <c r="K279" s="17">
        <v>73.3</v>
      </c>
      <c r="L279" s="25">
        <v>29.722222222222225</v>
      </c>
      <c r="M279" s="17">
        <v>96.9</v>
      </c>
      <c r="N279" s="17">
        <v>73.3</v>
      </c>
      <c r="O279" s="17">
        <v>84.2</v>
      </c>
      <c r="P279" s="17">
        <v>47.8</v>
      </c>
      <c r="Q279" s="17">
        <v>28.9</v>
      </c>
      <c r="R279" s="17">
        <v>0</v>
      </c>
      <c r="S279" s="17">
        <v>0</v>
      </c>
      <c r="T279" s="17">
        <v>0</v>
      </c>
      <c r="V279" s="17">
        <v>0</v>
      </c>
      <c r="W279" s="17">
        <v>0</v>
      </c>
      <c r="X279" s="17">
        <v>23.3</v>
      </c>
      <c r="Y279" s="17">
        <v>13.9</v>
      </c>
      <c r="Z279" s="17">
        <v>286.5</v>
      </c>
      <c r="AA279" s="17">
        <v>1008.2</v>
      </c>
      <c r="AB279" s="17">
        <v>2.6</v>
      </c>
      <c r="AC279" s="17">
        <v>3.1</v>
      </c>
      <c r="AD279" s="17">
        <v>308.2</v>
      </c>
      <c r="AE279" s="17">
        <v>26.7</v>
      </c>
      <c r="AF279" s="17">
        <v>10</v>
      </c>
      <c r="AG279" s="17">
        <v>10</v>
      </c>
      <c r="AH279" s="18">
        <v>44647.24652777778</v>
      </c>
      <c r="AI279" s="18">
        <v>44647.75853009259</v>
      </c>
      <c r="AJ279" s="26">
        <v>12.288055555487517</v>
      </c>
      <c r="AK279" s="17">
        <v>0.81</v>
      </c>
      <c r="AL279" s="17" t="s">
        <v>71</v>
      </c>
      <c r="AM279" s="17" t="s">
        <v>72</v>
      </c>
      <c r="AN279" s="17" t="s">
        <v>73</v>
      </c>
      <c r="AO279" s="17" t="s">
        <v>49</v>
      </c>
    </row>
    <row r="280" customFormat="1" s="5">
      <c r="A280" s="15">
        <v>44648</v>
      </c>
      <c r="B280" s="17">
        <v>54</v>
      </c>
      <c r="C280" s="17">
        <v>87</v>
      </c>
      <c r="D280" s="17">
        <v>26</v>
      </c>
      <c r="E280" s="17">
        <v>8</v>
      </c>
      <c r="F280" s="17">
        <v>26</v>
      </c>
      <c r="G280" s="17">
        <v>12</v>
      </c>
      <c r="H280" s="17">
        <v>16</v>
      </c>
      <c r="I280" s="17">
        <v>87</v>
      </c>
      <c r="J280" s="17">
        <v>100.5</v>
      </c>
      <c r="K280" s="17">
        <v>72.6</v>
      </c>
      <c r="L280" s="25">
        <v>29.66666666666667</v>
      </c>
      <c r="M280" s="17">
        <v>102.8</v>
      </c>
      <c r="N280" s="17">
        <v>72.6</v>
      </c>
      <c r="O280" s="17">
        <v>84.2</v>
      </c>
      <c r="P280" s="17">
        <v>45.5</v>
      </c>
      <c r="Q280" s="17">
        <v>27.5</v>
      </c>
      <c r="R280" s="17">
        <v>0</v>
      </c>
      <c r="S280" s="17">
        <v>0</v>
      </c>
      <c r="T280" s="17">
        <v>0</v>
      </c>
      <c r="V280" s="17">
        <v>0</v>
      </c>
      <c r="W280" s="17">
        <v>0</v>
      </c>
      <c r="X280" s="17">
        <v>23.5</v>
      </c>
      <c r="Y280" s="17">
        <v>12.8</v>
      </c>
      <c r="Z280" s="17">
        <v>280.9</v>
      </c>
      <c r="AA280" s="17">
        <v>1007.1</v>
      </c>
      <c r="AB280" s="17">
        <v>4.7</v>
      </c>
      <c r="AC280" s="17">
        <v>4.1</v>
      </c>
      <c r="AD280" s="17">
        <v>308.8</v>
      </c>
      <c r="AE280" s="17">
        <v>26.7</v>
      </c>
      <c r="AF280" s="17">
        <v>10</v>
      </c>
      <c r="AG280" s="17">
        <v>10</v>
      </c>
      <c r="AH280" s="18">
        <v>44648.24579861111</v>
      </c>
      <c r="AI280" s="18">
        <v>44648.75883101852</v>
      </c>
      <c r="AJ280" s="26">
        <v>12.312777777726296</v>
      </c>
      <c r="AK280" s="17">
        <v>0.85</v>
      </c>
      <c r="AL280" s="17" t="s">
        <v>71</v>
      </c>
      <c r="AM280" s="17" t="s">
        <v>72</v>
      </c>
      <c r="AN280" s="17" t="s">
        <v>73</v>
      </c>
      <c r="AO280" s="17" t="s">
        <v>44</v>
      </c>
    </row>
    <row r="281" customFormat="1" s="5">
      <c r="A281" s="15">
        <v>44649</v>
      </c>
      <c r="D281" s="17">
        <v>30</v>
      </c>
      <c r="E281" s="17">
        <v>10</v>
      </c>
      <c r="F281" s="17">
        <v>26</v>
      </c>
      <c r="G281" s="17">
        <v>13</v>
      </c>
      <c r="H281" s="17">
        <v>46</v>
      </c>
      <c r="J281" s="17">
        <v>102.4</v>
      </c>
      <c r="K281" s="17">
        <v>69.9</v>
      </c>
      <c r="L281" s="25">
        <v>29.777777777777775</v>
      </c>
      <c r="M281" s="17">
        <v>107.9</v>
      </c>
      <c r="N281" s="17">
        <v>69.9</v>
      </c>
      <c r="O281" s="17">
        <v>84.6</v>
      </c>
      <c r="P281" s="17">
        <v>47.4</v>
      </c>
      <c r="Q281" s="17">
        <v>31.1</v>
      </c>
      <c r="R281" s="17">
        <v>0</v>
      </c>
      <c r="S281" s="17">
        <v>0</v>
      </c>
      <c r="T281" s="17">
        <v>0</v>
      </c>
      <c r="V281" s="17">
        <v>0</v>
      </c>
      <c r="W281" s="17">
        <v>0</v>
      </c>
      <c r="X281" s="17">
        <v>18.8</v>
      </c>
      <c r="Y281" s="17">
        <v>12.5</v>
      </c>
      <c r="Z281" s="17">
        <v>320.2</v>
      </c>
      <c r="AA281" s="17">
        <v>1005.1</v>
      </c>
      <c r="AB281" s="17">
        <v>11.8</v>
      </c>
      <c r="AC281" s="17">
        <v>4.6</v>
      </c>
      <c r="AD281" s="17">
        <v>309.8</v>
      </c>
      <c r="AE281" s="17">
        <v>26.7</v>
      </c>
      <c r="AF281" s="17">
        <v>10</v>
      </c>
      <c r="AG281" s="17">
        <v>10</v>
      </c>
      <c r="AH281" s="18">
        <v>44649.24508101852</v>
      </c>
      <c r="AI281" s="18">
        <v>44649.75914351852</v>
      </c>
      <c r="AJ281" s="26">
        <v>12.337499999965075</v>
      </c>
      <c r="AK281" s="17">
        <v>0.88</v>
      </c>
      <c r="AL281" s="17" t="s">
        <v>71</v>
      </c>
      <c r="AM281" s="17" t="s">
        <v>72</v>
      </c>
      <c r="AN281" s="17" t="s">
        <v>73</v>
      </c>
      <c r="AO281" s="17" t="s">
        <v>49</v>
      </c>
    </row>
    <row r="282" customFormat="1" s="5">
      <c r="A282" s="15">
        <v>44650</v>
      </c>
      <c r="F282" s="17">
        <v>28</v>
      </c>
      <c r="G282" s="17">
        <v>19</v>
      </c>
      <c r="H282" s="17">
        <v>45</v>
      </c>
      <c r="J282" s="17">
        <v>102.3</v>
      </c>
      <c r="K282" s="17">
        <v>71.7</v>
      </c>
      <c r="L282" s="25">
        <v>29.94444444444445</v>
      </c>
      <c r="M282" s="17">
        <v>100.5</v>
      </c>
      <c r="N282" s="17">
        <v>71.7</v>
      </c>
      <c r="O282" s="17">
        <v>85.9</v>
      </c>
      <c r="P282" s="17">
        <v>54.7</v>
      </c>
      <c r="Q282" s="17">
        <v>40.4</v>
      </c>
      <c r="R282" s="17">
        <v>0</v>
      </c>
      <c r="S282" s="17">
        <v>0</v>
      </c>
      <c r="T282" s="17">
        <v>0</v>
      </c>
      <c r="V282" s="17">
        <v>0</v>
      </c>
      <c r="W282" s="17">
        <v>0</v>
      </c>
      <c r="X282" s="17">
        <v>18.6</v>
      </c>
      <c r="Y282" s="17">
        <v>9.2</v>
      </c>
      <c r="Z282" s="17">
        <v>55</v>
      </c>
      <c r="AA282" s="17">
        <v>1005.6</v>
      </c>
      <c r="AB282" s="17">
        <v>4.4</v>
      </c>
      <c r="AC282" s="17">
        <v>3.9</v>
      </c>
      <c r="AD282" s="17">
        <v>309.3</v>
      </c>
      <c r="AE282" s="17">
        <v>26.7</v>
      </c>
      <c r="AF282" s="17">
        <v>10</v>
      </c>
      <c r="AG282" s="17">
        <v>10</v>
      </c>
      <c r="AH282" s="18">
        <v>44650.24435185185</v>
      </c>
      <c r="AI282" s="18">
        <v>44650.75945601852</v>
      </c>
      <c r="AJ282" s="26">
        <v>12.362500000046566</v>
      </c>
      <c r="AK282" s="17">
        <v>0.92</v>
      </c>
      <c r="AL282" s="17" t="s">
        <v>71</v>
      </c>
      <c r="AM282" s="17" t="s">
        <v>72</v>
      </c>
      <c r="AN282" s="17" t="s">
        <v>73</v>
      </c>
      <c r="AO282" s="17" t="s">
        <v>44</v>
      </c>
    </row>
    <row r="283" customFormat="1" s="5">
      <c r="A283" s="15">
        <v>44651</v>
      </c>
      <c r="B283" s="17"/>
      <c r="C283" s="17">
        <v>204</v>
      </c>
      <c r="F283" s="17">
        <v>29</v>
      </c>
      <c r="G283" s="17">
        <v>15</v>
      </c>
      <c r="H283" s="17">
        <v>45</v>
      </c>
      <c r="I283" s="17">
        <v>204</v>
      </c>
      <c r="J283" s="17">
        <v>104.3</v>
      </c>
      <c r="K283" s="17">
        <v>72.4</v>
      </c>
      <c r="L283" s="25">
        <v>30.777777777777782</v>
      </c>
      <c r="M283" s="17">
        <v>107.4</v>
      </c>
      <c r="N283" s="17">
        <v>72.4</v>
      </c>
      <c r="O283" s="17">
        <v>89.5</v>
      </c>
      <c r="P283" s="17">
        <v>62.2</v>
      </c>
      <c r="Q283" s="17">
        <v>47.8</v>
      </c>
      <c r="R283" s="17">
        <v>0</v>
      </c>
      <c r="S283" s="17">
        <v>0</v>
      </c>
      <c r="T283" s="17">
        <v>0</v>
      </c>
      <c r="V283" s="17">
        <v>0</v>
      </c>
      <c r="W283" s="17">
        <v>0</v>
      </c>
      <c r="X283" s="17">
        <v>14.1</v>
      </c>
      <c r="Y283" s="17">
        <v>7.4</v>
      </c>
      <c r="Z283" s="17">
        <v>74.5</v>
      </c>
      <c r="AA283" s="17">
        <v>1005.7</v>
      </c>
      <c r="AB283" s="17">
        <v>0</v>
      </c>
      <c r="AC283" s="17">
        <v>3.9</v>
      </c>
      <c r="AD283" s="17">
        <v>305.2</v>
      </c>
      <c r="AE283" s="17">
        <v>26.5</v>
      </c>
      <c r="AF283" s="17">
        <v>10</v>
      </c>
      <c r="AG283" s="17">
        <v>10</v>
      </c>
      <c r="AH283" s="18">
        <v>44651.24363425926</v>
      </c>
      <c r="AI283" s="18">
        <v>44651.75975694445</v>
      </c>
      <c r="AJ283" s="26">
        <v>12.386944444442634</v>
      </c>
      <c r="AK283" s="17">
        <v>0.95</v>
      </c>
      <c r="AL283" s="17" t="s">
        <v>71</v>
      </c>
      <c r="AM283" s="17" t="s">
        <v>72</v>
      </c>
      <c r="AN283" s="17" t="s">
        <v>73</v>
      </c>
      <c r="AO283" s="17" t="s">
        <v>68</v>
      </c>
    </row>
    <row r="284" customFormat="1" s="5">
      <c r="A284" s="15">
        <v>44652</v>
      </c>
      <c r="B284" s="17"/>
      <c r="C284" s="17">
        <v>125</v>
      </c>
      <c r="D284" s="17">
        <v>26</v>
      </c>
      <c r="E284" s="17"/>
      <c r="F284" s="17">
        <v>30</v>
      </c>
      <c r="G284" s="17">
        <v>14</v>
      </c>
      <c r="H284" s="17">
        <v>54</v>
      </c>
      <c r="I284" s="17">
        <v>125</v>
      </c>
      <c r="J284" s="17">
        <v>104.1</v>
      </c>
      <c r="K284" s="17">
        <v>74.1</v>
      </c>
      <c r="L284" s="25">
        <v>31.500000000000004</v>
      </c>
      <c r="M284" s="17">
        <v>107.6</v>
      </c>
      <c r="N284" s="17">
        <v>74.1</v>
      </c>
      <c r="O284" s="17">
        <v>88.4</v>
      </c>
      <c r="P284" s="17">
        <v>58.1</v>
      </c>
      <c r="Q284" s="17">
        <v>39.3</v>
      </c>
      <c r="R284" s="17">
        <v>0</v>
      </c>
      <c r="S284" s="17">
        <v>0</v>
      </c>
      <c r="T284" s="17">
        <v>0</v>
      </c>
      <c r="V284" s="17">
        <v>0</v>
      </c>
      <c r="W284" s="17">
        <v>0</v>
      </c>
      <c r="X284" s="17">
        <v>20.1</v>
      </c>
      <c r="Y284" s="17">
        <v>10.3</v>
      </c>
      <c r="Z284" s="17">
        <v>342.3</v>
      </c>
      <c r="AA284" s="17">
        <v>1004.7</v>
      </c>
      <c r="AB284" s="17">
        <v>0</v>
      </c>
      <c r="AC284" s="17">
        <v>4.3</v>
      </c>
      <c r="AD284" s="17">
        <v>307.3</v>
      </c>
      <c r="AE284" s="17">
        <v>26.5</v>
      </c>
      <c r="AF284" s="17">
        <v>10</v>
      </c>
      <c r="AG284" s="17">
        <v>10</v>
      </c>
      <c r="AH284" s="18">
        <v>44652.24291666667</v>
      </c>
      <c r="AI284" s="18">
        <v>44652.76006944444</v>
      </c>
      <c r="AJ284" s="26">
        <v>12.41166666650679</v>
      </c>
      <c r="AK284" s="17">
        <v>0.98</v>
      </c>
      <c r="AL284" s="17" t="s">
        <v>71</v>
      </c>
      <c r="AM284" s="17" t="s">
        <v>72</v>
      </c>
      <c r="AN284" s="17" t="s">
        <v>73</v>
      </c>
      <c r="AO284" s="17" t="s">
        <v>44</v>
      </c>
    </row>
    <row r="285" customFormat="1" s="5">
      <c r="A285" s="15">
        <v>44653</v>
      </c>
      <c r="B285" s="17"/>
      <c r="C285" s="17">
        <v>86</v>
      </c>
      <c r="D285" s="17">
        <v>23</v>
      </c>
      <c r="E285" s="17"/>
      <c r="F285" s="17">
        <v>27</v>
      </c>
      <c r="G285" s="17">
        <v>16</v>
      </c>
      <c r="H285" s="17">
        <v>93</v>
      </c>
      <c r="I285" s="17">
        <v>93</v>
      </c>
      <c r="J285" s="17">
        <v>105.9</v>
      </c>
      <c r="K285" s="17">
        <v>77.1</v>
      </c>
      <c r="L285" s="25">
        <v>31.666666666666668</v>
      </c>
      <c r="M285" s="17">
        <v>107</v>
      </c>
      <c r="N285" s="17">
        <v>77.1</v>
      </c>
      <c r="O285" s="17">
        <v>89.4</v>
      </c>
      <c r="P285" s="17">
        <v>56.1</v>
      </c>
      <c r="Q285" s="17">
        <v>35.6</v>
      </c>
      <c r="R285" s="17">
        <v>0</v>
      </c>
      <c r="S285" s="17">
        <v>0</v>
      </c>
      <c r="T285" s="17">
        <v>0</v>
      </c>
      <c r="V285" s="17">
        <v>0</v>
      </c>
      <c r="W285" s="17">
        <v>0</v>
      </c>
      <c r="X285" s="17">
        <v>20.1</v>
      </c>
      <c r="Y285" s="17">
        <v>9.2</v>
      </c>
      <c r="Z285" s="17">
        <v>354.1</v>
      </c>
      <c r="AA285" s="17">
        <v>1007.3</v>
      </c>
      <c r="AB285" s="17">
        <v>0</v>
      </c>
      <c r="AC285" s="17">
        <v>4.5</v>
      </c>
      <c r="AD285" s="17">
        <v>307.5</v>
      </c>
      <c r="AE285" s="17">
        <v>26.6</v>
      </c>
      <c r="AF285" s="17">
        <v>10</v>
      </c>
      <c r="AG285" s="17">
        <v>10</v>
      </c>
      <c r="AH285" s="18">
        <v>44653.24219907408</v>
      </c>
      <c r="AI285" s="18">
        <v>44653.76037037037</v>
      </c>
      <c r="AJ285" s="26">
        <v>12.43611111107748</v>
      </c>
      <c r="AK285" s="17">
        <v>2E-2</v>
      </c>
      <c r="AL285" s="17" t="s">
        <v>71</v>
      </c>
      <c r="AM285" s="17" t="s">
        <v>72</v>
      </c>
      <c r="AN285" s="17" t="s">
        <v>73</v>
      </c>
      <c r="AO285" s="17" t="s">
        <v>44</v>
      </c>
    </row>
    <row r="286" customFormat="1" s="5">
      <c r="A286" s="15">
        <v>44654</v>
      </c>
      <c r="B286" s="17">
        <v>101</v>
      </c>
      <c r="C286" s="5">
        <v>93</v>
      </c>
      <c r="D286" s="17">
        <v>33</v>
      </c>
      <c r="E286" s="17"/>
      <c r="F286" s="17">
        <v>28</v>
      </c>
      <c r="G286" s="17">
        <v>15</v>
      </c>
      <c r="H286" s="17">
        <v>101</v>
      </c>
      <c r="I286" s="17">
        <v>101</v>
      </c>
      <c r="J286" s="17">
        <v>105.9</v>
      </c>
      <c r="K286" s="17">
        <v>71.7</v>
      </c>
      <c r="L286" s="25">
        <v>31</v>
      </c>
      <c r="M286" s="17">
        <v>106.3</v>
      </c>
      <c r="N286" s="17">
        <v>71.7</v>
      </c>
      <c r="O286" s="17">
        <v>86.5</v>
      </c>
      <c r="P286" s="17">
        <v>50.3</v>
      </c>
      <c r="Q286" s="17">
        <v>34.3</v>
      </c>
      <c r="R286" s="17">
        <v>0</v>
      </c>
      <c r="S286" s="17">
        <v>0</v>
      </c>
      <c r="T286" s="17">
        <v>0</v>
      </c>
      <c r="V286" s="17">
        <v>0</v>
      </c>
      <c r="W286" s="17">
        <v>0</v>
      </c>
      <c r="X286" s="17">
        <v>19</v>
      </c>
      <c r="Y286" s="17">
        <v>4.7</v>
      </c>
      <c r="Z286" s="17">
        <v>277.2</v>
      </c>
      <c r="AA286" s="17">
        <v>1007.1</v>
      </c>
      <c r="AB286" s="17">
        <v>2.1</v>
      </c>
      <c r="AC286" s="17">
        <v>3.5</v>
      </c>
      <c r="AD286" s="17">
        <v>316.1</v>
      </c>
      <c r="AE286" s="17">
        <v>27.2</v>
      </c>
      <c r="AF286" s="17">
        <v>10</v>
      </c>
      <c r="AG286" s="17">
        <v>10</v>
      </c>
      <c r="AH286" s="18">
        <v>44654.241481481484</v>
      </c>
      <c r="AI286" s="18">
        <v>44654.76068287037</v>
      </c>
      <c r="AJ286" s="26">
        <v>12.460833333316259</v>
      </c>
      <c r="AK286" s="17">
        <v>5E-2</v>
      </c>
      <c r="AL286" s="17" t="s">
        <v>71</v>
      </c>
      <c r="AM286" s="17" t="s">
        <v>72</v>
      </c>
      <c r="AN286" s="17" t="s">
        <v>73</v>
      </c>
      <c r="AO286" s="17" t="s">
        <v>49</v>
      </c>
    </row>
    <row r="287" customFormat="1" s="5">
      <c r="A287" s="15">
        <v>44655</v>
      </c>
      <c r="B287" s="17"/>
      <c r="C287" s="17"/>
      <c r="D287" s="17">
        <v>48</v>
      </c>
      <c r="E287" s="17"/>
      <c r="F287" s="17">
        <v>30</v>
      </c>
      <c r="G287" s="17">
        <v>10</v>
      </c>
      <c r="H287" s="17">
        <v>61</v>
      </c>
      <c r="I287" s="17"/>
      <c r="J287" s="17">
        <v>105.9</v>
      </c>
      <c r="K287" s="17">
        <v>75.5</v>
      </c>
      <c r="L287" s="25">
        <v>32.22222222222222</v>
      </c>
      <c r="M287" s="17">
        <v>103.2</v>
      </c>
      <c r="N287" s="17">
        <v>75.5</v>
      </c>
      <c r="O287" s="17">
        <v>87.9</v>
      </c>
      <c r="P287" s="17">
        <v>43.5</v>
      </c>
      <c r="Q287" s="17">
        <v>23.7</v>
      </c>
      <c r="R287" s="17">
        <v>0</v>
      </c>
      <c r="S287" s="17">
        <v>0</v>
      </c>
      <c r="T287" s="17">
        <v>0</v>
      </c>
      <c r="V287" s="17">
        <v>0</v>
      </c>
      <c r="W287" s="17">
        <v>0</v>
      </c>
      <c r="X287" s="17">
        <v>16.8</v>
      </c>
      <c r="Y287" s="17">
        <v>16.1</v>
      </c>
      <c r="Z287" s="17">
        <v>291</v>
      </c>
      <c r="AA287" s="17">
        <v>1006.1</v>
      </c>
      <c r="AB287" s="17">
        <v>0</v>
      </c>
      <c r="AC287" s="17">
        <v>4.3</v>
      </c>
      <c r="AD287" s="17">
        <v>319.6</v>
      </c>
      <c r="AE287" s="17">
        <v>27.6</v>
      </c>
      <c r="AF287" s="17">
        <v>10</v>
      </c>
      <c r="AG287" s="17">
        <v>10</v>
      </c>
      <c r="AH287" s="18">
        <v>44655.24077546296</v>
      </c>
      <c r="AI287" s="18">
        <v>44655.760983796295</v>
      </c>
      <c r="AJ287" s="26">
        <v>12.485000000044238</v>
      </c>
      <c r="AK287" s="17">
        <v>8E-2</v>
      </c>
      <c r="AL287" s="17" t="s">
        <v>71</v>
      </c>
      <c r="AM287" s="17" t="s">
        <v>72</v>
      </c>
      <c r="AN287" s="17" t="s">
        <v>73</v>
      </c>
      <c r="AO287" s="17" t="s">
        <v>44</v>
      </c>
    </row>
    <row r="288" customFormat="1" s="5">
      <c r="A288" s="15">
        <v>44656</v>
      </c>
      <c r="B288" s="17">
        <v>64</v>
      </c>
      <c r="C288" s="17">
        <v>103</v>
      </c>
      <c r="D288" s="17">
        <v>41</v>
      </c>
      <c r="E288" s="17"/>
      <c r="F288" s="17">
        <v>34</v>
      </c>
      <c r="G288" s="17">
        <v>18</v>
      </c>
      <c r="H288" s="17">
        <v>43</v>
      </c>
      <c r="I288" s="17">
        <v>103</v>
      </c>
      <c r="J288" s="17">
        <v>105.9</v>
      </c>
      <c r="K288" s="17">
        <v>73.5</v>
      </c>
      <c r="L288" s="25">
        <v>31.888888888888893</v>
      </c>
      <c r="M288" s="17">
        <v>100.9</v>
      </c>
      <c r="N288" s="17">
        <v>73.5</v>
      </c>
      <c r="O288" s="17">
        <v>86.8</v>
      </c>
      <c r="P288" s="17">
        <v>39.2</v>
      </c>
      <c r="Q288" s="17">
        <v>21.5</v>
      </c>
      <c r="R288" s="17">
        <v>0</v>
      </c>
      <c r="S288" s="17">
        <v>0</v>
      </c>
      <c r="T288" s="17">
        <v>0</v>
      </c>
      <c r="V288" s="17">
        <v>0</v>
      </c>
      <c r="W288" s="17">
        <v>0</v>
      </c>
      <c r="X288" s="17">
        <v>17</v>
      </c>
      <c r="Y288" s="17">
        <v>13.9</v>
      </c>
      <c r="Z288" s="17">
        <v>286.1</v>
      </c>
      <c r="AA288" s="17">
        <v>1008.8</v>
      </c>
      <c r="AB288" s="17">
        <v>0.3</v>
      </c>
      <c r="AC288" s="17">
        <v>4.2</v>
      </c>
      <c r="AD288" s="17">
        <v>322.5</v>
      </c>
      <c r="AE288" s="17">
        <v>27.8</v>
      </c>
      <c r="AF288" s="17">
        <v>10</v>
      </c>
      <c r="AG288" s="17">
        <v>10</v>
      </c>
      <c r="AH288" s="18">
        <v>44656.24005787037</v>
      </c>
      <c r="AI288" s="18">
        <v>44656.761296296296</v>
      </c>
      <c r="AJ288" s="26">
        <v>12.509722222283017</v>
      </c>
      <c r="AK288" s="17">
        <v>0.12</v>
      </c>
      <c r="AL288" s="17" t="s">
        <v>71</v>
      </c>
      <c r="AM288" s="17" t="s">
        <v>72</v>
      </c>
      <c r="AN288" s="17" t="s">
        <v>73</v>
      </c>
      <c r="AO288" s="17" t="s">
        <v>44</v>
      </c>
    </row>
    <row r="289" customFormat="1" s="5">
      <c r="A289" s="15">
        <v>44657</v>
      </c>
      <c r="B289" s="17">
        <v>61</v>
      </c>
      <c r="C289" s="17">
        <v>100</v>
      </c>
      <c r="D289" s="17">
        <v>43</v>
      </c>
      <c r="E289" s="17"/>
      <c r="F289" s="17">
        <v>34</v>
      </c>
      <c r="G289" s="17">
        <v>15</v>
      </c>
      <c r="H289" s="17">
        <v>38</v>
      </c>
      <c r="I289" s="17">
        <v>100</v>
      </c>
      <c r="J289" s="17">
        <v>107.7</v>
      </c>
      <c r="K289" s="17">
        <v>73.5</v>
      </c>
      <c r="L289" s="25">
        <v>32.05555555555556</v>
      </c>
      <c r="M289" s="17">
        <v>107.7</v>
      </c>
      <c r="N289" s="17">
        <v>73.5</v>
      </c>
      <c r="O289" s="17">
        <v>87.5</v>
      </c>
      <c r="P289" s="17">
        <v>41</v>
      </c>
      <c r="Q289" s="17">
        <v>21.1</v>
      </c>
      <c r="R289" s="17">
        <v>0</v>
      </c>
      <c r="S289" s="17">
        <v>0</v>
      </c>
      <c r="T289" s="17">
        <v>0</v>
      </c>
      <c r="V289" s="17">
        <v>0</v>
      </c>
      <c r="W289" s="17">
        <v>0</v>
      </c>
      <c r="X289" s="17">
        <v>21.9</v>
      </c>
      <c r="Y289" s="17">
        <v>11.4</v>
      </c>
      <c r="Z289" s="17">
        <v>291.2</v>
      </c>
      <c r="AA289" s="17">
        <v>1009.1</v>
      </c>
      <c r="AB289" s="17">
        <v>4.9</v>
      </c>
      <c r="AC289" s="17">
        <v>4.2</v>
      </c>
      <c r="AD289" s="17">
        <v>323.8</v>
      </c>
      <c r="AE289" s="17">
        <v>28.1</v>
      </c>
      <c r="AF289" s="17">
        <v>10</v>
      </c>
      <c r="AG289" s="17">
        <v>10</v>
      </c>
      <c r="AH289" s="18">
        <v>44657.23935185185</v>
      </c>
      <c r="AI289" s="18">
        <v>44657.761608796296</v>
      </c>
      <c r="AJ289" s="26">
        <v>12.534166666679084</v>
      </c>
      <c r="AK289" s="17">
        <v>0.15</v>
      </c>
      <c r="AL289" s="17" t="s">
        <v>71</v>
      </c>
      <c r="AM289" s="17" t="s">
        <v>72</v>
      </c>
      <c r="AN289" s="17" t="s">
        <v>73</v>
      </c>
      <c r="AO289" s="17" t="s">
        <v>44</v>
      </c>
    </row>
    <row r="290" customFormat="1" s="5">
      <c r="A290" s="15">
        <v>44658</v>
      </c>
      <c r="B290" s="17">
        <v>71</v>
      </c>
      <c r="C290" s="17">
        <v>101</v>
      </c>
      <c r="D290" s="17">
        <v>45</v>
      </c>
      <c r="E290" s="17"/>
      <c r="F290" s="17">
        <v>35</v>
      </c>
      <c r="G290" s="17">
        <v>18</v>
      </c>
      <c r="H290" s="17">
        <v>33</v>
      </c>
      <c r="I290" s="17">
        <v>101</v>
      </c>
      <c r="J290" s="17">
        <v>107.7</v>
      </c>
      <c r="K290" s="17">
        <v>68.3</v>
      </c>
      <c r="L290" s="25">
        <v>31.833333333333332</v>
      </c>
      <c r="M290" s="17">
        <v>101.6</v>
      </c>
      <c r="N290" s="17">
        <v>68.3</v>
      </c>
      <c r="O290" s="17">
        <v>86.8</v>
      </c>
      <c r="P290" s="17">
        <v>43.7</v>
      </c>
      <c r="Q290" s="17">
        <v>26.1</v>
      </c>
      <c r="R290" s="17">
        <v>0</v>
      </c>
      <c r="S290" s="17">
        <v>0</v>
      </c>
      <c r="T290" s="17">
        <v>0</v>
      </c>
      <c r="V290" s="17">
        <v>0</v>
      </c>
      <c r="W290" s="17">
        <v>0</v>
      </c>
      <c r="X290" s="17">
        <v>19.9</v>
      </c>
      <c r="Y290" s="17">
        <v>13.9</v>
      </c>
      <c r="Z290" s="17">
        <v>303.6</v>
      </c>
      <c r="AA290" s="17">
        <v>1008.5</v>
      </c>
      <c r="AB290" s="17">
        <v>3</v>
      </c>
      <c r="AC290" s="17">
        <v>3.7</v>
      </c>
      <c r="AD290" s="17">
        <v>321.9</v>
      </c>
      <c r="AE290" s="17">
        <v>27.8</v>
      </c>
      <c r="AF290" s="17">
        <v>10</v>
      </c>
      <c r="AG290" s="17">
        <v>10</v>
      </c>
      <c r="AH290" s="18">
        <v>44658.238657407404</v>
      </c>
      <c r="AI290" s="18">
        <v>44658.76190972222</v>
      </c>
      <c r="AJ290" s="26">
        <v>12.558055555564351</v>
      </c>
      <c r="AK290" s="17">
        <v>0.19</v>
      </c>
      <c r="AL290" s="17" t="s">
        <v>71</v>
      </c>
      <c r="AM290" s="17" t="s">
        <v>72</v>
      </c>
      <c r="AN290" s="17" t="s">
        <v>73</v>
      </c>
      <c r="AO290" s="17" t="s">
        <v>49</v>
      </c>
    </row>
    <row r="291" customFormat="1" s="5">
      <c r="A291" s="15">
        <v>44659</v>
      </c>
      <c r="B291" s="17">
        <v>59</v>
      </c>
      <c r="C291" s="17">
        <v>94</v>
      </c>
      <c r="D291" s="17">
        <v>43</v>
      </c>
      <c r="E291" s="17"/>
      <c r="F291" s="17">
        <v>35</v>
      </c>
      <c r="G291" s="17">
        <v>17</v>
      </c>
      <c r="H291" s="17">
        <v>35</v>
      </c>
      <c r="I291" s="17">
        <v>94</v>
      </c>
      <c r="J291" s="17">
        <v>107.7</v>
      </c>
      <c r="K291" s="17">
        <v>72.3</v>
      </c>
      <c r="L291" s="25">
        <v>31.888888888888893</v>
      </c>
      <c r="M291" s="17">
        <v>101.6</v>
      </c>
      <c r="N291" s="17">
        <v>72.3</v>
      </c>
      <c r="O291" s="17">
        <v>87</v>
      </c>
      <c r="P291" s="17">
        <v>44.4</v>
      </c>
      <c r="Q291" s="17">
        <v>25.7</v>
      </c>
      <c r="R291" s="17">
        <v>0</v>
      </c>
      <c r="S291" s="17">
        <v>0</v>
      </c>
      <c r="T291" s="17">
        <v>0</v>
      </c>
      <c r="V291" s="17">
        <v>0</v>
      </c>
      <c r="W291" s="17">
        <v>0</v>
      </c>
      <c r="X291" s="17">
        <v>16.1</v>
      </c>
      <c r="Y291" s="17">
        <v>13.9</v>
      </c>
      <c r="Z291" s="17">
        <v>302.3</v>
      </c>
      <c r="AA291" s="17">
        <v>1006.1</v>
      </c>
      <c r="AB291" s="17">
        <v>0.1</v>
      </c>
      <c r="AC291" s="17">
        <v>3.7</v>
      </c>
      <c r="AD291" s="17">
        <v>322.1</v>
      </c>
      <c r="AE291" s="17">
        <v>28.1</v>
      </c>
      <c r="AF291" s="17">
        <v>10</v>
      </c>
      <c r="AG291" s="17">
        <v>10</v>
      </c>
      <c r="AH291" s="18">
        <v>44659.237962962965</v>
      </c>
      <c r="AI291" s="18">
        <v>44659.76222222222</v>
      </c>
      <c r="AJ291" s="26">
        <v>12.582222222117707</v>
      </c>
      <c r="AK291" s="17">
        <v>0.22</v>
      </c>
      <c r="AL291" s="17" t="s">
        <v>71</v>
      </c>
      <c r="AM291" s="17" t="s">
        <v>72</v>
      </c>
      <c r="AN291" s="17" t="s">
        <v>73</v>
      </c>
      <c r="AO291" s="17" t="s">
        <v>44</v>
      </c>
    </row>
    <row r="292" customFormat="1" s="5">
      <c r="A292" s="15">
        <v>44660</v>
      </c>
      <c r="B292" s="17">
        <v>69</v>
      </c>
      <c r="C292" s="17">
        <v>102</v>
      </c>
      <c r="D292" s="17">
        <v>47</v>
      </c>
      <c r="E292" s="17"/>
      <c r="F292" s="17">
        <v>36</v>
      </c>
      <c r="G292" s="17">
        <v>19</v>
      </c>
      <c r="H292" s="17">
        <v>54</v>
      </c>
      <c r="I292" s="17">
        <v>102</v>
      </c>
      <c r="J292" s="17">
        <v>107.7</v>
      </c>
      <c r="K292" s="17">
        <v>75.8</v>
      </c>
      <c r="L292" s="25">
        <v>32.44444444444445</v>
      </c>
      <c r="M292" s="17">
        <v>103.7</v>
      </c>
      <c r="N292" s="17">
        <v>75.8</v>
      </c>
      <c r="O292" s="17">
        <v>88.3</v>
      </c>
      <c r="P292" s="17">
        <v>45.1</v>
      </c>
      <c r="Q292" s="17">
        <v>23.8</v>
      </c>
      <c r="R292" s="17">
        <v>0</v>
      </c>
      <c r="S292" s="17">
        <v>0</v>
      </c>
      <c r="T292" s="17">
        <v>0</v>
      </c>
      <c r="V292" s="17">
        <v>0</v>
      </c>
      <c r="W292" s="17">
        <v>0</v>
      </c>
      <c r="X292" s="17">
        <v>23.5</v>
      </c>
      <c r="Y292" s="17">
        <v>9.2</v>
      </c>
      <c r="Z292" s="17">
        <v>270.7</v>
      </c>
      <c r="AA292" s="17">
        <v>1004.4</v>
      </c>
      <c r="AB292" s="17">
        <v>0</v>
      </c>
      <c r="AC292" s="17">
        <v>4.7</v>
      </c>
      <c r="AD292" s="17">
        <v>322.8</v>
      </c>
      <c r="AE292" s="17">
        <v>28</v>
      </c>
      <c r="AF292" s="17">
        <v>10</v>
      </c>
      <c r="AG292" s="17">
        <v>10</v>
      </c>
      <c r="AH292" s="18">
        <v>44660.23726851852</v>
      </c>
      <c r="AI292" s="18">
        <v>44660.76253472222</v>
      </c>
      <c r="AJ292" s="26">
        <v>12.606388888845686</v>
      </c>
      <c r="AK292" s="17">
        <v>0.25</v>
      </c>
      <c r="AL292" s="17" t="s">
        <v>71</v>
      </c>
      <c r="AM292" s="17" t="s">
        <v>72</v>
      </c>
      <c r="AN292" s="17" t="s">
        <v>73</v>
      </c>
      <c r="AO292" s="17" t="s">
        <v>49</v>
      </c>
    </row>
    <row r="293" customFormat="1" s="5">
      <c r="A293" s="15">
        <v>44661</v>
      </c>
      <c r="B293" s="17">
        <v>65</v>
      </c>
      <c r="C293" s="17">
        <v>89</v>
      </c>
      <c r="D293" s="17">
        <v>34</v>
      </c>
      <c r="E293" s="17"/>
      <c r="F293" s="17">
        <v>34</v>
      </c>
      <c r="G293" s="17">
        <v>14</v>
      </c>
      <c r="H293" s="17">
        <v>42</v>
      </c>
      <c r="I293" s="17">
        <v>89</v>
      </c>
      <c r="J293" s="17">
        <v>105.9</v>
      </c>
      <c r="K293" s="17">
        <v>75.3</v>
      </c>
      <c r="L293" s="25">
        <v>31.611111111111114</v>
      </c>
      <c r="M293" s="17">
        <v>113.5</v>
      </c>
      <c r="N293" s="17">
        <v>75.3</v>
      </c>
      <c r="O293" s="17">
        <v>90</v>
      </c>
      <c r="P293" s="17">
        <v>57.7</v>
      </c>
      <c r="Q293" s="17">
        <v>41.7</v>
      </c>
      <c r="R293" s="17">
        <v>0</v>
      </c>
      <c r="S293" s="17">
        <v>0</v>
      </c>
      <c r="T293" s="17">
        <v>0</v>
      </c>
      <c r="V293" s="17">
        <v>0</v>
      </c>
      <c r="W293" s="17">
        <v>0</v>
      </c>
      <c r="X293" s="17">
        <v>19.2</v>
      </c>
      <c r="Y293" s="17">
        <v>9.2</v>
      </c>
      <c r="Z293" s="17">
        <v>57.2</v>
      </c>
      <c r="AA293" s="17">
        <v>1003.3</v>
      </c>
      <c r="AB293" s="17">
        <v>0</v>
      </c>
      <c r="AC293" s="17">
        <v>3.9</v>
      </c>
      <c r="AD293" s="17">
        <v>322.3</v>
      </c>
      <c r="AE293" s="17">
        <v>27.9</v>
      </c>
      <c r="AF293" s="17">
        <v>10</v>
      </c>
      <c r="AG293" s="17">
        <v>10</v>
      </c>
      <c r="AH293" s="18">
        <v>44661.23657407407</v>
      </c>
      <c r="AI293" s="18">
        <v>44661.76284722222</v>
      </c>
      <c r="AJ293" s="26">
        <v>12.630555555573665</v>
      </c>
      <c r="AK293" s="17">
        <v>0.29</v>
      </c>
      <c r="AL293" s="17" t="s">
        <v>71</v>
      </c>
      <c r="AM293" s="17" t="s">
        <v>72</v>
      </c>
      <c r="AN293" s="17" t="s">
        <v>73</v>
      </c>
      <c r="AO293" s="17" t="s">
        <v>54</v>
      </c>
    </row>
    <row r="294" customFormat="1" s="5">
      <c r="A294" s="15">
        <v>44662</v>
      </c>
      <c r="B294" s="17">
        <v>66</v>
      </c>
      <c r="C294" s="17">
        <v>94</v>
      </c>
      <c r="D294" s="17">
        <v>28</v>
      </c>
      <c r="E294" s="17"/>
      <c r="F294" s="17">
        <v>34</v>
      </c>
      <c r="G294" s="17">
        <v>15</v>
      </c>
      <c r="H294" s="17">
        <v>61</v>
      </c>
      <c r="I294" s="17">
        <v>94</v>
      </c>
      <c r="J294" s="17">
        <v>105.9</v>
      </c>
      <c r="K294" s="17">
        <v>75.3</v>
      </c>
      <c r="L294" s="25">
        <v>32.22222222222222</v>
      </c>
      <c r="M294" s="17">
        <v>118</v>
      </c>
      <c r="N294" s="17">
        <v>75.3</v>
      </c>
      <c r="O294" s="17">
        <v>93.4</v>
      </c>
      <c r="P294" s="17">
        <v>66.1</v>
      </c>
      <c r="Q294" s="17">
        <v>48.7</v>
      </c>
      <c r="R294" s="17">
        <v>0</v>
      </c>
      <c r="S294" s="17">
        <v>0</v>
      </c>
      <c r="T294" s="17">
        <v>0</v>
      </c>
      <c r="V294" s="17">
        <v>0</v>
      </c>
      <c r="W294" s="17">
        <v>0</v>
      </c>
      <c r="X294" s="17">
        <v>22.8</v>
      </c>
      <c r="Y294" s="17">
        <v>11.4</v>
      </c>
      <c r="Z294" s="17">
        <v>75.1</v>
      </c>
      <c r="AA294" s="17">
        <v>1003</v>
      </c>
      <c r="AB294" s="17">
        <v>2.5</v>
      </c>
      <c r="AC294" s="17">
        <v>3.3</v>
      </c>
      <c r="AD294" s="17">
        <v>324.6</v>
      </c>
      <c r="AE294" s="17">
        <v>27.8</v>
      </c>
      <c r="AF294" s="17">
        <v>10</v>
      </c>
      <c r="AG294" s="17">
        <v>10</v>
      </c>
      <c r="AH294" s="18">
        <v>44662.2358912037</v>
      </c>
      <c r="AI294" s="18">
        <v>44662.7631712963</v>
      </c>
      <c r="AJ294" s="26">
        <v>12.654722222301643</v>
      </c>
      <c r="AK294" s="17">
        <v>0.32</v>
      </c>
      <c r="AL294" s="17" t="s">
        <v>71</v>
      </c>
      <c r="AM294" s="17" t="s">
        <v>72</v>
      </c>
      <c r="AN294" s="17" t="s">
        <v>73</v>
      </c>
      <c r="AO294" s="17" t="s">
        <v>49</v>
      </c>
    </row>
    <row r="295" customFormat="1" s="5">
      <c r="A295" s="15">
        <v>44663</v>
      </c>
      <c r="B295" s="17">
        <v>60</v>
      </c>
      <c r="C295" s="17">
        <v>86</v>
      </c>
      <c r="D295" s="17">
        <v>22</v>
      </c>
      <c r="E295" s="17">
        <v>3</v>
      </c>
      <c r="F295" s="17">
        <v>33</v>
      </c>
      <c r="G295" s="17">
        <v>14</v>
      </c>
      <c r="H295" s="17">
        <v>25</v>
      </c>
      <c r="I295" s="17">
        <v>86</v>
      </c>
      <c r="J295" s="17">
        <v>105</v>
      </c>
      <c r="K295" s="17">
        <v>78.2</v>
      </c>
      <c r="L295" s="25">
        <v>32.27777777777778</v>
      </c>
      <c r="M295" s="17">
        <v>116.4</v>
      </c>
      <c r="N295" s="17">
        <v>78.2</v>
      </c>
      <c r="O295" s="17">
        <v>94.6</v>
      </c>
      <c r="P295" s="17">
        <v>67.6</v>
      </c>
      <c r="Q295" s="17">
        <v>51.4</v>
      </c>
      <c r="R295" s="17">
        <v>0</v>
      </c>
      <c r="S295" s="17">
        <v>0</v>
      </c>
      <c r="T295" s="17">
        <v>0</v>
      </c>
      <c r="V295" s="17">
        <v>0</v>
      </c>
      <c r="W295" s="17">
        <v>0</v>
      </c>
      <c r="X295" s="17">
        <v>15.9</v>
      </c>
      <c r="Y295" s="17">
        <v>10.1</v>
      </c>
      <c r="Z295" s="17">
        <v>79.9</v>
      </c>
      <c r="AA295" s="17">
        <v>1003.2</v>
      </c>
      <c r="AB295" s="17">
        <v>12</v>
      </c>
      <c r="AC295" s="17">
        <v>2.8</v>
      </c>
      <c r="AD295" s="17">
        <v>296.8</v>
      </c>
      <c r="AE295" s="17">
        <v>25.5</v>
      </c>
      <c r="AF295" s="17">
        <v>10</v>
      </c>
      <c r="AG295" s="17">
        <v>10</v>
      </c>
      <c r="AH295" s="18">
        <v>44663.23521990741</v>
      </c>
      <c r="AI295" s="18">
        <v>44663.7634837963</v>
      </c>
      <c r="AJ295" s="26">
        <v>12.678333333344199</v>
      </c>
      <c r="AK295" s="17">
        <v>0.36</v>
      </c>
      <c r="AL295" s="17" t="s">
        <v>71</v>
      </c>
      <c r="AM295" s="17" t="s">
        <v>72</v>
      </c>
      <c r="AN295" s="17" t="s">
        <v>73</v>
      </c>
      <c r="AO295" s="17" t="s">
        <v>68</v>
      </c>
    </row>
    <row r="296" customFormat="1" s="5">
      <c r="A296" s="15">
        <v>44664</v>
      </c>
      <c r="B296" s="17">
        <v>60</v>
      </c>
      <c r="C296" s="17">
        <v>83</v>
      </c>
      <c r="D296" s="17">
        <v>13</v>
      </c>
      <c r="E296" s="17">
        <v>2</v>
      </c>
      <c r="F296" s="17">
        <v>35</v>
      </c>
      <c r="G296" s="17">
        <v>13</v>
      </c>
      <c r="H296" s="17">
        <v>53</v>
      </c>
      <c r="I296" s="17"/>
      <c r="J296" s="17">
        <v>104.1</v>
      </c>
      <c r="K296" s="17">
        <v>79.1</v>
      </c>
      <c r="L296" s="25">
        <v>32.94444444444444</v>
      </c>
      <c r="M296" s="17">
        <v>115.7</v>
      </c>
      <c r="N296" s="17">
        <v>79.1</v>
      </c>
      <c r="O296" s="17">
        <v>97.7</v>
      </c>
      <c r="P296" s="17">
        <v>70</v>
      </c>
      <c r="Q296" s="17">
        <v>53</v>
      </c>
      <c r="R296" s="17">
        <v>0</v>
      </c>
      <c r="S296" s="17">
        <v>0</v>
      </c>
      <c r="T296" s="17">
        <v>0</v>
      </c>
      <c r="V296" s="17">
        <v>0</v>
      </c>
      <c r="W296" s="17">
        <v>0</v>
      </c>
      <c r="X296" s="17">
        <v>21.9</v>
      </c>
      <c r="Y296" s="17">
        <v>8.1</v>
      </c>
      <c r="Z296" s="17">
        <v>61.2</v>
      </c>
      <c r="AA296" s="17">
        <v>1002</v>
      </c>
      <c r="AB296" s="17">
        <v>19.1</v>
      </c>
      <c r="AC296" s="17">
        <v>2.8</v>
      </c>
      <c r="AD296" s="17">
        <v>279.5</v>
      </c>
      <c r="AE296" s="17">
        <v>24</v>
      </c>
      <c r="AF296" s="17">
        <v>9</v>
      </c>
      <c r="AG296" s="17">
        <v>10</v>
      </c>
      <c r="AH296" s="18">
        <v>44664.23454861111</v>
      </c>
      <c r="AI296" s="18">
        <v>44664.7637962963</v>
      </c>
      <c r="AJ296" s="26">
        <v>12.701944444561377</v>
      </c>
      <c r="AK296" s="17">
        <v>0.39</v>
      </c>
      <c r="AL296" s="17" t="s">
        <v>71</v>
      </c>
      <c r="AM296" s="17" t="s">
        <v>72</v>
      </c>
      <c r="AN296" s="17" t="s">
        <v>73</v>
      </c>
      <c r="AO296" s="17" t="s">
        <v>68</v>
      </c>
    </row>
    <row r="297" customFormat="1" s="5">
      <c r="A297" s="15">
        <v>44665</v>
      </c>
      <c r="B297" s="17">
        <v>83</v>
      </c>
      <c r="C297" s="17">
        <v>104</v>
      </c>
      <c r="D297" s="17">
        <v>43</v>
      </c>
      <c r="E297" s="17">
        <v>6</v>
      </c>
      <c r="F297" s="17">
        <v>34</v>
      </c>
      <c r="G297" s="17">
        <v>12</v>
      </c>
      <c r="H297" s="17">
        <v>37</v>
      </c>
      <c r="I297" s="17">
        <v>104</v>
      </c>
      <c r="J297" s="17">
        <v>107.7</v>
      </c>
      <c r="K297" s="17">
        <v>80.6</v>
      </c>
      <c r="L297" s="25">
        <v>34.111111111111114</v>
      </c>
      <c r="M297" s="17">
        <v>105.1</v>
      </c>
      <c r="N297" s="17">
        <v>83</v>
      </c>
      <c r="O297" s="17">
        <v>92.3</v>
      </c>
      <c r="P297" s="17">
        <v>54.4</v>
      </c>
      <c r="Q297" s="17">
        <v>31.5</v>
      </c>
      <c r="R297" s="17">
        <v>0</v>
      </c>
      <c r="S297" s="17">
        <v>0</v>
      </c>
      <c r="T297" s="17">
        <v>0</v>
      </c>
      <c r="V297" s="17">
        <v>0</v>
      </c>
      <c r="W297" s="17">
        <v>0</v>
      </c>
      <c r="X297" s="17">
        <v>29.1</v>
      </c>
      <c r="Y297" s="17">
        <v>13.9</v>
      </c>
      <c r="Z297" s="17">
        <v>289.5</v>
      </c>
      <c r="AA297" s="17">
        <v>1001</v>
      </c>
      <c r="AB297" s="17">
        <v>5.7</v>
      </c>
      <c r="AC297" s="17">
        <v>3.6</v>
      </c>
      <c r="AD297" s="17">
        <v>315.1</v>
      </c>
      <c r="AE297" s="17">
        <v>27</v>
      </c>
      <c r="AF297" s="17">
        <v>10</v>
      </c>
      <c r="AG297" s="17">
        <v>10</v>
      </c>
      <c r="AH297" s="18">
        <v>44665.233877314815</v>
      </c>
      <c r="AI297" s="18">
        <v>44665.76412037037</v>
      </c>
      <c r="AJ297" s="26">
        <v>12.725833333272021</v>
      </c>
      <c r="AK297" s="17">
        <v>0.42</v>
      </c>
      <c r="AL297" s="17" t="s">
        <v>71</v>
      </c>
      <c r="AM297" s="17" t="s">
        <v>72</v>
      </c>
      <c r="AN297" s="17" t="s">
        <v>73</v>
      </c>
      <c r="AO297" s="17" t="s">
        <v>49</v>
      </c>
    </row>
    <row r="298" customFormat="1" s="5">
      <c r="A298" s="15">
        <v>44666</v>
      </c>
      <c r="B298" s="17"/>
      <c r="C298" s="17">
        <v>109</v>
      </c>
      <c r="D298" s="17">
        <v>35</v>
      </c>
      <c r="E298" s="17">
        <v>5</v>
      </c>
      <c r="F298" s="17">
        <v>34</v>
      </c>
      <c r="G298" s="17">
        <v>11</v>
      </c>
      <c r="H298" s="17">
        <v>45</v>
      </c>
      <c r="I298" s="17">
        <v>109</v>
      </c>
      <c r="J298" s="17">
        <v>107.7</v>
      </c>
      <c r="K298" s="17">
        <v>77</v>
      </c>
      <c r="L298" s="25">
        <v>34.05555555555556</v>
      </c>
      <c r="M298" s="17">
        <v>103.7</v>
      </c>
      <c r="N298" s="17">
        <v>77</v>
      </c>
      <c r="O298" s="17">
        <v>91.1</v>
      </c>
      <c r="P298" s="17">
        <v>49.3</v>
      </c>
      <c r="Q298" s="17">
        <v>24.7</v>
      </c>
      <c r="R298" s="17">
        <v>0</v>
      </c>
      <c r="S298" s="17">
        <v>0</v>
      </c>
      <c r="T298" s="17">
        <v>0</v>
      </c>
      <c r="V298" s="17">
        <v>0</v>
      </c>
      <c r="W298" s="17">
        <v>0</v>
      </c>
      <c r="X298" s="17">
        <v>18.8</v>
      </c>
      <c r="Y298" s="17">
        <v>10.3</v>
      </c>
      <c r="Z298" s="17">
        <v>288</v>
      </c>
      <c r="AA298" s="17">
        <v>1001.2</v>
      </c>
      <c r="AB298" s="17">
        <v>3</v>
      </c>
      <c r="AC298" s="17">
        <v>3.6</v>
      </c>
      <c r="AD298" s="17">
        <v>319.4</v>
      </c>
      <c r="AE298" s="17">
        <v>27.5</v>
      </c>
      <c r="AF298" s="17">
        <v>10</v>
      </c>
      <c r="AG298" s="17">
        <v>10</v>
      </c>
      <c r="AH298" s="18">
        <v>44666.23321759259</v>
      </c>
      <c r="AI298" s="18">
        <v>44666.76443287037</v>
      </c>
      <c r="AJ298" s="26">
        <v>12.749166666646488</v>
      </c>
      <c r="AK298" s="17">
        <v>0.46</v>
      </c>
      <c r="AL298" s="17" t="s">
        <v>71</v>
      </c>
      <c r="AM298" s="17" t="s">
        <v>72</v>
      </c>
      <c r="AN298" s="17" t="s">
        <v>73</v>
      </c>
      <c r="AO298" s="17" t="s">
        <v>49</v>
      </c>
    </row>
    <row r="299" customFormat="1" s="5">
      <c r="A299" s="15">
        <v>44667</v>
      </c>
      <c r="B299" s="17">
        <v>47</v>
      </c>
      <c r="C299" s="17">
        <v>102</v>
      </c>
      <c r="D299" s="17">
        <v>36</v>
      </c>
      <c r="E299" s="17">
        <v>5</v>
      </c>
      <c r="F299" s="17">
        <v>33</v>
      </c>
      <c r="G299" s="17">
        <v>12</v>
      </c>
      <c r="H299" s="17">
        <v>28</v>
      </c>
      <c r="I299" s="17">
        <v>102</v>
      </c>
      <c r="J299" s="17">
        <v>107.7</v>
      </c>
      <c r="K299" s="17">
        <v>78.8</v>
      </c>
      <c r="L299" s="25">
        <v>33.5</v>
      </c>
      <c r="M299" s="17">
        <v>103</v>
      </c>
      <c r="N299" s="17">
        <v>78.8</v>
      </c>
      <c r="O299" s="17">
        <v>89.9</v>
      </c>
      <c r="P299" s="17">
        <v>47.4</v>
      </c>
      <c r="Q299" s="17">
        <v>23.9</v>
      </c>
      <c r="R299" s="17">
        <v>0</v>
      </c>
      <c r="S299" s="17">
        <v>0</v>
      </c>
      <c r="T299" s="17">
        <v>0</v>
      </c>
      <c r="V299" s="17">
        <v>0</v>
      </c>
      <c r="W299" s="17">
        <v>0</v>
      </c>
      <c r="X299" s="17">
        <v>17.2</v>
      </c>
      <c r="Y299" s="17">
        <v>9.2</v>
      </c>
      <c r="Z299" s="17">
        <v>300</v>
      </c>
      <c r="AA299" s="17">
        <v>1001.3</v>
      </c>
      <c r="AB299" s="17">
        <v>34.4</v>
      </c>
      <c r="AC299" s="17">
        <v>4.1</v>
      </c>
      <c r="AD299" s="17">
        <v>318.5</v>
      </c>
      <c r="AE299" s="17">
        <v>27.5</v>
      </c>
      <c r="AF299" s="17">
        <v>10</v>
      </c>
      <c r="AG299" s="17">
        <v>10</v>
      </c>
      <c r="AH299" s="18">
        <v>44667.232569444444</v>
      </c>
      <c r="AI299" s="18">
        <v>44667.764756944445</v>
      </c>
      <c r="AJ299" s="26">
        <v>12.772500000020955</v>
      </c>
      <c r="AK299" s="17">
        <v>0.49</v>
      </c>
      <c r="AL299" s="17" t="s">
        <v>50</v>
      </c>
      <c r="AM299" s="17" t="s">
        <v>51</v>
      </c>
      <c r="AN299" s="17" t="s">
        <v>52</v>
      </c>
      <c r="AO299" s="17" t="s">
        <v>49</v>
      </c>
    </row>
    <row r="300" customFormat="1" s="5">
      <c r="A300" s="15">
        <v>44668</v>
      </c>
      <c r="B300" s="17">
        <v>64</v>
      </c>
      <c r="C300" s="17">
        <v>114</v>
      </c>
      <c r="D300" s="17">
        <v>46</v>
      </c>
      <c r="E300" s="17">
        <v>7</v>
      </c>
      <c r="F300" s="17">
        <v>35</v>
      </c>
      <c r="G300" s="17">
        <v>18</v>
      </c>
      <c r="H300" s="17">
        <v>31</v>
      </c>
      <c r="I300" s="17">
        <v>114</v>
      </c>
      <c r="J300" s="17">
        <v>109.8</v>
      </c>
      <c r="K300" s="17">
        <v>78.3</v>
      </c>
      <c r="L300" s="25">
        <v>33.88888888888889</v>
      </c>
      <c r="M300" s="17">
        <v>108.5</v>
      </c>
      <c r="N300" s="17">
        <v>78.3</v>
      </c>
      <c r="O300" s="17">
        <v>90.4</v>
      </c>
      <c r="P300" s="17">
        <v>46.5</v>
      </c>
      <c r="Q300" s="17">
        <v>24.9</v>
      </c>
      <c r="R300" s="17">
        <v>0</v>
      </c>
      <c r="S300" s="17">
        <v>0</v>
      </c>
      <c r="T300" s="17">
        <v>0</v>
      </c>
      <c r="V300" s="17">
        <v>0</v>
      </c>
      <c r="W300" s="17">
        <v>0</v>
      </c>
      <c r="X300" s="17">
        <v>18.1</v>
      </c>
      <c r="Y300" s="17">
        <v>14.8</v>
      </c>
      <c r="Z300" s="17">
        <v>328.6</v>
      </c>
      <c r="AA300" s="17">
        <v>1002</v>
      </c>
      <c r="AB300" s="17">
        <v>9.7</v>
      </c>
      <c r="AC300" s="17">
        <v>4.2</v>
      </c>
      <c r="AD300" s="17">
        <v>327.8</v>
      </c>
      <c r="AE300" s="17">
        <v>28.4</v>
      </c>
      <c r="AF300" s="17">
        <v>10</v>
      </c>
      <c r="AG300" s="17">
        <v>10</v>
      </c>
      <c r="AH300" s="18">
        <v>44668.2319212963</v>
      </c>
      <c r="AI300" s="18">
        <v>44668.765081018515</v>
      </c>
      <c r="AJ300" s="26">
        <v>12.795833333220799</v>
      </c>
      <c r="AK300" s="17">
        <v>0.52</v>
      </c>
      <c r="AL300" s="17" t="s">
        <v>71</v>
      </c>
      <c r="AM300" s="17" t="s">
        <v>72</v>
      </c>
      <c r="AN300" s="17" t="s">
        <v>73</v>
      </c>
      <c r="AO300" s="17" t="s">
        <v>49</v>
      </c>
    </row>
    <row r="301" customFormat="1" s="5">
      <c r="A301" s="15">
        <v>44669</v>
      </c>
      <c r="B301" s="17">
        <v>45</v>
      </c>
      <c r="C301" s="17">
        <v>89</v>
      </c>
      <c r="D301" s="17">
        <v>39</v>
      </c>
      <c r="E301" s="17">
        <v>6</v>
      </c>
      <c r="F301" s="17">
        <v>34</v>
      </c>
      <c r="G301" s="17">
        <v>13</v>
      </c>
      <c r="H301" s="17">
        <v>54</v>
      </c>
      <c r="I301" s="17">
        <v>89</v>
      </c>
      <c r="J301" s="17">
        <v>113.1</v>
      </c>
      <c r="K301" s="17">
        <v>72.5</v>
      </c>
      <c r="L301" s="25">
        <v>34.38888888888889</v>
      </c>
      <c r="M301" s="17">
        <v>113.1</v>
      </c>
      <c r="N301" s="17">
        <v>72.5</v>
      </c>
      <c r="O301" s="17">
        <v>91.8</v>
      </c>
      <c r="P301" s="17">
        <v>44.1</v>
      </c>
      <c r="Q301" s="17">
        <v>21.8</v>
      </c>
      <c r="R301" s="17">
        <v>0</v>
      </c>
      <c r="S301" s="17">
        <v>0</v>
      </c>
      <c r="T301" s="17">
        <v>0</v>
      </c>
      <c r="V301" s="17">
        <v>0</v>
      </c>
      <c r="W301" s="17">
        <v>0</v>
      </c>
      <c r="X301" s="17">
        <v>14.8</v>
      </c>
      <c r="Y301" s="17">
        <v>6.9</v>
      </c>
      <c r="Z301" s="17">
        <v>285.6</v>
      </c>
      <c r="AA301" s="17">
        <v>1003.8</v>
      </c>
      <c r="AB301" s="17">
        <v>3.8</v>
      </c>
      <c r="AC301" s="17">
        <v>4.2</v>
      </c>
      <c r="AD301" s="17">
        <v>329</v>
      </c>
      <c r="AE301" s="17">
        <v>28.5</v>
      </c>
      <c r="AF301" s="17">
        <v>10</v>
      </c>
      <c r="AG301" s="17">
        <v>10</v>
      </c>
      <c r="AH301" s="18">
        <v>44669.23128472222</v>
      </c>
      <c r="AI301" s="18">
        <v>44669.76540509259</v>
      </c>
      <c r="AJ301" s="26">
        <v>12.818888888927177</v>
      </c>
      <c r="AK301" s="17">
        <v>0.56</v>
      </c>
      <c r="AL301" s="17" t="s">
        <v>71</v>
      </c>
      <c r="AM301" s="17" t="s">
        <v>72</v>
      </c>
      <c r="AN301" s="17" t="s">
        <v>73</v>
      </c>
      <c r="AO301" s="17" t="s">
        <v>44</v>
      </c>
    </row>
    <row r="302" customFormat="1" s="5">
      <c r="A302" s="15">
        <v>44670</v>
      </c>
      <c r="B302" s="17">
        <v>80</v>
      </c>
      <c r="C302" s="17"/>
      <c r="D302" s="17">
        <v>43</v>
      </c>
      <c r="E302" s="17">
        <v>6</v>
      </c>
      <c r="F302" s="17">
        <v>36</v>
      </c>
      <c r="G302" s="17">
        <v>18</v>
      </c>
      <c r="H302" s="17">
        <v>44</v>
      </c>
      <c r="I302" s="17">
        <v>80</v>
      </c>
      <c r="J302" s="17">
        <v>105.9</v>
      </c>
      <c r="K302" s="17">
        <v>75.6</v>
      </c>
      <c r="L302" s="25">
        <v>33.16666666666667</v>
      </c>
      <c r="M302" s="17">
        <v>109.1</v>
      </c>
      <c r="N302" s="17">
        <v>75.6</v>
      </c>
      <c r="O302" s="17">
        <v>93.9</v>
      </c>
      <c r="P302" s="17">
        <v>59.8</v>
      </c>
      <c r="Q302" s="17">
        <v>37.7</v>
      </c>
      <c r="R302" s="17">
        <v>0</v>
      </c>
      <c r="S302" s="17">
        <v>0</v>
      </c>
      <c r="T302" s="17">
        <v>0</v>
      </c>
      <c r="V302" s="17">
        <v>0</v>
      </c>
      <c r="W302" s="17">
        <v>0</v>
      </c>
      <c r="X302" s="17">
        <v>20.1</v>
      </c>
      <c r="Y302" s="17">
        <v>9.2</v>
      </c>
      <c r="Z302" s="17">
        <v>51.5</v>
      </c>
      <c r="AA302" s="17">
        <v>1004.5</v>
      </c>
      <c r="AB302" s="17">
        <v>0</v>
      </c>
      <c r="AC302" s="17">
        <v>3.4</v>
      </c>
      <c r="AD302" s="17">
        <v>326</v>
      </c>
      <c r="AE302" s="17">
        <v>28.2</v>
      </c>
      <c r="AF302" s="17">
        <v>10</v>
      </c>
      <c r="AG302" s="17">
        <v>10</v>
      </c>
      <c r="AH302" s="18">
        <v>44670.23064814815</v>
      </c>
      <c r="AI302" s="18">
        <v>44670.76574074074</v>
      </c>
      <c r="AJ302" s="26">
        <v>12.84222222212702</v>
      </c>
      <c r="AK302" s="17">
        <v>0.59</v>
      </c>
      <c r="AL302" s="17" t="s">
        <v>71</v>
      </c>
      <c r="AM302" s="17" t="s">
        <v>72</v>
      </c>
      <c r="AN302" s="17" t="s">
        <v>73</v>
      </c>
      <c r="AO302" s="17" t="s">
        <v>49</v>
      </c>
    </row>
    <row r="303" customFormat="1" s="5">
      <c r="A303" s="15">
        <v>44671</v>
      </c>
      <c r="B303" s="17"/>
      <c r="C303" s="17">
        <v>116</v>
      </c>
      <c r="D303" s="17">
        <v>37</v>
      </c>
      <c r="E303" s="17">
        <v>5</v>
      </c>
      <c r="F303" s="17">
        <v>34</v>
      </c>
      <c r="G303" s="17">
        <v>16</v>
      </c>
      <c r="H303" s="17">
        <v>30</v>
      </c>
      <c r="I303" s="17">
        <v>116</v>
      </c>
      <c r="J303" s="17">
        <v>110.6</v>
      </c>
      <c r="K303" s="17">
        <v>78.6</v>
      </c>
      <c r="L303" s="25">
        <v>35</v>
      </c>
      <c r="M303" s="17">
        <v>110.6</v>
      </c>
      <c r="N303" s="17">
        <v>78.6</v>
      </c>
      <c r="O303" s="17">
        <v>94.4</v>
      </c>
      <c r="P303" s="17">
        <v>53.9</v>
      </c>
      <c r="Q303" s="17">
        <v>29.4</v>
      </c>
      <c r="R303" s="17">
        <v>0</v>
      </c>
      <c r="S303" s="17">
        <v>0</v>
      </c>
      <c r="T303" s="17">
        <v>0</v>
      </c>
      <c r="V303" s="17">
        <v>0</v>
      </c>
      <c r="W303" s="17">
        <v>0</v>
      </c>
      <c r="X303" s="17">
        <v>25.3</v>
      </c>
      <c r="Y303" s="17">
        <v>18.3</v>
      </c>
      <c r="Z303" s="17">
        <v>356.5</v>
      </c>
      <c r="AA303" s="17">
        <v>1003.8</v>
      </c>
      <c r="AB303" s="17">
        <v>2.2</v>
      </c>
      <c r="AC303" s="17">
        <v>4.6</v>
      </c>
      <c r="AD303" s="17">
        <v>323.6</v>
      </c>
      <c r="AE303" s="17">
        <v>28</v>
      </c>
      <c r="AF303" s="17">
        <v>10</v>
      </c>
      <c r="AG303" s="17">
        <v>10</v>
      </c>
      <c r="AH303" s="18">
        <v>44671.23002314815</v>
      </c>
      <c r="AI303" s="18">
        <v>44671.766064814816</v>
      </c>
      <c r="AJ303" s="26">
        <v>12.864999999990687</v>
      </c>
      <c r="AK303" s="17">
        <v>0.63</v>
      </c>
      <c r="AL303" s="17" t="s">
        <v>71</v>
      </c>
      <c r="AM303" s="17" t="s">
        <v>72</v>
      </c>
      <c r="AN303" s="17" t="s">
        <v>73</v>
      </c>
      <c r="AO303" s="17" t="s">
        <v>44</v>
      </c>
    </row>
    <row r="304" customFormat="1" s="5">
      <c r="A304" s="15">
        <v>44672</v>
      </c>
      <c r="B304" s="17"/>
      <c r="C304" s="17">
        <v>81</v>
      </c>
      <c r="D304" s="17">
        <v>14</v>
      </c>
      <c r="E304" s="17">
        <v>2</v>
      </c>
      <c r="F304" s="17">
        <v>32</v>
      </c>
      <c r="G304" s="17">
        <v>9</v>
      </c>
      <c r="H304" s="17">
        <v>74</v>
      </c>
      <c r="I304" s="17">
        <v>81</v>
      </c>
      <c r="J304" s="17">
        <v>102.3</v>
      </c>
      <c r="K304" s="17">
        <v>73.9</v>
      </c>
      <c r="L304" s="25">
        <v>32.44444444444445</v>
      </c>
      <c r="M304" s="17">
        <v>114</v>
      </c>
      <c r="N304" s="17">
        <v>73.9</v>
      </c>
      <c r="O304" s="17">
        <v>93.4</v>
      </c>
      <c r="P304" s="17">
        <v>65.9</v>
      </c>
      <c r="Q304" s="17">
        <v>47.3</v>
      </c>
      <c r="R304" s="17">
        <v>0</v>
      </c>
      <c r="S304" s="17">
        <v>0</v>
      </c>
      <c r="T304" s="17">
        <v>0</v>
      </c>
      <c r="V304" s="17">
        <v>0</v>
      </c>
      <c r="W304" s="17">
        <v>0</v>
      </c>
      <c r="X304" s="17">
        <v>29.3</v>
      </c>
      <c r="Y304" s="17">
        <v>13.9</v>
      </c>
      <c r="Z304" s="17">
        <v>64</v>
      </c>
      <c r="AA304" s="17">
        <v>1004.5</v>
      </c>
      <c r="AB304" s="17">
        <v>7.7</v>
      </c>
      <c r="AC304" s="17">
        <v>3.6</v>
      </c>
      <c r="AD304" s="17">
        <v>315.2</v>
      </c>
      <c r="AE304" s="17">
        <v>27.2</v>
      </c>
      <c r="AF304" s="17">
        <v>10</v>
      </c>
      <c r="AG304" s="17">
        <v>30</v>
      </c>
      <c r="AH304" s="18">
        <v>44672.229409722226</v>
      </c>
      <c r="AI304" s="18">
        <v>44672.76640046296</v>
      </c>
      <c r="AJ304" s="26">
        <v>12.88777777767973</v>
      </c>
      <c r="AK304" s="17">
        <v>0.66</v>
      </c>
      <c r="AL304" s="17" t="s">
        <v>71</v>
      </c>
      <c r="AM304" s="17" t="s">
        <v>72</v>
      </c>
      <c r="AN304" s="17" t="s">
        <v>73</v>
      </c>
      <c r="AO304" s="17" t="s">
        <v>44</v>
      </c>
    </row>
    <row r="305" customFormat="1" s="5">
      <c r="A305" s="15">
        <v>44673</v>
      </c>
      <c r="B305" s="17"/>
      <c r="C305" s="17">
        <v>88</v>
      </c>
      <c r="D305" s="17">
        <v>18</v>
      </c>
      <c r="E305" s="17">
        <v>3</v>
      </c>
      <c r="F305" s="17">
        <v>35</v>
      </c>
      <c r="G305" s="17">
        <v>12</v>
      </c>
      <c r="H305" s="17">
        <v>19</v>
      </c>
      <c r="I305" s="17">
        <v>88</v>
      </c>
      <c r="J305" s="17">
        <v>105.9</v>
      </c>
      <c r="K305" s="17">
        <v>80.8</v>
      </c>
      <c r="L305" s="25">
        <v>33.77777777777778</v>
      </c>
      <c r="M305" s="17">
        <v>105.1</v>
      </c>
      <c r="N305" s="17">
        <v>86.7</v>
      </c>
      <c r="O305" s="17">
        <v>94.6</v>
      </c>
      <c r="P305" s="17">
        <v>63.2</v>
      </c>
      <c r="Q305" s="17">
        <v>41.6</v>
      </c>
      <c r="R305" s="17">
        <v>0</v>
      </c>
      <c r="S305" s="17">
        <v>0</v>
      </c>
      <c r="T305" s="17">
        <v>0</v>
      </c>
      <c r="V305" s="17">
        <v>0</v>
      </c>
      <c r="W305" s="17">
        <v>0</v>
      </c>
      <c r="X305" s="17">
        <v>21.3</v>
      </c>
      <c r="Y305" s="17">
        <v>11.4</v>
      </c>
      <c r="Z305" s="17">
        <v>326</v>
      </c>
      <c r="AA305" s="17">
        <v>1006</v>
      </c>
      <c r="AB305" s="17">
        <v>31.1</v>
      </c>
      <c r="AC305" s="17">
        <v>3.5</v>
      </c>
      <c r="AD305" s="17">
        <v>313.8</v>
      </c>
      <c r="AE305" s="17">
        <v>27.2</v>
      </c>
      <c r="AF305" s="17">
        <v>10</v>
      </c>
      <c r="AG305" s="17">
        <v>30</v>
      </c>
      <c r="AH305" s="18">
        <v>44673.228796296295</v>
      </c>
      <c r="AI305" s="18">
        <v>44673.76672453704</v>
      </c>
      <c r="AJ305" s="26">
        <v>12.910277777875308</v>
      </c>
      <c r="AK305" s="17">
        <v>0.69</v>
      </c>
      <c r="AL305" s="17" t="s">
        <v>50</v>
      </c>
      <c r="AM305" s="17" t="s">
        <v>75</v>
      </c>
      <c r="AN305" s="17" t="s">
        <v>52</v>
      </c>
      <c r="AO305" s="17" t="s">
        <v>68</v>
      </c>
    </row>
    <row r="306" customFormat="1" s="5">
      <c r="A306" s="15">
        <v>44674</v>
      </c>
      <c r="B306" s="17">
        <v>44</v>
      </c>
      <c r="C306" s="17">
        <v>85</v>
      </c>
      <c r="D306" s="17">
        <v>24</v>
      </c>
      <c r="E306" s="17">
        <v>4</v>
      </c>
      <c r="F306" s="17">
        <v>34</v>
      </c>
      <c r="G306" s="17">
        <v>11</v>
      </c>
      <c r="H306" s="17">
        <v>25</v>
      </c>
      <c r="I306" s="17">
        <v>85</v>
      </c>
      <c r="J306" s="17">
        <v>105.9</v>
      </c>
      <c r="K306" s="17">
        <v>78.9</v>
      </c>
      <c r="L306" s="25">
        <v>33.94444444444444</v>
      </c>
      <c r="M306" s="17">
        <v>101.7</v>
      </c>
      <c r="N306" s="17">
        <v>78.9</v>
      </c>
      <c r="O306" s="17">
        <v>90.5</v>
      </c>
      <c r="P306" s="17">
        <v>49.4</v>
      </c>
      <c r="Q306" s="17">
        <v>24.4</v>
      </c>
      <c r="R306" s="17">
        <v>0</v>
      </c>
      <c r="S306" s="17">
        <v>0</v>
      </c>
      <c r="T306" s="17">
        <v>0</v>
      </c>
      <c r="V306" s="17">
        <v>0</v>
      </c>
      <c r="W306" s="17">
        <v>0</v>
      </c>
      <c r="X306" s="17">
        <v>19.7</v>
      </c>
      <c r="Y306" s="17">
        <v>16.1</v>
      </c>
      <c r="Z306" s="17">
        <v>303.5</v>
      </c>
      <c r="AA306" s="17">
        <v>1005.6</v>
      </c>
      <c r="AB306" s="17">
        <v>0</v>
      </c>
      <c r="AC306" s="17">
        <v>4.7</v>
      </c>
      <c r="AD306" s="17">
        <v>325.2</v>
      </c>
      <c r="AE306" s="17">
        <v>28.1</v>
      </c>
      <c r="AF306" s="17">
        <v>10</v>
      </c>
      <c r="AG306" s="17">
        <v>10</v>
      </c>
      <c r="AH306" s="18">
        <v>44674.22819444445</v>
      </c>
      <c r="AI306" s="18">
        <v>44674.767060185186</v>
      </c>
      <c r="AJ306" s="26">
        <v>12.93277777772164</v>
      </c>
      <c r="AK306" s="17">
        <v>0.73</v>
      </c>
      <c r="AL306" s="17" t="s">
        <v>71</v>
      </c>
      <c r="AM306" s="17" t="s">
        <v>72</v>
      </c>
      <c r="AN306" s="17" t="s">
        <v>73</v>
      </c>
      <c r="AO306" s="17" t="s">
        <v>44</v>
      </c>
    </row>
    <row r="307" customFormat="1" s="5">
      <c r="A307" s="15">
        <v>44675</v>
      </c>
      <c r="B307" s="17">
        <v>46</v>
      </c>
      <c r="C307" s="17">
        <v>86</v>
      </c>
      <c r="D307" s="17">
        <v>27</v>
      </c>
      <c r="E307" s="17">
        <v>4</v>
      </c>
      <c r="F307" s="17">
        <v>35</v>
      </c>
      <c r="G307" s="17">
        <v>10</v>
      </c>
      <c r="H307" s="17">
        <v>30</v>
      </c>
      <c r="I307" s="17">
        <v>86</v>
      </c>
      <c r="J307" s="17">
        <v>107.7</v>
      </c>
      <c r="K307" s="17">
        <v>78.9</v>
      </c>
      <c r="L307" s="25">
        <v>34.27777777777778</v>
      </c>
      <c r="M307" s="17">
        <v>103</v>
      </c>
      <c r="N307" s="17">
        <v>78.9</v>
      </c>
      <c r="O307" s="17">
        <v>90.5</v>
      </c>
      <c r="P307" s="17">
        <v>44.3</v>
      </c>
      <c r="Q307" s="17">
        <v>19.5</v>
      </c>
      <c r="R307" s="17">
        <v>0</v>
      </c>
      <c r="S307" s="17">
        <v>0</v>
      </c>
      <c r="T307" s="17">
        <v>0</v>
      </c>
      <c r="V307" s="17">
        <v>0</v>
      </c>
      <c r="W307" s="17">
        <v>0</v>
      </c>
      <c r="X307" s="17">
        <v>25.1</v>
      </c>
      <c r="Y307" s="17">
        <v>15</v>
      </c>
      <c r="Z307" s="17">
        <v>306.5</v>
      </c>
      <c r="AA307" s="17">
        <v>1003.8</v>
      </c>
      <c r="AB307" s="17">
        <v>0.3</v>
      </c>
      <c r="AC307" s="17">
        <v>4.8</v>
      </c>
      <c r="AD307" s="17">
        <v>329.2</v>
      </c>
      <c r="AE307" s="17">
        <v>28.5</v>
      </c>
      <c r="AF307" s="17">
        <v>10</v>
      </c>
      <c r="AG307" s="17">
        <v>10</v>
      </c>
      <c r="AH307" s="18">
        <v>44675.22760416667</v>
      </c>
      <c r="AI307" s="18">
        <v>44675.76739583333</v>
      </c>
      <c r="AJ307" s="26">
        <v>12.954999999899883</v>
      </c>
      <c r="AK307" s="17">
        <v>0.76</v>
      </c>
      <c r="AL307" s="17" t="s">
        <v>71</v>
      </c>
      <c r="AM307" s="17" t="s">
        <v>72</v>
      </c>
      <c r="AN307" s="17" t="s">
        <v>73</v>
      </c>
      <c r="AO307" s="17" t="s">
        <v>54</v>
      </c>
    </row>
    <row r="308" customFormat="1" s="5">
      <c r="A308" s="15">
        <v>44676</v>
      </c>
      <c r="B308" s="17">
        <v>45</v>
      </c>
      <c r="C308" s="17">
        <v>93</v>
      </c>
      <c r="D308" s="17">
        <v>31</v>
      </c>
      <c r="E308" s="17">
        <v>5</v>
      </c>
      <c r="F308" s="17">
        <v>35</v>
      </c>
      <c r="G308" s="17">
        <v>8</v>
      </c>
      <c r="H308" s="17">
        <v>19</v>
      </c>
      <c r="I308" s="17">
        <v>93</v>
      </c>
      <c r="J308" s="17">
        <v>107.7</v>
      </c>
      <c r="K308" s="17">
        <v>75.5</v>
      </c>
      <c r="L308" s="25">
        <v>34</v>
      </c>
      <c r="M308" s="17">
        <v>102.6</v>
      </c>
      <c r="N308" s="17">
        <v>75.5</v>
      </c>
      <c r="O308" s="17">
        <v>90</v>
      </c>
      <c r="P308" s="17">
        <v>44.2</v>
      </c>
      <c r="Q308" s="17">
        <v>20.3</v>
      </c>
      <c r="R308" s="17">
        <v>0</v>
      </c>
      <c r="S308" s="17">
        <v>0</v>
      </c>
      <c r="T308" s="17">
        <v>0</v>
      </c>
      <c r="V308" s="17">
        <v>0</v>
      </c>
      <c r="W308" s="17">
        <v>0</v>
      </c>
      <c r="X308" s="17">
        <v>21.9</v>
      </c>
      <c r="Y308" s="17">
        <v>17.2</v>
      </c>
      <c r="Z308" s="17">
        <v>296.8</v>
      </c>
      <c r="AA308" s="17">
        <v>1003</v>
      </c>
      <c r="AB308" s="17">
        <v>15.6</v>
      </c>
      <c r="AC308" s="17">
        <v>4.6</v>
      </c>
      <c r="AD308" s="17">
        <v>332.7</v>
      </c>
      <c r="AE308" s="17">
        <v>28.6</v>
      </c>
      <c r="AF308" s="17">
        <v>10</v>
      </c>
      <c r="AG308" s="17">
        <v>10</v>
      </c>
      <c r="AH308" s="18">
        <v>44676.22702546296</v>
      </c>
      <c r="AI308" s="18">
        <v>44676.767743055556</v>
      </c>
      <c r="AJ308" s="26">
        <v>12.977222222252749</v>
      </c>
      <c r="AK308" s="17">
        <v>0.79</v>
      </c>
      <c r="AL308" s="17" t="s">
        <v>71</v>
      </c>
      <c r="AM308" s="17" t="s">
        <v>72</v>
      </c>
      <c r="AN308" s="17" t="s">
        <v>73</v>
      </c>
      <c r="AO308" s="17" t="s">
        <v>44</v>
      </c>
    </row>
    <row r="309" customFormat="1" s="5">
      <c r="A309" s="15">
        <v>44677</v>
      </c>
      <c r="B309" s="17">
        <v>49</v>
      </c>
      <c r="C309" s="17">
        <v>88</v>
      </c>
      <c r="D309" s="17">
        <v>35</v>
      </c>
      <c r="E309" s="17">
        <v>5</v>
      </c>
      <c r="F309" s="17">
        <v>36</v>
      </c>
      <c r="G309" s="17">
        <v>11</v>
      </c>
      <c r="H309" s="17">
        <v>30</v>
      </c>
      <c r="I309" s="17">
        <v>88</v>
      </c>
      <c r="J309" s="17">
        <v>107.7</v>
      </c>
      <c r="K309" s="17">
        <v>74.3</v>
      </c>
      <c r="L309" s="25">
        <v>34.111111111111114</v>
      </c>
      <c r="M309" s="17">
        <v>103.4</v>
      </c>
      <c r="N309" s="17">
        <v>74.3</v>
      </c>
      <c r="O309" s="17">
        <v>90.8</v>
      </c>
      <c r="P309" s="17">
        <v>47.5</v>
      </c>
      <c r="Q309" s="17">
        <v>23.6</v>
      </c>
      <c r="R309" s="17">
        <v>0</v>
      </c>
      <c r="S309" s="17">
        <v>0</v>
      </c>
      <c r="T309" s="17">
        <v>0</v>
      </c>
      <c r="V309" s="17">
        <v>0</v>
      </c>
      <c r="W309" s="17">
        <v>0</v>
      </c>
      <c r="X309" s="17">
        <v>16.3</v>
      </c>
      <c r="Y309" s="17">
        <v>12.8</v>
      </c>
      <c r="Z309" s="17">
        <v>303.5</v>
      </c>
      <c r="AA309" s="17">
        <v>1003.4</v>
      </c>
      <c r="AB309" s="17">
        <v>3.5</v>
      </c>
      <c r="AC309" s="17">
        <v>4</v>
      </c>
      <c r="AD309" s="17">
        <v>330.2</v>
      </c>
      <c r="AE309" s="17">
        <v>28.7</v>
      </c>
      <c r="AF309" s="17">
        <v>10</v>
      </c>
      <c r="AG309" s="17">
        <v>10</v>
      </c>
      <c r="AH309" s="18">
        <v>44677.22644675926</v>
      </c>
      <c r="AI309" s="18">
        <v>44677.7680787037</v>
      </c>
      <c r="AJ309" s="26">
        <v>12.99916666658828</v>
      </c>
      <c r="AK309" s="17">
        <v>0.83</v>
      </c>
      <c r="AL309" s="17" t="s">
        <v>71</v>
      </c>
      <c r="AM309" s="17" t="s">
        <v>72</v>
      </c>
      <c r="AN309" s="17" t="s">
        <v>73</v>
      </c>
      <c r="AO309" s="17" t="s">
        <v>44</v>
      </c>
    </row>
    <row r="310" customFormat="1" s="5">
      <c r="A310" s="15">
        <v>44678</v>
      </c>
      <c r="B310" s="17">
        <v>60</v>
      </c>
      <c r="C310" s="17">
        <v>108</v>
      </c>
      <c r="D310" s="17">
        <v>41</v>
      </c>
      <c r="E310" s="17">
        <v>6</v>
      </c>
      <c r="F310" s="17">
        <v>36</v>
      </c>
      <c r="G310" s="17">
        <v>14</v>
      </c>
      <c r="H310" s="17">
        <v>35</v>
      </c>
      <c r="I310" s="17">
        <v>108</v>
      </c>
      <c r="J310" s="17">
        <v>111.3</v>
      </c>
      <c r="K310" s="17">
        <v>77.4</v>
      </c>
      <c r="L310" s="25">
        <v>34.72222222222222</v>
      </c>
      <c r="M310" s="17">
        <v>111.3</v>
      </c>
      <c r="N310" s="17">
        <v>77.4</v>
      </c>
      <c r="O310" s="17">
        <v>91.9</v>
      </c>
      <c r="P310" s="17">
        <v>47.4</v>
      </c>
      <c r="Q310" s="17">
        <v>23.2</v>
      </c>
      <c r="R310" s="17">
        <v>0</v>
      </c>
      <c r="S310" s="17">
        <v>0</v>
      </c>
      <c r="T310" s="17">
        <v>0</v>
      </c>
      <c r="V310" s="17">
        <v>0</v>
      </c>
      <c r="W310" s="17">
        <v>0</v>
      </c>
      <c r="X310" s="17">
        <v>21.3</v>
      </c>
      <c r="Y310" s="17">
        <v>18.3</v>
      </c>
      <c r="Z310" s="17">
        <v>306.5</v>
      </c>
      <c r="AA310" s="17">
        <v>1003.3</v>
      </c>
      <c r="AB310" s="17">
        <v>0</v>
      </c>
      <c r="AC310" s="17">
        <v>3.6</v>
      </c>
      <c r="AD310" s="17">
        <v>331.1</v>
      </c>
      <c r="AE310" s="17">
        <v>28.7</v>
      </c>
      <c r="AF310" s="17">
        <v>10</v>
      </c>
      <c r="AG310" s="17">
        <v>10</v>
      </c>
      <c r="AH310" s="18">
        <v>44678.22587962963</v>
      </c>
      <c r="AI310" s="18">
        <v>44678.768425925926</v>
      </c>
      <c r="AJ310" s="26">
        <v>13.021111111098435</v>
      </c>
      <c r="AK310" s="17">
        <v>0.86</v>
      </c>
      <c r="AL310" s="17" t="s">
        <v>71</v>
      </c>
      <c r="AM310" s="17" t="s">
        <v>72</v>
      </c>
      <c r="AN310" s="17" t="s">
        <v>73</v>
      </c>
      <c r="AO310" s="17" t="s">
        <v>49</v>
      </c>
    </row>
    <row r="311" customFormat="1" s="5">
      <c r="A311" s="15">
        <v>44679</v>
      </c>
      <c r="B311" s="17">
        <v>66</v>
      </c>
      <c r="C311" s="17"/>
      <c r="D311" s="17">
        <v>44</v>
      </c>
      <c r="E311" s="17">
        <v>6</v>
      </c>
      <c r="F311" s="17">
        <v>38</v>
      </c>
      <c r="G311" s="17">
        <v>17</v>
      </c>
      <c r="H311" s="17">
        <v>60</v>
      </c>
      <c r="I311" s="17">
        <v>66</v>
      </c>
      <c r="J311" s="17">
        <v>109.5</v>
      </c>
      <c r="K311" s="17">
        <v>77.2</v>
      </c>
      <c r="L311" s="25">
        <v>34.888888888888886</v>
      </c>
      <c r="M311" s="17">
        <v>118.4</v>
      </c>
      <c r="N311" s="17">
        <v>77.2</v>
      </c>
      <c r="O311" s="17">
        <v>93.4</v>
      </c>
      <c r="P311" s="17">
        <v>51.8</v>
      </c>
      <c r="Q311" s="17">
        <v>25.3</v>
      </c>
      <c r="R311" s="17">
        <v>0</v>
      </c>
      <c r="S311" s="17">
        <v>0</v>
      </c>
      <c r="T311" s="17">
        <v>0</v>
      </c>
      <c r="V311" s="17">
        <v>0</v>
      </c>
      <c r="W311" s="17">
        <v>0</v>
      </c>
      <c r="X311" s="17">
        <v>15.7</v>
      </c>
      <c r="Y311" s="17">
        <v>10.3</v>
      </c>
      <c r="Z311" s="17">
        <v>13.8</v>
      </c>
      <c r="AA311" s="17">
        <v>1003.5</v>
      </c>
      <c r="AB311" s="17">
        <v>0</v>
      </c>
      <c r="AC311" s="17">
        <v>3.4</v>
      </c>
      <c r="AD311" s="17">
        <v>334.7</v>
      </c>
      <c r="AE311" s="17">
        <v>29</v>
      </c>
      <c r="AF311" s="17">
        <v>10</v>
      </c>
      <c r="AG311" s="17">
        <v>10</v>
      </c>
      <c r="AH311" s="18">
        <v>44679.225324074076</v>
      </c>
      <c r="AI311" s="18">
        <v>44679.76877314815</v>
      </c>
      <c r="AJ311" s="26">
        <v>13.042777777765878</v>
      </c>
      <c r="AK311" s="17">
        <v>0.9</v>
      </c>
      <c r="AL311" s="17" t="s">
        <v>71</v>
      </c>
      <c r="AM311" s="17" t="s">
        <v>72</v>
      </c>
      <c r="AN311" s="17" t="s">
        <v>73</v>
      </c>
      <c r="AO311" s="17" t="s">
        <v>49</v>
      </c>
    </row>
    <row r="312" customFormat="1" s="5">
      <c r="A312" s="15">
        <v>44680</v>
      </c>
      <c r="B312" s="17">
        <v>113</v>
      </c>
      <c r="C312" s="17">
        <v>113</v>
      </c>
      <c r="D312" s="17">
        <v>34</v>
      </c>
      <c r="E312" s="17">
        <v>5</v>
      </c>
      <c r="F312" s="17">
        <v>42</v>
      </c>
      <c r="G312" s="17">
        <v>19</v>
      </c>
      <c r="H312" s="17">
        <v>193</v>
      </c>
      <c r="I312" s="17">
        <v>193</v>
      </c>
      <c r="J312" s="17">
        <v>111.3</v>
      </c>
      <c r="K312" s="17">
        <v>77.8</v>
      </c>
      <c r="L312" s="25">
        <v>35.111111111111114</v>
      </c>
      <c r="M312" s="17">
        <v>111.3</v>
      </c>
      <c r="N312" s="17">
        <v>77.8</v>
      </c>
      <c r="O312" s="17">
        <v>95.5</v>
      </c>
      <c r="P312" s="17">
        <v>56.9</v>
      </c>
      <c r="Q312" s="17">
        <v>31.4</v>
      </c>
      <c r="R312" s="17">
        <v>0</v>
      </c>
      <c r="S312" s="17">
        <v>0</v>
      </c>
      <c r="T312" s="17">
        <v>0</v>
      </c>
      <c r="V312" s="17">
        <v>0</v>
      </c>
      <c r="W312" s="17">
        <v>0</v>
      </c>
      <c r="X312" s="17">
        <v>18.3</v>
      </c>
      <c r="Y312" s="17">
        <v>9.2</v>
      </c>
      <c r="Z312" s="17">
        <v>39.8</v>
      </c>
      <c r="AA312" s="17">
        <v>1002.5</v>
      </c>
      <c r="AB312" s="17">
        <v>5.9</v>
      </c>
      <c r="AC312" s="17">
        <v>3.4</v>
      </c>
      <c r="AD312" s="17">
        <v>334.3</v>
      </c>
      <c r="AE312" s="17">
        <v>29</v>
      </c>
      <c r="AF312" s="17">
        <v>10</v>
      </c>
      <c r="AG312" s="17">
        <v>10</v>
      </c>
      <c r="AH312" s="18">
        <v>44680.22478009259</v>
      </c>
      <c r="AI312" s="18">
        <v>44680.769108796296</v>
      </c>
      <c r="AJ312" s="26">
        <v>13.06388888892252</v>
      </c>
      <c r="AK312" s="17">
        <v>0.93</v>
      </c>
      <c r="AL312" s="17" t="s">
        <v>71</v>
      </c>
      <c r="AM312" s="17" t="s">
        <v>72</v>
      </c>
      <c r="AN312" s="17" t="s">
        <v>73</v>
      </c>
      <c r="AO312" s="17" t="s">
        <v>54</v>
      </c>
    </row>
    <row r="313" customFormat="1" s="5">
      <c r="A313" s="15">
        <v>44681</v>
      </c>
      <c r="B313" s="17">
        <v>85</v>
      </c>
      <c r="C313" s="17">
        <v>120</v>
      </c>
      <c r="D313" s="17">
        <v>36</v>
      </c>
      <c r="E313" s="17">
        <v>5</v>
      </c>
      <c r="F313" s="17">
        <v>46</v>
      </c>
      <c r="G313" s="17">
        <v>14</v>
      </c>
      <c r="H313" s="17">
        <v>141</v>
      </c>
      <c r="I313" s="17">
        <v>141</v>
      </c>
      <c r="J313" s="17">
        <v>103.4</v>
      </c>
      <c r="K313" s="17">
        <v>82.5</v>
      </c>
      <c r="L313" s="25">
        <v>33.5</v>
      </c>
      <c r="M313" s="17">
        <v>107.4</v>
      </c>
      <c r="N313" s="17">
        <v>84.4</v>
      </c>
      <c r="O313" s="17">
        <v>95.9</v>
      </c>
      <c r="P313" s="17">
        <v>64.9</v>
      </c>
      <c r="Q313" s="17">
        <v>43.5</v>
      </c>
      <c r="R313" s="17">
        <v>0</v>
      </c>
      <c r="S313" s="17">
        <v>0</v>
      </c>
      <c r="T313" s="17">
        <v>0</v>
      </c>
      <c r="V313" s="17">
        <v>0</v>
      </c>
      <c r="W313" s="17">
        <v>0</v>
      </c>
      <c r="X313" s="17">
        <v>40</v>
      </c>
      <c r="Y313" s="17">
        <v>17.2</v>
      </c>
      <c r="Z313" s="17">
        <v>73.6</v>
      </c>
      <c r="AA313" s="17">
        <v>1000.6</v>
      </c>
      <c r="AB313" s="17">
        <v>9.1</v>
      </c>
      <c r="AC313" s="17">
        <v>2.7</v>
      </c>
      <c r="AD313" s="17">
        <v>332.1</v>
      </c>
      <c r="AE313" s="17">
        <v>28.9</v>
      </c>
      <c r="AF313" s="17">
        <v>10</v>
      </c>
      <c r="AG313" s="17">
        <v>10</v>
      </c>
      <c r="AH313" s="18">
        <v>44681.22424768518</v>
      </c>
      <c r="AI313" s="18">
        <v>44681.76945601852</v>
      </c>
      <c r="AJ313" s="26">
        <v>13.085000000079162</v>
      </c>
      <c r="AK313" s="17">
        <v>0.96</v>
      </c>
      <c r="AL313" s="17" t="s">
        <v>71</v>
      </c>
      <c r="AM313" s="17" t="s">
        <v>72</v>
      </c>
      <c r="AN313" s="17" t="s">
        <v>73</v>
      </c>
      <c r="AO313" s="17" t="s">
        <v>44</v>
      </c>
    </row>
    <row r="314" customFormat="1" s="5">
      <c r="A314" s="15">
        <v>44682</v>
      </c>
      <c r="B314" s="5">
        <v>36</v>
      </c>
      <c r="C314" s="17">
        <v>81</v>
      </c>
      <c r="D314" s="17">
        <v>12</v>
      </c>
      <c r="E314" s="17">
        <v>2</v>
      </c>
      <c r="F314" s="17">
        <v>42</v>
      </c>
      <c r="G314" s="17">
        <v>8</v>
      </c>
      <c r="H314" s="17">
        <v>97</v>
      </c>
      <c r="I314" s="17">
        <v>97</v>
      </c>
      <c r="J314" s="17">
        <v>98.7</v>
      </c>
      <c r="K314" s="17">
        <v>75.6</v>
      </c>
      <c r="L314" s="25">
        <v>31.111111111111114</v>
      </c>
      <c r="M314" s="17">
        <v>105</v>
      </c>
      <c r="N314" s="17">
        <v>75.6</v>
      </c>
      <c r="O314" s="17">
        <v>91.3</v>
      </c>
      <c r="P314" s="17">
        <v>68.2</v>
      </c>
      <c r="Q314" s="17">
        <v>54</v>
      </c>
      <c r="R314" s="17">
        <v>0</v>
      </c>
      <c r="S314" s="17">
        <v>0</v>
      </c>
      <c r="T314" s="17">
        <v>0</v>
      </c>
      <c r="V314" s="17">
        <v>0</v>
      </c>
      <c r="W314" s="17">
        <v>0</v>
      </c>
      <c r="X314" s="17">
        <v>36</v>
      </c>
      <c r="Y314" s="17">
        <v>19.2</v>
      </c>
      <c r="Z314" s="17">
        <v>79.7</v>
      </c>
      <c r="AA314" s="17">
        <v>1001.1</v>
      </c>
      <c r="AB314" s="17">
        <v>20.1</v>
      </c>
      <c r="AC314" s="17">
        <v>4.2</v>
      </c>
      <c r="AD314" s="17">
        <v>323.4</v>
      </c>
      <c r="AE314" s="17">
        <v>28.1</v>
      </c>
      <c r="AF314" s="17">
        <v>10</v>
      </c>
      <c r="AG314" s="17">
        <v>30</v>
      </c>
      <c r="AH314" s="18">
        <v>44682.22372685185</v>
      </c>
      <c r="AI314" s="18">
        <v>44682.76981481481</v>
      </c>
      <c r="AJ314" s="26">
        <v>13.106111111061182</v>
      </c>
      <c r="AK314" s="17">
        <v>1</v>
      </c>
      <c r="AL314" s="17" t="s">
        <v>50</v>
      </c>
      <c r="AM314" s="17" t="s">
        <v>51</v>
      </c>
      <c r="AN314" s="17" t="s">
        <v>52</v>
      </c>
      <c r="AO314" s="17" t="s">
        <v>44</v>
      </c>
    </row>
    <row r="315" customFormat="1" s="5">
      <c r="A315" s="15">
        <v>44683</v>
      </c>
      <c r="B315" s="17">
        <v>43</v>
      </c>
      <c r="C315" s="17">
        <v>70</v>
      </c>
      <c r="D315" s="17">
        <v>15</v>
      </c>
      <c r="E315" s="17">
        <v>2</v>
      </c>
      <c r="F315" s="17">
        <v>48</v>
      </c>
      <c r="G315" s="17">
        <v>9</v>
      </c>
      <c r="H315" s="17">
        <v>155</v>
      </c>
      <c r="I315" s="17">
        <v>155</v>
      </c>
      <c r="J315" s="17">
        <v>100.5</v>
      </c>
      <c r="K315" s="17">
        <v>77.3</v>
      </c>
      <c r="L315" s="25">
        <v>32.611111111111114</v>
      </c>
      <c r="M315" s="17">
        <v>104</v>
      </c>
      <c r="N315" s="17">
        <v>77.3</v>
      </c>
      <c r="O315" s="17">
        <v>94.1</v>
      </c>
      <c r="P315" s="17">
        <v>67</v>
      </c>
      <c r="Q315" s="17">
        <v>47.6</v>
      </c>
      <c r="R315" s="17">
        <v>0</v>
      </c>
      <c r="S315" s="17">
        <v>0</v>
      </c>
      <c r="T315" s="17">
        <v>0</v>
      </c>
      <c r="V315" s="17">
        <v>0</v>
      </c>
      <c r="W315" s="17">
        <v>0</v>
      </c>
      <c r="X315" s="17">
        <v>38</v>
      </c>
      <c r="Y315" s="17">
        <v>16.1</v>
      </c>
      <c r="Z315" s="17">
        <v>71.4</v>
      </c>
      <c r="AA315" s="17">
        <v>1001</v>
      </c>
      <c r="AB315" s="17">
        <v>38.6</v>
      </c>
      <c r="AC315" s="17">
        <v>3.5</v>
      </c>
      <c r="AD315" s="17">
        <v>325.1</v>
      </c>
      <c r="AE315" s="17">
        <v>28.2</v>
      </c>
      <c r="AF315" s="17">
        <v>10</v>
      </c>
      <c r="AG315" s="17">
        <v>10</v>
      </c>
      <c r="AH315" s="18">
        <v>44683.22320601852</v>
      </c>
      <c r="AI315" s="18">
        <v>44683.770162037035</v>
      </c>
      <c r="AJ315" s="26">
        <v>13.126944444375113</v>
      </c>
      <c r="AK315" s="17">
        <v>3E-2</v>
      </c>
      <c r="AL315" s="17" t="s">
        <v>50</v>
      </c>
      <c r="AM315" s="17" t="s">
        <v>51</v>
      </c>
      <c r="AN315" s="17" t="s">
        <v>52</v>
      </c>
      <c r="AO315" s="17" t="s">
        <v>44</v>
      </c>
    </row>
    <row r="316" customFormat="1" s="5">
      <c r="A316" s="15">
        <v>44684</v>
      </c>
      <c r="B316" s="17">
        <v>37</v>
      </c>
      <c r="C316" s="17">
        <v>70</v>
      </c>
      <c r="D316" s="17">
        <v>13</v>
      </c>
      <c r="E316" s="17">
        <v>2</v>
      </c>
      <c r="F316" s="17">
        <v>45</v>
      </c>
      <c r="G316" s="17">
        <v>7</v>
      </c>
      <c r="H316" s="17">
        <v>151</v>
      </c>
      <c r="I316" s="17">
        <v>151</v>
      </c>
      <c r="J316" s="17">
        <v>101.5</v>
      </c>
      <c r="K316" s="17">
        <v>79.4</v>
      </c>
      <c r="L316" s="25">
        <v>31.777777777777782</v>
      </c>
      <c r="M316" s="17">
        <v>106.7</v>
      </c>
      <c r="N316" s="17">
        <v>79.4</v>
      </c>
      <c r="O316" s="17">
        <v>92.9</v>
      </c>
      <c r="P316" s="17">
        <v>67.4</v>
      </c>
      <c r="Q316" s="17">
        <v>50.3</v>
      </c>
      <c r="R316" s="17">
        <v>0</v>
      </c>
      <c r="S316" s="17">
        <v>0</v>
      </c>
      <c r="T316" s="17">
        <v>0</v>
      </c>
      <c r="V316" s="17">
        <v>0</v>
      </c>
      <c r="W316" s="17">
        <v>0</v>
      </c>
      <c r="X316" s="17">
        <v>32.9</v>
      </c>
      <c r="Y316" s="17">
        <v>16.6</v>
      </c>
      <c r="Z316" s="17">
        <v>84.9</v>
      </c>
      <c r="AA316" s="17">
        <v>1002.5</v>
      </c>
      <c r="AB316" s="17">
        <v>15.6</v>
      </c>
      <c r="AC316" s="17">
        <v>4.8</v>
      </c>
      <c r="AD316" s="17">
        <v>320.8</v>
      </c>
      <c r="AE316" s="17">
        <v>27.8</v>
      </c>
      <c r="AF316" s="17">
        <v>10</v>
      </c>
      <c r="AG316" s="17">
        <v>30</v>
      </c>
      <c r="AH316" s="18">
        <v>44684.222708333335</v>
      </c>
      <c r="AI316" s="18">
        <v>44684.770520833335</v>
      </c>
      <c r="AJ316" s="26">
        <v>13.147500000020955</v>
      </c>
      <c r="AK316" s="17">
        <v>6E-2</v>
      </c>
      <c r="AL316" s="17" t="s">
        <v>71</v>
      </c>
      <c r="AM316" s="17" t="s">
        <v>72</v>
      </c>
      <c r="AN316" s="17" t="s">
        <v>73</v>
      </c>
      <c r="AO316" s="17" t="s">
        <v>44</v>
      </c>
    </row>
    <row r="317" customFormat="1" s="5">
      <c r="A317" s="15">
        <v>44685</v>
      </c>
      <c r="B317" s="17">
        <v>34</v>
      </c>
      <c r="C317" s="17">
        <v>50</v>
      </c>
      <c r="D317" s="17">
        <v>12</v>
      </c>
      <c r="E317" s="17">
        <v>2</v>
      </c>
      <c r="F317" s="17">
        <v>44</v>
      </c>
      <c r="G317" s="17">
        <v>8</v>
      </c>
      <c r="H317" s="17">
        <v>93</v>
      </c>
      <c r="I317" s="17">
        <v>93</v>
      </c>
      <c r="J317" s="17">
        <v>97</v>
      </c>
      <c r="K317" s="17">
        <v>78.9</v>
      </c>
      <c r="L317" s="25">
        <v>31.888888888888893</v>
      </c>
      <c r="M317" s="17">
        <v>105.6</v>
      </c>
      <c r="N317" s="17">
        <v>78.9</v>
      </c>
      <c r="O317" s="17">
        <v>94.2</v>
      </c>
      <c r="P317" s="17">
        <v>69.3</v>
      </c>
      <c r="Q317" s="17">
        <v>52.9</v>
      </c>
      <c r="R317" s="17">
        <v>0</v>
      </c>
      <c r="S317" s="17">
        <v>0</v>
      </c>
      <c r="T317" s="17">
        <v>0</v>
      </c>
      <c r="V317" s="17">
        <v>0</v>
      </c>
      <c r="W317" s="17">
        <v>0</v>
      </c>
      <c r="X317" s="17">
        <v>26.8</v>
      </c>
      <c r="Y317" s="17">
        <v>13.9</v>
      </c>
      <c r="Z317" s="17">
        <v>75.4</v>
      </c>
      <c r="AA317" s="17">
        <v>1004.6</v>
      </c>
      <c r="AB317" s="17">
        <v>1.5</v>
      </c>
      <c r="AC317" s="17">
        <v>3.6</v>
      </c>
      <c r="AD317" s="17">
        <v>322.3</v>
      </c>
      <c r="AE317" s="17">
        <v>28</v>
      </c>
      <c r="AF317" s="17">
        <v>10</v>
      </c>
      <c r="AG317" s="17">
        <v>30</v>
      </c>
      <c r="AH317" s="18">
        <v>44685.22221064815</v>
      </c>
      <c r="AI317" s="18">
        <v>44685.77086805556</v>
      </c>
      <c r="AJ317" s="26">
        <v>13.167777777824085</v>
      </c>
      <c r="AK317" s="17">
        <v>0.1</v>
      </c>
      <c r="AL317" s="17" t="s">
        <v>71</v>
      </c>
      <c r="AM317" s="17" t="s">
        <v>72</v>
      </c>
      <c r="AN317" s="17" t="s">
        <v>73</v>
      </c>
      <c r="AO317" s="17" t="s">
        <v>49</v>
      </c>
    </row>
    <row r="318" customFormat="1" s="5">
      <c r="A318" s="15">
        <v>44686</v>
      </c>
      <c r="B318" s="5">
        <v>30</v>
      </c>
      <c r="C318" s="17">
        <v>54</v>
      </c>
      <c r="D318" s="17">
        <v>11</v>
      </c>
      <c r="E318" s="17">
        <v>1</v>
      </c>
      <c r="F318" s="17">
        <v>39</v>
      </c>
      <c r="G318" s="17">
        <v>5</v>
      </c>
      <c r="H318" s="17">
        <v>90</v>
      </c>
      <c r="I318" s="17">
        <v>90</v>
      </c>
      <c r="J318" s="17">
        <v>97.9</v>
      </c>
      <c r="K318" s="17">
        <v>75.3</v>
      </c>
      <c r="L318" s="25">
        <v>30.388888888888893</v>
      </c>
      <c r="M318" s="17">
        <v>97.7</v>
      </c>
      <c r="N318" s="17">
        <v>75.3</v>
      </c>
      <c r="O318" s="17">
        <v>88.9</v>
      </c>
      <c r="P318" s="17">
        <v>65.8</v>
      </c>
      <c r="Q318" s="17">
        <v>51.4</v>
      </c>
      <c r="R318" s="17">
        <v>3.9E-2</v>
      </c>
      <c r="S318" s="17">
        <v>100</v>
      </c>
      <c r="T318" s="17">
        <v>4.17</v>
      </c>
      <c r="U318" s="17" t="s">
        <v>41</v>
      </c>
      <c r="V318" s="17">
        <v>0</v>
      </c>
      <c r="W318" s="17">
        <v>0</v>
      </c>
      <c r="X318" s="17">
        <v>22.1</v>
      </c>
      <c r="Y318" s="17">
        <v>11.4</v>
      </c>
      <c r="Z318" s="17">
        <v>67.9</v>
      </c>
      <c r="AA318" s="17">
        <v>1004.9</v>
      </c>
      <c r="AB318" s="17">
        <v>37.1</v>
      </c>
      <c r="AC318" s="17">
        <v>3.7</v>
      </c>
      <c r="AD318" s="17">
        <v>240.3</v>
      </c>
      <c r="AE318" s="17">
        <v>20.9</v>
      </c>
      <c r="AF318" s="17">
        <v>10</v>
      </c>
      <c r="AG318" s="17">
        <v>30</v>
      </c>
      <c r="AH318" s="18">
        <v>44686.22173611111</v>
      </c>
      <c r="AI318" s="18">
        <v>44686.77122685185</v>
      </c>
      <c r="AJ318" s="26">
        <v>13.187777777784504</v>
      </c>
      <c r="AK318" s="17">
        <v>0.13</v>
      </c>
      <c r="AL318" s="17" t="s">
        <v>42</v>
      </c>
      <c r="AM318" s="17" t="s">
        <v>43</v>
      </c>
      <c r="AN318" s="17" t="s">
        <v>41</v>
      </c>
      <c r="AO318" s="17" t="s">
        <v>68</v>
      </c>
    </row>
    <row r="319" customFormat="1" s="5">
      <c r="A319" s="15">
        <v>44687</v>
      </c>
      <c r="B319" s="17">
        <v>44</v>
      </c>
      <c r="C319" s="17">
        <v>58</v>
      </c>
      <c r="D319" s="17">
        <v>18</v>
      </c>
      <c r="E319" s="17">
        <v>2</v>
      </c>
      <c r="F319" s="17">
        <v>38</v>
      </c>
      <c r="G319" s="17">
        <v>7</v>
      </c>
      <c r="H319" s="17">
        <v>113</v>
      </c>
      <c r="I319" s="17">
        <v>113</v>
      </c>
      <c r="J319" s="17">
        <v>100.5</v>
      </c>
      <c r="K319" s="17">
        <v>76.8</v>
      </c>
      <c r="L319" s="25">
        <v>31.777777777777782</v>
      </c>
      <c r="M319" s="17">
        <v>106.7</v>
      </c>
      <c r="N319" s="17">
        <v>76.8</v>
      </c>
      <c r="O319" s="17">
        <v>92.3</v>
      </c>
      <c r="P319" s="17">
        <v>67.1</v>
      </c>
      <c r="Q319" s="17">
        <v>50.7</v>
      </c>
      <c r="R319" s="17">
        <v>0</v>
      </c>
      <c r="S319" s="17">
        <v>0</v>
      </c>
      <c r="T319" s="17">
        <v>0</v>
      </c>
      <c r="V319" s="17">
        <v>0</v>
      </c>
      <c r="W319" s="17">
        <v>0</v>
      </c>
      <c r="X319" s="17">
        <v>17.7</v>
      </c>
      <c r="Y319" s="17">
        <v>10.3</v>
      </c>
      <c r="Z319" s="17">
        <v>53</v>
      </c>
      <c r="AA319" s="17">
        <v>1004.5</v>
      </c>
      <c r="AB319" s="17">
        <v>4.1</v>
      </c>
      <c r="AC319" s="17">
        <v>3.2</v>
      </c>
      <c r="AD319" s="17">
        <v>327.4</v>
      </c>
      <c r="AE319" s="17">
        <v>28.3</v>
      </c>
      <c r="AF319" s="17">
        <v>10</v>
      </c>
      <c r="AG319" s="17">
        <v>10</v>
      </c>
      <c r="AH319" s="18">
        <v>44687.22126157407</v>
      </c>
      <c r="AI319" s="18">
        <v>44687.771585648145</v>
      </c>
      <c r="AJ319" s="26">
        <v>13.207777777744923</v>
      </c>
      <c r="AK319" s="17">
        <v>0.17</v>
      </c>
      <c r="AL319" s="17" t="s">
        <v>71</v>
      </c>
      <c r="AM319" s="17" t="s">
        <v>72</v>
      </c>
      <c r="AN319" s="17" t="s">
        <v>73</v>
      </c>
      <c r="AO319" s="17" t="s">
        <v>44</v>
      </c>
    </row>
    <row r="320" customFormat="1" s="5">
      <c r="A320" s="15">
        <v>44688</v>
      </c>
      <c r="B320" s="17">
        <v>41</v>
      </c>
      <c r="C320" s="17">
        <v>59</v>
      </c>
      <c r="D320" s="17">
        <v>17</v>
      </c>
      <c r="E320" s="17">
        <v>2</v>
      </c>
      <c r="F320" s="17">
        <v>39</v>
      </c>
      <c r="G320" s="17">
        <v>9</v>
      </c>
      <c r="H320" s="17">
        <v>150</v>
      </c>
      <c r="I320" s="17">
        <v>150</v>
      </c>
      <c r="J320" s="17">
        <v>102.3</v>
      </c>
      <c r="K320" s="17">
        <v>78.5</v>
      </c>
      <c r="L320" s="25">
        <v>32.333333333333336</v>
      </c>
      <c r="M320" s="17">
        <v>106</v>
      </c>
      <c r="N320" s="17">
        <v>78.5</v>
      </c>
      <c r="O320" s="17">
        <v>93.6</v>
      </c>
      <c r="P320" s="17">
        <v>67.3</v>
      </c>
      <c r="Q320" s="17">
        <v>49.7</v>
      </c>
      <c r="R320" s="17">
        <v>0</v>
      </c>
      <c r="S320" s="17">
        <v>0</v>
      </c>
      <c r="T320" s="17">
        <v>0</v>
      </c>
      <c r="V320" s="17">
        <v>0</v>
      </c>
      <c r="W320" s="17">
        <v>0</v>
      </c>
      <c r="X320" s="17">
        <v>18.8</v>
      </c>
      <c r="Y320" s="17">
        <v>8.1</v>
      </c>
      <c r="Z320" s="17">
        <v>54.1</v>
      </c>
      <c r="AA320" s="17">
        <v>1004.5</v>
      </c>
      <c r="AB320" s="17">
        <v>7.6</v>
      </c>
      <c r="AC320" s="17">
        <v>3.5</v>
      </c>
      <c r="AD320" s="17">
        <v>326.5</v>
      </c>
      <c r="AE320" s="17">
        <v>28.3</v>
      </c>
      <c r="AF320" s="17">
        <v>10</v>
      </c>
      <c r="AG320" s="17">
        <v>10</v>
      </c>
      <c r="AH320" s="18">
        <v>44688.22081018519</v>
      </c>
      <c r="AI320" s="18">
        <v>44688.771944444445</v>
      </c>
      <c r="AJ320" s="26">
        <v>13.227222222194541</v>
      </c>
      <c r="AK320" s="17">
        <v>0.2</v>
      </c>
      <c r="AL320" s="17" t="s">
        <v>71</v>
      </c>
      <c r="AM320" s="17" t="s">
        <v>72</v>
      </c>
      <c r="AN320" s="17" t="s">
        <v>73</v>
      </c>
      <c r="AO320" s="17" t="s">
        <v>54</v>
      </c>
    </row>
    <row r="321" customFormat="1" s="5">
      <c r="A321" s="15">
        <v>44689</v>
      </c>
      <c r="B321" s="17">
        <v>57</v>
      </c>
      <c r="C321" s="17">
        <v>68</v>
      </c>
      <c r="D321" s="17">
        <v>19</v>
      </c>
      <c r="E321" s="17">
        <v>3</v>
      </c>
      <c r="F321" s="17">
        <v>41</v>
      </c>
      <c r="G321" s="17">
        <v>8</v>
      </c>
      <c r="H321" s="17">
        <v>107</v>
      </c>
      <c r="I321" s="17">
        <v>107</v>
      </c>
      <c r="J321" s="17">
        <v>100.5</v>
      </c>
      <c r="K321" s="17">
        <v>80.7</v>
      </c>
      <c r="L321" s="25">
        <v>32.333333333333336</v>
      </c>
      <c r="M321" s="17">
        <v>106.1</v>
      </c>
      <c r="N321" s="17">
        <v>82.9</v>
      </c>
      <c r="O321" s="17">
        <v>93.8</v>
      </c>
      <c r="P321" s="17">
        <v>66</v>
      </c>
      <c r="Q321" s="17">
        <v>46.6</v>
      </c>
      <c r="R321" s="17">
        <v>0</v>
      </c>
      <c r="S321" s="17">
        <v>0</v>
      </c>
      <c r="T321" s="17">
        <v>0</v>
      </c>
      <c r="V321" s="17">
        <v>0</v>
      </c>
      <c r="W321" s="17">
        <v>0</v>
      </c>
      <c r="X321" s="17">
        <v>20.4</v>
      </c>
      <c r="Y321" s="17">
        <v>12.8</v>
      </c>
      <c r="Z321" s="17">
        <v>62.4</v>
      </c>
      <c r="AA321" s="17">
        <v>1003.2</v>
      </c>
      <c r="AB321" s="17">
        <v>13</v>
      </c>
      <c r="AC321" s="17">
        <v>4.5</v>
      </c>
      <c r="AD321" s="17">
        <v>330.8</v>
      </c>
      <c r="AE321" s="17">
        <v>28.6</v>
      </c>
      <c r="AF321" s="17">
        <v>10</v>
      </c>
      <c r="AG321" s="17">
        <v>10</v>
      </c>
      <c r="AH321" s="18">
        <v>44689.220358796294</v>
      </c>
      <c r="AI321" s="18">
        <v>44689.77230324074</v>
      </c>
      <c r="AJ321" s="26">
        <v>13.24666666664416</v>
      </c>
      <c r="AK321" s="17">
        <v>0.23</v>
      </c>
      <c r="AL321" s="17" t="s">
        <v>71</v>
      </c>
      <c r="AM321" s="17" t="s">
        <v>72</v>
      </c>
      <c r="AN321" s="17" t="s">
        <v>73</v>
      </c>
      <c r="AO321" s="17" t="s">
        <v>44</v>
      </c>
    </row>
    <row r="322" customFormat="1" s="5">
      <c r="A322" s="15">
        <v>44690</v>
      </c>
      <c r="B322" s="5">
        <v>33</v>
      </c>
      <c r="C322" s="5">
        <v>58</v>
      </c>
      <c r="D322" s="5">
        <v>14</v>
      </c>
      <c r="E322" s="5">
        <v>2</v>
      </c>
      <c r="F322" s="5">
        <v>39</v>
      </c>
      <c r="G322" s="5">
        <v>7</v>
      </c>
      <c r="H322" s="5">
        <v>93</v>
      </c>
      <c r="I322" s="5">
        <v>93</v>
      </c>
      <c r="J322" s="17">
        <v>99.6</v>
      </c>
      <c r="K322" s="17">
        <v>79.1</v>
      </c>
      <c r="L322" s="25">
        <v>32.77777777777778</v>
      </c>
      <c r="M322" s="17">
        <v>105.6</v>
      </c>
      <c r="N322" s="17">
        <v>79.1</v>
      </c>
      <c r="O322" s="17">
        <v>94.3</v>
      </c>
      <c r="P322" s="17">
        <v>66.1</v>
      </c>
      <c r="Q322" s="17">
        <v>45.8</v>
      </c>
      <c r="R322" s="17">
        <v>0</v>
      </c>
      <c r="S322" s="17">
        <v>0</v>
      </c>
      <c r="T322" s="17">
        <v>0</v>
      </c>
      <c r="V322" s="17">
        <v>0</v>
      </c>
      <c r="W322" s="17">
        <v>0</v>
      </c>
      <c r="X322" s="17">
        <v>23.7</v>
      </c>
      <c r="Y322" s="17">
        <v>15</v>
      </c>
      <c r="Z322" s="17">
        <v>73.9</v>
      </c>
      <c r="AA322" s="17">
        <v>1002.2</v>
      </c>
      <c r="AB322" s="17">
        <v>24.2</v>
      </c>
      <c r="AC322" s="17">
        <v>4.6</v>
      </c>
      <c r="AD322" s="17">
        <v>326</v>
      </c>
      <c r="AE322" s="17">
        <v>28.3</v>
      </c>
      <c r="AF322" s="17">
        <v>10</v>
      </c>
      <c r="AG322" s="17">
        <v>10</v>
      </c>
      <c r="AH322" s="18">
        <v>44690.219930555555</v>
      </c>
      <c r="AI322" s="18">
        <v>44690.77266203704</v>
      </c>
      <c r="AJ322" s="26">
        <v>13.265555555582978</v>
      </c>
      <c r="AK322" s="17">
        <v>0.27</v>
      </c>
      <c r="AL322" s="17" t="s">
        <v>50</v>
      </c>
      <c r="AM322" s="17" t="s">
        <v>51</v>
      </c>
      <c r="AN322" s="17" t="s">
        <v>52</v>
      </c>
      <c r="AO322" s="17" t="s">
        <v>54</v>
      </c>
    </row>
    <row r="323" customFormat="1" s="5">
      <c r="A323" s="15">
        <v>44691</v>
      </c>
      <c r="B323" s="5">
        <v>29</v>
      </c>
      <c r="C323" s="5">
        <v>48</v>
      </c>
      <c r="D323" s="5">
        <v>11</v>
      </c>
      <c r="E323" s="5">
        <v>2</v>
      </c>
      <c r="F323" s="5">
        <v>40</v>
      </c>
      <c r="G323" s="17">
        <v>4</v>
      </c>
      <c r="H323" s="17">
        <v>75</v>
      </c>
      <c r="I323" s="5">
        <v>75</v>
      </c>
      <c r="J323" s="17">
        <v>100.5</v>
      </c>
      <c r="K323" s="17">
        <v>79.6</v>
      </c>
      <c r="L323" s="25">
        <v>33.77777777777778</v>
      </c>
      <c r="M323" s="17">
        <v>108.4</v>
      </c>
      <c r="N323" s="17">
        <v>79.6</v>
      </c>
      <c r="O323" s="17">
        <v>98.6</v>
      </c>
      <c r="P323" s="17">
        <v>69.3</v>
      </c>
      <c r="Q323" s="17">
        <v>47.7</v>
      </c>
      <c r="R323" s="17">
        <v>0</v>
      </c>
      <c r="S323" s="17">
        <v>0</v>
      </c>
      <c r="T323" s="17">
        <v>0</v>
      </c>
      <c r="V323" s="17">
        <v>0</v>
      </c>
      <c r="W323" s="17">
        <v>0</v>
      </c>
      <c r="X323" s="17">
        <v>22.6</v>
      </c>
      <c r="Y323" s="17">
        <v>15</v>
      </c>
      <c r="Z323" s="17">
        <v>79.6</v>
      </c>
      <c r="AA323" s="17">
        <v>1002.1</v>
      </c>
      <c r="AB323" s="17">
        <v>15.5</v>
      </c>
      <c r="AC323" s="17">
        <v>3.7</v>
      </c>
      <c r="AD323" s="17">
        <v>321.8</v>
      </c>
      <c r="AE323" s="17">
        <v>27.8</v>
      </c>
      <c r="AF323" s="17">
        <v>10</v>
      </c>
      <c r="AG323" s="17">
        <v>10</v>
      </c>
      <c r="AH323" s="18">
        <v>44691.219502314816</v>
      </c>
      <c r="AI323" s="18">
        <v>44691.77302083333</v>
      </c>
      <c r="AJ323" s="26">
        <v>13.284444444347173</v>
      </c>
      <c r="AK323" s="17">
        <v>0.3</v>
      </c>
      <c r="AL323" s="17" t="s">
        <v>71</v>
      </c>
      <c r="AM323" s="17" t="s">
        <v>72</v>
      </c>
      <c r="AN323" s="17" t="s">
        <v>73</v>
      </c>
      <c r="AO323" s="17" t="s">
        <v>44</v>
      </c>
    </row>
    <row r="324" customFormat="1" s="5">
      <c r="A324" s="15">
        <v>44692</v>
      </c>
      <c r="B324" s="17">
        <v>29</v>
      </c>
      <c r="C324" s="17">
        <v>45</v>
      </c>
      <c r="D324" s="17">
        <v>12</v>
      </c>
      <c r="E324" s="17">
        <v>2</v>
      </c>
      <c r="F324" s="17">
        <v>46</v>
      </c>
      <c r="G324" s="17">
        <v>5</v>
      </c>
      <c r="H324" s="17">
        <v>91</v>
      </c>
      <c r="I324" s="17">
        <v>91</v>
      </c>
      <c r="J324" s="17">
        <v>102.3</v>
      </c>
      <c r="K324" s="17">
        <v>83.9</v>
      </c>
      <c r="L324" s="25">
        <v>32.94444444444444</v>
      </c>
      <c r="M324" s="17">
        <v>110.6</v>
      </c>
      <c r="N324" s="17">
        <v>89.2</v>
      </c>
      <c r="O324" s="17">
        <v>98.7</v>
      </c>
      <c r="P324" s="17">
        <v>71.7</v>
      </c>
      <c r="Q324" s="17">
        <v>54.4</v>
      </c>
      <c r="R324" s="17">
        <v>0.118</v>
      </c>
      <c r="S324" s="17">
        <v>100</v>
      </c>
      <c r="T324" s="17">
        <v>4.17</v>
      </c>
      <c r="U324" s="17" t="s">
        <v>41</v>
      </c>
      <c r="V324" s="17">
        <v>0</v>
      </c>
      <c r="W324" s="17">
        <v>0</v>
      </c>
      <c r="X324" s="17">
        <v>23.9</v>
      </c>
      <c r="Y324" s="17">
        <v>15</v>
      </c>
      <c r="Z324" s="17">
        <v>78.4</v>
      </c>
      <c r="AA324" s="17">
        <v>1000.6</v>
      </c>
      <c r="AB324" s="17">
        <v>38.3</v>
      </c>
      <c r="AC324" s="17">
        <v>2.9</v>
      </c>
      <c r="AD324" s="17">
        <v>284.2</v>
      </c>
      <c r="AE324" s="17">
        <v>24.7</v>
      </c>
      <c r="AF324" s="17">
        <v>10</v>
      </c>
      <c r="AG324" s="17">
        <v>10</v>
      </c>
      <c r="AH324" s="18">
        <v>44692.21909722222</v>
      </c>
      <c r="AI324" s="18">
        <v>44692.77337962963</v>
      </c>
      <c r="AJ324" s="26">
        <v>13.30277777777519</v>
      </c>
      <c r="AK324" s="17">
        <v>0.33</v>
      </c>
      <c r="AL324" s="17" t="s">
        <v>42</v>
      </c>
      <c r="AM324" s="17" t="s">
        <v>53</v>
      </c>
      <c r="AN324" s="17" t="s">
        <v>41</v>
      </c>
      <c r="AO324" s="17" t="s">
        <v>49</v>
      </c>
    </row>
    <row r="325" customFormat="1" s="5">
      <c r="A325" s="15">
        <v>44693</v>
      </c>
      <c r="B325" s="17">
        <v>30</v>
      </c>
      <c r="C325" s="17">
        <v>40</v>
      </c>
      <c r="D325" s="17">
        <v>15</v>
      </c>
      <c r="E325" s="17">
        <v>2</v>
      </c>
      <c r="F325" s="17">
        <v>40</v>
      </c>
      <c r="G325" s="17">
        <v>7</v>
      </c>
      <c r="H325" s="17">
        <v>104</v>
      </c>
      <c r="I325" s="17">
        <v>104</v>
      </c>
      <c r="J325" s="17">
        <v>100.6</v>
      </c>
      <c r="K325" s="17">
        <v>80.8</v>
      </c>
      <c r="L325" s="25">
        <v>33.77777777777778</v>
      </c>
      <c r="M325" s="17">
        <v>114.8</v>
      </c>
      <c r="N325" s="17">
        <v>86.1</v>
      </c>
      <c r="O325" s="17">
        <v>101.6</v>
      </c>
      <c r="P325" s="17">
        <v>72.4</v>
      </c>
      <c r="Q325" s="17">
        <v>53.6</v>
      </c>
      <c r="R325" s="17">
        <v>0</v>
      </c>
      <c r="S325" s="17">
        <v>0</v>
      </c>
      <c r="T325" s="17">
        <v>0</v>
      </c>
      <c r="V325" s="17">
        <v>0</v>
      </c>
      <c r="W325" s="17">
        <v>0</v>
      </c>
      <c r="X325" s="17">
        <v>22.1</v>
      </c>
      <c r="Y325" s="17">
        <v>10.3</v>
      </c>
      <c r="Z325" s="17">
        <v>66.3</v>
      </c>
      <c r="AA325" s="17">
        <v>999.5</v>
      </c>
      <c r="AB325" s="17">
        <v>23.3</v>
      </c>
      <c r="AC325" s="17">
        <v>3.4</v>
      </c>
      <c r="AD325" s="17">
        <v>286.8</v>
      </c>
      <c r="AE325" s="17">
        <v>24.7</v>
      </c>
      <c r="AF325" s="17">
        <v>9</v>
      </c>
      <c r="AG325" s="17">
        <v>10</v>
      </c>
      <c r="AH325" s="18">
        <v>44693.2187037037</v>
      </c>
      <c r="AI325" s="18">
        <v>44693.77375</v>
      </c>
      <c r="AJ325" s="26">
        <v>13.321111111203209</v>
      </c>
      <c r="AK325" s="17">
        <v>0.37</v>
      </c>
      <c r="AL325" s="17" t="s">
        <v>50</v>
      </c>
      <c r="AM325" s="17" t="s">
        <v>51</v>
      </c>
      <c r="AN325" s="17" t="s">
        <v>52</v>
      </c>
      <c r="AO325" s="17" t="s">
        <v>44</v>
      </c>
    </row>
    <row r="326" customFormat="1" s="5">
      <c r="A326" s="15">
        <v>44694</v>
      </c>
      <c r="B326" s="17">
        <v>50</v>
      </c>
      <c r="C326" s="17">
        <v>62</v>
      </c>
      <c r="D326" s="17">
        <v>21</v>
      </c>
      <c r="E326" s="17">
        <v>3</v>
      </c>
      <c r="F326" s="17">
        <v>46</v>
      </c>
      <c r="G326" s="17">
        <v>9</v>
      </c>
      <c r="H326" s="17">
        <v>160</v>
      </c>
      <c r="I326" s="17">
        <v>160</v>
      </c>
      <c r="J326" s="17">
        <v>109.5</v>
      </c>
      <c r="K326" s="17">
        <v>82.7</v>
      </c>
      <c r="L326" s="25">
        <v>35.44444444444444</v>
      </c>
      <c r="M326" s="17">
        <v>125.2</v>
      </c>
      <c r="N326" s="17">
        <v>89.9</v>
      </c>
      <c r="O326" s="17">
        <v>103.2</v>
      </c>
      <c r="P326" s="17">
        <v>70.2</v>
      </c>
      <c r="Q326" s="17">
        <v>46.8</v>
      </c>
      <c r="R326" s="17">
        <v>0</v>
      </c>
      <c r="S326" s="17">
        <v>0</v>
      </c>
      <c r="T326" s="17">
        <v>0</v>
      </c>
      <c r="V326" s="17">
        <v>0</v>
      </c>
      <c r="W326" s="17">
        <v>0</v>
      </c>
      <c r="X326" s="17">
        <v>19.2</v>
      </c>
      <c r="Y326" s="17">
        <v>10.3</v>
      </c>
      <c r="Z326" s="17">
        <v>89.8</v>
      </c>
      <c r="AA326" s="17">
        <v>996.7</v>
      </c>
      <c r="AB326" s="17">
        <v>8.3</v>
      </c>
      <c r="AC326" s="17">
        <v>3.4</v>
      </c>
      <c r="AD326" s="17">
        <v>330.1</v>
      </c>
      <c r="AE326" s="17">
        <v>28.4</v>
      </c>
      <c r="AF326" s="17">
        <v>10</v>
      </c>
      <c r="AG326" s="17">
        <v>10</v>
      </c>
      <c r="AH326" s="18">
        <v>44694.21832175926</v>
      </c>
      <c r="AI326" s="18">
        <v>44694.77410879629</v>
      </c>
      <c r="AJ326" s="26">
        <v>13.33888888877118</v>
      </c>
      <c r="AK326" s="17">
        <v>0.4</v>
      </c>
      <c r="AL326" s="17" t="s">
        <v>71</v>
      </c>
      <c r="AM326" s="17" t="s">
        <v>72</v>
      </c>
      <c r="AN326" s="17" t="s">
        <v>73</v>
      </c>
      <c r="AO326" s="17" t="s">
        <v>68</v>
      </c>
    </row>
    <row r="327" customFormat="1" s="5">
      <c r="A327" s="15">
        <v>44695</v>
      </c>
      <c r="B327" s="17">
        <v>49</v>
      </c>
      <c r="C327" s="17">
        <v>75</v>
      </c>
      <c r="D327" s="17">
        <v>20</v>
      </c>
      <c r="E327" s="17">
        <v>3</v>
      </c>
      <c r="F327" s="17">
        <v>41</v>
      </c>
      <c r="G327" s="17">
        <v>10</v>
      </c>
      <c r="H327" s="17">
        <v>155</v>
      </c>
      <c r="I327" s="17">
        <v>155</v>
      </c>
      <c r="J327" s="17">
        <v>115.6</v>
      </c>
      <c r="K327" s="17">
        <v>82.6</v>
      </c>
      <c r="L327" s="25">
        <v>35.27777777777778</v>
      </c>
      <c r="M327" s="17">
        <v>115.7</v>
      </c>
      <c r="N327" s="17">
        <v>85.7</v>
      </c>
      <c r="O327" s="17">
        <v>103</v>
      </c>
      <c r="P327" s="17">
        <v>69.1</v>
      </c>
      <c r="Q327" s="17">
        <v>46.9</v>
      </c>
      <c r="R327" s="17">
        <v>0</v>
      </c>
      <c r="S327" s="17">
        <v>0</v>
      </c>
      <c r="T327" s="17">
        <v>0</v>
      </c>
      <c r="V327" s="17">
        <v>0</v>
      </c>
      <c r="W327" s="17">
        <v>0</v>
      </c>
      <c r="X327" s="17">
        <v>19.9</v>
      </c>
      <c r="Y327" s="17">
        <v>12.8</v>
      </c>
      <c r="Z327" s="17">
        <v>71.3</v>
      </c>
      <c r="AA327" s="17">
        <v>996.7</v>
      </c>
      <c r="AB327" s="17">
        <v>3.7</v>
      </c>
      <c r="AC327" s="17">
        <v>3</v>
      </c>
      <c r="AD327" s="17">
        <v>342.6</v>
      </c>
      <c r="AE327" s="17">
        <v>29.7</v>
      </c>
      <c r="AF327" s="17">
        <v>10</v>
      </c>
      <c r="AG327" s="17">
        <v>10</v>
      </c>
      <c r="AH327" s="18">
        <v>44695.21795138889</v>
      </c>
      <c r="AI327" s="18">
        <v>44695.77446759259</v>
      </c>
      <c r="AJ327" s="26">
        <v>13.356388888845686</v>
      </c>
      <c r="AK327" s="17">
        <v>0.44</v>
      </c>
      <c r="AL327" s="17" t="s">
        <v>71</v>
      </c>
      <c r="AM327" s="17" t="s">
        <v>72</v>
      </c>
      <c r="AN327" s="17" t="s">
        <v>73</v>
      </c>
      <c r="AO327" s="17" t="s">
        <v>49</v>
      </c>
    </row>
    <row r="328" customFormat="1" s="5">
      <c r="A328" s="15">
        <v>44696</v>
      </c>
      <c r="B328" s="17">
        <v>42</v>
      </c>
      <c r="C328" s="17">
        <v>67</v>
      </c>
      <c r="D328" s="17">
        <v>20</v>
      </c>
      <c r="E328" s="17">
        <v>3</v>
      </c>
      <c r="F328" s="17">
        <v>42</v>
      </c>
      <c r="G328" s="17">
        <v>9</v>
      </c>
      <c r="H328" s="17">
        <v>191</v>
      </c>
      <c r="I328" s="17">
        <v>191</v>
      </c>
      <c r="J328" s="17">
        <v>109.5</v>
      </c>
      <c r="K328" s="17">
        <v>81.3</v>
      </c>
      <c r="L328" s="25">
        <v>35.66666666666667</v>
      </c>
      <c r="M328" s="17">
        <v>124</v>
      </c>
      <c r="N328" s="17">
        <v>85.8</v>
      </c>
      <c r="O328" s="17">
        <v>104</v>
      </c>
      <c r="P328" s="17">
        <v>68.5</v>
      </c>
      <c r="Q328" s="17">
        <v>44.6</v>
      </c>
      <c r="R328" s="17">
        <v>0</v>
      </c>
      <c r="S328" s="17">
        <v>0</v>
      </c>
      <c r="T328" s="17">
        <v>0</v>
      </c>
      <c r="V328" s="17">
        <v>0</v>
      </c>
      <c r="W328" s="17">
        <v>0</v>
      </c>
      <c r="X328" s="17">
        <v>23.3</v>
      </c>
      <c r="Y328" s="17">
        <v>9.2</v>
      </c>
      <c r="Z328" s="17">
        <v>81.3</v>
      </c>
      <c r="AA328" s="17">
        <v>998.5</v>
      </c>
      <c r="AB328" s="17">
        <v>14.6</v>
      </c>
      <c r="AC328" s="17">
        <v>4.2</v>
      </c>
      <c r="AD328" s="17">
        <v>344.8</v>
      </c>
      <c r="AE328" s="17">
        <v>29.9</v>
      </c>
      <c r="AF328" s="17">
        <v>10</v>
      </c>
      <c r="AG328" s="17">
        <v>10</v>
      </c>
      <c r="AH328" s="18">
        <v>44696.21759259259</v>
      </c>
      <c r="AI328" s="18">
        <v>44696.774826388886</v>
      </c>
      <c r="AJ328" s="26">
        <v>13.37361111107748</v>
      </c>
      <c r="AK328" s="17">
        <v>0.47</v>
      </c>
      <c r="AL328" s="17" t="s">
        <v>71</v>
      </c>
      <c r="AM328" s="17" t="s">
        <v>72</v>
      </c>
      <c r="AN328" s="17" t="s">
        <v>73</v>
      </c>
      <c r="AO328" s="17" t="s">
        <v>44</v>
      </c>
    </row>
    <row r="329" customFormat="1" s="5">
      <c r="A329" s="15">
        <v>44697</v>
      </c>
      <c r="B329" s="17">
        <v>50</v>
      </c>
      <c r="C329" s="17">
        <v>76</v>
      </c>
      <c r="D329" s="17">
        <v>14</v>
      </c>
      <c r="E329" s="17">
        <v>2</v>
      </c>
      <c r="F329" s="17">
        <v>42</v>
      </c>
      <c r="G329" s="17">
        <v>8</v>
      </c>
      <c r="H329" s="17">
        <v>95</v>
      </c>
      <c r="I329" s="17">
        <v>95</v>
      </c>
      <c r="J329" s="17">
        <v>109.5</v>
      </c>
      <c r="K329" s="17">
        <v>84.4</v>
      </c>
      <c r="L329" s="25">
        <v>36.333333333333336</v>
      </c>
      <c r="M329" s="17">
        <v>112.5</v>
      </c>
      <c r="N329" s="17">
        <v>87.8</v>
      </c>
      <c r="O329" s="17">
        <v>102.4</v>
      </c>
      <c r="P329" s="17">
        <v>65.4</v>
      </c>
      <c r="Q329" s="17">
        <v>39.9</v>
      </c>
      <c r="R329" s="17">
        <v>0</v>
      </c>
      <c r="S329" s="17">
        <v>0</v>
      </c>
      <c r="T329" s="17">
        <v>0</v>
      </c>
      <c r="V329" s="17">
        <v>0</v>
      </c>
      <c r="W329" s="17">
        <v>0</v>
      </c>
      <c r="X329" s="17">
        <v>23</v>
      </c>
      <c r="Y329" s="17">
        <v>18.3</v>
      </c>
      <c r="Z329" s="17">
        <v>35.9</v>
      </c>
      <c r="AA329" s="17">
        <v>998.2</v>
      </c>
      <c r="AB329" s="17">
        <v>33.5</v>
      </c>
      <c r="AC329" s="17">
        <v>3.5</v>
      </c>
      <c r="AD329" s="17">
        <v>335.8</v>
      </c>
      <c r="AE329" s="17">
        <v>29.1</v>
      </c>
      <c r="AF329" s="17">
        <v>10</v>
      </c>
      <c r="AG329" s="17">
        <v>10</v>
      </c>
      <c r="AH329" s="18">
        <v>44697.21724537037</v>
      </c>
      <c r="AI329" s="18">
        <v>44697.775196759256</v>
      </c>
      <c r="AJ329" s="26">
        <v>13.390833333309274</v>
      </c>
      <c r="AK329" s="17">
        <v>0.5</v>
      </c>
      <c r="AL329" s="17" t="s">
        <v>50</v>
      </c>
      <c r="AM329" s="17" t="s">
        <v>51</v>
      </c>
      <c r="AN329" s="17" t="s">
        <v>52</v>
      </c>
      <c r="AO329" s="17" t="s">
        <v>44</v>
      </c>
    </row>
    <row r="330" customFormat="1" s="5">
      <c r="A330" s="15">
        <v>44698</v>
      </c>
      <c r="B330" s="17">
        <v>44</v>
      </c>
      <c r="C330" s="17">
        <v>83</v>
      </c>
      <c r="D330" s="17">
        <v>17</v>
      </c>
      <c r="E330" s="17">
        <v>3</v>
      </c>
      <c r="F330" s="17">
        <v>40</v>
      </c>
      <c r="G330" s="17">
        <v>8</v>
      </c>
      <c r="H330" s="17">
        <v>94</v>
      </c>
      <c r="I330" s="17">
        <v>94</v>
      </c>
      <c r="J330" s="17">
        <v>107.7</v>
      </c>
      <c r="K330" s="17">
        <v>84</v>
      </c>
      <c r="L330" s="25">
        <v>35.72222222222222</v>
      </c>
      <c r="M330" s="17">
        <v>112.9</v>
      </c>
      <c r="N330" s="17">
        <v>88.7</v>
      </c>
      <c r="O330" s="17">
        <v>101.3</v>
      </c>
      <c r="P330" s="17">
        <v>65.3</v>
      </c>
      <c r="Q330" s="17">
        <v>40.5</v>
      </c>
      <c r="R330" s="17">
        <v>0</v>
      </c>
      <c r="S330" s="17">
        <v>0</v>
      </c>
      <c r="T330" s="17">
        <v>0</v>
      </c>
      <c r="V330" s="17">
        <v>0</v>
      </c>
      <c r="W330" s="17">
        <v>0</v>
      </c>
      <c r="X330" s="17">
        <v>21.7</v>
      </c>
      <c r="Y330" s="17">
        <v>11.4</v>
      </c>
      <c r="Z330" s="17">
        <v>93.5</v>
      </c>
      <c r="AA330" s="17">
        <v>998.5</v>
      </c>
      <c r="AB330" s="17">
        <v>9.6</v>
      </c>
      <c r="AC330" s="17">
        <v>3.9</v>
      </c>
      <c r="AD330" s="17">
        <v>333</v>
      </c>
      <c r="AE330" s="17">
        <v>28.6</v>
      </c>
      <c r="AF330" s="17">
        <v>10</v>
      </c>
      <c r="AG330" s="17">
        <v>30</v>
      </c>
      <c r="AH330" s="18">
        <v>44698.2169212963</v>
      </c>
      <c r="AI330" s="18">
        <v>44698.775555555556</v>
      </c>
      <c r="AJ330" s="26">
        <v>13.407222222187556</v>
      </c>
      <c r="AK330" s="17">
        <v>0.54</v>
      </c>
      <c r="AL330" s="17" t="s">
        <v>71</v>
      </c>
      <c r="AM330" s="17" t="s">
        <v>72</v>
      </c>
      <c r="AN330" s="17" t="s">
        <v>73</v>
      </c>
      <c r="AO330" s="17" t="s">
        <v>68</v>
      </c>
    </row>
    <row r="331" customFormat="1" s="5">
      <c r="A331" s="15">
        <v>44699</v>
      </c>
      <c r="B331" s="17">
        <v>57</v>
      </c>
      <c r="C331" s="17">
        <v>84</v>
      </c>
      <c r="D331" s="17">
        <v>32</v>
      </c>
      <c r="E331" s="17">
        <v>5</v>
      </c>
      <c r="F331" s="17">
        <v>42</v>
      </c>
      <c r="G331" s="17">
        <v>8</v>
      </c>
      <c r="H331" s="17">
        <v>95</v>
      </c>
      <c r="I331" s="17">
        <v>95</v>
      </c>
      <c r="J331" s="17">
        <v>109.5</v>
      </c>
      <c r="K331" s="17">
        <v>84.9</v>
      </c>
      <c r="L331" s="25">
        <v>35.94444444444445</v>
      </c>
      <c r="M331" s="17">
        <v>124.3</v>
      </c>
      <c r="N331" s="17">
        <v>89.6</v>
      </c>
      <c r="O331" s="17">
        <v>105.1</v>
      </c>
      <c r="P331" s="17">
        <v>70.1</v>
      </c>
      <c r="Q331" s="17">
        <v>44.6</v>
      </c>
      <c r="R331" s="17">
        <v>0</v>
      </c>
      <c r="S331" s="17">
        <v>0</v>
      </c>
      <c r="T331" s="17">
        <v>0</v>
      </c>
      <c r="V331" s="17">
        <v>0</v>
      </c>
      <c r="W331" s="17">
        <v>0</v>
      </c>
      <c r="X331" s="17">
        <v>19.7</v>
      </c>
      <c r="Y331" s="17">
        <v>9.2</v>
      </c>
      <c r="Z331" s="17">
        <v>41.6</v>
      </c>
      <c r="AA331" s="17">
        <v>999.9</v>
      </c>
      <c r="AB331" s="17">
        <v>27.2</v>
      </c>
      <c r="AC331" s="17">
        <v>2.3</v>
      </c>
      <c r="AD331" s="17">
        <v>327.9</v>
      </c>
      <c r="AE331" s="17">
        <v>28.4</v>
      </c>
      <c r="AF331" s="17">
        <v>10</v>
      </c>
      <c r="AG331" s="17">
        <v>10</v>
      </c>
      <c r="AH331" s="18">
        <v>44699.2166087963</v>
      </c>
      <c r="AI331" s="18">
        <v>44699.77591435185</v>
      </c>
      <c r="AJ331" s="26">
        <v>13.423333333223127</v>
      </c>
      <c r="AK331" s="17">
        <v>0.57</v>
      </c>
      <c r="AL331" s="17" t="s">
        <v>50</v>
      </c>
      <c r="AM331" s="17" t="s">
        <v>51</v>
      </c>
      <c r="AN331" s="17" t="s">
        <v>52</v>
      </c>
      <c r="AO331" s="17" t="s">
        <v>49</v>
      </c>
    </row>
    <row r="332" customFormat="1" s="5">
      <c r="A332" s="15">
        <v>44700</v>
      </c>
      <c r="B332" s="5">
        <v>58</v>
      </c>
      <c r="C332" s="5">
        <v>96</v>
      </c>
      <c r="D332" s="17">
        <v>26</v>
      </c>
      <c r="E332" s="17">
        <v>4</v>
      </c>
      <c r="F332" s="17">
        <v>43</v>
      </c>
      <c r="G332" s="17">
        <v>10</v>
      </c>
      <c r="H332" s="17">
        <v>101</v>
      </c>
      <c r="I332" s="5">
        <v>101</v>
      </c>
      <c r="J332" s="17">
        <v>109.5</v>
      </c>
      <c r="K332" s="17">
        <v>86.2</v>
      </c>
      <c r="L332" s="25">
        <v>36.611111111111114</v>
      </c>
      <c r="M332" s="17">
        <v>114.7</v>
      </c>
      <c r="N332" s="17">
        <v>85</v>
      </c>
      <c r="O332" s="17">
        <v>102.2</v>
      </c>
      <c r="P332" s="17">
        <v>62.4</v>
      </c>
      <c r="Q332" s="17">
        <v>34.6</v>
      </c>
      <c r="R332" s="17">
        <v>0</v>
      </c>
      <c r="S332" s="17">
        <v>0</v>
      </c>
      <c r="T332" s="17">
        <v>0</v>
      </c>
      <c r="V332" s="17">
        <v>0</v>
      </c>
      <c r="W332" s="17">
        <v>0</v>
      </c>
      <c r="X332" s="17">
        <v>16.6</v>
      </c>
      <c r="Y332" s="17">
        <v>10.3</v>
      </c>
      <c r="Z332" s="17">
        <v>337</v>
      </c>
      <c r="AA332" s="17">
        <v>1000.1</v>
      </c>
      <c r="AB332" s="17">
        <v>5.9</v>
      </c>
      <c r="AC332" s="17">
        <v>4.1</v>
      </c>
      <c r="AD332" s="17">
        <v>336.3</v>
      </c>
      <c r="AE332" s="17">
        <v>29.1</v>
      </c>
      <c r="AF332" s="17">
        <v>10</v>
      </c>
      <c r="AG332" s="17">
        <v>10</v>
      </c>
      <c r="AH332" s="18">
        <v>44700.2162962963</v>
      </c>
      <c r="AI332" s="18">
        <v>44700.77627314815</v>
      </c>
      <c r="AJ332" s="26">
        <v>13.43944444443332</v>
      </c>
      <c r="AK332" s="17">
        <v>0.6</v>
      </c>
      <c r="AL332" s="17" t="s">
        <v>71</v>
      </c>
      <c r="AM332" s="17" t="s">
        <v>72</v>
      </c>
      <c r="AN332" s="17" t="s">
        <v>73</v>
      </c>
      <c r="AO332" s="17" t="s">
        <v>44</v>
      </c>
    </row>
    <row r="333" customFormat="1" s="5">
      <c r="A333" s="15">
        <v>44701</v>
      </c>
      <c r="B333" s="5">
        <v>61</v>
      </c>
      <c r="C333" s="5">
        <v>102</v>
      </c>
      <c r="D333" s="5">
        <v>38</v>
      </c>
      <c r="E333" s="5">
        <v>6</v>
      </c>
      <c r="F333" s="5">
        <v>46</v>
      </c>
      <c r="G333" s="17">
        <v>14</v>
      </c>
      <c r="H333" s="17">
        <v>161</v>
      </c>
      <c r="I333" s="5">
        <v>161</v>
      </c>
      <c r="J333" s="17">
        <v>109.5</v>
      </c>
      <c r="K333" s="17">
        <v>85.7</v>
      </c>
      <c r="L333" s="25">
        <v>35.888888888888886</v>
      </c>
      <c r="M333" s="17">
        <v>112.1</v>
      </c>
      <c r="N333" s="17">
        <v>85.4</v>
      </c>
      <c r="O333" s="17">
        <v>99.5</v>
      </c>
      <c r="P333" s="17">
        <v>63.6</v>
      </c>
      <c r="Q333" s="17">
        <v>35.4</v>
      </c>
      <c r="R333" s="17">
        <v>0</v>
      </c>
      <c r="S333" s="17">
        <v>0</v>
      </c>
      <c r="T333" s="17">
        <v>0</v>
      </c>
      <c r="V333" s="17">
        <v>0</v>
      </c>
      <c r="W333" s="17">
        <v>0</v>
      </c>
      <c r="X333" s="17">
        <v>29.5</v>
      </c>
      <c r="Y333" s="17">
        <v>16.1</v>
      </c>
      <c r="Z333" s="17">
        <v>61.1</v>
      </c>
      <c r="AA333" s="17">
        <v>997.9</v>
      </c>
      <c r="AB333" s="17">
        <v>4.6</v>
      </c>
      <c r="AC333" s="17">
        <v>2.4</v>
      </c>
      <c r="AD333" s="17">
        <v>337.6</v>
      </c>
      <c r="AE333" s="17">
        <v>29.3</v>
      </c>
      <c r="AF333" s="17">
        <v>10</v>
      </c>
      <c r="AG333" s="17">
        <v>10</v>
      </c>
      <c r="AH333" s="18">
        <v>44701.21600694444</v>
      </c>
      <c r="AI333" s="18">
        <v>44701.77663194444</v>
      </c>
      <c r="AJ333" s="26">
        <v>13.45499999995809</v>
      </c>
      <c r="AK333" s="17">
        <v>0.64</v>
      </c>
      <c r="AL333" s="17" t="s">
        <v>71</v>
      </c>
      <c r="AM333" s="17" t="s">
        <v>72</v>
      </c>
      <c r="AN333" s="17" t="s">
        <v>73</v>
      </c>
      <c r="AO333" s="17" t="s">
        <v>68</v>
      </c>
    </row>
    <row r="334" customFormat="1" s="5">
      <c r="A334" s="15">
        <v>44702</v>
      </c>
      <c r="B334" s="5">
        <v>51</v>
      </c>
      <c r="C334" s="5">
        <v>75</v>
      </c>
      <c r="D334" s="5">
        <v>13</v>
      </c>
      <c r="E334" s="5">
        <v>2</v>
      </c>
      <c r="F334" s="5">
        <v>40</v>
      </c>
      <c r="G334" s="17">
        <v>9</v>
      </c>
      <c r="H334" s="17">
        <v>79</v>
      </c>
      <c r="I334" s="5">
        <v>79</v>
      </c>
      <c r="J334" s="17">
        <v>104.1</v>
      </c>
      <c r="K334" s="17">
        <v>81</v>
      </c>
      <c r="L334" s="25">
        <v>33.16666666666667</v>
      </c>
      <c r="M334" s="17">
        <v>112.9</v>
      </c>
      <c r="N334" s="17">
        <v>87.3</v>
      </c>
      <c r="O334" s="17">
        <v>99.6</v>
      </c>
      <c r="P334" s="17">
        <v>72.3</v>
      </c>
      <c r="Q334" s="17">
        <v>56.1</v>
      </c>
      <c r="R334" s="17">
        <v>0</v>
      </c>
      <c r="S334" s="17">
        <v>0</v>
      </c>
      <c r="T334" s="17">
        <v>0</v>
      </c>
      <c r="U334" s="17" t="s">
        <v>41</v>
      </c>
      <c r="V334" s="17">
        <v>0</v>
      </c>
      <c r="W334" s="17">
        <v>0</v>
      </c>
      <c r="X334" s="17">
        <v>31.3</v>
      </c>
      <c r="Y334" s="17">
        <v>16.1</v>
      </c>
      <c r="Z334" s="17">
        <v>66.5</v>
      </c>
      <c r="AA334" s="17">
        <v>996.1</v>
      </c>
      <c r="AB334" s="17">
        <v>32.1</v>
      </c>
      <c r="AC334" s="17">
        <v>2.2</v>
      </c>
      <c r="AD334" s="17">
        <v>330.2</v>
      </c>
      <c r="AE334" s="17">
        <v>28.6</v>
      </c>
      <c r="AF334" s="17">
        <v>10</v>
      </c>
      <c r="AG334" s="17">
        <v>38</v>
      </c>
      <c r="AH334" s="18">
        <v>44702.21574074074</v>
      </c>
      <c r="AI334" s="18">
        <v>44702.77699074074</v>
      </c>
      <c r="AJ334" s="26">
        <v>13.46999999997206</v>
      </c>
      <c r="AK334" s="17">
        <v>0.67</v>
      </c>
      <c r="AL334" s="17" t="s">
        <v>50</v>
      </c>
      <c r="AM334" s="17" t="s">
        <v>75</v>
      </c>
      <c r="AN334" s="17" t="s">
        <v>52</v>
      </c>
      <c r="AO334" s="17" t="s">
        <v>49</v>
      </c>
    </row>
    <row r="335" customFormat="1" s="5">
      <c r="A335" s="15">
        <v>44703</v>
      </c>
      <c r="B335" s="17">
        <v>36</v>
      </c>
      <c r="C335" s="17">
        <v>91</v>
      </c>
      <c r="D335" s="17">
        <v>22</v>
      </c>
      <c r="E335" s="17">
        <v>3</v>
      </c>
      <c r="F335" s="17">
        <v>40</v>
      </c>
      <c r="G335" s="17">
        <v>5</v>
      </c>
      <c r="H335" s="17">
        <v>91</v>
      </c>
      <c r="I335" s="17">
        <v>91</v>
      </c>
      <c r="J335" s="17">
        <v>100.5</v>
      </c>
      <c r="K335" s="17">
        <v>80.2</v>
      </c>
      <c r="L335" s="25">
        <v>32.83333333333333</v>
      </c>
      <c r="M335" s="17">
        <v>105.2</v>
      </c>
      <c r="N335" s="17">
        <v>82.6</v>
      </c>
      <c r="O335" s="17">
        <v>93.9</v>
      </c>
      <c r="P335" s="17">
        <v>65.5</v>
      </c>
      <c r="Q335" s="17">
        <v>44.5</v>
      </c>
      <c r="R335" s="17">
        <v>4E-3</v>
      </c>
      <c r="S335" s="17">
        <v>100</v>
      </c>
      <c r="T335" s="17">
        <v>4.17</v>
      </c>
      <c r="U335" s="17" t="s">
        <v>41</v>
      </c>
      <c r="V335" s="17">
        <v>0</v>
      </c>
      <c r="W335" s="17">
        <v>0</v>
      </c>
      <c r="X335" s="17">
        <v>20.4</v>
      </c>
      <c r="Y335" s="17">
        <v>20.8</v>
      </c>
      <c r="Z335" s="17">
        <v>90.2</v>
      </c>
      <c r="AA335" s="17">
        <v>995.5</v>
      </c>
      <c r="AB335" s="17">
        <v>39.3</v>
      </c>
      <c r="AC335" s="17">
        <v>2.1</v>
      </c>
      <c r="AD335" s="17">
        <v>275.1</v>
      </c>
      <c r="AE335" s="17">
        <v>23.7</v>
      </c>
      <c r="AF335" s="17">
        <v>10</v>
      </c>
      <c r="AG335" s="17">
        <v>10</v>
      </c>
      <c r="AH335" s="18">
        <v>44703.215474537035</v>
      </c>
      <c r="AI335" s="18">
        <v>44703.777337962965</v>
      </c>
      <c r="AJ335" s="26">
        <v>13.484722222317941</v>
      </c>
      <c r="AK335" s="17">
        <v>0.71</v>
      </c>
      <c r="AL335" s="17" t="s">
        <v>42</v>
      </c>
      <c r="AM335" s="17" t="s">
        <v>45</v>
      </c>
      <c r="AN335" s="17" t="s">
        <v>41</v>
      </c>
      <c r="AO335" s="17" t="s">
        <v>49</v>
      </c>
    </row>
    <row r="336" customFormat="1" s="5">
      <c r="A336" s="15">
        <v>44704</v>
      </c>
      <c r="B336" s="17">
        <v>31</v>
      </c>
      <c r="C336" s="17">
        <v>55</v>
      </c>
      <c r="D336" s="17">
        <v>15</v>
      </c>
      <c r="E336" s="17">
        <v>2</v>
      </c>
      <c r="F336" s="17">
        <v>43</v>
      </c>
      <c r="G336" s="17">
        <v>6</v>
      </c>
      <c r="H336" s="17">
        <v>96</v>
      </c>
      <c r="I336" s="17">
        <v>96</v>
      </c>
      <c r="J336" s="17">
        <v>100.5</v>
      </c>
      <c r="K336" s="17">
        <v>77.1</v>
      </c>
      <c r="L336" s="25">
        <v>29.777777777777775</v>
      </c>
      <c r="M336" s="17">
        <v>107.6</v>
      </c>
      <c r="N336" s="17">
        <v>77.1</v>
      </c>
      <c r="O336" s="17">
        <v>88</v>
      </c>
      <c r="P336" s="17">
        <v>66.6</v>
      </c>
      <c r="Q336" s="17">
        <v>55.3</v>
      </c>
      <c r="R336" s="17">
        <v>0</v>
      </c>
      <c r="S336" s="17">
        <v>0</v>
      </c>
      <c r="T336" s="17">
        <v>0</v>
      </c>
      <c r="V336" s="17">
        <v>0</v>
      </c>
      <c r="W336" s="17">
        <v>0</v>
      </c>
      <c r="X336" s="17">
        <v>26.4</v>
      </c>
      <c r="Y336" s="17">
        <v>25.3</v>
      </c>
      <c r="Z336" s="17">
        <v>66.8</v>
      </c>
      <c r="AA336" s="17">
        <v>998.1</v>
      </c>
      <c r="AB336" s="17">
        <v>40.7</v>
      </c>
      <c r="AC336" s="17">
        <v>4</v>
      </c>
      <c r="AD336" s="17">
        <v>334.7</v>
      </c>
      <c r="AE336" s="17">
        <v>28.9</v>
      </c>
      <c r="AF336" s="17">
        <v>10</v>
      </c>
      <c r="AG336" s="17">
        <v>10</v>
      </c>
      <c r="AH336" s="18">
        <v>44704.21523148148</v>
      </c>
      <c r="AI336" s="18">
        <v>44704.77769675926</v>
      </c>
      <c r="AJ336" s="26">
        <v>13.499166666646488</v>
      </c>
      <c r="AK336" s="17">
        <v>0.74</v>
      </c>
      <c r="AL336" s="17" t="s">
        <v>50</v>
      </c>
      <c r="AM336" s="17" t="s">
        <v>57</v>
      </c>
      <c r="AN336" s="17" t="s">
        <v>52</v>
      </c>
      <c r="AO336" s="17" t="s">
        <v>44</v>
      </c>
    </row>
    <row r="337" customFormat="1" s="5">
      <c r="A337" s="15">
        <v>44705</v>
      </c>
      <c r="B337" s="17">
        <v>23</v>
      </c>
      <c r="C337" s="17">
        <v>58</v>
      </c>
      <c r="D337" s="17">
        <v>14</v>
      </c>
      <c r="E337" s="17">
        <v>2</v>
      </c>
      <c r="F337" s="17">
        <v>39</v>
      </c>
      <c r="G337" s="17">
        <v>5</v>
      </c>
      <c r="H337" s="17">
        <v>102</v>
      </c>
      <c r="I337" s="17">
        <v>102</v>
      </c>
      <c r="J337" s="17">
        <v>96.1</v>
      </c>
      <c r="K337" s="17">
        <v>75.4</v>
      </c>
      <c r="L337" s="25">
        <v>31.111111111111114</v>
      </c>
      <c r="M337" s="17">
        <v>99.8</v>
      </c>
      <c r="N337" s="17">
        <v>75.4</v>
      </c>
      <c r="O337" s="17">
        <v>89.4</v>
      </c>
      <c r="P337" s="17">
        <v>64.1</v>
      </c>
      <c r="Q337" s="17">
        <v>46.4</v>
      </c>
      <c r="R337" s="17">
        <v>0</v>
      </c>
      <c r="S337" s="17">
        <v>0</v>
      </c>
      <c r="T337" s="17">
        <v>0</v>
      </c>
      <c r="V337" s="17">
        <v>0</v>
      </c>
      <c r="W337" s="17">
        <v>0</v>
      </c>
      <c r="X337" s="17">
        <v>16.6</v>
      </c>
      <c r="Y337" s="17">
        <v>12.8</v>
      </c>
      <c r="Z337" s="17">
        <v>57.4</v>
      </c>
      <c r="AA337" s="17">
        <v>1002.6</v>
      </c>
      <c r="AB337" s="17">
        <v>38.3</v>
      </c>
      <c r="AC337" s="17">
        <v>4.6</v>
      </c>
      <c r="AD337" s="17">
        <v>327.3</v>
      </c>
      <c r="AE337" s="17">
        <v>28.3</v>
      </c>
      <c r="AF337" s="17">
        <v>10</v>
      </c>
      <c r="AG337" s="17">
        <v>10</v>
      </c>
      <c r="AH337" s="18">
        <v>44705.215</v>
      </c>
      <c r="AI337" s="18">
        <v>44705.77804398148</v>
      </c>
      <c r="AJ337" s="26">
        <v>13.513055555638857</v>
      </c>
      <c r="AK337" s="17">
        <v>0.77</v>
      </c>
      <c r="AL337" s="17" t="s">
        <v>50</v>
      </c>
      <c r="AM337" s="17" t="s">
        <v>51</v>
      </c>
      <c r="AN337" s="17" t="s">
        <v>52</v>
      </c>
      <c r="AO337" s="17" t="s">
        <v>44</v>
      </c>
    </row>
    <row r="338" customFormat="1" s="5">
      <c r="A338" s="15">
        <v>44706</v>
      </c>
      <c r="B338" s="17">
        <v>29</v>
      </c>
      <c r="C338" s="17">
        <v>44</v>
      </c>
      <c r="D338" s="17">
        <v>17</v>
      </c>
      <c r="E338" s="17">
        <v>2</v>
      </c>
      <c r="F338" s="17">
        <v>39</v>
      </c>
      <c r="G338" s="17">
        <v>6</v>
      </c>
      <c r="H338" s="17">
        <v>108</v>
      </c>
      <c r="I338" s="17">
        <v>108</v>
      </c>
      <c r="J338" s="17">
        <v>100.5</v>
      </c>
      <c r="K338" s="17">
        <v>75.9</v>
      </c>
      <c r="L338" s="25">
        <v>32.16666666666667</v>
      </c>
      <c r="M338" s="17">
        <v>101.6</v>
      </c>
      <c r="N338" s="17">
        <v>75.9</v>
      </c>
      <c r="O338" s="17">
        <v>91.3</v>
      </c>
      <c r="P338" s="17">
        <v>63.7</v>
      </c>
      <c r="Q338" s="17">
        <v>43.9</v>
      </c>
      <c r="R338" s="17">
        <v>4E-3</v>
      </c>
      <c r="S338" s="17">
        <v>100</v>
      </c>
      <c r="T338" s="17">
        <v>4.17</v>
      </c>
      <c r="U338" s="17" t="s">
        <v>41</v>
      </c>
      <c r="V338" s="17">
        <v>0</v>
      </c>
      <c r="W338" s="17">
        <v>0</v>
      </c>
      <c r="X338" s="17">
        <v>21.9</v>
      </c>
      <c r="Y338" s="17">
        <v>15</v>
      </c>
      <c r="Z338" s="17">
        <v>340.6</v>
      </c>
      <c r="AA338" s="17">
        <v>1003.9</v>
      </c>
      <c r="AB338" s="17">
        <v>31.8</v>
      </c>
      <c r="AC338" s="17">
        <v>4.2</v>
      </c>
      <c r="AD338" s="17">
        <v>325.2</v>
      </c>
      <c r="AE338" s="17">
        <v>28.2</v>
      </c>
      <c r="AF338" s="17">
        <v>10</v>
      </c>
      <c r="AG338" s="17">
        <v>10</v>
      </c>
      <c r="AH338" s="18">
        <v>44706.214780092596</v>
      </c>
      <c r="AI338" s="18">
        <v>44706.778391203705</v>
      </c>
      <c r="AJ338" s="26">
        <v>13.526666666613892</v>
      </c>
      <c r="AK338" s="17">
        <v>0.81</v>
      </c>
      <c r="AL338" s="17" t="s">
        <v>42</v>
      </c>
      <c r="AM338" s="17" t="s">
        <v>45</v>
      </c>
      <c r="AN338" s="17" t="s">
        <v>41</v>
      </c>
      <c r="AO338" s="17" t="s">
        <v>44</v>
      </c>
    </row>
    <row r="339" customFormat="1" s="5">
      <c r="A339" s="15">
        <v>44707</v>
      </c>
      <c r="B339" s="17"/>
      <c r="C339" s="17">
        <v>68</v>
      </c>
      <c r="D339" s="17">
        <v>24</v>
      </c>
      <c r="E339" s="17">
        <v>3</v>
      </c>
      <c r="F339" s="17">
        <v>42</v>
      </c>
      <c r="G339" s="17">
        <v>7</v>
      </c>
      <c r="H339" s="17">
        <v>107</v>
      </c>
      <c r="I339" s="17">
        <v>107</v>
      </c>
      <c r="J339" s="17">
        <v>102.3</v>
      </c>
      <c r="K339" s="17">
        <v>78.2</v>
      </c>
      <c r="L339" s="25">
        <v>32</v>
      </c>
      <c r="M339" s="17">
        <v>102.8</v>
      </c>
      <c r="N339" s="17">
        <v>78.2</v>
      </c>
      <c r="O339" s="17">
        <v>90.5</v>
      </c>
      <c r="P339" s="17">
        <v>62.3</v>
      </c>
      <c r="Q339" s="17">
        <v>42.2</v>
      </c>
      <c r="R339" s="17">
        <v>0</v>
      </c>
      <c r="S339" s="17">
        <v>0</v>
      </c>
      <c r="T339" s="17">
        <v>0</v>
      </c>
      <c r="V339" s="17">
        <v>0</v>
      </c>
      <c r="W339" s="17">
        <v>0</v>
      </c>
      <c r="X339" s="17">
        <v>23.3</v>
      </c>
      <c r="Y339" s="17">
        <v>10.3</v>
      </c>
      <c r="Z339" s="17">
        <v>0.7</v>
      </c>
      <c r="AA339" s="17">
        <v>1001.6</v>
      </c>
      <c r="AB339" s="17">
        <v>20.7</v>
      </c>
      <c r="AC339" s="17">
        <v>4</v>
      </c>
      <c r="AD339" s="17">
        <v>278.8</v>
      </c>
      <c r="AE339" s="17">
        <v>24</v>
      </c>
      <c r="AF339" s="17">
        <v>10</v>
      </c>
      <c r="AG339" s="17">
        <v>10</v>
      </c>
      <c r="AH339" s="18">
        <v>44707.21457175926</v>
      </c>
      <c r="AI339" s="18">
        <v>44707.77873842593</v>
      </c>
      <c r="AJ339" s="26">
        <v>13.54000000009546</v>
      </c>
      <c r="AK339" s="17">
        <v>0.84</v>
      </c>
      <c r="AL339" s="17" t="s">
        <v>50</v>
      </c>
      <c r="AM339" s="17" t="s">
        <v>57</v>
      </c>
      <c r="AN339" s="17" t="s">
        <v>52</v>
      </c>
      <c r="AO339" s="17" t="s">
        <v>44</v>
      </c>
    </row>
    <row r="340" customFormat="1" s="5">
      <c r="A340" s="15">
        <v>44708</v>
      </c>
      <c r="B340" s="17">
        <v>46</v>
      </c>
      <c r="C340" s="17">
        <v>71</v>
      </c>
      <c r="D340" s="17">
        <v>34</v>
      </c>
      <c r="E340" s="17">
        <v>5</v>
      </c>
      <c r="F340" s="17">
        <v>45</v>
      </c>
      <c r="G340" s="17">
        <v>7</v>
      </c>
      <c r="H340" s="17">
        <v>121</v>
      </c>
      <c r="I340" s="17">
        <v>121</v>
      </c>
      <c r="J340" s="17">
        <v>104.1</v>
      </c>
      <c r="K340" s="17">
        <v>81.7</v>
      </c>
      <c r="L340" s="25">
        <v>34.27777777777778</v>
      </c>
      <c r="M340" s="17">
        <v>105.3</v>
      </c>
      <c r="N340" s="17">
        <v>83.6</v>
      </c>
      <c r="O340" s="17">
        <v>95.1</v>
      </c>
      <c r="P340" s="17">
        <v>61.7</v>
      </c>
      <c r="Q340" s="17">
        <v>36.3</v>
      </c>
      <c r="R340" s="17">
        <v>0</v>
      </c>
      <c r="S340" s="17">
        <v>0</v>
      </c>
      <c r="T340" s="17">
        <v>0</v>
      </c>
      <c r="V340" s="17">
        <v>0</v>
      </c>
      <c r="W340" s="17">
        <v>0</v>
      </c>
      <c r="X340" s="17">
        <v>30</v>
      </c>
      <c r="Y340" s="17">
        <v>17.2</v>
      </c>
      <c r="Z340" s="17">
        <v>304</v>
      </c>
      <c r="AA340" s="17">
        <v>999</v>
      </c>
      <c r="AB340" s="17">
        <v>25.3</v>
      </c>
      <c r="AC340" s="17">
        <v>4.1</v>
      </c>
      <c r="AD340" s="17">
        <v>318.1</v>
      </c>
      <c r="AE340" s="17">
        <v>27.4</v>
      </c>
      <c r="AF340" s="17">
        <v>10</v>
      </c>
      <c r="AG340" s="17">
        <v>10</v>
      </c>
      <c r="AH340" s="18">
        <v>44708.21438657407</v>
      </c>
      <c r="AI340" s="18">
        <v>44708.77908564815</v>
      </c>
      <c r="AJ340" s="26">
        <v>13.552777777891606</v>
      </c>
      <c r="AK340" s="17">
        <v>0.87</v>
      </c>
      <c r="AL340" s="17" t="s">
        <v>50</v>
      </c>
      <c r="AM340" s="17" t="s">
        <v>57</v>
      </c>
      <c r="AN340" s="17" t="s">
        <v>52</v>
      </c>
      <c r="AO340" s="17" t="s">
        <v>44</v>
      </c>
    </row>
    <row r="341" customFormat="1" s="5">
      <c r="A341" s="15">
        <v>44709</v>
      </c>
      <c r="B341" s="17">
        <v>37</v>
      </c>
      <c r="C341" s="17">
        <v>54</v>
      </c>
      <c r="D341" s="17">
        <v>26</v>
      </c>
      <c r="E341" s="17">
        <v>4</v>
      </c>
      <c r="F341" s="17">
        <v>43</v>
      </c>
      <c r="G341" s="17">
        <v>5</v>
      </c>
      <c r="H341" s="17">
        <v>93</v>
      </c>
      <c r="I341" s="17">
        <v>93</v>
      </c>
      <c r="J341" s="17">
        <v>102.3</v>
      </c>
      <c r="K341" s="17">
        <v>77.7</v>
      </c>
      <c r="L341" s="25">
        <v>32.611111111111114</v>
      </c>
      <c r="M341" s="17">
        <v>108.8</v>
      </c>
      <c r="N341" s="17">
        <v>77.7</v>
      </c>
      <c r="O341" s="17">
        <v>94.9</v>
      </c>
      <c r="P341" s="17">
        <v>68.6</v>
      </c>
      <c r="Q341" s="17">
        <v>52</v>
      </c>
      <c r="R341" s="17">
        <v>2.4E-2</v>
      </c>
      <c r="S341" s="17">
        <v>100</v>
      </c>
      <c r="T341" s="17">
        <v>4.17</v>
      </c>
      <c r="U341" s="17" t="s">
        <v>41</v>
      </c>
      <c r="V341" s="17">
        <v>0</v>
      </c>
      <c r="W341" s="17">
        <v>0</v>
      </c>
      <c r="X341" s="17">
        <v>25.7</v>
      </c>
      <c r="Y341" s="17">
        <v>11.4</v>
      </c>
      <c r="Z341" s="17">
        <v>21.4</v>
      </c>
      <c r="AA341" s="17">
        <v>998.1</v>
      </c>
      <c r="AB341" s="17">
        <v>39.7</v>
      </c>
      <c r="AC341" s="17">
        <v>2.5</v>
      </c>
      <c r="AD341" s="17">
        <v>299.3</v>
      </c>
      <c r="AE341" s="17">
        <v>25.9</v>
      </c>
      <c r="AF341" s="17">
        <v>10</v>
      </c>
      <c r="AG341" s="17">
        <v>10</v>
      </c>
      <c r="AH341" s="18">
        <v>44709.214212962965</v>
      </c>
      <c r="AI341" s="18">
        <v>44709.7794212963</v>
      </c>
      <c r="AJ341" s="26">
        <v>13.565000000002328</v>
      </c>
      <c r="AK341" s="17">
        <v>0.91</v>
      </c>
      <c r="AL341" s="17" t="s">
        <v>42</v>
      </c>
      <c r="AM341" s="17" t="s">
        <v>45</v>
      </c>
      <c r="AN341" s="17" t="s">
        <v>41</v>
      </c>
      <c r="AO341" s="17" t="s">
        <v>49</v>
      </c>
    </row>
    <row r="342" customFormat="1" s="5">
      <c r="A342" s="15">
        <v>44710</v>
      </c>
      <c r="B342" s="17">
        <v>48</v>
      </c>
      <c r="C342" s="17">
        <v>69</v>
      </c>
      <c r="D342" s="17">
        <v>47</v>
      </c>
      <c r="E342" s="17">
        <v>7</v>
      </c>
      <c r="F342" s="17">
        <v>46</v>
      </c>
      <c r="G342" s="17">
        <v>8</v>
      </c>
      <c r="H342" s="17">
        <v>87</v>
      </c>
      <c r="I342" s="17">
        <v>87</v>
      </c>
      <c r="J342" s="17">
        <v>98.7</v>
      </c>
      <c r="K342" s="17">
        <v>83.2</v>
      </c>
      <c r="L342" s="25">
        <v>33.22222222222222</v>
      </c>
      <c r="M342" s="17">
        <v>108.8</v>
      </c>
      <c r="N342" s="17">
        <v>89</v>
      </c>
      <c r="O342" s="17">
        <v>97.8</v>
      </c>
      <c r="P342" s="17">
        <v>69.5</v>
      </c>
      <c r="Q342" s="17">
        <v>49.5</v>
      </c>
      <c r="R342" s="17">
        <v>4E-3</v>
      </c>
      <c r="S342" s="17">
        <v>100</v>
      </c>
      <c r="T342" s="17">
        <v>4.17</v>
      </c>
      <c r="U342" s="17" t="s">
        <v>41</v>
      </c>
      <c r="V342" s="17">
        <v>0</v>
      </c>
      <c r="W342" s="17">
        <v>0</v>
      </c>
      <c r="X342" s="17">
        <v>16.6</v>
      </c>
      <c r="Y342" s="17">
        <v>13.9</v>
      </c>
      <c r="Z342" s="17">
        <v>81.6</v>
      </c>
      <c r="AA342" s="17">
        <v>998.4</v>
      </c>
      <c r="AB342" s="17">
        <v>43.9</v>
      </c>
      <c r="AC342" s="17">
        <v>4</v>
      </c>
      <c r="AD342" s="17">
        <v>281.6</v>
      </c>
      <c r="AE342" s="17">
        <v>24.4</v>
      </c>
      <c r="AF342" s="17">
        <v>10</v>
      </c>
      <c r="AG342" s="17">
        <v>10</v>
      </c>
      <c r="AH342" s="18">
        <v>44710.214050925926</v>
      </c>
      <c r="AI342" s="18">
        <v>44710.779756944445</v>
      </c>
      <c r="AJ342" s="26">
        <v>13.576944444444962</v>
      </c>
      <c r="AK342" s="17">
        <v>0.94</v>
      </c>
      <c r="AL342" s="17" t="s">
        <v>42</v>
      </c>
      <c r="AM342" s="17" t="s">
        <v>45</v>
      </c>
      <c r="AN342" s="17" t="s">
        <v>41</v>
      </c>
      <c r="AO342" s="17" t="s">
        <v>44</v>
      </c>
    </row>
    <row r="343" customFormat="1" s="5">
      <c r="A343" s="15">
        <v>44711</v>
      </c>
      <c r="B343" s="17"/>
      <c r="C343" s="17">
        <v>56</v>
      </c>
      <c r="D343" s="17">
        <v>17</v>
      </c>
      <c r="E343" s="17">
        <v>2</v>
      </c>
      <c r="F343" s="17">
        <v>38</v>
      </c>
      <c r="G343" s="17">
        <v>9</v>
      </c>
      <c r="H343" s="17">
        <v>159</v>
      </c>
      <c r="I343" s="17">
        <v>159</v>
      </c>
      <c r="J343" s="17">
        <v>102.3</v>
      </c>
      <c r="K343" s="17">
        <v>80.3</v>
      </c>
      <c r="L343" s="25">
        <v>34.44444444444444</v>
      </c>
      <c r="M343" s="17">
        <v>114.8</v>
      </c>
      <c r="N343" s="17">
        <v>85</v>
      </c>
      <c r="O343" s="17">
        <v>101.4</v>
      </c>
      <c r="P343" s="17">
        <v>70.6</v>
      </c>
      <c r="Q343" s="17">
        <v>48.8</v>
      </c>
      <c r="R343" s="17">
        <v>0</v>
      </c>
      <c r="S343" s="17">
        <v>0</v>
      </c>
      <c r="T343" s="17">
        <v>0</v>
      </c>
      <c r="V343" s="17">
        <v>0</v>
      </c>
      <c r="W343" s="17">
        <v>0</v>
      </c>
      <c r="X343" s="17">
        <v>17.7</v>
      </c>
      <c r="Y343" s="17">
        <v>8.5</v>
      </c>
      <c r="Z343" s="17">
        <v>76.2</v>
      </c>
      <c r="AA343" s="17">
        <v>998.7</v>
      </c>
      <c r="AB343" s="17">
        <v>21.2</v>
      </c>
      <c r="AC343" s="17">
        <v>3.8</v>
      </c>
      <c r="AD343" s="17">
        <v>334.7</v>
      </c>
      <c r="AE343" s="17">
        <v>29</v>
      </c>
      <c r="AF343" s="17">
        <v>10</v>
      </c>
      <c r="AG343" s="17">
        <v>10</v>
      </c>
      <c r="AH343" s="18">
        <v>44711.213900462964</v>
      </c>
      <c r="AI343" s="18">
        <v>44711.78008101852</v>
      </c>
      <c r="AJ343" s="26">
        <v>13.588333333376795</v>
      </c>
      <c r="AK343" s="17">
        <v>0.98</v>
      </c>
      <c r="AL343" s="17" t="s">
        <v>50</v>
      </c>
      <c r="AM343" s="17" t="s">
        <v>51</v>
      </c>
      <c r="AN343" s="17" t="s">
        <v>52</v>
      </c>
      <c r="AO343" s="17" t="s">
        <v>44</v>
      </c>
    </row>
    <row r="344" customFormat="1" s="5">
      <c r="A344" s="15">
        <v>44712</v>
      </c>
      <c r="B344" s="17">
        <v>54</v>
      </c>
      <c r="C344" s="17">
        <v>79</v>
      </c>
      <c r="D344" s="17">
        <v>20</v>
      </c>
      <c r="E344" s="17">
        <v>3</v>
      </c>
      <c r="F344" s="17">
        <v>35</v>
      </c>
      <c r="G344" s="17">
        <v>9</v>
      </c>
      <c r="H344" s="17">
        <v>122</v>
      </c>
      <c r="I344" s="17">
        <v>122</v>
      </c>
      <c r="J344" s="17">
        <v>112</v>
      </c>
      <c r="K344" s="17">
        <v>84.3</v>
      </c>
      <c r="L344" s="25">
        <v>36.05555555555556</v>
      </c>
      <c r="M344" s="17">
        <v>116.5</v>
      </c>
      <c r="N344" s="17">
        <v>90.6</v>
      </c>
      <c r="O344" s="17">
        <v>104.4</v>
      </c>
      <c r="P344" s="17">
        <v>69</v>
      </c>
      <c r="Q344" s="17">
        <v>44.6</v>
      </c>
      <c r="R344" s="17">
        <v>0</v>
      </c>
      <c r="S344" s="17">
        <v>0</v>
      </c>
      <c r="T344" s="17">
        <v>0</v>
      </c>
      <c r="V344" s="17">
        <v>0</v>
      </c>
      <c r="W344" s="17">
        <v>0</v>
      </c>
      <c r="X344" s="17">
        <v>15.9</v>
      </c>
      <c r="Y344" s="17">
        <v>9.4</v>
      </c>
      <c r="Z344" s="17">
        <v>60.5</v>
      </c>
      <c r="AA344" s="17">
        <v>998</v>
      </c>
      <c r="AB344" s="17">
        <v>16.9</v>
      </c>
      <c r="AC344" s="17">
        <v>3.4</v>
      </c>
      <c r="AD344" s="17">
        <v>316</v>
      </c>
      <c r="AE344" s="17">
        <v>27.5</v>
      </c>
      <c r="AF344" s="17">
        <v>10</v>
      </c>
      <c r="AG344" s="17">
        <v>10</v>
      </c>
      <c r="AH344" s="18">
        <v>44712.21376157407</v>
      </c>
      <c r="AI344" s="18">
        <v>44712.78040509259</v>
      </c>
      <c r="AJ344" s="26">
        <v>13.599444444465917</v>
      </c>
      <c r="AK344" s="17">
        <v>1E-2</v>
      </c>
      <c r="AL344" s="17" t="s">
        <v>71</v>
      </c>
      <c r="AM344" s="17" t="s">
        <v>72</v>
      </c>
      <c r="AN344" s="17" t="s">
        <v>73</v>
      </c>
      <c r="AO344" s="17" t="s">
        <v>54</v>
      </c>
    </row>
    <row r="345" customFormat="1" s="5">
      <c r="A345" s="15">
        <v>44713</v>
      </c>
      <c r="B345" s="17">
        <v>51</v>
      </c>
      <c r="C345" s="17">
        <v>84</v>
      </c>
      <c r="D345" s="17">
        <v>24</v>
      </c>
      <c r="E345" s="17">
        <v>4</v>
      </c>
      <c r="F345" s="17">
        <v>41</v>
      </c>
      <c r="G345" s="17">
        <v>10</v>
      </c>
      <c r="H345" s="17">
        <v>75</v>
      </c>
      <c r="I345" s="17">
        <v>84</v>
      </c>
      <c r="J345" s="17">
        <v>98.7</v>
      </c>
      <c r="K345" s="17">
        <v>85.8</v>
      </c>
      <c r="L345" s="25">
        <v>33.11111111111111</v>
      </c>
      <c r="M345" s="17">
        <v>108.2</v>
      </c>
      <c r="N345" s="17">
        <v>87.8</v>
      </c>
      <c r="O345" s="17">
        <v>99.7</v>
      </c>
      <c r="P345" s="17">
        <v>71.6</v>
      </c>
      <c r="Q345" s="17">
        <v>53.4</v>
      </c>
      <c r="R345" s="17">
        <v>0</v>
      </c>
      <c r="S345" s="17">
        <v>0</v>
      </c>
      <c r="T345" s="17">
        <v>0</v>
      </c>
      <c r="V345" s="17">
        <v>0</v>
      </c>
      <c r="W345" s="17">
        <v>0</v>
      </c>
      <c r="X345" s="17">
        <v>16.3</v>
      </c>
      <c r="Y345" s="17">
        <v>12.8</v>
      </c>
      <c r="Z345" s="17">
        <v>95.6</v>
      </c>
      <c r="AA345" s="17">
        <v>998.3</v>
      </c>
      <c r="AB345" s="17">
        <v>42.2</v>
      </c>
      <c r="AC345" s="17">
        <v>2.8</v>
      </c>
      <c r="AD345" s="17">
        <v>341.7</v>
      </c>
      <c r="AE345" s="17">
        <v>29.5</v>
      </c>
      <c r="AF345" s="17">
        <v>10</v>
      </c>
      <c r="AG345" s="17">
        <v>10</v>
      </c>
      <c r="AH345" s="18">
        <v>44713.21364583333</v>
      </c>
      <c r="AI345" s="18">
        <v>44713.78072916667</v>
      </c>
      <c r="AJ345" s="26">
        <v>13.610000000044238</v>
      </c>
      <c r="AK345" s="17">
        <v>4E-2</v>
      </c>
      <c r="AL345" s="17" t="s">
        <v>50</v>
      </c>
      <c r="AM345" s="17" t="s">
        <v>51</v>
      </c>
      <c r="AN345" s="17" t="s">
        <v>52</v>
      </c>
      <c r="AO345" s="17" t="s">
        <v>49</v>
      </c>
    </row>
    <row r="346" customFormat="1" s="5">
      <c r="A346" s="15">
        <v>44714</v>
      </c>
      <c r="B346" s="17">
        <v>53</v>
      </c>
      <c r="C346" s="17">
        <v>92</v>
      </c>
      <c r="D346" s="17">
        <v>41</v>
      </c>
      <c r="E346" s="17">
        <v>6</v>
      </c>
      <c r="F346" s="17">
        <v>40</v>
      </c>
      <c r="G346" s="17">
        <v>12</v>
      </c>
      <c r="H346" s="17">
        <v>121</v>
      </c>
      <c r="I346" s="17">
        <v>121</v>
      </c>
      <c r="J346" s="17">
        <v>109.5</v>
      </c>
      <c r="K346" s="17">
        <v>79.1</v>
      </c>
      <c r="L346" s="25">
        <v>35.50000000000001</v>
      </c>
      <c r="M346" s="17">
        <v>110.9</v>
      </c>
      <c r="N346" s="17">
        <v>79.1</v>
      </c>
      <c r="O346" s="17">
        <v>98.8</v>
      </c>
      <c r="P346" s="17">
        <v>64.4</v>
      </c>
      <c r="Q346" s="17">
        <v>39.6</v>
      </c>
      <c r="R346" s="17">
        <v>0</v>
      </c>
      <c r="S346" s="17">
        <v>0</v>
      </c>
      <c r="T346" s="17">
        <v>0</v>
      </c>
      <c r="V346" s="17">
        <v>0</v>
      </c>
      <c r="W346" s="17">
        <v>0</v>
      </c>
      <c r="X346" s="17">
        <v>20.8</v>
      </c>
      <c r="Y346" s="17">
        <v>13.9</v>
      </c>
      <c r="Z346" s="17">
        <v>5.7</v>
      </c>
      <c r="AA346" s="17">
        <v>998.3</v>
      </c>
      <c r="AB346" s="17">
        <v>11.3</v>
      </c>
      <c r="AC346" s="17">
        <v>3.6</v>
      </c>
      <c r="AD346" s="17">
        <v>337.8</v>
      </c>
      <c r="AE346" s="17">
        <v>29.1</v>
      </c>
      <c r="AF346" s="17">
        <v>10</v>
      </c>
      <c r="AG346" s="17">
        <v>10</v>
      </c>
      <c r="AH346" s="18">
        <v>44714.213541666664</v>
      </c>
      <c r="AI346" s="18">
        <v>44714.78104166667</v>
      </c>
      <c r="AJ346" s="26">
        <v>13.620000000111759</v>
      </c>
      <c r="AK346" s="17">
        <v>8E-2</v>
      </c>
      <c r="AL346" s="17" t="s">
        <v>71</v>
      </c>
      <c r="AM346" s="17" t="s">
        <v>72</v>
      </c>
      <c r="AN346" s="17" t="s">
        <v>73</v>
      </c>
      <c r="AO346" s="17" t="s">
        <v>49</v>
      </c>
    </row>
    <row r="347" customFormat="1" s="5">
      <c r="A347" s="15">
        <v>44715</v>
      </c>
      <c r="B347" s="17"/>
      <c r="C347" s="17"/>
      <c r="D347" s="17"/>
      <c r="E347" s="17"/>
      <c r="F347" s="17"/>
      <c r="G347" s="17"/>
      <c r="H347" s="17"/>
      <c r="I347" s="17"/>
      <c r="J347" s="17">
        <v>109.5</v>
      </c>
      <c r="K347" s="17">
        <v>84</v>
      </c>
      <c r="L347" s="25">
        <v>35.94444444444445</v>
      </c>
      <c r="M347" s="17">
        <v>113.9</v>
      </c>
      <c r="N347" s="17">
        <v>88.8</v>
      </c>
      <c r="O347" s="17">
        <v>100</v>
      </c>
      <c r="P347" s="17">
        <v>62.1</v>
      </c>
      <c r="Q347" s="17">
        <v>37.7</v>
      </c>
      <c r="R347" s="17">
        <v>0</v>
      </c>
      <c r="S347" s="17">
        <v>0</v>
      </c>
      <c r="T347" s="17">
        <v>0</v>
      </c>
      <c r="V347" s="17">
        <v>0</v>
      </c>
      <c r="W347" s="17">
        <v>0</v>
      </c>
      <c r="X347" s="17">
        <v>18.8</v>
      </c>
      <c r="Y347" s="17">
        <v>15</v>
      </c>
      <c r="Z347" s="17">
        <v>343.4</v>
      </c>
      <c r="AA347" s="17">
        <v>997.4</v>
      </c>
      <c r="AB347" s="17">
        <v>24.7</v>
      </c>
      <c r="AC347" s="17">
        <v>2.7</v>
      </c>
      <c r="AD347" s="17">
        <v>344.7</v>
      </c>
      <c r="AE347" s="17">
        <v>29.6</v>
      </c>
      <c r="AF347" s="17">
        <v>10</v>
      </c>
      <c r="AG347" s="17">
        <v>10</v>
      </c>
      <c r="AH347" s="18">
        <v>44715.21344907407</v>
      </c>
      <c r="AI347" s="18">
        <v>44715.78135416667</v>
      </c>
      <c r="AJ347" s="26">
        <v>13.629722222336568</v>
      </c>
      <c r="AK347" s="17">
        <v>0.11</v>
      </c>
      <c r="AL347" s="17" t="s">
        <v>50</v>
      </c>
      <c r="AM347" s="17" t="s">
        <v>51</v>
      </c>
      <c r="AN347" s="17" t="s">
        <v>52</v>
      </c>
      <c r="AO347" s="17" t="s">
        <v>44</v>
      </c>
    </row>
    <row r="348" customFormat="1" s="5">
      <c r="A348" s="15">
        <v>44716</v>
      </c>
      <c r="B348" s="17"/>
      <c r="C348" s="17"/>
      <c r="D348" s="17"/>
      <c r="E348" s="17"/>
      <c r="F348" s="17"/>
      <c r="G348" s="17">
        <v>17</v>
      </c>
      <c r="H348" s="17">
        <v>141</v>
      </c>
      <c r="I348" s="17"/>
      <c r="J348" s="17">
        <v>113.1</v>
      </c>
      <c r="K348" s="17">
        <v>84.3</v>
      </c>
      <c r="L348" s="25">
        <v>36.833333333333336</v>
      </c>
      <c r="M348" s="17">
        <v>113.1</v>
      </c>
      <c r="N348" s="17">
        <v>86.4</v>
      </c>
      <c r="O348" s="17">
        <v>98.4</v>
      </c>
      <c r="P348" s="17">
        <v>56</v>
      </c>
      <c r="Q348" s="17">
        <v>28</v>
      </c>
      <c r="R348" s="17">
        <v>0</v>
      </c>
      <c r="S348" s="17">
        <v>0</v>
      </c>
      <c r="T348" s="17">
        <v>0</v>
      </c>
      <c r="V348" s="17">
        <v>0</v>
      </c>
      <c r="W348" s="17">
        <v>0</v>
      </c>
      <c r="X348" s="17">
        <v>11.4</v>
      </c>
      <c r="Y348" s="17">
        <v>9.2</v>
      </c>
      <c r="Z348" s="17">
        <v>19</v>
      </c>
      <c r="AA348" s="17">
        <v>998</v>
      </c>
      <c r="AB348" s="17">
        <v>51.9</v>
      </c>
      <c r="AC348" s="17">
        <v>4</v>
      </c>
      <c r="AD348" s="17">
        <v>336.3</v>
      </c>
      <c r="AE348" s="17">
        <v>28.8</v>
      </c>
      <c r="AF348" s="17">
        <v>10</v>
      </c>
      <c r="AG348" s="17">
        <v>10</v>
      </c>
      <c r="AH348" s="18">
        <v>44716.21337962963</v>
      </c>
      <c r="AI348" s="18">
        <v>44716.78165509259</v>
      </c>
      <c r="AJ348" s="26">
        <v>13.638611111033242</v>
      </c>
      <c r="AK348" s="17">
        <v>0.14</v>
      </c>
      <c r="AL348" s="17" t="s">
        <v>50</v>
      </c>
      <c r="AM348" s="17" t="s">
        <v>51</v>
      </c>
      <c r="AN348" s="17" t="s">
        <v>52</v>
      </c>
      <c r="AO348" s="17" t="s">
        <v>44</v>
      </c>
    </row>
    <row r="349" customFormat="1" s="5">
      <c r="A349" s="15">
        <v>44717</v>
      </c>
      <c r="B349" s="17">
        <v>45</v>
      </c>
      <c r="C349" s="17">
        <v>78</v>
      </c>
      <c r="D349" s="17">
        <v>34</v>
      </c>
      <c r="E349" s="17">
        <v>5</v>
      </c>
      <c r="F349" s="17">
        <v>42</v>
      </c>
      <c r="G349" s="17">
        <v>10</v>
      </c>
      <c r="H349" s="17">
        <v>133</v>
      </c>
      <c r="I349" s="17">
        <v>133</v>
      </c>
      <c r="J349" s="17">
        <v>113.1</v>
      </c>
      <c r="K349" s="17">
        <v>84</v>
      </c>
      <c r="L349" s="25">
        <v>36</v>
      </c>
      <c r="M349" s="17">
        <v>114.7</v>
      </c>
      <c r="N349" s="17">
        <v>85.8</v>
      </c>
      <c r="O349" s="17">
        <v>102.3</v>
      </c>
      <c r="P349" s="17">
        <v>67.1</v>
      </c>
      <c r="Q349" s="17">
        <v>41.8</v>
      </c>
      <c r="R349" s="17">
        <v>0</v>
      </c>
      <c r="S349" s="17">
        <v>0</v>
      </c>
      <c r="T349" s="17">
        <v>0</v>
      </c>
      <c r="V349" s="17">
        <v>0</v>
      </c>
      <c r="W349" s="17">
        <v>0</v>
      </c>
      <c r="X349" s="17">
        <v>19.2</v>
      </c>
      <c r="Y349" s="17">
        <v>8.1</v>
      </c>
      <c r="Z349" s="17">
        <v>48.3</v>
      </c>
      <c r="AA349" s="17">
        <v>998.3</v>
      </c>
      <c r="AB349" s="17">
        <v>40.1</v>
      </c>
      <c r="AC349" s="17">
        <v>2.4</v>
      </c>
      <c r="AD349" s="17">
        <v>332.6</v>
      </c>
      <c r="AE349" s="17">
        <v>28.5</v>
      </c>
      <c r="AF349" s="17">
        <v>10</v>
      </c>
      <c r="AG349" s="17">
        <v>10</v>
      </c>
      <c r="AH349" s="18">
        <v>44717.21331018519</v>
      </c>
      <c r="AI349" s="18">
        <v>44717.781956018516</v>
      </c>
      <c r="AJ349" s="26">
        <v>13.64749999990454</v>
      </c>
      <c r="AK349" s="17">
        <v>0.18</v>
      </c>
      <c r="AL349" s="17" t="s">
        <v>50</v>
      </c>
      <c r="AM349" s="17" t="s">
        <v>51</v>
      </c>
      <c r="AN349" s="17" t="s">
        <v>52</v>
      </c>
      <c r="AO349" s="17" t="s">
        <v>49</v>
      </c>
    </row>
    <row r="350" customFormat="1" s="5">
      <c r="A350" s="15">
        <v>44718</v>
      </c>
      <c r="B350" s="17">
        <v>48</v>
      </c>
      <c r="C350" s="17">
        <v>79</v>
      </c>
      <c r="D350" s="17">
        <v>31</v>
      </c>
      <c r="E350" s="17">
        <v>4</v>
      </c>
      <c r="F350" s="17">
        <v>42</v>
      </c>
      <c r="G350" s="17">
        <v>11</v>
      </c>
      <c r="H350" s="17">
        <v>115</v>
      </c>
      <c r="I350" s="17">
        <v>115</v>
      </c>
      <c r="J350" s="17">
        <v>111.3</v>
      </c>
      <c r="K350" s="17">
        <v>82.7</v>
      </c>
      <c r="L350" s="25">
        <v>36.166666666666664</v>
      </c>
      <c r="M350" s="17">
        <v>117.9</v>
      </c>
      <c r="N350" s="17">
        <v>88.8</v>
      </c>
      <c r="O350" s="17">
        <v>103.4</v>
      </c>
      <c r="P350" s="17">
        <v>68.9</v>
      </c>
      <c r="Q350" s="17">
        <v>42.3</v>
      </c>
      <c r="R350" s="17">
        <v>0</v>
      </c>
      <c r="S350" s="17">
        <v>0</v>
      </c>
      <c r="T350" s="17">
        <v>0</v>
      </c>
      <c r="V350" s="17">
        <v>0</v>
      </c>
      <c r="W350" s="17">
        <v>0</v>
      </c>
      <c r="X350" s="17">
        <v>25.1</v>
      </c>
      <c r="Y350" s="17">
        <v>12.3</v>
      </c>
      <c r="Z350" s="17">
        <v>64.1</v>
      </c>
      <c r="AA350" s="17">
        <v>998.1</v>
      </c>
      <c r="AB350" s="17">
        <v>22.6</v>
      </c>
      <c r="AC350" s="17">
        <v>4</v>
      </c>
      <c r="AD350" s="17">
        <v>340.8</v>
      </c>
      <c r="AE350" s="17">
        <v>29.5</v>
      </c>
      <c r="AF350" s="17">
        <v>10</v>
      </c>
      <c r="AG350" s="17">
        <v>10</v>
      </c>
      <c r="AH350" s="18">
        <v>44718.21326388889</v>
      </c>
      <c r="AI350" s="18">
        <v>44718.78224537037</v>
      </c>
      <c r="AJ350" s="26">
        <v>13.655555555596948</v>
      </c>
      <c r="AK350" s="17">
        <v>0.21</v>
      </c>
      <c r="AL350" s="17" t="s">
        <v>50</v>
      </c>
      <c r="AM350" s="17" t="s">
        <v>51</v>
      </c>
      <c r="AN350" s="17" t="s">
        <v>52</v>
      </c>
      <c r="AO350" s="17" t="s">
        <v>44</v>
      </c>
    </row>
    <row r="351" customFormat="1" s="5">
      <c r="A351" s="15">
        <v>44719</v>
      </c>
      <c r="B351" s="5">
        <v>44</v>
      </c>
      <c r="C351" s="5">
        <v>74</v>
      </c>
      <c r="D351" s="17">
        <v>28</v>
      </c>
      <c r="E351" s="17">
        <v>4</v>
      </c>
      <c r="F351" s="17">
        <v>40</v>
      </c>
      <c r="G351" s="17">
        <v>10</v>
      </c>
      <c r="H351" s="17">
        <v>106</v>
      </c>
      <c r="I351" s="5">
        <v>106</v>
      </c>
      <c r="J351" s="17">
        <v>110</v>
      </c>
      <c r="K351" s="17">
        <v>84.5</v>
      </c>
      <c r="L351" s="25">
        <v>36</v>
      </c>
      <c r="M351" s="17">
        <v>119.7</v>
      </c>
      <c r="N351" s="17">
        <v>90.4</v>
      </c>
      <c r="O351" s="17">
        <v>106</v>
      </c>
      <c r="P351" s="17">
        <v>70.9</v>
      </c>
      <c r="Q351" s="17">
        <v>46.6</v>
      </c>
      <c r="R351" s="17">
        <v>0</v>
      </c>
      <c r="S351" s="17">
        <v>0</v>
      </c>
      <c r="T351" s="17">
        <v>0</v>
      </c>
      <c r="V351" s="17">
        <v>0</v>
      </c>
      <c r="W351" s="17">
        <v>0</v>
      </c>
      <c r="X351" s="17">
        <v>24.6</v>
      </c>
      <c r="Y351" s="17">
        <v>9.6</v>
      </c>
      <c r="Z351" s="17">
        <v>88.1</v>
      </c>
      <c r="AA351" s="17">
        <v>996.9</v>
      </c>
      <c r="AB351" s="17">
        <v>31.2</v>
      </c>
      <c r="AC351" s="17">
        <v>2.9</v>
      </c>
      <c r="AD351" s="17">
        <v>340.3</v>
      </c>
      <c r="AE351" s="17">
        <v>29.5</v>
      </c>
      <c r="AF351" s="17">
        <v>10</v>
      </c>
      <c r="AG351" s="17">
        <v>10</v>
      </c>
      <c r="AH351" s="18">
        <v>44719.213229166664</v>
      </c>
      <c r="AI351" s="18">
        <v>44719.782534722224</v>
      </c>
      <c r="AJ351" s="26">
        <v>13.663333333446644</v>
      </c>
      <c r="AK351" s="17">
        <v>0.25</v>
      </c>
      <c r="AL351" s="17" t="s">
        <v>50</v>
      </c>
      <c r="AM351" s="17" t="s">
        <v>51</v>
      </c>
      <c r="AN351" s="17" t="s">
        <v>52</v>
      </c>
      <c r="AO351" s="17" t="s">
        <v>49</v>
      </c>
    </row>
    <row r="352" customFormat="1" s="5">
      <c r="A352" s="15">
        <v>44720</v>
      </c>
      <c r="B352" s="17">
        <v>46</v>
      </c>
      <c r="C352" s="17">
        <v>79</v>
      </c>
      <c r="D352" s="17">
        <v>23</v>
      </c>
      <c r="E352" s="17">
        <v>3</v>
      </c>
      <c r="F352" s="17">
        <v>38</v>
      </c>
      <c r="G352" s="17">
        <v>9</v>
      </c>
      <c r="H352" s="17">
        <v>99</v>
      </c>
      <c r="I352" s="17">
        <v>99</v>
      </c>
      <c r="J352" s="17">
        <v>109.5</v>
      </c>
      <c r="K352" s="17">
        <v>85.7</v>
      </c>
      <c r="L352" s="25">
        <v>36.55555555555556</v>
      </c>
      <c r="M352" s="17">
        <v>119.5</v>
      </c>
      <c r="N352" s="17">
        <v>93.6</v>
      </c>
      <c r="O352" s="17">
        <v>105.1</v>
      </c>
      <c r="P352" s="17">
        <v>69.4</v>
      </c>
      <c r="Q352" s="17">
        <v>42.2</v>
      </c>
      <c r="R352" s="17">
        <v>0</v>
      </c>
      <c r="S352" s="17">
        <v>0</v>
      </c>
      <c r="T352" s="17">
        <v>0</v>
      </c>
      <c r="V352" s="17">
        <v>0</v>
      </c>
      <c r="W352" s="17">
        <v>0</v>
      </c>
      <c r="X352" s="17">
        <v>24.2</v>
      </c>
      <c r="Y352" s="17">
        <v>14.1</v>
      </c>
      <c r="Z352" s="17">
        <v>58.9</v>
      </c>
      <c r="AA352" s="17">
        <v>996.5</v>
      </c>
      <c r="AB352" s="17">
        <v>21.4</v>
      </c>
      <c r="AC352" s="17">
        <v>3.5</v>
      </c>
      <c r="AD352" s="17">
        <v>327.8</v>
      </c>
      <c r="AE352" s="17">
        <v>28.4</v>
      </c>
      <c r="AF352" s="17">
        <v>10</v>
      </c>
      <c r="AG352" s="17">
        <v>10</v>
      </c>
      <c r="AH352" s="18">
        <v>44720.21320601852</v>
      </c>
      <c r="AI352" s="18">
        <v>44720.7828125</v>
      </c>
      <c r="AJ352" s="26">
        <v>13.670555555610918</v>
      </c>
      <c r="AK352" s="17">
        <v>0.28</v>
      </c>
      <c r="AL352" s="17" t="s">
        <v>50</v>
      </c>
      <c r="AM352" s="17" t="s">
        <v>51</v>
      </c>
      <c r="AN352" s="17" t="s">
        <v>52</v>
      </c>
      <c r="AO352" s="17" t="s">
        <v>44</v>
      </c>
    </row>
    <row r="353" customFormat="1" s="5">
      <c r="A353" s="15">
        <v>44721</v>
      </c>
      <c r="B353" s="17">
        <v>56</v>
      </c>
      <c r="C353" s="17">
        <v>102</v>
      </c>
      <c r="D353" s="17">
        <v>26</v>
      </c>
      <c r="E353" s="17">
        <v>4</v>
      </c>
      <c r="F353" s="17">
        <v>38</v>
      </c>
      <c r="G353" s="17">
        <v>8</v>
      </c>
      <c r="H353" s="17">
        <v>81</v>
      </c>
      <c r="I353" s="17">
        <v>102</v>
      </c>
      <c r="J353" s="17">
        <v>111.3</v>
      </c>
      <c r="K353" s="17">
        <v>85</v>
      </c>
      <c r="L353" s="25">
        <v>37.388888888888886</v>
      </c>
      <c r="M353" s="17">
        <v>124.1</v>
      </c>
      <c r="N353" s="17">
        <v>90</v>
      </c>
      <c r="O353" s="17">
        <v>104.4</v>
      </c>
      <c r="P353" s="17">
        <v>63.4</v>
      </c>
      <c r="Q353" s="17">
        <v>36.2</v>
      </c>
      <c r="R353" s="17">
        <v>0</v>
      </c>
      <c r="S353" s="17">
        <v>0</v>
      </c>
      <c r="T353" s="17">
        <v>0</v>
      </c>
      <c r="V353" s="17">
        <v>0</v>
      </c>
      <c r="W353" s="17">
        <v>0</v>
      </c>
      <c r="X353" s="17">
        <v>18.3</v>
      </c>
      <c r="Y353" s="17">
        <v>16.1</v>
      </c>
      <c r="Z353" s="17">
        <v>357.9</v>
      </c>
      <c r="AA353" s="17">
        <v>996.5</v>
      </c>
      <c r="AB353" s="17">
        <v>26.6</v>
      </c>
      <c r="AC353" s="17">
        <v>3.4</v>
      </c>
      <c r="AD353" s="17">
        <v>328.8</v>
      </c>
      <c r="AE353" s="17">
        <v>28.4</v>
      </c>
      <c r="AF353" s="17">
        <v>10</v>
      </c>
      <c r="AG353" s="17">
        <v>10</v>
      </c>
      <c r="AH353" s="18">
        <v>44721.21320601852</v>
      </c>
      <c r="AI353" s="18">
        <v>44721.7830787037</v>
      </c>
      <c r="AJ353" s="26">
        <v>13.676944444421679</v>
      </c>
      <c r="AK353" s="17">
        <v>0.31</v>
      </c>
      <c r="AL353" s="17" t="s">
        <v>50</v>
      </c>
      <c r="AM353" s="17" t="s">
        <v>51</v>
      </c>
      <c r="AN353" s="17" t="s">
        <v>52</v>
      </c>
      <c r="AO353" s="17" t="s">
        <v>44</v>
      </c>
    </row>
    <row r="354" customFormat="1" s="5">
      <c r="A354" s="15">
        <v>44722</v>
      </c>
      <c r="B354" s="17">
        <v>35</v>
      </c>
      <c r="C354" s="17">
        <v>68</v>
      </c>
      <c r="D354" s="17">
        <v>22</v>
      </c>
      <c r="E354" s="17">
        <v>3</v>
      </c>
      <c r="F354" s="17">
        <v>37</v>
      </c>
      <c r="G354" s="17">
        <v>10</v>
      </c>
      <c r="H354" s="17">
        <v>89</v>
      </c>
      <c r="I354" s="17">
        <v>89</v>
      </c>
      <c r="J354" s="17">
        <v>109.5</v>
      </c>
      <c r="K354" s="17">
        <v>85.3</v>
      </c>
      <c r="L354" s="25">
        <v>36.611111111111114</v>
      </c>
      <c r="M354" s="17">
        <v>123.9</v>
      </c>
      <c r="N354" s="17">
        <v>88.8</v>
      </c>
      <c r="O354" s="17">
        <v>107.4</v>
      </c>
      <c r="P354" s="17">
        <v>71.2</v>
      </c>
      <c r="Q354" s="17">
        <v>44.5</v>
      </c>
      <c r="R354" s="17">
        <v>0</v>
      </c>
      <c r="S354" s="17">
        <v>0</v>
      </c>
      <c r="T354" s="17">
        <v>0</v>
      </c>
      <c r="V354" s="17">
        <v>0</v>
      </c>
      <c r="W354" s="17">
        <v>0</v>
      </c>
      <c r="X354" s="17">
        <v>29.1</v>
      </c>
      <c r="Y354" s="17">
        <v>15</v>
      </c>
      <c r="Z354" s="17">
        <v>68.2</v>
      </c>
      <c r="AA354" s="17">
        <v>996.7</v>
      </c>
      <c r="AB354" s="17">
        <v>36.7</v>
      </c>
      <c r="AC354" s="17">
        <v>4</v>
      </c>
      <c r="AD354" s="17">
        <v>317.8</v>
      </c>
      <c r="AE354" s="17">
        <v>27.5</v>
      </c>
      <c r="AF354" s="17">
        <v>10</v>
      </c>
      <c r="AG354" s="17">
        <v>10</v>
      </c>
      <c r="AH354" s="18">
        <v>44722.21320601852</v>
      </c>
      <c r="AI354" s="18">
        <v>44722.78334490741</v>
      </c>
      <c r="AJ354" s="26">
        <v>13.683333333407063</v>
      </c>
      <c r="AK354" s="17">
        <v>0.35</v>
      </c>
      <c r="AL354" s="17" t="s">
        <v>50</v>
      </c>
      <c r="AM354" s="17" t="s">
        <v>75</v>
      </c>
      <c r="AN354" s="17" t="s">
        <v>52</v>
      </c>
      <c r="AO354" s="17" t="s">
        <v>44</v>
      </c>
    </row>
    <row r="355" customFormat="1" s="5">
      <c r="A355" s="15">
        <v>44723</v>
      </c>
      <c r="B355" s="17">
        <v>51</v>
      </c>
      <c r="C355" s="17">
        <v>92</v>
      </c>
      <c r="D355" s="17">
        <v>23</v>
      </c>
      <c r="E355" s="17">
        <v>32</v>
      </c>
      <c r="F355" s="17">
        <v>37</v>
      </c>
      <c r="G355" s="17">
        <v>9</v>
      </c>
      <c r="H355" s="17">
        <v>82</v>
      </c>
      <c r="I355" s="17">
        <v>92</v>
      </c>
      <c r="J355" s="17">
        <v>111.3</v>
      </c>
      <c r="K355" s="17">
        <v>85.4</v>
      </c>
      <c r="L355" s="25">
        <v>37.05555555555556</v>
      </c>
      <c r="M355" s="17">
        <v>124.6</v>
      </c>
      <c r="N355" s="17">
        <v>95.4</v>
      </c>
      <c r="O355" s="17">
        <v>107.5</v>
      </c>
      <c r="P355" s="17">
        <v>70.8</v>
      </c>
      <c r="Q355" s="17">
        <v>43.9</v>
      </c>
      <c r="R355" s="17">
        <v>0</v>
      </c>
      <c r="S355" s="17">
        <v>0</v>
      </c>
      <c r="T355" s="17">
        <v>0</v>
      </c>
      <c r="V355" s="17">
        <v>0</v>
      </c>
      <c r="W355" s="17">
        <v>0</v>
      </c>
      <c r="X355" s="17">
        <v>24.6</v>
      </c>
      <c r="Y355" s="17">
        <v>13.9</v>
      </c>
      <c r="Z355" s="17">
        <v>8.2</v>
      </c>
      <c r="AA355" s="17">
        <v>996.8</v>
      </c>
      <c r="AB355" s="17">
        <v>21</v>
      </c>
      <c r="AC355" s="17">
        <v>2.9</v>
      </c>
      <c r="AD355" s="17">
        <v>339.5</v>
      </c>
      <c r="AE355" s="17">
        <v>29.4</v>
      </c>
      <c r="AF355" s="17">
        <v>10</v>
      </c>
      <c r="AG355" s="17">
        <v>10</v>
      </c>
      <c r="AH355" s="18">
        <v>44723.213229166664</v>
      </c>
      <c r="AI355" s="18">
        <v>44723.78359953704</v>
      </c>
      <c r="AJ355" s="26">
        <v>13.688888889038935</v>
      </c>
      <c r="AK355" s="17">
        <v>0.38</v>
      </c>
      <c r="AL355" s="17" t="s">
        <v>50</v>
      </c>
      <c r="AM355" s="17" t="s">
        <v>51</v>
      </c>
      <c r="AN355" s="17" t="s">
        <v>52</v>
      </c>
      <c r="AO355" s="17" t="s">
        <v>49</v>
      </c>
    </row>
    <row r="356" customFormat="1" s="5">
      <c r="A356" s="15">
        <v>44724</v>
      </c>
      <c r="B356" s="17">
        <v>38</v>
      </c>
      <c r="C356" s="17">
        <v>83</v>
      </c>
      <c r="D356" s="17">
        <v>25</v>
      </c>
      <c r="E356" s="17">
        <v>4</v>
      </c>
      <c r="F356" s="17">
        <v>38</v>
      </c>
      <c r="G356" s="17">
        <v>4</v>
      </c>
      <c r="H356" s="17">
        <v>66</v>
      </c>
      <c r="I356" s="17">
        <v>86</v>
      </c>
      <c r="J356" s="17">
        <v>109.5</v>
      </c>
      <c r="K356" s="17">
        <v>86.1</v>
      </c>
      <c r="L356" s="25">
        <v>37.16666666666667</v>
      </c>
      <c r="M356" s="17">
        <v>114.9</v>
      </c>
      <c r="N356" s="17">
        <v>87.5</v>
      </c>
      <c r="O356" s="17">
        <v>102.4</v>
      </c>
      <c r="P356" s="17">
        <v>63.4</v>
      </c>
      <c r="Q356" s="17">
        <v>33.3</v>
      </c>
      <c r="R356" s="17">
        <v>0</v>
      </c>
      <c r="S356" s="17">
        <v>0</v>
      </c>
      <c r="T356" s="17">
        <v>0</v>
      </c>
      <c r="V356" s="17">
        <v>0</v>
      </c>
      <c r="W356" s="17">
        <v>0</v>
      </c>
      <c r="X356" s="17">
        <v>25.3</v>
      </c>
      <c r="Y356" s="17">
        <v>11.4</v>
      </c>
      <c r="Z356" s="17">
        <v>282.9</v>
      </c>
      <c r="AA356" s="17">
        <v>998.1</v>
      </c>
      <c r="AB356" s="17">
        <v>12.2</v>
      </c>
      <c r="AC356" s="17">
        <v>3.6</v>
      </c>
      <c r="AD356" s="17">
        <v>338</v>
      </c>
      <c r="AE356" s="17">
        <v>29.1</v>
      </c>
      <c r="AF356" s="17">
        <v>10</v>
      </c>
      <c r="AG356" s="17">
        <v>10</v>
      </c>
      <c r="AH356" s="18">
        <v>44724.21326388889</v>
      </c>
      <c r="AI356" s="18">
        <v>44724.783842592595</v>
      </c>
      <c r="AJ356" s="26">
        <v>13.693888888985384</v>
      </c>
      <c r="AK356" s="17">
        <v>0.41</v>
      </c>
      <c r="AL356" s="17" t="s">
        <v>71</v>
      </c>
      <c r="AM356" s="17" t="s">
        <v>72</v>
      </c>
      <c r="AN356" s="17" t="s">
        <v>73</v>
      </c>
      <c r="AO356" s="17" t="s">
        <v>49</v>
      </c>
    </row>
    <row r="357" customFormat="1" s="5">
      <c r="A357" s="15">
        <v>44725</v>
      </c>
      <c r="B357" s="17"/>
      <c r="D357" s="5">
        <v>32</v>
      </c>
      <c r="E357" s="5">
        <v>5</v>
      </c>
      <c r="F357" s="5">
        <v>40</v>
      </c>
      <c r="G357" s="17">
        <v>5</v>
      </c>
      <c r="H357" s="17">
        <v>75</v>
      </c>
      <c r="I357" s="17"/>
      <c r="J357" s="17">
        <v>111.3</v>
      </c>
      <c r="K357" s="17">
        <v>87.2</v>
      </c>
      <c r="L357" s="25">
        <v>37.88888888888889</v>
      </c>
      <c r="M357" s="17">
        <v>116.5</v>
      </c>
      <c r="N357" s="17">
        <v>96.6</v>
      </c>
      <c r="O357" s="17">
        <v>105.9</v>
      </c>
      <c r="P357" s="17">
        <v>66.7</v>
      </c>
      <c r="Q357" s="17">
        <v>36.4</v>
      </c>
      <c r="R357" s="17">
        <v>0</v>
      </c>
      <c r="S357" s="17">
        <v>0</v>
      </c>
      <c r="T357" s="17">
        <v>0</v>
      </c>
      <c r="V357" s="17">
        <v>0</v>
      </c>
      <c r="W357" s="17">
        <v>0</v>
      </c>
      <c r="X357" s="17">
        <v>30.2</v>
      </c>
      <c r="Y357" s="17">
        <v>13.9</v>
      </c>
      <c r="Z357" s="17">
        <v>242.3</v>
      </c>
      <c r="AA357" s="17">
        <v>999.3</v>
      </c>
      <c r="AB357" s="17">
        <v>36.2</v>
      </c>
      <c r="AC357" s="17">
        <v>3.6</v>
      </c>
      <c r="AD357" s="17">
        <v>322.8</v>
      </c>
      <c r="AE357" s="17">
        <v>27.9</v>
      </c>
      <c r="AF357" s="17">
        <v>10</v>
      </c>
      <c r="AG357" s="17">
        <v>10</v>
      </c>
      <c r="AH357" s="18">
        <v>44725.21331018519</v>
      </c>
      <c r="AI357" s="18">
        <v>44725.78407407407</v>
      </c>
      <c r="AJ357" s="26">
        <v>13.69833333324641</v>
      </c>
      <c r="AK357" s="17">
        <v>0.45</v>
      </c>
      <c r="AL357" s="17" t="s">
        <v>50</v>
      </c>
      <c r="AM357" s="17" t="s">
        <v>51</v>
      </c>
      <c r="AN357" s="17" t="s">
        <v>52</v>
      </c>
      <c r="AO357" s="17" t="s">
        <v>44</v>
      </c>
    </row>
    <row r="358" customFormat="1" s="5">
      <c r="A358" s="15">
        <v>44726</v>
      </c>
      <c r="G358" s="17">
        <v>4</v>
      </c>
      <c r="H358" s="17">
        <v>75</v>
      </c>
      <c r="J358" s="17">
        <v>111.3</v>
      </c>
      <c r="K358" s="17">
        <v>88</v>
      </c>
      <c r="L358" s="25">
        <v>38.22222222222222</v>
      </c>
      <c r="M358" s="17">
        <v>119.8</v>
      </c>
      <c r="N358" s="17">
        <v>95.7</v>
      </c>
      <c r="O358" s="17">
        <v>106.9</v>
      </c>
      <c r="P358" s="17">
        <v>68</v>
      </c>
      <c r="Q358" s="17">
        <v>35.9</v>
      </c>
      <c r="R358" s="17">
        <v>0</v>
      </c>
      <c r="S358" s="17">
        <v>0</v>
      </c>
      <c r="T358" s="17">
        <v>0</v>
      </c>
      <c r="V358" s="17">
        <v>0</v>
      </c>
      <c r="W358" s="17">
        <v>0</v>
      </c>
      <c r="X358" s="17">
        <v>27.3</v>
      </c>
      <c r="Y358" s="17">
        <v>16.1</v>
      </c>
      <c r="Z358" s="17">
        <v>256.1</v>
      </c>
      <c r="AA358" s="17">
        <v>998.6</v>
      </c>
      <c r="AB358" s="17">
        <v>32.5</v>
      </c>
      <c r="AC358" s="17">
        <v>4.3</v>
      </c>
      <c r="AD358" s="17">
        <v>321.9</v>
      </c>
      <c r="AE358" s="17">
        <v>27.9</v>
      </c>
      <c r="AF358" s="17">
        <v>10</v>
      </c>
      <c r="AG358" s="17">
        <v>10</v>
      </c>
      <c r="AH358" s="18">
        <v>44726.213368055556</v>
      </c>
      <c r="AI358" s="18">
        <v>44726.78430555556</v>
      </c>
      <c r="AJ358" s="26">
        <v>13.70250000001397</v>
      </c>
      <c r="AK358" s="17">
        <v>0.48</v>
      </c>
      <c r="AL358" s="17" t="s">
        <v>50</v>
      </c>
      <c r="AM358" s="17" t="s">
        <v>51</v>
      </c>
      <c r="AN358" s="17" t="s">
        <v>52</v>
      </c>
      <c r="AO358" s="17" t="s">
        <v>54</v>
      </c>
    </row>
    <row r="359" customFormat="1" s="5">
      <c r="A359" s="15">
        <v>44727</v>
      </c>
      <c r="B359" s="17"/>
      <c r="C359" s="17"/>
      <c r="D359" s="17"/>
      <c r="E359" s="17"/>
      <c r="F359" s="17"/>
      <c r="G359" s="17">
        <v>4</v>
      </c>
      <c r="H359" s="17">
        <v>64</v>
      </c>
      <c r="I359" s="17"/>
      <c r="J359" s="17">
        <v>109.5</v>
      </c>
      <c r="K359" s="17">
        <v>90.8</v>
      </c>
      <c r="L359" s="25">
        <v>37</v>
      </c>
      <c r="M359" s="17">
        <v>115.7</v>
      </c>
      <c r="N359" s="17">
        <v>96.8</v>
      </c>
      <c r="O359" s="17">
        <v>104.5</v>
      </c>
      <c r="P359" s="17">
        <v>67.9</v>
      </c>
      <c r="Q359" s="17">
        <v>38.3</v>
      </c>
      <c r="R359" s="17">
        <v>0</v>
      </c>
      <c r="S359" s="17">
        <v>0</v>
      </c>
      <c r="T359" s="17">
        <v>0</v>
      </c>
      <c r="V359" s="17">
        <v>0</v>
      </c>
      <c r="W359" s="17">
        <v>0</v>
      </c>
      <c r="X359" s="17">
        <v>33.3</v>
      </c>
      <c r="Y359" s="17">
        <v>18.3</v>
      </c>
      <c r="Z359" s="17">
        <v>239.6</v>
      </c>
      <c r="AA359" s="17">
        <v>998.4</v>
      </c>
      <c r="AB359" s="17">
        <v>56.6</v>
      </c>
      <c r="AC359" s="17">
        <v>4.1</v>
      </c>
      <c r="AD359" s="17">
        <v>243.5</v>
      </c>
      <c r="AE359" s="17">
        <v>21.1</v>
      </c>
      <c r="AF359" s="17">
        <v>9</v>
      </c>
      <c r="AG359" s="17">
        <v>10</v>
      </c>
      <c r="AH359" s="18">
        <v>44727.2134375</v>
      </c>
      <c r="AI359" s="18">
        <v>44727.784525462965</v>
      </c>
      <c r="AJ359" s="26">
        <v>13.706111111096106</v>
      </c>
      <c r="AK359" s="17">
        <v>0.52</v>
      </c>
      <c r="AL359" s="17" t="s">
        <v>50</v>
      </c>
      <c r="AM359" s="17" t="s">
        <v>51</v>
      </c>
      <c r="AN359" s="17" t="s">
        <v>52</v>
      </c>
      <c r="AO359" s="17" t="s">
        <v>44</v>
      </c>
    </row>
    <row r="360" customFormat="1" s="5">
      <c r="A360" s="15">
        <v>44728</v>
      </c>
      <c r="B360" s="17">
        <v>16</v>
      </c>
      <c r="C360" s="17">
        <v>41</v>
      </c>
      <c r="D360" s="17">
        <v>10</v>
      </c>
      <c r="E360" s="17">
        <v>1</v>
      </c>
      <c r="F360" s="17">
        <v>34</v>
      </c>
      <c r="G360" s="17">
        <v>4</v>
      </c>
      <c r="H360" s="17">
        <v>62</v>
      </c>
      <c r="I360" s="17">
        <v>62</v>
      </c>
      <c r="J360" s="17">
        <v>93.3</v>
      </c>
      <c r="K360" s="17">
        <v>85.4</v>
      </c>
      <c r="L360" s="25">
        <v>31.888888888888893</v>
      </c>
      <c r="M360" s="17">
        <v>104.1</v>
      </c>
      <c r="N360" s="17">
        <v>91.2</v>
      </c>
      <c r="O360" s="17">
        <v>97</v>
      </c>
      <c r="P360" s="17">
        <v>72.3</v>
      </c>
      <c r="Q360" s="17">
        <v>57.4</v>
      </c>
      <c r="R360" s="17">
        <v>0</v>
      </c>
      <c r="S360" s="17">
        <v>0</v>
      </c>
      <c r="T360" s="17">
        <v>0</v>
      </c>
      <c r="U360" s="17" t="s">
        <v>41</v>
      </c>
      <c r="V360" s="17">
        <v>0</v>
      </c>
      <c r="W360" s="17">
        <v>0</v>
      </c>
      <c r="X360" s="17">
        <v>32</v>
      </c>
      <c r="Y360" s="17">
        <v>16.6</v>
      </c>
      <c r="Z360" s="17">
        <v>236.8</v>
      </c>
      <c r="AA360" s="17">
        <v>1000.5</v>
      </c>
      <c r="AB360" s="17">
        <v>77.9</v>
      </c>
      <c r="AC360" s="17">
        <v>3.7</v>
      </c>
      <c r="AD360" s="17">
        <v>194</v>
      </c>
      <c r="AE360" s="17">
        <v>16.7</v>
      </c>
      <c r="AF360" s="17">
        <v>9</v>
      </c>
      <c r="AG360" s="17">
        <v>10</v>
      </c>
      <c r="AH360" s="18">
        <v>44728.21351851852</v>
      </c>
      <c r="AI360" s="18">
        <v>44728.784733796296</v>
      </c>
      <c r="AJ360" s="26">
        <v>13.709166666667443</v>
      </c>
      <c r="AK360" s="17">
        <v>0.55</v>
      </c>
      <c r="AL360" s="17" t="s">
        <v>50</v>
      </c>
      <c r="AM360" s="17" t="s">
        <v>51</v>
      </c>
      <c r="AN360" s="17" t="s">
        <v>52</v>
      </c>
      <c r="AO360" s="17" t="s">
        <v>49</v>
      </c>
    </row>
    <row r="361" customFormat="1" s="5">
      <c r="A361" s="15">
        <v>44729</v>
      </c>
      <c r="B361" s="17">
        <v>19</v>
      </c>
      <c r="C361" s="17">
        <v>30</v>
      </c>
      <c r="D361" s="17">
        <v>16</v>
      </c>
      <c r="E361" s="17">
        <v>2</v>
      </c>
      <c r="F361" s="17">
        <v>36</v>
      </c>
      <c r="G361" s="17">
        <v>4</v>
      </c>
      <c r="H361" s="17">
        <v>79</v>
      </c>
      <c r="I361" s="17">
        <v>79</v>
      </c>
      <c r="J361" s="17">
        <v>99.7</v>
      </c>
      <c r="K361" s="17">
        <v>83.9</v>
      </c>
      <c r="L361" s="25">
        <v>33.05555555555556</v>
      </c>
      <c r="M361" s="17">
        <v>111.1</v>
      </c>
      <c r="N361" s="17">
        <v>89.8</v>
      </c>
      <c r="O361" s="17">
        <v>99.1</v>
      </c>
      <c r="P361" s="17">
        <v>71.9</v>
      </c>
      <c r="Q361" s="17">
        <v>53.9</v>
      </c>
      <c r="R361" s="17">
        <v>0</v>
      </c>
      <c r="S361" s="17">
        <v>0</v>
      </c>
      <c r="T361" s="17">
        <v>0</v>
      </c>
      <c r="V361" s="17">
        <v>0</v>
      </c>
      <c r="W361" s="17">
        <v>0</v>
      </c>
      <c r="X361" s="17">
        <v>27.7</v>
      </c>
      <c r="Y361" s="17">
        <v>12.8</v>
      </c>
      <c r="Z361" s="17">
        <v>250.3</v>
      </c>
      <c r="AA361" s="17">
        <v>1000.7</v>
      </c>
      <c r="AB361" s="17">
        <v>65.1</v>
      </c>
      <c r="AC361" s="17">
        <v>4.2</v>
      </c>
      <c r="AD361" s="17">
        <v>209.8</v>
      </c>
      <c r="AE361" s="17">
        <v>18.2</v>
      </c>
      <c r="AF361" s="17">
        <v>9</v>
      </c>
      <c r="AG361" s="17">
        <v>10</v>
      </c>
      <c r="AH361" s="18">
        <v>44729.21361111111</v>
      </c>
      <c r="AI361" s="18">
        <v>44729.78493055556</v>
      </c>
      <c r="AJ361" s="26">
        <v>13.711666666727979</v>
      </c>
      <c r="AK361" s="17">
        <v>0.58</v>
      </c>
      <c r="AL361" s="17" t="s">
        <v>50</v>
      </c>
      <c r="AM361" s="17" t="s">
        <v>51</v>
      </c>
      <c r="AN361" s="17" t="s">
        <v>52</v>
      </c>
      <c r="AO361" s="17" t="s">
        <v>44</v>
      </c>
    </row>
    <row r="362" customFormat="1" s="5">
      <c r="A362" s="15">
        <v>44730</v>
      </c>
      <c r="B362" s="17">
        <v>17</v>
      </c>
      <c r="C362" s="17">
        <v>37</v>
      </c>
      <c r="D362" s="17">
        <v>13</v>
      </c>
      <c r="E362" s="17">
        <v>2</v>
      </c>
      <c r="F362" s="17">
        <v>37</v>
      </c>
      <c r="G362" s="17">
        <v>3</v>
      </c>
      <c r="H362" s="17">
        <v>69</v>
      </c>
      <c r="I362" s="17">
        <v>69</v>
      </c>
      <c r="J362" s="17">
        <v>100.9</v>
      </c>
      <c r="K362" s="17">
        <v>78.9</v>
      </c>
      <c r="L362" s="25">
        <v>30.72222222222222</v>
      </c>
      <c r="M362" s="17">
        <v>111.2</v>
      </c>
      <c r="N362" s="17">
        <v>78.9</v>
      </c>
      <c r="O362" s="17">
        <v>94.8</v>
      </c>
      <c r="P362" s="17">
        <v>74.1</v>
      </c>
      <c r="Q362" s="17">
        <v>67.6</v>
      </c>
      <c r="R362" s="17">
        <v>1.102</v>
      </c>
      <c r="S362" s="17">
        <v>100</v>
      </c>
      <c r="T362" s="17">
        <v>4.17</v>
      </c>
      <c r="U362" s="17" t="s">
        <v>41</v>
      </c>
      <c r="V362" s="17">
        <v>0</v>
      </c>
      <c r="W362" s="17">
        <v>0</v>
      </c>
      <c r="X362" s="17">
        <v>26.8</v>
      </c>
      <c r="Y362" s="17">
        <v>14.5</v>
      </c>
      <c r="Z362" s="17">
        <v>232.5</v>
      </c>
      <c r="AA362" s="17">
        <v>1000.7</v>
      </c>
      <c r="AB362" s="17">
        <v>56.9</v>
      </c>
      <c r="AC362" s="17">
        <v>3.5</v>
      </c>
      <c r="AD362" s="17">
        <v>294.3</v>
      </c>
      <c r="AE362" s="17">
        <v>25.4</v>
      </c>
      <c r="AF362" s="17">
        <v>10</v>
      </c>
      <c r="AG362" s="17">
        <v>10</v>
      </c>
      <c r="AH362" s="18">
        <v>44730.21371527778</v>
      </c>
      <c r="AI362" s="18">
        <v>44730.78511574074</v>
      </c>
      <c r="AJ362" s="26">
        <v>13.713611111103091</v>
      </c>
      <c r="AK362" s="17">
        <v>0.62</v>
      </c>
      <c r="AL362" s="17" t="s">
        <v>42</v>
      </c>
      <c r="AM362" s="17" t="s">
        <v>53</v>
      </c>
      <c r="AN362" s="17" t="s">
        <v>41</v>
      </c>
      <c r="AO362" s="17" t="s">
        <v>49</v>
      </c>
    </row>
    <row r="363" customFormat="1" s="5">
      <c r="A363" s="15">
        <v>44731</v>
      </c>
      <c r="B363" s="17">
        <v>11</v>
      </c>
      <c r="C363" s="17">
        <v>14</v>
      </c>
      <c r="D363" s="17">
        <v>16</v>
      </c>
      <c r="E363" s="17">
        <v>2</v>
      </c>
      <c r="F363" s="17">
        <v>38</v>
      </c>
      <c r="G363" s="17">
        <v>2</v>
      </c>
      <c r="H363" s="17">
        <v>81</v>
      </c>
      <c r="I363" s="17">
        <v>81</v>
      </c>
      <c r="J363" s="17">
        <v>100.5</v>
      </c>
      <c r="K363" s="17">
        <v>79</v>
      </c>
      <c r="L363" s="25">
        <v>32</v>
      </c>
      <c r="M363" s="17">
        <v>108.4</v>
      </c>
      <c r="N363" s="17">
        <v>79</v>
      </c>
      <c r="O363" s="17">
        <v>98</v>
      </c>
      <c r="P363" s="17">
        <v>73.4</v>
      </c>
      <c r="Q363" s="17">
        <v>60.3</v>
      </c>
      <c r="R363" s="17">
        <v>1.6E-2</v>
      </c>
      <c r="S363" s="17">
        <v>100</v>
      </c>
      <c r="T363" s="17">
        <v>4.17</v>
      </c>
      <c r="U363" s="17" t="s">
        <v>41</v>
      </c>
      <c r="V363" s="17">
        <v>0</v>
      </c>
      <c r="W363" s="17">
        <v>0</v>
      </c>
      <c r="X363" s="17">
        <v>28</v>
      </c>
      <c r="Y363" s="17">
        <v>18.1</v>
      </c>
      <c r="Z363" s="17">
        <v>234.8</v>
      </c>
      <c r="AA363" s="17">
        <v>1000.5</v>
      </c>
      <c r="AB363" s="17">
        <v>46</v>
      </c>
      <c r="AC363" s="17">
        <v>4.2</v>
      </c>
      <c r="AD363" s="17">
        <v>259.9</v>
      </c>
      <c r="AE363" s="17">
        <v>22.5</v>
      </c>
      <c r="AF363" s="17">
        <v>10</v>
      </c>
      <c r="AG363" s="17">
        <v>10</v>
      </c>
      <c r="AH363" s="18">
        <v>44731.213842592595</v>
      </c>
      <c r="AI363" s="18">
        <v>44731.78530092593</v>
      </c>
      <c r="AJ363" s="26">
        <v>13.714999999967404</v>
      </c>
      <c r="AK363" s="17">
        <v>0.65</v>
      </c>
      <c r="AL363" s="17" t="s">
        <v>42</v>
      </c>
      <c r="AM363" s="17" t="s">
        <v>45</v>
      </c>
      <c r="AN363" s="17" t="s">
        <v>41</v>
      </c>
      <c r="AO363" s="17" t="s">
        <v>44</v>
      </c>
    </row>
    <row r="364" customFormat="1" s="5">
      <c r="A364" s="15">
        <v>44732</v>
      </c>
      <c r="B364" s="17">
        <v>11</v>
      </c>
      <c r="C364" s="17">
        <v>18</v>
      </c>
      <c r="D364" s="17">
        <v>15</v>
      </c>
      <c r="E364" s="17">
        <v>2</v>
      </c>
      <c r="F364" s="17">
        <v>38</v>
      </c>
      <c r="G364" s="17">
        <v>3</v>
      </c>
      <c r="H364" s="17">
        <v>79</v>
      </c>
      <c r="I364" s="17">
        <v>79</v>
      </c>
      <c r="J364" s="17">
        <v>96</v>
      </c>
      <c r="K364" s="17">
        <v>77.3</v>
      </c>
      <c r="L364" s="25">
        <v>30.944444444444446</v>
      </c>
      <c r="M364" s="17">
        <v>109.4</v>
      </c>
      <c r="N364" s="17">
        <v>77.3</v>
      </c>
      <c r="O364" s="17">
        <v>95.1</v>
      </c>
      <c r="P364" s="17">
        <v>73.2</v>
      </c>
      <c r="Q364" s="17">
        <v>63.5</v>
      </c>
      <c r="R364" s="17">
        <v>0.118</v>
      </c>
      <c r="S364" s="17">
        <v>100</v>
      </c>
      <c r="T364" s="17">
        <v>4.17</v>
      </c>
      <c r="U364" s="17" t="s">
        <v>41</v>
      </c>
      <c r="V364" s="17">
        <v>0</v>
      </c>
      <c r="W364" s="17">
        <v>0</v>
      </c>
      <c r="X364" s="17">
        <v>25.1</v>
      </c>
      <c r="Y364" s="17">
        <v>15.2</v>
      </c>
      <c r="Z364" s="17">
        <v>228.9</v>
      </c>
      <c r="AA364" s="17">
        <v>999.2</v>
      </c>
      <c r="AB364" s="17">
        <v>53</v>
      </c>
      <c r="AC364" s="17">
        <v>3.8</v>
      </c>
      <c r="AD364" s="17">
        <v>250.1</v>
      </c>
      <c r="AE364" s="17">
        <v>21.6</v>
      </c>
      <c r="AF364" s="17">
        <v>9</v>
      </c>
      <c r="AG364" s="17">
        <v>10</v>
      </c>
      <c r="AH364" s="18">
        <v>44732.21396990741</v>
      </c>
      <c r="AI364" s="18">
        <v>44732.785462962966</v>
      </c>
      <c r="AJ364" s="26">
        <v>13.715833333320916</v>
      </c>
      <c r="AK364" s="17">
        <v>0.68</v>
      </c>
      <c r="AL364" s="17" t="s">
        <v>42</v>
      </c>
      <c r="AM364" s="17" t="s">
        <v>45</v>
      </c>
      <c r="AN364" s="17" t="s">
        <v>41</v>
      </c>
      <c r="AO364" s="17" t="s">
        <v>49</v>
      </c>
    </row>
    <row r="365" customFormat="1" s="5">
      <c r="A365" s="15">
        <v>44733</v>
      </c>
      <c r="B365" s="17">
        <v>19</v>
      </c>
      <c r="C365" s="17">
        <v>28</v>
      </c>
      <c r="D365" s="17">
        <v>19</v>
      </c>
      <c r="E365" s="17">
        <v>3</v>
      </c>
      <c r="F365" s="17">
        <v>37</v>
      </c>
      <c r="G365" s="17">
        <v>2</v>
      </c>
      <c r="H365" s="17">
        <v>84</v>
      </c>
      <c r="I365" s="17">
        <v>84</v>
      </c>
      <c r="J365" s="17">
        <v>98.7</v>
      </c>
      <c r="K365" s="17">
        <v>81.3</v>
      </c>
      <c r="L365" s="25">
        <v>32.666666666666664</v>
      </c>
      <c r="M365" s="17">
        <v>107.9</v>
      </c>
      <c r="N365" s="17">
        <v>86.5</v>
      </c>
      <c r="O365" s="17">
        <v>97.7</v>
      </c>
      <c r="P365" s="17">
        <v>71.3</v>
      </c>
      <c r="Q365" s="17">
        <v>54.1</v>
      </c>
      <c r="R365" s="17">
        <v>0</v>
      </c>
      <c r="S365" s="17">
        <v>0</v>
      </c>
      <c r="T365" s="17">
        <v>0</v>
      </c>
      <c r="V365" s="17">
        <v>0</v>
      </c>
      <c r="W365" s="17">
        <v>0</v>
      </c>
      <c r="X365" s="17">
        <v>17.4</v>
      </c>
      <c r="Y365" s="17">
        <v>10.3</v>
      </c>
      <c r="Z365" s="17">
        <v>154</v>
      </c>
      <c r="AA365" s="17">
        <v>998.4</v>
      </c>
      <c r="AB365" s="17">
        <v>30.4</v>
      </c>
      <c r="AC365" s="17">
        <v>4.4</v>
      </c>
      <c r="AD365" s="17">
        <v>261.5</v>
      </c>
      <c r="AE365" s="17">
        <v>22.6</v>
      </c>
      <c r="AF365" s="17">
        <v>10</v>
      </c>
      <c r="AG365" s="17">
        <v>10</v>
      </c>
      <c r="AH365" s="18">
        <v>44733.214108796295</v>
      </c>
      <c r="AI365" s="18">
        <v>44733.78561342593</v>
      </c>
      <c r="AJ365" s="26">
        <v>13.716111111163627</v>
      </c>
      <c r="AK365" s="17">
        <v>0.72</v>
      </c>
      <c r="AL365" s="17" t="s">
        <v>50</v>
      </c>
      <c r="AM365" s="17" t="s">
        <v>51</v>
      </c>
      <c r="AN365" s="17" t="s">
        <v>52</v>
      </c>
      <c r="AO365" s="17" t="s">
        <v>44</v>
      </c>
    </row>
    <row r="366" customFormat="1" s="5">
      <c r="A366" s="15">
        <v>44734</v>
      </c>
      <c r="B366" s="5">
        <v>23</v>
      </c>
      <c r="C366" s="17">
        <v>34</v>
      </c>
      <c r="D366" s="17">
        <v>16</v>
      </c>
      <c r="E366" s="17">
        <v>2</v>
      </c>
      <c r="F366" s="17">
        <v>37</v>
      </c>
      <c r="G366" s="17">
        <v>9</v>
      </c>
      <c r="H366" s="17">
        <v>94</v>
      </c>
      <c r="I366" s="17">
        <v>94</v>
      </c>
      <c r="J366" s="17">
        <v>102.3</v>
      </c>
      <c r="K366" s="17">
        <v>83</v>
      </c>
      <c r="L366" s="25">
        <v>33.88888888888889</v>
      </c>
      <c r="M366" s="17">
        <v>114.7</v>
      </c>
      <c r="N366" s="17">
        <v>89.4</v>
      </c>
      <c r="O366" s="17">
        <v>102.9</v>
      </c>
      <c r="P366" s="17">
        <v>73.5</v>
      </c>
      <c r="Q366" s="17">
        <v>54.4</v>
      </c>
      <c r="R366" s="17">
        <v>0</v>
      </c>
      <c r="S366" s="17">
        <v>0</v>
      </c>
      <c r="T366" s="17">
        <v>0</v>
      </c>
      <c r="V366" s="17">
        <v>0</v>
      </c>
      <c r="W366" s="17">
        <v>0</v>
      </c>
      <c r="X366" s="17">
        <v>12.3</v>
      </c>
      <c r="Y366" s="17">
        <v>10.3</v>
      </c>
      <c r="Z366" s="17">
        <v>100</v>
      </c>
      <c r="AA366" s="17">
        <v>1001</v>
      </c>
      <c r="AB366" s="17">
        <v>43.8</v>
      </c>
      <c r="AC366" s="17">
        <v>4</v>
      </c>
      <c r="AD366" s="17">
        <v>263</v>
      </c>
      <c r="AE366" s="17">
        <v>22.8</v>
      </c>
      <c r="AF366" s="17">
        <v>9</v>
      </c>
      <c r="AG366" s="17">
        <v>10</v>
      </c>
      <c r="AH366" s="18">
        <v>44734.21425925926</v>
      </c>
      <c r="AI366" s="18">
        <v>44734.78576388889</v>
      </c>
      <c r="AJ366" s="26">
        <v>13.716111111163627</v>
      </c>
      <c r="AK366" s="17">
        <v>0.75</v>
      </c>
      <c r="AL366" s="17" t="s">
        <v>50</v>
      </c>
      <c r="AM366" s="17" t="s">
        <v>51</v>
      </c>
      <c r="AN366" s="17" t="s">
        <v>52</v>
      </c>
      <c r="AO366" s="17" t="s">
        <v>44</v>
      </c>
    </row>
    <row r="367" customFormat="1" s="5">
      <c r="A367" s="15">
        <v>44735</v>
      </c>
      <c r="B367" s="5">
        <v>33</v>
      </c>
      <c r="C367" s="17">
        <v>44</v>
      </c>
      <c r="D367" s="17">
        <v>17</v>
      </c>
      <c r="E367" s="17">
        <v>3</v>
      </c>
      <c r="F367" s="17">
        <v>37</v>
      </c>
      <c r="G367" s="17">
        <v>7</v>
      </c>
      <c r="H367" s="17">
        <v>110</v>
      </c>
      <c r="I367" s="17">
        <v>110</v>
      </c>
      <c r="J367" s="17">
        <v>102.3</v>
      </c>
      <c r="K367" s="17">
        <v>77.7</v>
      </c>
      <c r="L367" s="25">
        <v>31.05555555555556</v>
      </c>
      <c r="M367" s="17">
        <v>117.1</v>
      </c>
      <c r="N367" s="17">
        <v>77.7</v>
      </c>
      <c r="O367" s="17">
        <v>94.8</v>
      </c>
      <c r="P367" s="17">
        <v>74.7</v>
      </c>
      <c r="Q367" s="17">
        <v>67.9</v>
      </c>
      <c r="R367" s="17">
        <v>1.024</v>
      </c>
      <c r="S367" s="17">
        <v>100</v>
      </c>
      <c r="T367" s="17">
        <v>4.17</v>
      </c>
      <c r="U367" s="17" t="s">
        <v>41</v>
      </c>
      <c r="V367" s="17">
        <v>0</v>
      </c>
      <c r="W367" s="17">
        <v>0</v>
      </c>
      <c r="X367" s="17">
        <v>18.3</v>
      </c>
      <c r="Y367" s="17">
        <v>15</v>
      </c>
      <c r="Z367" s="17">
        <v>34.3</v>
      </c>
      <c r="AA367" s="17">
        <v>1002.1</v>
      </c>
      <c r="AB367" s="17">
        <v>65</v>
      </c>
      <c r="AC367" s="17">
        <v>3.8</v>
      </c>
      <c r="AD367" s="17">
        <v>200.6</v>
      </c>
      <c r="AE367" s="17">
        <v>17.3</v>
      </c>
      <c r="AF367" s="17">
        <v>8</v>
      </c>
      <c r="AG367" s="17">
        <v>10</v>
      </c>
      <c r="AH367" s="18">
        <v>44735.214421296296</v>
      </c>
      <c r="AI367" s="18">
        <v>44735.785891203705</v>
      </c>
      <c r="AJ367" s="26">
        <v>13.715277777810115</v>
      </c>
      <c r="AK367" s="17">
        <v>0.79</v>
      </c>
      <c r="AL367" s="17" t="s">
        <v>42</v>
      </c>
      <c r="AM367" s="17" t="s">
        <v>53</v>
      </c>
      <c r="AN367" s="17" t="s">
        <v>41</v>
      </c>
      <c r="AO367" s="17" t="s">
        <v>44</v>
      </c>
    </row>
    <row r="368" customFormat="1" s="5">
      <c r="A368" s="15">
        <v>44736</v>
      </c>
      <c r="B368" s="17">
        <v>25</v>
      </c>
      <c r="C368" s="17">
        <v>26</v>
      </c>
      <c r="D368" s="17">
        <v>20</v>
      </c>
      <c r="E368" s="17">
        <v>3</v>
      </c>
      <c r="F368" s="17">
        <v>39</v>
      </c>
      <c r="G368" s="17">
        <v>7</v>
      </c>
      <c r="H368" s="17">
        <v>96</v>
      </c>
      <c r="I368" s="17">
        <v>96</v>
      </c>
      <c r="J368" s="17">
        <v>100.5</v>
      </c>
      <c r="K368" s="17">
        <v>78.5</v>
      </c>
      <c r="L368" s="25">
        <v>32.44444444444445</v>
      </c>
      <c r="M368" s="17">
        <v>112.4</v>
      </c>
      <c r="N368" s="17">
        <v>78.5</v>
      </c>
      <c r="O368" s="17">
        <v>100.8</v>
      </c>
      <c r="P368" s="17">
        <v>75.7</v>
      </c>
      <c r="Q368" s="17">
        <v>64.6</v>
      </c>
      <c r="R368" s="17">
        <v>2E-2</v>
      </c>
      <c r="S368" s="17">
        <v>100</v>
      </c>
      <c r="T368" s="17">
        <v>8.33</v>
      </c>
      <c r="U368" s="17" t="s">
        <v>41</v>
      </c>
      <c r="V368" s="17">
        <v>0</v>
      </c>
      <c r="W368" s="17">
        <v>0</v>
      </c>
      <c r="X368" s="17">
        <v>15.4</v>
      </c>
      <c r="Y368" s="17">
        <v>6.9</v>
      </c>
      <c r="Z368" s="17">
        <v>68.2</v>
      </c>
      <c r="AA368" s="17">
        <v>1000.2</v>
      </c>
      <c r="AB368" s="17">
        <v>60</v>
      </c>
      <c r="AC368" s="17">
        <v>3.4</v>
      </c>
      <c r="AD368" s="17">
        <v>218.2</v>
      </c>
      <c r="AE368" s="17">
        <v>18.9</v>
      </c>
      <c r="AF368" s="17">
        <v>9</v>
      </c>
      <c r="AG368" s="17">
        <v>10</v>
      </c>
      <c r="AH368" s="18">
        <v>44736.214594907404</v>
      </c>
      <c r="AI368" s="18">
        <v>44736.78600694444</v>
      </c>
      <c r="AJ368" s="26">
        <v>13.713888888945803</v>
      </c>
      <c r="AK368" s="17">
        <v>0.82</v>
      </c>
      <c r="AL368" s="17" t="s">
        <v>42</v>
      </c>
      <c r="AM368" s="17" t="s">
        <v>45</v>
      </c>
      <c r="AN368" s="17" t="s">
        <v>41</v>
      </c>
      <c r="AO368" s="17" t="s">
        <v>49</v>
      </c>
    </row>
    <row r="369" customFormat="1" s="5">
      <c r="A369" s="15">
        <v>44737</v>
      </c>
      <c r="B369" s="17">
        <v>29</v>
      </c>
      <c r="C369" s="17">
        <v>32</v>
      </c>
      <c r="D369" s="17">
        <v>12</v>
      </c>
      <c r="E369" s="17">
        <v>2</v>
      </c>
      <c r="F369" s="17">
        <v>40</v>
      </c>
      <c r="G369" s="17">
        <v>4</v>
      </c>
      <c r="H369" s="17">
        <v>83</v>
      </c>
      <c r="I369" s="17">
        <v>83</v>
      </c>
      <c r="J369" s="17">
        <v>96.9</v>
      </c>
      <c r="K369" s="17">
        <v>82.1</v>
      </c>
      <c r="L369" s="25">
        <v>32.55555555555556</v>
      </c>
      <c r="M369" s="17">
        <v>113.1</v>
      </c>
      <c r="N369" s="17">
        <v>91.5</v>
      </c>
      <c r="O369" s="17">
        <v>103.6</v>
      </c>
      <c r="P369" s="17">
        <v>77</v>
      </c>
      <c r="Q369" s="17">
        <v>66.2</v>
      </c>
      <c r="R369" s="17">
        <v>1.181</v>
      </c>
      <c r="S369" s="17">
        <v>100</v>
      </c>
      <c r="T369" s="17">
        <v>4.17</v>
      </c>
      <c r="U369" s="17" t="s">
        <v>41</v>
      </c>
      <c r="V369" s="17">
        <v>0</v>
      </c>
      <c r="W369" s="17">
        <v>0</v>
      </c>
      <c r="X369" s="17">
        <v>14.8</v>
      </c>
      <c r="Y369" s="17">
        <v>15</v>
      </c>
      <c r="Z369" s="17">
        <v>88</v>
      </c>
      <c r="AA369" s="17">
        <v>998.4</v>
      </c>
      <c r="AB369" s="17">
        <v>61.5</v>
      </c>
      <c r="AC369" s="17">
        <v>2.9</v>
      </c>
      <c r="AD369" s="17">
        <v>193.8</v>
      </c>
      <c r="AE369" s="17">
        <v>16.5</v>
      </c>
      <c r="AF369" s="17">
        <v>8</v>
      </c>
      <c r="AG369" s="17">
        <v>30</v>
      </c>
      <c r="AH369" s="18">
        <v>44737.214780092596</v>
      </c>
      <c r="AI369" s="18">
        <v>44737.78612268518</v>
      </c>
      <c r="AJ369" s="26">
        <v>13.712222222064156</v>
      </c>
      <c r="AK369" s="17">
        <v>0.85</v>
      </c>
      <c r="AL369" s="17" t="s">
        <v>42</v>
      </c>
      <c r="AM369" s="17" t="s">
        <v>45</v>
      </c>
      <c r="AN369" s="17" t="s">
        <v>41</v>
      </c>
      <c r="AO369" s="17" t="s">
        <v>49</v>
      </c>
    </row>
    <row r="370" customFormat="1" s="5">
      <c r="A370" s="15">
        <v>44738</v>
      </c>
      <c r="B370" s="17">
        <v>32</v>
      </c>
      <c r="C370" s="17">
        <v>39</v>
      </c>
      <c r="D370" s="17">
        <v>22</v>
      </c>
      <c r="E370" s="17">
        <v>3</v>
      </c>
      <c r="F370" s="17">
        <v>38</v>
      </c>
      <c r="G370" s="17">
        <v>5</v>
      </c>
      <c r="H370" s="17">
        <v>83</v>
      </c>
      <c r="I370" s="17">
        <v>83</v>
      </c>
      <c r="J370" s="17">
        <v>98.7</v>
      </c>
      <c r="K370" s="17">
        <v>83.9</v>
      </c>
      <c r="L370" s="25">
        <v>33.388888888888886</v>
      </c>
      <c r="M370" s="17">
        <v>116.3</v>
      </c>
      <c r="N370" s="17">
        <v>94.9</v>
      </c>
      <c r="O370" s="17">
        <v>105.2</v>
      </c>
      <c r="P370" s="17">
        <v>76.4</v>
      </c>
      <c r="Q370" s="17">
        <v>61.1</v>
      </c>
      <c r="R370" s="17">
        <v>0</v>
      </c>
      <c r="S370" s="17">
        <v>0</v>
      </c>
      <c r="T370" s="17">
        <v>0</v>
      </c>
      <c r="U370" s="17" t="s">
        <v>41</v>
      </c>
      <c r="V370" s="17">
        <v>0</v>
      </c>
      <c r="W370" s="17">
        <v>0</v>
      </c>
      <c r="X370" s="17">
        <v>16.8</v>
      </c>
      <c r="Y370" s="17">
        <v>11.4</v>
      </c>
      <c r="Z370" s="17">
        <v>92.7</v>
      </c>
      <c r="AA370" s="17">
        <v>1000.1</v>
      </c>
      <c r="AB370" s="17">
        <v>64.9</v>
      </c>
      <c r="AC370" s="17">
        <v>3.9</v>
      </c>
      <c r="AD370" s="17">
        <v>173.4</v>
      </c>
      <c r="AE370" s="17">
        <v>15.1</v>
      </c>
      <c r="AF370" s="17">
        <v>8</v>
      </c>
      <c r="AG370" s="17">
        <v>10</v>
      </c>
      <c r="AH370" s="18">
        <v>44738.21497685185</v>
      </c>
      <c r="AI370" s="18">
        <v>44738.786215277774</v>
      </c>
      <c r="AJ370" s="26">
        <v>13.709722222178243</v>
      </c>
      <c r="AK370" s="17">
        <v>0.89</v>
      </c>
      <c r="AL370" s="17" t="s">
        <v>50</v>
      </c>
      <c r="AM370" s="17" t="s">
        <v>51</v>
      </c>
      <c r="AN370" s="17" t="s">
        <v>52</v>
      </c>
      <c r="AO370" s="17" t="s">
        <v>44</v>
      </c>
    </row>
    <row r="371" customFormat="1" s="5">
      <c r="A371" s="15">
        <v>44739</v>
      </c>
      <c r="B371" s="17">
        <v>39</v>
      </c>
      <c r="C371" s="17">
        <v>44</v>
      </c>
      <c r="D371" s="17">
        <v>23</v>
      </c>
      <c r="E371" s="17">
        <v>3</v>
      </c>
      <c r="F371" s="17">
        <v>39</v>
      </c>
      <c r="G371" s="17">
        <v>4</v>
      </c>
      <c r="H371" s="17">
        <v>75</v>
      </c>
      <c r="I371" s="17">
        <v>75</v>
      </c>
      <c r="J371" s="17">
        <v>102.3</v>
      </c>
      <c r="K371" s="17">
        <v>84.4</v>
      </c>
      <c r="L371" s="25">
        <v>33.94444444444444</v>
      </c>
      <c r="M371" s="17">
        <v>114.7</v>
      </c>
      <c r="N371" s="17">
        <v>96.8</v>
      </c>
      <c r="O371" s="17">
        <v>106.4</v>
      </c>
      <c r="P371" s="17">
        <v>76.3</v>
      </c>
      <c r="Q371" s="17">
        <v>59.4</v>
      </c>
      <c r="R371" s="17">
        <v>4E-3</v>
      </c>
      <c r="S371" s="17">
        <v>100</v>
      </c>
      <c r="T371" s="17">
        <v>4.17</v>
      </c>
      <c r="U371" s="17" t="s">
        <v>41</v>
      </c>
      <c r="V371" s="17">
        <v>0</v>
      </c>
      <c r="W371" s="17">
        <v>0</v>
      </c>
      <c r="X371" s="17">
        <v>15.9</v>
      </c>
      <c r="Y371" s="17">
        <v>9.2</v>
      </c>
      <c r="Z371" s="17">
        <v>105.8</v>
      </c>
      <c r="AA371" s="17">
        <v>1001.1</v>
      </c>
      <c r="AB371" s="17">
        <v>73.3</v>
      </c>
      <c r="AC371" s="17">
        <v>4</v>
      </c>
      <c r="AD371" s="17">
        <v>163.7</v>
      </c>
      <c r="AE371" s="17">
        <v>14.3</v>
      </c>
      <c r="AF371" s="17">
        <v>8</v>
      </c>
      <c r="AG371" s="17">
        <v>10</v>
      </c>
      <c r="AH371" s="18">
        <v>44739.21517361111</v>
      </c>
      <c r="AI371" s="18">
        <v>44739.7862962963</v>
      </c>
      <c r="AJ371" s="26">
        <v>13.706944444449618</v>
      </c>
      <c r="AK371" s="17">
        <v>0.92</v>
      </c>
      <c r="AL371" s="17" t="s">
        <v>42</v>
      </c>
      <c r="AM371" s="17" t="s">
        <v>45</v>
      </c>
      <c r="AN371" s="17" t="s">
        <v>41</v>
      </c>
      <c r="AO371" s="17" t="s">
        <v>44</v>
      </c>
    </row>
    <row r="372" customFormat="1" s="5">
      <c r="A372" s="15">
        <v>44740</v>
      </c>
      <c r="B372" s="17">
        <v>38</v>
      </c>
      <c r="C372" s="17">
        <v>42</v>
      </c>
      <c r="D372" s="17">
        <v>19</v>
      </c>
      <c r="E372" s="17">
        <v>3</v>
      </c>
      <c r="F372" s="17">
        <v>38</v>
      </c>
      <c r="G372" s="17">
        <v>3</v>
      </c>
      <c r="H372" s="17">
        <v>86</v>
      </c>
      <c r="I372" s="17">
        <v>86</v>
      </c>
      <c r="J372" s="17">
        <v>102.3</v>
      </c>
      <c r="K372" s="17">
        <v>78.7</v>
      </c>
      <c r="L372" s="25">
        <v>32.05555555555556</v>
      </c>
      <c r="M372" s="17">
        <v>117.1</v>
      </c>
      <c r="N372" s="17">
        <v>78.7</v>
      </c>
      <c r="O372" s="17">
        <v>101.2</v>
      </c>
      <c r="P372" s="17">
        <v>76.8</v>
      </c>
      <c r="Q372" s="17">
        <v>68.7</v>
      </c>
      <c r="R372" s="17">
        <v>2.087</v>
      </c>
      <c r="S372" s="17">
        <v>100</v>
      </c>
      <c r="T372" s="17">
        <v>4.17</v>
      </c>
      <c r="U372" s="17" t="s">
        <v>41</v>
      </c>
      <c r="V372" s="17">
        <v>0</v>
      </c>
      <c r="W372" s="17">
        <v>0</v>
      </c>
      <c r="X372" s="17">
        <v>18.1</v>
      </c>
      <c r="Y372" s="17">
        <v>13.9</v>
      </c>
      <c r="Z372" s="17">
        <v>199.8</v>
      </c>
      <c r="AA372" s="17">
        <v>999.4</v>
      </c>
      <c r="AB372" s="17">
        <v>78.3</v>
      </c>
      <c r="AC372" s="17">
        <v>3.2</v>
      </c>
      <c r="AD372" s="17">
        <v>129.3</v>
      </c>
      <c r="AE372" s="17">
        <v>11.2</v>
      </c>
      <c r="AF372" s="17">
        <v>5</v>
      </c>
      <c r="AG372" s="17">
        <v>10</v>
      </c>
      <c r="AH372" s="18">
        <v>44740.21538194444</v>
      </c>
      <c r="AI372" s="18">
        <v>44740.78636574074</v>
      </c>
      <c r="AJ372" s="26">
        <v>13.703611111210193</v>
      </c>
      <c r="AK372" s="17">
        <v>0.95</v>
      </c>
      <c r="AL372" s="17" t="s">
        <v>42</v>
      </c>
      <c r="AM372" s="17" t="s">
        <v>53</v>
      </c>
      <c r="AN372" s="17" t="s">
        <v>41</v>
      </c>
      <c r="AO372" s="17" t="s">
        <v>49</v>
      </c>
    </row>
    <row r="373" customFormat="1" s="5">
      <c r="A373" s="15">
        <v>44741</v>
      </c>
      <c r="B373" s="17">
        <v>22</v>
      </c>
      <c r="C373" s="5">
        <v>20</v>
      </c>
      <c r="D373" s="17">
        <v>16</v>
      </c>
      <c r="E373" s="17">
        <v>2</v>
      </c>
      <c r="F373" s="17">
        <v>42</v>
      </c>
      <c r="G373" s="17">
        <v>5</v>
      </c>
      <c r="H373" s="17">
        <v>55</v>
      </c>
      <c r="I373" s="17">
        <v>55</v>
      </c>
      <c r="J373" s="17">
        <v>86.2</v>
      </c>
      <c r="K373" s="17">
        <v>80.1</v>
      </c>
      <c r="L373" s="25">
        <v>27.888888888888893</v>
      </c>
      <c r="M373" s="17">
        <v>101.9</v>
      </c>
      <c r="N373" s="17">
        <v>87.1</v>
      </c>
      <c r="O373" s="17">
        <v>92.1</v>
      </c>
      <c r="P373" s="17">
        <v>79.2</v>
      </c>
      <c r="Q373" s="17">
        <v>90.7</v>
      </c>
      <c r="R373" s="17">
        <v>0.488</v>
      </c>
      <c r="S373" s="17">
        <v>100</v>
      </c>
      <c r="T373" s="17">
        <v>12.5</v>
      </c>
      <c r="U373" s="17" t="s">
        <v>41</v>
      </c>
      <c r="V373" s="17">
        <v>0</v>
      </c>
      <c r="W373" s="17">
        <v>0</v>
      </c>
      <c r="X373" s="17">
        <v>16.8</v>
      </c>
      <c r="Y373" s="17">
        <v>12.8</v>
      </c>
      <c r="Z373" s="17">
        <v>82.4</v>
      </c>
      <c r="AA373" s="17">
        <v>998.9</v>
      </c>
      <c r="AB373" s="17">
        <v>95</v>
      </c>
      <c r="AC373" s="17">
        <v>1.5</v>
      </c>
      <c r="AD373" s="17">
        <v>87.8</v>
      </c>
      <c r="AE373" s="17">
        <v>7.6</v>
      </c>
      <c r="AF373" s="17">
        <v>4</v>
      </c>
      <c r="AG373" s="17">
        <v>10</v>
      </c>
      <c r="AH373" s="18">
        <v>44741.21560185185</v>
      </c>
      <c r="AI373" s="18">
        <v>44741.78642361111</v>
      </c>
      <c r="AJ373" s="26">
        <v>13.699722222285345</v>
      </c>
      <c r="AK373" s="17">
        <v>0.99</v>
      </c>
      <c r="AL373" s="17" t="s">
        <v>46</v>
      </c>
      <c r="AM373" s="17" t="s">
        <v>76</v>
      </c>
      <c r="AN373" s="17" t="s">
        <v>41</v>
      </c>
      <c r="AO373" s="17" t="s">
        <v>77</v>
      </c>
    </row>
    <row r="374" customFormat="1" s="5">
      <c r="A374" s="15">
        <v>44742</v>
      </c>
      <c r="B374" s="17">
        <v>8</v>
      </c>
      <c r="C374" s="17">
        <v>11</v>
      </c>
      <c r="D374" s="17">
        <v>7</v>
      </c>
      <c r="E374" s="17">
        <v>1</v>
      </c>
      <c r="F374" s="17">
        <v>42</v>
      </c>
      <c r="G374" s="17">
        <v>3</v>
      </c>
      <c r="H374" s="17">
        <v>81</v>
      </c>
      <c r="I374" s="17">
        <v>81</v>
      </c>
      <c r="J374" s="17">
        <v>89.7</v>
      </c>
      <c r="K374" s="17">
        <v>77.4</v>
      </c>
      <c r="L374" s="25">
        <v>29.055555555555554</v>
      </c>
      <c r="M374" s="17">
        <v>108.4</v>
      </c>
      <c r="N374" s="17">
        <v>77.4</v>
      </c>
      <c r="O374" s="17">
        <v>96.6</v>
      </c>
      <c r="P374" s="17">
        <v>79.6</v>
      </c>
      <c r="Q374" s="17">
        <v>86.3</v>
      </c>
      <c r="R374" s="17">
        <v>2.031</v>
      </c>
      <c r="S374" s="17">
        <v>100</v>
      </c>
      <c r="T374" s="17">
        <v>8.33</v>
      </c>
      <c r="U374" s="17" t="s">
        <v>41</v>
      </c>
      <c r="V374" s="17">
        <v>0</v>
      </c>
      <c r="W374" s="17">
        <v>0</v>
      </c>
      <c r="X374" s="17">
        <v>10.5</v>
      </c>
      <c r="Y374" s="17">
        <v>6.9</v>
      </c>
      <c r="Z374" s="17">
        <v>86.2</v>
      </c>
      <c r="AA374" s="17">
        <v>999.9</v>
      </c>
      <c r="AB374" s="17">
        <v>93.3</v>
      </c>
      <c r="AC374" s="17">
        <v>2.9</v>
      </c>
      <c r="AD374" s="17">
        <v>98.5</v>
      </c>
      <c r="AE374" s="17">
        <v>8.5</v>
      </c>
      <c r="AF374" s="17">
        <v>5</v>
      </c>
      <c r="AG374" s="17">
        <v>10</v>
      </c>
      <c r="AH374" s="18">
        <v>44742.215833333335</v>
      </c>
      <c r="AI374" s="18">
        <v>44742.786458333336</v>
      </c>
      <c r="AJ374" s="26">
        <v>13.695000000006985</v>
      </c>
      <c r="AK374" s="17">
        <v>2E-2</v>
      </c>
      <c r="AL374" s="17" t="s">
        <v>46</v>
      </c>
      <c r="AM374" s="17" t="s">
        <v>70</v>
      </c>
      <c r="AN374" s="17" t="s">
        <v>41</v>
      </c>
      <c r="AO374" s="17" t="s">
        <v>44</v>
      </c>
    </row>
    <row r="375" customFormat="1" s="5">
      <c r="A375" s="15">
        <v>44743</v>
      </c>
      <c r="B375" s="17">
        <v>36</v>
      </c>
      <c r="C375" s="17">
        <v>31</v>
      </c>
      <c r="D375" s="17">
        <v>9</v>
      </c>
      <c r="E375" s="17">
        <v>1</v>
      </c>
      <c r="F375" s="17">
        <v>44</v>
      </c>
      <c r="G375" s="17">
        <v>5</v>
      </c>
      <c r="H375" s="17">
        <v>52</v>
      </c>
      <c r="I375" s="17">
        <v>52</v>
      </c>
      <c r="J375" s="17">
        <v>96.9</v>
      </c>
      <c r="K375" s="17">
        <v>79.2</v>
      </c>
      <c r="L375" s="25">
        <v>31.38888888888889</v>
      </c>
      <c r="M375" s="17">
        <v>119.4</v>
      </c>
      <c r="N375" s="17">
        <v>79.2</v>
      </c>
      <c r="O375" s="17">
        <v>106.7</v>
      </c>
      <c r="P375" s="17">
        <v>81.4</v>
      </c>
      <c r="Q375" s="17">
        <v>81</v>
      </c>
      <c r="R375" s="17">
        <v>4E-3</v>
      </c>
      <c r="S375" s="17">
        <v>100</v>
      </c>
      <c r="T375" s="17">
        <v>4.17</v>
      </c>
      <c r="U375" s="17" t="s">
        <v>41</v>
      </c>
      <c r="V375" s="17">
        <v>0</v>
      </c>
      <c r="W375" s="17">
        <v>0</v>
      </c>
      <c r="X375" s="17">
        <v>6.3</v>
      </c>
      <c r="Y375" s="17">
        <v>4.7</v>
      </c>
      <c r="Z375" s="17">
        <v>319.8</v>
      </c>
      <c r="AA375" s="17">
        <v>999.1</v>
      </c>
      <c r="AB375" s="17">
        <v>71.5</v>
      </c>
      <c r="AC375" s="17">
        <v>2.2</v>
      </c>
      <c r="AD375" s="17">
        <v>286.9</v>
      </c>
      <c r="AE375" s="17">
        <v>24.8</v>
      </c>
      <c r="AF375" s="17">
        <v>9</v>
      </c>
      <c r="AG375" s="17">
        <v>60</v>
      </c>
      <c r="AH375" s="18">
        <v>44743.21606481481</v>
      </c>
      <c r="AI375" s="18">
        <v>44743.78649305556</v>
      </c>
      <c r="AJ375" s="26">
        <v>13.690277777903248</v>
      </c>
      <c r="AK375" s="17">
        <v>6E-2</v>
      </c>
      <c r="AL375" s="17" t="s">
        <v>42</v>
      </c>
      <c r="AM375" s="17" t="s">
        <v>45</v>
      </c>
      <c r="AN375" s="17" t="s">
        <v>41</v>
      </c>
      <c r="AO375" s="17" t="s">
        <v>49</v>
      </c>
    </row>
    <row r="376" customFormat="1" s="5">
      <c r="A376" s="15">
        <v>44744</v>
      </c>
      <c r="B376" s="17"/>
      <c r="C376" s="17"/>
      <c r="D376" s="17">
        <v>15</v>
      </c>
      <c r="E376" s="17">
        <v>2</v>
      </c>
      <c r="F376" s="17">
        <v>42</v>
      </c>
      <c r="G376" s="17">
        <v>6</v>
      </c>
      <c r="H376" s="17">
        <v>3</v>
      </c>
      <c r="I376" s="17"/>
      <c r="J376" s="17">
        <v>94.2</v>
      </c>
      <c r="K376" s="17">
        <v>79.5</v>
      </c>
      <c r="L376" s="25">
        <v>30.61111111111111</v>
      </c>
      <c r="M376" s="17">
        <v>114.7</v>
      </c>
      <c r="N376" s="17">
        <v>79.5</v>
      </c>
      <c r="O376" s="17">
        <v>102.5</v>
      </c>
      <c r="P376" s="17">
        <v>80.2</v>
      </c>
      <c r="Q376" s="17">
        <v>81.7</v>
      </c>
      <c r="R376" s="17">
        <v>0.118</v>
      </c>
      <c r="S376" s="17">
        <v>100</v>
      </c>
      <c r="T376" s="17">
        <v>4.17</v>
      </c>
      <c r="U376" s="17" t="s">
        <v>41</v>
      </c>
      <c r="V376" s="17">
        <v>0</v>
      </c>
      <c r="W376" s="17">
        <v>0</v>
      </c>
      <c r="X376" s="17">
        <v>6.5</v>
      </c>
      <c r="Y376" s="17">
        <v>9.2</v>
      </c>
      <c r="Z376" s="17">
        <v>124.2</v>
      </c>
      <c r="AA376" s="17">
        <v>997.8</v>
      </c>
      <c r="AB376" s="17">
        <v>77.1</v>
      </c>
      <c r="AC376" s="17">
        <v>5</v>
      </c>
      <c r="AD376" s="17">
        <v>216.1</v>
      </c>
      <c r="AE376" s="17">
        <v>18.6</v>
      </c>
      <c r="AF376" s="17">
        <v>9</v>
      </c>
      <c r="AG376" s="17">
        <v>60</v>
      </c>
      <c r="AH376" s="18">
        <v>44744.21630787037</v>
      </c>
      <c r="AI376" s="18">
        <v>44744.78650462963</v>
      </c>
      <c r="AJ376" s="26">
        <v>13.684722222271375</v>
      </c>
      <c r="AK376" s="17">
        <v>9E-2</v>
      </c>
      <c r="AL376" s="17" t="s">
        <v>42</v>
      </c>
      <c r="AM376" s="17" t="s">
        <v>43</v>
      </c>
      <c r="AN376" s="17" t="s">
        <v>41</v>
      </c>
      <c r="AO376" s="17" t="s">
        <v>49</v>
      </c>
    </row>
    <row r="377" customFormat="1" s="5">
      <c r="A377" s="15">
        <v>44745</v>
      </c>
      <c r="B377" s="17">
        <v>22</v>
      </c>
      <c r="C377" s="17">
        <v>22</v>
      </c>
      <c r="D377" s="17">
        <v>10</v>
      </c>
      <c r="E377" s="17">
        <v>1</v>
      </c>
      <c r="F377" s="17">
        <v>43</v>
      </c>
      <c r="G377" s="17">
        <v>5</v>
      </c>
      <c r="H377" s="17">
        <v>4</v>
      </c>
      <c r="I377" s="17">
        <v>43</v>
      </c>
      <c r="J377" s="17">
        <v>99.1</v>
      </c>
      <c r="K377" s="17">
        <v>81.3</v>
      </c>
      <c r="L377" s="25">
        <v>32.94444444444444</v>
      </c>
      <c r="M377" s="17">
        <v>111.8</v>
      </c>
      <c r="N377" s="17">
        <v>90.1</v>
      </c>
      <c r="O377" s="17">
        <v>102.2</v>
      </c>
      <c r="P377" s="17">
        <v>74.9</v>
      </c>
      <c r="Q377" s="17">
        <v>61.1</v>
      </c>
      <c r="R377" s="17">
        <v>7.1E-2</v>
      </c>
      <c r="S377" s="17">
        <v>100</v>
      </c>
      <c r="T377" s="17">
        <v>8.33</v>
      </c>
      <c r="U377" s="17" t="s">
        <v>41</v>
      </c>
      <c r="V377" s="17">
        <v>0</v>
      </c>
      <c r="W377" s="17">
        <v>0</v>
      </c>
      <c r="X377" s="17">
        <v>17.2</v>
      </c>
      <c r="Y377" s="17">
        <v>9.4</v>
      </c>
      <c r="Z377" s="17">
        <v>84.8</v>
      </c>
      <c r="AA377" s="17">
        <v>998</v>
      </c>
      <c r="AB377" s="17">
        <v>95.7</v>
      </c>
      <c r="AC377" s="17">
        <v>11.1</v>
      </c>
      <c r="AD377" s="17">
        <v>207.9</v>
      </c>
      <c r="AE377" s="17">
        <v>17.9</v>
      </c>
      <c r="AF377" s="17">
        <v>8</v>
      </c>
      <c r="AG377" s="17">
        <v>30</v>
      </c>
      <c r="AH377" s="18">
        <v>44745.2165625</v>
      </c>
      <c r="AI377" s="18">
        <v>44745.78650462963</v>
      </c>
      <c r="AJ377" s="26">
        <v>13.678611111128703</v>
      </c>
      <c r="AK377" s="17">
        <v>0.12</v>
      </c>
      <c r="AL377" s="17" t="s">
        <v>46</v>
      </c>
      <c r="AM377" s="17" t="s">
        <v>62</v>
      </c>
      <c r="AN377" s="17" t="s">
        <v>41</v>
      </c>
      <c r="AO377" s="17" t="s">
        <v>44</v>
      </c>
    </row>
    <row r="378" customFormat="1" s="5">
      <c r="A378" s="15">
        <v>44746</v>
      </c>
      <c r="B378" s="17">
        <v>36</v>
      </c>
      <c r="C378" s="17">
        <v>34</v>
      </c>
      <c r="D378" s="17">
        <v>15</v>
      </c>
      <c r="E378" s="17">
        <v>2</v>
      </c>
      <c r="F378" s="17">
        <v>43</v>
      </c>
      <c r="G378" s="17">
        <v>5</v>
      </c>
      <c r="H378" s="17">
        <v>36</v>
      </c>
      <c r="I378" s="17">
        <v>43</v>
      </c>
      <c r="J378" s="17">
        <v>96.9</v>
      </c>
      <c r="K378" s="17">
        <v>81.3</v>
      </c>
      <c r="L378" s="25">
        <v>32.72222222222223</v>
      </c>
      <c r="M378" s="17">
        <v>122.6</v>
      </c>
      <c r="N378" s="17">
        <v>90.6</v>
      </c>
      <c r="O378" s="17">
        <v>110.2</v>
      </c>
      <c r="P378" s="17">
        <v>80.2</v>
      </c>
      <c r="Q378" s="17">
        <v>72.1</v>
      </c>
      <c r="R378" s="17">
        <v>0</v>
      </c>
      <c r="S378" s="17">
        <v>0</v>
      </c>
      <c r="T378" s="17">
        <v>0</v>
      </c>
      <c r="V378" s="17">
        <v>0</v>
      </c>
      <c r="W378" s="17">
        <v>0</v>
      </c>
      <c r="X378" s="17">
        <v>20.6</v>
      </c>
      <c r="Y378" s="17">
        <v>9.2</v>
      </c>
      <c r="Z378" s="17">
        <v>65.9</v>
      </c>
      <c r="AA378" s="17">
        <v>997.4</v>
      </c>
      <c r="AB378" s="17">
        <v>44.8</v>
      </c>
      <c r="AC378" s="17">
        <v>4.5</v>
      </c>
      <c r="AD378" s="17">
        <v>203.3</v>
      </c>
      <c r="AE378" s="17">
        <v>17.5</v>
      </c>
      <c r="AF378" s="17">
        <v>8</v>
      </c>
      <c r="AG378" s="17">
        <v>30</v>
      </c>
      <c r="AH378" s="18">
        <v>44746.216828703706</v>
      </c>
      <c r="AI378" s="18">
        <v>44746.78649305556</v>
      </c>
      <c r="AJ378" s="26">
        <v>13.67194444447523</v>
      </c>
      <c r="AK378" s="17">
        <v>0.16</v>
      </c>
      <c r="AL378" s="17" t="s">
        <v>50</v>
      </c>
      <c r="AM378" s="17" t="s">
        <v>51</v>
      </c>
      <c r="AN378" s="17" t="s">
        <v>52</v>
      </c>
      <c r="AO378" s="17" t="s">
        <v>44</v>
      </c>
    </row>
    <row r="379" customFormat="1" s="5">
      <c r="A379" s="15">
        <v>44747</v>
      </c>
      <c r="B379" s="17">
        <v>78</v>
      </c>
      <c r="C379" s="17">
        <v>71</v>
      </c>
      <c r="D379" s="17">
        <v>9</v>
      </c>
      <c r="E379" s="17">
        <v>1</v>
      </c>
      <c r="F379" s="17">
        <v>27</v>
      </c>
      <c r="G379" s="17">
        <v>3</v>
      </c>
      <c r="H379" s="17">
        <v>113</v>
      </c>
      <c r="I379" s="17">
        <v>113</v>
      </c>
      <c r="J379" s="17">
        <v>100.5</v>
      </c>
      <c r="K379" s="17">
        <v>82.6</v>
      </c>
      <c r="L379" s="25">
        <v>33.611111111111114</v>
      </c>
      <c r="M379" s="17">
        <v>124.2</v>
      </c>
      <c r="N379" s="17">
        <v>93.6</v>
      </c>
      <c r="O379" s="17">
        <v>113.3</v>
      </c>
      <c r="P379" s="17">
        <v>81.1</v>
      </c>
      <c r="Q379" s="17">
        <v>70.8</v>
      </c>
      <c r="R379" s="17">
        <v>0</v>
      </c>
      <c r="S379" s="17">
        <v>0</v>
      </c>
      <c r="T379" s="17">
        <v>0</v>
      </c>
      <c r="V379" s="17">
        <v>0</v>
      </c>
      <c r="W379" s="17">
        <v>0</v>
      </c>
      <c r="X379" s="17">
        <v>20.1</v>
      </c>
      <c r="Y379" s="17">
        <v>10.5</v>
      </c>
      <c r="Z379" s="17">
        <v>71.7</v>
      </c>
      <c r="AA379" s="17">
        <v>997.5</v>
      </c>
      <c r="AB379" s="17">
        <v>37.5</v>
      </c>
      <c r="AC379" s="17">
        <v>2.9</v>
      </c>
      <c r="AD379" s="17">
        <v>258.5</v>
      </c>
      <c r="AE379" s="17">
        <v>22.2</v>
      </c>
      <c r="AF379" s="17">
        <v>9</v>
      </c>
      <c r="AG379" s="17">
        <v>30</v>
      </c>
      <c r="AH379" s="18">
        <v>44747.21708333334</v>
      </c>
      <c r="AI379" s="18">
        <v>44747.786469907405</v>
      </c>
      <c r="AJ379" s="26">
        <v>13.665277777647134</v>
      </c>
      <c r="AK379" s="17">
        <v>0.19</v>
      </c>
      <c r="AL379" s="17" t="s">
        <v>50</v>
      </c>
      <c r="AM379" s="17" t="s">
        <v>51</v>
      </c>
      <c r="AN379" s="17" t="s">
        <v>52</v>
      </c>
      <c r="AO379" s="17" t="s">
        <v>49</v>
      </c>
    </row>
    <row r="380" customFormat="1" s="5">
      <c r="A380" s="15">
        <v>44748</v>
      </c>
      <c r="B380" s="17">
        <v>35</v>
      </c>
      <c r="C380" s="17">
        <v>58</v>
      </c>
      <c r="D380" s="17">
        <v>10</v>
      </c>
      <c r="E380" s="17">
        <v>1</v>
      </c>
      <c r="F380" s="17">
        <v>26</v>
      </c>
      <c r="G380" s="17">
        <v>1</v>
      </c>
      <c r="H380" s="17">
        <v>89</v>
      </c>
      <c r="I380" s="17">
        <v>89</v>
      </c>
      <c r="J380" s="17">
        <v>98.7</v>
      </c>
      <c r="K380" s="17">
        <v>85.7</v>
      </c>
      <c r="L380" s="25">
        <v>33.666666666666664</v>
      </c>
      <c r="M380" s="17">
        <v>118.9</v>
      </c>
      <c r="N380" s="17">
        <v>100.3</v>
      </c>
      <c r="O380" s="17">
        <v>110.9</v>
      </c>
      <c r="P380" s="17">
        <v>79.7</v>
      </c>
      <c r="Q380" s="17">
        <v>67.7</v>
      </c>
      <c r="R380" s="17">
        <v>0</v>
      </c>
      <c r="S380" s="17">
        <v>0</v>
      </c>
      <c r="T380" s="17">
        <v>0</v>
      </c>
      <c r="V380" s="17">
        <v>0</v>
      </c>
      <c r="W380" s="17">
        <v>0</v>
      </c>
      <c r="X380" s="17">
        <v>22.4</v>
      </c>
      <c r="Y380" s="17">
        <v>16.1</v>
      </c>
      <c r="Z380" s="17">
        <v>75.7</v>
      </c>
      <c r="AA380" s="17">
        <v>999.9</v>
      </c>
      <c r="AB380" s="17">
        <v>47</v>
      </c>
      <c r="AC380" s="17">
        <v>3.3</v>
      </c>
      <c r="AD380" s="17">
        <v>301.7</v>
      </c>
      <c r="AE380" s="17">
        <v>26.1</v>
      </c>
      <c r="AF380" s="17">
        <v>10</v>
      </c>
      <c r="AG380" s="17">
        <v>10</v>
      </c>
      <c r="AH380" s="18">
        <v>44748.217361111114</v>
      </c>
      <c r="AI380" s="18">
        <v>44748.78642361111</v>
      </c>
      <c r="AJ380" s="26">
        <v>13.65749999997206</v>
      </c>
      <c r="AK380" s="17">
        <v>0.22</v>
      </c>
      <c r="AL380" s="17" t="s">
        <v>50</v>
      </c>
      <c r="AM380" s="17" t="s">
        <v>51</v>
      </c>
      <c r="AN380" s="17" t="s">
        <v>52</v>
      </c>
      <c r="AO380" s="17" t="s">
        <v>54</v>
      </c>
    </row>
    <row r="381" customFormat="1" s="5">
      <c r="A381" s="15">
        <v>44749</v>
      </c>
      <c r="B381" s="17">
        <v>23</v>
      </c>
      <c r="C381" s="17">
        <v>40</v>
      </c>
      <c r="D381" s="17">
        <v>10</v>
      </c>
      <c r="E381" s="17">
        <v>2</v>
      </c>
      <c r="F381" s="17">
        <v>24</v>
      </c>
      <c r="G381" s="17">
        <v>2</v>
      </c>
      <c r="H381" s="17">
        <v>46</v>
      </c>
      <c r="I381" s="17">
        <v>46</v>
      </c>
      <c r="J381" s="17">
        <v>98.7</v>
      </c>
      <c r="K381" s="17">
        <v>80.8</v>
      </c>
      <c r="L381" s="25">
        <v>32.83333333333333</v>
      </c>
      <c r="M381" s="17">
        <v>118.9</v>
      </c>
      <c r="N381" s="17">
        <v>87.8</v>
      </c>
      <c r="O381" s="17">
        <v>106.8</v>
      </c>
      <c r="P381" s="17">
        <v>78.4</v>
      </c>
      <c r="Q381" s="17">
        <v>67.9</v>
      </c>
      <c r="R381" s="17">
        <v>0</v>
      </c>
      <c r="S381" s="17">
        <v>0</v>
      </c>
      <c r="T381" s="17">
        <v>0</v>
      </c>
      <c r="V381" s="17">
        <v>0</v>
      </c>
      <c r="W381" s="17">
        <v>0</v>
      </c>
      <c r="X381" s="17">
        <v>23.7</v>
      </c>
      <c r="Y381" s="17">
        <v>14.8</v>
      </c>
      <c r="Z381" s="17">
        <v>81.4</v>
      </c>
      <c r="AA381" s="17">
        <v>1001.5</v>
      </c>
      <c r="AB381" s="17">
        <v>44.2</v>
      </c>
      <c r="AC381" s="17">
        <v>3.8</v>
      </c>
      <c r="AD381" s="17">
        <v>252.3</v>
      </c>
      <c r="AE381" s="17">
        <v>21.6</v>
      </c>
      <c r="AF381" s="17">
        <v>9</v>
      </c>
      <c r="AG381" s="17">
        <v>10</v>
      </c>
      <c r="AH381" s="18">
        <v>44749.21763888889</v>
      </c>
      <c r="AI381" s="18">
        <v>44749.78637731481</v>
      </c>
      <c r="AJ381" s="26">
        <v>13.649722222122364</v>
      </c>
      <c r="AK381" s="17">
        <v>0.26</v>
      </c>
      <c r="AL381" s="17" t="s">
        <v>50</v>
      </c>
      <c r="AM381" s="17" t="s">
        <v>51</v>
      </c>
      <c r="AN381" s="17" t="s">
        <v>52</v>
      </c>
      <c r="AO381" s="17" t="s">
        <v>49</v>
      </c>
    </row>
    <row r="382" customFormat="1" s="5">
      <c r="A382" s="15">
        <v>44750</v>
      </c>
      <c r="B382" s="17">
        <v>32</v>
      </c>
      <c r="C382" s="17"/>
      <c r="D382" s="17"/>
      <c r="E382" s="17"/>
      <c r="F382" s="17"/>
      <c r="G382" s="17">
        <v>2</v>
      </c>
      <c r="H382" s="17">
        <v>66</v>
      </c>
      <c r="I382" s="17">
        <v>66</v>
      </c>
      <c r="J382" s="17">
        <v>102.3</v>
      </c>
      <c r="K382" s="17">
        <v>84.5</v>
      </c>
      <c r="L382" s="25">
        <v>34.38888888888889</v>
      </c>
      <c r="M382" s="17">
        <v>118.9</v>
      </c>
      <c r="N382" s="17">
        <v>95.2</v>
      </c>
      <c r="O382" s="17">
        <v>110.2</v>
      </c>
      <c r="P382" s="17">
        <v>78</v>
      </c>
      <c r="Q382" s="17">
        <v>61.8</v>
      </c>
      <c r="R382" s="17">
        <v>0</v>
      </c>
      <c r="S382" s="17">
        <v>0</v>
      </c>
      <c r="T382" s="17">
        <v>0</v>
      </c>
      <c r="U382" s="17" t="s">
        <v>41</v>
      </c>
      <c r="V382" s="17">
        <v>0</v>
      </c>
      <c r="W382" s="17">
        <v>0</v>
      </c>
      <c r="X382" s="17">
        <v>19.2</v>
      </c>
      <c r="Y382" s="17">
        <v>10.3</v>
      </c>
      <c r="Z382" s="17">
        <v>77.1</v>
      </c>
      <c r="AA382" s="17">
        <v>999.2</v>
      </c>
      <c r="AB382" s="17">
        <v>31.7</v>
      </c>
      <c r="AC382" s="17">
        <v>3.2</v>
      </c>
      <c r="AD382" s="17">
        <v>263.9</v>
      </c>
      <c r="AE382" s="17">
        <v>22.9</v>
      </c>
      <c r="AF382" s="17">
        <v>10</v>
      </c>
      <c r="AG382" s="17">
        <v>10</v>
      </c>
      <c r="AH382" s="18">
        <v>44750.21791666667</v>
      </c>
      <c r="AI382" s="18">
        <v>44750.786307870374</v>
      </c>
      <c r="AJ382" s="26">
        <v>13.64138888893649</v>
      </c>
      <c r="AK382" s="17">
        <v>0.29</v>
      </c>
      <c r="AL382" s="17" t="s">
        <v>50</v>
      </c>
      <c r="AM382" s="17" t="s">
        <v>51</v>
      </c>
      <c r="AN382" s="17" t="s">
        <v>52</v>
      </c>
      <c r="AO382" s="17" t="s">
        <v>49</v>
      </c>
    </row>
    <row r="383" customFormat="1" s="5">
      <c r="A383" s="15">
        <v>44751</v>
      </c>
      <c r="D383" s="17"/>
      <c r="E383" s="17"/>
      <c r="F383" s="17"/>
      <c r="G383" s="17">
        <v>3</v>
      </c>
      <c r="H383" s="17">
        <v>30</v>
      </c>
      <c r="J383" s="17">
        <v>100.5</v>
      </c>
      <c r="K383" s="17">
        <v>85.8</v>
      </c>
      <c r="L383" s="25">
        <v>34</v>
      </c>
      <c r="M383" s="17">
        <v>117.4</v>
      </c>
      <c r="N383" s="17">
        <v>96.3</v>
      </c>
      <c r="O383" s="17">
        <v>108.6</v>
      </c>
      <c r="P383" s="17">
        <v>77.7</v>
      </c>
      <c r="Q383" s="17">
        <v>62.2</v>
      </c>
      <c r="R383" s="17">
        <v>0</v>
      </c>
      <c r="S383" s="17">
        <v>0</v>
      </c>
      <c r="T383" s="17">
        <v>0</v>
      </c>
      <c r="V383" s="17">
        <v>0</v>
      </c>
      <c r="W383" s="17">
        <v>0</v>
      </c>
      <c r="X383" s="17">
        <v>22.1</v>
      </c>
      <c r="Y383" s="17">
        <v>11.4</v>
      </c>
      <c r="Z383" s="17">
        <v>75.9</v>
      </c>
      <c r="AA383" s="17">
        <v>997.8</v>
      </c>
      <c r="AB383" s="17">
        <v>37.8</v>
      </c>
      <c r="AC383" s="17">
        <v>3</v>
      </c>
      <c r="AD383" s="17">
        <v>218.5</v>
      </c>
      <c r="AE383" s="17">
        <v>18.9</v>
      </c>
      <c r="AF383" s="17">
        <v>8</v>
      </c>
      <c r="AG383" s="17">
        <v>10</v>
      </c>
      <c r="AH383" s="18">
        <v>44751.218206018515</v>
      </c>
      <c r="AI383" s="18">
        <v>44751.786215277774</v>
      </c>
      <c r="AJ383" s="26">
        <v>13.632222222222481</v>
      </c>
      <c r="AK383" s="17">
        <v>0.33</v>
      </c>
      <c r="AL383" s="17" t="s">
        <v>50</v>
      </c>
      <c r="AM383" s="17" t="s">
        <v>51</v>
      </c>
      <c r="AN383" s="17" t="s">
        <v>52</v>
      </c>
      <c r="AO383" s="17" t="s">
        <v>49</v>
      </c>
    </row>
    <row r="384" customFormat="1" s="5">
      <c r="A384" s="15">
        <v>44752</v>
      </c>
      <c r="B384" s="17">
        <v>28</v>
      </c>
      <c r="C384" s="17">
        <v>49</v>
      </c>
      <c r="D384" s="17">
        <v>10</v>
      </c>
      <c r="E384" s="17">
        <v>1</v>
      </c>
      <c r="F384" s="17">
        <v>18</v>
      </c>
      <c r="G384" s="17">
        <v>5</v>
      </c>
      <c r="H384" s="17">
        <v>35</v>
      </c>
      <c r="I384" s="17">
        <v>49</v>
      </c>
      <c r="J384" s="17">
        <v>100.5</v>
      </c>
      <c r="K384" s="17">
        <v>83.8</v>
      </c>
      <c r="L384" s="25">
        <v>34.111111111111114</v>
      </c>
      <c r="M384" s="17">
        <v>114.8</v>
      </c>
      <c r="N384" s="17">
        <v>92.3</v>
      </c>
      <c r="O384" s="17">
        <v>106.9</v>
      </c>
      <c r="P384" s="17">
        <v>76.4</v>
      </c>
      <c r="Q384" s="17">
        <v>59.6</v>
      </c>
      <c r="R384" s="17">
        <v>0</v>
      </c>
      <c r="S384" s="17">
        <v>0</v>
      </c>
      <c r="T384" s="17">
        <v>0</v>
      </c>
      <c r="V384" s="17">
        <v>0</v>
      </c>
      <c r="W384" s="17">
        <v>0</v>
      </c>
      <c r="X384" s="17">
        <v>21.5</v>
      </c>
      <c r="Y384" s="17">
        <v>16.1</v>
      </c>
      <c r="Z384" s="17">
        <v>79.7</v>
      </c>
      <c r="AA384" s="17">
        <v>998.1</v>
      </c>
      <c r="AB384" s="17">
        <v>31.4</v>
      </c>
      <c r="AC384" s="17">
        <v>3.4</v>
      </c>
      <c r="AD384" s="17">
        <v>208.5</v>
      </c>
      <c r="AE384" s="17">
        <v>18</v>
      </c>
      <c r="AF384" s="17">
        <v>8</v>
      </c>
      <c r="AG384" s="17">
        <v>10</v>
      </c>
      <c r="AH384" s="18">
        <v>44752.218506944446</v>
      </c>
      <c r="AI384" s="18">
        <v>44752.78612268518</v>
      </c>
      <c r="AJ384" s="26">
        <v>13.62277777766576</v>
      </c>
      <c r="AK384" s="17">
        <v>0.36</v>
      </c>
      <c r="AL384" s="17" t="s">
        <v>50</v>
      </c>
      <c r="AM384" s="17" t="s">
        <v>51</v>
      </c>
      <c r="AN384" s="17" t="s">
        <v>52</v>
      </c>
      <c r="AO384" s="17" t="s">
        <v>44</v>
      </c>
    </row>
    <row r="385" customFormat="1" s="5">
      <c r="A385" s="15">
        <v>44753</v>
      </c>
      <c r="B385" s="17">
        <v>21</v>
      </c>
      <c r="C385" s="17">
        <v>45</v>
      </c>
      <c r="D385" s="17">
        <v>11</v>
      </c>
      <c r="E385" s="17">
        <v>2</v>
      </c>
      <c r="F385" s="17">
        <v>20</v>
      </c>
      <c r="G385" s="17">
        <v>5</v>
      </c>
      <c r="H385" s="17">
        <v>31</v>
      </c>
      <c r="I385" s="17">
        <v>45</v>
      </c>
      <c r="J385" s="17">
        <v>98.7</v>
      </c>
      <c r="K385" s="17">
        <v>84.4</v>
      </c>
      <c r="L385" s="25">
        <v>33.72222222222223</v>
      </c>
      <c r="M385" s="17">
        <v>115.2</v>
      </c>
      <c r="N385" s="17">
        <v>93.2</v>
      </c>
      <c r="O385" s="17">
        <v>107.6</v>
      </c>
      <c r="P385" s="17">
        <v>77.4</v>
      </c>
      <c r="Q385" s="17">
        <v>62</v>
      </c>
      <c r="R385" s="17">
        <v>0</v>
      </c>
      <c r="S385" s="17">
        <v>0</v>
      </c>
      <c r="T385" s="17">
        <v>0</v>
      </c>
      <c r="V385" s="17">
        <v>0</v>
      </c>
      <c r="W385" s="17">
        <v>0</v>
      </c>
      <c r="X385" s="17">
        <v>22.1</v>
      </c>
      <c r="Y385" s="17">
        <v>16.1</v>
      </c>
      <c r="Z385" s="17">
        <v>73.6</v>
      </c>
      <c r="AA385" s="17">
        <v>998.5</v>
      </c>
      <c r="AB385" s="17">
        <v>43.2</v>
      </c>
      <c r="AC385" s="17">
        <v>3.4</v>
      </c>
      <c r="AD385" s="17">
        <v>197.3</v>
      </c>
      <c r="AE385" s="17">
        <v>17.1</v>
      </c>
      <c r="AF385" s="17">
        <v>8</v>
      </c>
      <c r="AG385" s="17">
        <v>10</v>
      </c>
      <c r="AH385" s="18">
        <v>44753.21880787037</v>
      </c>
      <c r="AI385" s="18">
        <v>44753.78600694444</v>
      </c>
      <c r="AJ385" s="26">
        <v>13.612777777772862</v>
      </c>
      <c r="AK385" s="17">
        <v>0.39</v>
      </c>
      <c r="AL385" s="17" t="s">
        <v>50</v>
      </c>
      <c r="AM385" s="17" t="s">
        <v>51</v>
      </c>
      <c r="AN385" s="17" t="s">
        <v>52</v>
      </c>
      <c r="AO385" s="17" t="s">
        <v>68</v>
      </c>
    </row>
    <row r="386" customFormat="1" s="5">
      <c r="A386" s="15">
        <v>44754</v>
      </c>
      <c r="B386" s="17">
        <v>23</v>
      </c>
      <c r="C386" s="17">
        <v>46</v>
      </c>
      <c r="D386" s="17">
        <v>12</v>
      </c>
      <c r="E386" s="17">
        <v>2</v>
      </c>
      <c r="F386" s="17">
        <v>19</v>
      </c>
      <c r="G386" s="17">
        <v>4</v>
      </c>
      <c r="H386" s="17">
        <v>40</v>
      </c>
      <c r="I386" s="17">
        <v>46</v>
      </c>
      <c r="J386" s="17">
        <v>100.5</v>
      </c>
      <c r="K386" s="17">
        <v>83.2</v>
      </c>
      <c r="L386" s="25">
        <v>33.77777777777778</v>
      </c>
      <c r="M386" s="17">
        <v>113.7</v>
      </c>
      <c r="N386" s="17">
        <v>92.5</v>
      </c>
      <c r="O386" s="17">
        <v>106.7</v>
      </c>
      <c r="P386" s="17">
        <v>76.7</v>
      </c>
      <c r="Q386" s="17">
        <v>60.6</v>
      </c>
      <c r="R386" s="17">
        <v>1.6E-2</v>
      </c>
      <c r="S386" s="17">
        <v>100</v>
      </c>
      <c r="T386" s="17">
        <v>4.17</v>
      </c>
      <c r="U386" s="17" t="s">
        <v>41</v>
      </c>
      <c r="V386" s="17">
        <v>0</v>
      </c>
      <c r="W386" s="17">
        <v>0</v>
      </c>
      <c r="X386" s="17">
        <v>21.9</v>
      </c>
      <c r="Y386" s="17">
        <v>15</v>
      </c>
      <c r="Z386" s="17">
        <v>72.5</v>
      </c>
      <c r="AA386" s="17">
        <v>997.7</v>
      </c>
      <c r="AB386" s="17">
        <v>39.1</v>
      </c>
      <c r="AC386" s="17">
        <v>3.5</v>
      </c>
      <c r="AD386" s="17">
        <v>308.9</v>
      </c>
      <c r="AE386" s="17">
        <v>26.7</v>
      </c>
      <c r="AF386" s="17">
        <v>10</v>
      </c>
      <c r="AG386" s="17">
        <v>10</v>
      </c>
      <c r="AH386" s="18">
        <v>44754.21910879629</v>
      </c>
      <c r="AI386" s="18">
        <v>44754.78587962963</v>
      </c>
      <c r="AJ386" s="26">
        <v>13.602500000037253</v>
      </c>
      <c r="AK386" s="17">
        <v>0.43</v>
      </c>
      <c r="AL386" s="17" t="s">
        <v>42</v>
      </c>
      <c r="AM386" s="17" t="s">
        <v>45</v>
      </c>
      <c r="AN386" s="17" t="s">
        <v>41</v>
      </c>
      <c r="AO386" s="17" t="s">
        <v>49</v>
      </c>
    </row>
    <row r="387" customFormat="1" s="5">
      <c r="A387" s="15">
        <v>44755</v>
      </c>
      <c r="B387" s="17">
        <v>22</v>
      </c>
      <c r="C387" s="17"/>
      <c r="D387" s="17">
        <v>10</v>
      </c>
      <c r="E387" s="17">
        <v>1</v>
      </c>
      <c r="F387" s="17">
        <v>20</v>
      </c>
      <c r="G387" s="17">
        <v>4</v>
      </c>
      <c r="H387" s="17">
        <v>33</v>
      </c>
      <c r="I387" s="17">
        <v>33</v>
      </c>
      <c r="J387" s="17">
        <v>100.5</v>
      </c>
      <c r="K387" s="17">
        <v>84.4</v>
      </c>
      <c r="L387" s="25">
        <v>33.88888888888889</v>
      </c>
      <c r="M387" s="17">
        <v>114.8</v>
      </c>
      <c r="N387" s="17">
        <v>93</v>
      </c>
      <c r="O387" s="17">
        <v>107.3</v>
      </c>
      <c r="P387" s="17">
        <v>77</v>
      </c>
      <c r="Q387" s="17">
        <v>61.2</v>
      </c>
      <c r="R387" s="17">
        <v>0</v>
      </c>
      <c r="S387" s="17">
        <v>0</v>
      </c>
      <c r="T387" s="17">
        <v>0</v>
      </c>
      <c r="V387" s="17">
        <v>0</v>
      </c>
      <c r="W387" s="17">
        <v>0</v>
      </c>
      <c r="X387" s="17">
        <v>22.6</v>
      </c>
      <c r="Y387" s="17">
        <v>15</v>
      </c>
      <c r="Z387" s="17">
        <v>76.9</v>
      </c>
      <c r="AA387" s="17">
        <v>995.5</v>
      </c>
      <c r="AB387" s="17">
        <v>45.9</v>
      </c>
      <c r="AC387" s="17">
        <v>2.8</v>
      </c>
      <c r="AD387" s="17">
        <v>244.8</v>
      </c>
      <c r="AE387" s="17">
        <v>21.2</v>
      </c>
      <c r="AF387" s="17">
        <v>9</v>
      </c>
      <c r="AG387" s="17">
        <v>10</v>
      </c>
      <c r="AH387" s="18">
        <v>44755.21942129629</v>
      </c>
      <c r="AI387" s="18">
        <v>44755.78574074074</v>
      </c>
      <c r="AJ387" s="26">
        <v>13.591666666790843</v>
      </c>
      <c r="AK387" s="17">
        <v>0.46</v>
      </c>
      <c r="AL387" s="17" t="s">
        <v>50</v>
      </c>
      <c r="AM387" s="17" t="s">
        <v>51</v>
      </c>
      <c r="AN387" s="17" t="s">
        <v>52</v>
      </c>
      <c r="AO387" s="17" t="s">
        <v>49</v>
      </c>
    </row>
    <row r="388" customFormat="1" s="5">
      <c r="A388" s="15">
        <v>44756</v>
      </c>
      <c r="B388" s="17">
        <v>17</v>
      </c>
      <c r="C388" s="17">
        <v>40</v>
      </c>
      <c r="D388" s="17">
        <v>10</v>
      </c>
      <c r="E388" s="17">
        <v>1</v>
      </c>
      <c r="F388" s="17">
        <v>20</v>
      </c>
      <c r="G388" s="17">
        <v>4</v>
      </c>
      <c r="H388" s="17">
        <v>30</v>
      </c>
      <c r="I388" s="17">
        <v>40</v>
      </c>
      <c r="J388" s="17">
        <v>102.6</v>
      </c>
      <c r="K388" s="17">
        <v>82.7</v>
      </c>
      <c r="L388" s="25">
        <v>34</v>
      </c>
      <c r="M388" s="17">
        <v>117.1</v>
      </c>
      <c r="N388" s="17">
        <v>91</v>
      </c>
      <c r="O388" s="17">
        <v>105.3</v>
      </c>
      <c r="P388" s="17">
        <v>75.2</v>
      </c>
      <c r="Q388" s="17">
        <v>58.1</v>
      </c>
      <c r="R388" s="17">
        <v>0</v>
      </c>
      <c r="S388" s="17">
        <v>0</v>
      </c>
      <c r="T388" s="17">
        <v>0</v>
      </c>
      <c r="V388" s="17">
        <v>0</v>
      </c>
      <c r="W388" s="17">
        <v>0</v>
      </c>
      <c r="X388" s="17">
        <v>32.7</v>
      </c>
      <c r="Y388" s="17">
        <v>21.9</v>
      </c>
      <c r="Z388" s="17">
        <v>86.8</v>
      </c>
      <c r="AA388" s="17">
        <v>995.7</v>
      </c>
      <c r="AB388" s="17">
        <v>48</v>
      </c>
      <c r="AC388" s="17">
        <v>5.9</v>
      </c>
      <c r="AD388" s="17">
        <v>302.1</v>
      </c>
      <c r="AE388" s="17">
        <v>26.1</v>
      </c>
      <c r="AF388" s="17">
        <v>9</v>
      </c>
      <c r="AG388" s="17">
        <v>10</v>
      </c>
      <c r="AH388" s="18">
        <v>44756.219722222224</v>
      </c>
      <c r="AI388" s="18">
        <v>44756.785578703704</v>
      </c>
      <c r="AJ388" s="26">
        <v>13.580555555527098</v>
      </c>
      <c r="AK388" s="17">
        <v>0.49</v>
      </c>
      <c r="AL388" s="17" t="s">
        <v>50</v>
      </c>
      <c r="AM388" s="17" t="s">
        <v>51</v>
      </c>
      <c r="AN388" s="17" t="s">
        <v>52</v>
      </c>
      <c r="AO388" s="17" t="s">
        <v>44</v>
      </c>
    </row>
    <row r="389" customFormat="1" s="5">
      <c r="A389" s="15">
        <v>44757</v>
      </c>
      <c r="B389" s="17">
        <v>18</v>
      </c>
      <c r="C389" s="17">
        <v>46</v>
      </c>
      <c r="D389" s="17">
        <v>12</v>
      </c>
      <c r="E389" s="17">
        <v>2</v>
      </c>
      <c r="F389" s="17">
        <v>22</v>
      </c>
      <c r="G389" s="17">
        <v>5</v>
      </c>
      <c r="H389" s="17">
        <v>15</v>
      </c>
      <c r="I389" s="17">
        <v>46</v>
      </c>
      <c r="J389" s="17">
        <v>102.3</v>
      </c>
      <c r="K389" s="17">
        <v>82.7</v>
      </c>
      <c r="L389" s="25">
        <v>33.88888888888889</v>
      </c>
      <c r="M389" s="17">
        <v>114.8</v>
      </c>
      <c r="N389" s="17">
        <v>91</v>
      </c>
      <c r="O389" s="17">
        <v>105.9</v>
      </c>
      <c r="P389" s="17">
        <v>76.1</v>
      </c>
      <c r="Q389" s="17">
        <v>60.1</v>
      </c>
      <c r="R389" s="17">
        <v>0</v>
      </c>
      <c r="S389" s="17">
        <v>0</v>
      </c>
      <c r="T389" s="17">
        <v>0</v>
      </c>
      <c r="V389" s="17">
        <v>0</v>
      </c>
      <c r="W389" s="17">
        <v>0</v>
      </c>
      <c r="X389" s="17">
        <v>29.5</v>
      </c>
      <c r="Y389" s="17">
        <v>19.7</v>
      </c>
      <c r="Z389" s="17">
        <v>84.6</v>
      </c>
      <c r="AA389" s="17">
        <v>998.2</v>
      </c>
      <c r="AB389" s="17">
        <v>43.2</v>
      </c>
      <c r="AC389" s="17">
        <v>4.1</v>
      </c>
      <c r="AD389" s="17">
        <v>199.2</v>
      </c>
      <c r="AE389" s="17">
        <v>17.1</v>
      </c>
      <c r="AF389" s="17">
        <v>9</v>
      </c>
      <c r="AG389" s="17">
        <v>10</v>
      </c>
      <c r="AH389" s="18">
        <v>44757.220046296294</v>
      </c>
      <c r="AI389" s="18">
        <v>44757.785405092596</v>
      </c>
      <c r="AJ389" s="26">
        <v>13.568611111259088</v>
      </c>
      <c r="AK389" s="17">
        <v>0.53</v>
      </c>
      <c r="AL389" s="17" t="s">
        <v>50</v>
      </c>
      <c r="AM389" s="17" t="s">
        <v>51</v>
      </c>
      <c r="AN389" s="17" t="s">
        <v>52</v>
      </c>
      <c r="AO389" s="17" t="s">
        <v>49</v>
      </c>
    </row>
    <row r="390" customFormat="1" s="5">
      <c r="A390" s="15">
        <v>44758</v>
      </c>
      <c r="B390" s="17">
        <v>18</v>
      </c>
      <c r="C390" s="17">
        <v>39</v>
      </c>
      <c r="D390" s="17">
        <v>13</v>
      </c>
      <c r="E390" s="17">
        <v>2</v>
      </c>
      <c r="F390" s="17">
        <v>21</v>
      </c>
      <c r="G390" s="17">
        <v>6</v>
      </c>
      <c r="H390" s="17">
        <v>37</v>
      </c>
      <c r="I390" s="17">
        <v>39</v>
      </c>
      <c r="J390" s="17">
        <v>100.5</v>
      </c>
      <c r="K390" s="17">
        <v>82.5</v>
      </c>
      <c r="L390" s="25">
        <v>33.11111111111111</v>
      </c>
      <c r="M390" s="17">
        <v>117.4</v>
      </c>
      <c r="N390" s="17">
        <v>92.3</v>
      </c>
      <c r="O390" s="17">
        <v>106.4</v>
      </c>
      <c r="P390" s="17">
        <v>78.1</v>
      </c>
      <c r="Q390" s="17">
        <v>66.9</v>
      </c>
      <c r="R390" s="17">
        <v>0.118</v>
      </c>
      <c r="S390" s="17">
        <v>100</v>
      </c>
      <c r="T390" s="17">
        <v>4.17</v>
      </c>
      <c r="U390" s="17" t="s">
        <v>41</v>
      </c>
      <c r="V390" s="17">
        <v>0</v>
      </c>
      <c r="W390" s="17">
        <v>0</v>
      </c>
      <c r="X390" s="17">
        <v>21.7</v>
      </c>
      <c r="Y390" s="17">
        <v>15</v>
      </c>
      <c r="Z390" s="17">
        <v>77.5</v>
      </c>
      <c r="AA390" s="17">
        <v>998.8</v>
      </c>
      <c r="AB390" s="17">
        <v>46.5</v>
      </c>
      <c r="AC390" s="17">
        <v>3.4</v>
      </c>
      <c r="AD390" s="17">
        <v>306</v>
      </c>
      <c r="AE390" s="17">
        <v>26.3</v>
      </c>
      <c r="AF390" s="17">
        <v>10</v>
      </c>
      <c r="AG390" s="17">
        <v>10</v>
      </c>
      <c r="AH390" s="18">
        <v>44758.220358796294</v>
      </c>
      <c r="AI390" s="18">
        <v>44758.785219907404</v>
      </c>
      <c r="AJ390" s="26">
        <v>13.556666666641831</v>
      </c>
      <c r="AK390" s="17">
        <v>0.56</v>
      </c>
      <c r="AL390" s="17" t="s">
        <v>42</v>
      </c>
      <c r="AM390" s="17" t="s">
        <v>45</v>
      </c>
      <c r="AN390" s="17" t="s">
        <v>41</v>
      </c>
      <c r="AO390" s="17" t="s">
        <v>49</v>
      </c>
    </row>
    <row r="391" customFormat="1" s="5">
      <c r="A391" s="15">
        <v>44759</v>
      </c>
      <c r="B391" s="17"/>
      <c r="C391" s="17">
        <v>38</v>
      </c>
      <c r="D391" s="17">
        <v>11</v>
      </c>
      <c r="E391" s="17">
        <v>2</v>
      </c>
      <c r="F391" s="17">
        <v>21</v>
      </c>
      <c r="G391" s="17">
        <v>4</v>
      </c>
      <c r="H391" s="17">
        <v>28</v>
      </c>
      <c r="I391" s="17">
        <v>38</v>
      </c>
      <c r="J391" s="17">
        <v>100.5</v>
      </c>
      <c r="K391" s="17">
        <v>84.3</v>
      </c>
      <c r="L391" s="25">
        <v>34.111111111111114</v>
      </c>
      <c r="M391" s="17">
        <v>114.8</v>
      </c>
      <c r="N391" s="17">
        <v>94</v>
      </c>
      <c r="O391" s="17">
        <v>107.9</v>
      </c>
      <c r="P391" s="17">
        <v>77</v>
      </c>
      <c r="Q391" s="17">
        <v>60.5</v>
      </c>
      <c r="R391" s="17">
        <v>0</v>
      </c>
      <c r="S391" s="17">
        <v>0</v>
      </c>
      <c r="T391" s="17">
        <v>0</v>
      </c>
      <c r="U391" s="17" t="s">
        <v>41</v>
      </c>
      <c r="V391" s="17">
        <v>0</v>
      </c>
      <c r="W391" s="17">
        <v>0</v>
      </c>
      <c r="X391" s="17">
        <v>22.6</v>
      </c>
      <c r="Y391" s="17">
        <v>18.3</v>
      </c>
      <c r="Z391" s="17">
        <v>82.6</v>
      </c>
      <c r="AA391" s="17">
        <v>1000.2</v>
      </c>
      <c r="AB391" s="17">
        <v>38.3</v>
      </c>
      <c r="AC391" s="17">
        <v>3.6</v>
      </c>
      <c r="AD391" s="17">
        <v>231.2</v>
      </c>
      <c r="AE391" s="17">
        <v>19.9</v>
      </c>
      <c r="AF391" s="17">
        <v>10</v>
      </c>
      <c r="AG391" s="17">
        <v>10</v>
      </c>
      <c r="AH391" s="18">
        <v>44759.22068287037</v>
      </c>
      <c r="AI391" s="18">
        <v>44759.78502314815</v>
      </c>
      <c r="AJ391" s="26">
        <v>13.544166666688398</v>
      </c>
      <c r="AK391" s="17">
        <v>0.6</v>
      </c>
      <c r="AL391" s="17" t="s">
        <v>50</v>
      </c>
      <c r="AM391" s="17" t="s">
        <v>51</v>
      </c>
      <c r="AN391" s="17" t="s">
        <v>52</v>
      </c>
      <c r="AO391" s="17" t="s">
        <v>49</v>
      </c>
    </row>
    <row r="392" customFormat="1" s="5">
      <c r="A392" s="15">
        <v>44760</v>
      </c>
      <c r="B392" s="17"/>
      <c r="C392" s="17">
        <v>35</v>
      </c>
      <c r="D392" s="17">
        <v>10</v>
      </c>
      <c r="E392" s="17">
        <v>2</v>
      </c>
      <c r="F392" s="17">
        <v>20</v>
      </c>
      <c r="G392" s="17">
        <v>5</v>
      </c>
      <c r="H392" s="17">
        <v>46</v>
      </c>
      <c r="I392" s="17">
        <v>46</v>
      </c>
      <c r="J392" s="17">
        <v>98.7</v>
      </c>
      <c r="K392" s="17">
        <v>82.7</v>
      </c>
      <c r="L392" s="25">
        <v>33.611111111111114</v>
      </c>
      <c r="M392" s="17">
        <v>115</v>
      </c>
      <c r="N392" s="17">
        <v>91.7</v>
      </c>
      <c r="O392" s="17">
        <v>107.2</v>
      </c>
      <c r="P392" s="17">
        <v>77.5</v>
      </c>
      <c r="Q392" s="17">
        <v>62.6</v>
      </c>
      <c r="R392" s="17">
        <v>0</v>
      </c>
      <c r="S392" s="17">
        <v>0</v>
      </c>
      <c r="T392" s="17">
        <v>0</v>
      </c>
      <c r="U392" s="17" t="s">
        <v>41</v>
      </c>
      <c r="V392" s="17">
        <v>0</v>
      </c>
      <c r="W392" s="17">
        <v>0</v>
      </c>
      <c r="X392" s="17">
        <v>22.6</v>
      </c>
      <c r="Y392" s="17">
        <v>16.1</v>
      </c>
      <c r="Z392" s="17">
        <v>84.1</v>
      </c>
      <c r="AA392" s="17">
        <v>999.5</v>
      </c>
      <c r="AB392" s="17">
        <v>46.6</v>
      </c>
      <c r="AC392" s="17">
        <v>3.5</v>
      </c>
      <c r="AD392" s="17">
        <v>203.3</v>
      </c>
      <c r="AE392" s="17">
        <v>17.6</v>
      </c>
      <c r="AF392" s="17">
        <v>6</v>
      </c>
      <c r="AG392" s="17">
        <v>10</v>
      </c>
      <c r="AH392" s="18">
        <v>44760.22100694444</v>
      </c>
      <c r="AI392" s="18">
        <v>44760.78480324074</v>
      </c>
      <c r="AJ392" s="26">
        <v>13.531111111224163</v>
      </c>
      <c r="AK392" s="17">
        <v>0.63</v>
      </c>
      <c r="AL392" s="17" t="s">
        <v>50</v>
      </c>
      <c r="AM392" s="17" t="s">
        <v>51</v>
      </c>
      <c r="AN392" s="17" t="s">
        <v>52</v>
      </c>
      <c r="AO392" s="17" t="s">
        <v>44</v>
      </c>
    </row>
    <row r="393" customFormat="1" s="5">
      <c r="A393" s="15">
        <v>44761</v>
      </c>
      <c r="B393" s="17">
        <v>32</v>
      </c>
      <c r="C393" s="17">
        <v>61</v>
      </c>
      <c r="D393" s="17">
        <v>24</v>
      </c>
      <c r="E393" s="17">
        <v>3</v>
      </c>
      <c r="F393" s="17">
        <v>25</v>
      </c>
      <c r="G393" s="17">
        <v>4</v>
      </c>
      <c r="H393" s="17">
        <v>39</v>
      </c>
      <c r="I393" s="17">
        <v>61</v>
      </c>
      <c r="J393" s="17">
        <v>102.3</v>
      </c>
      <c r="K393" s="17">
        <v>83.6</v>
      </c>
      <c r="L393" s="25">
        <v>34.333333333333336</v>
      </c>
      <c r="M393" s="17">
        <v>117.1</v>
      </c>
      <c r="N393" s="17">
        <v>92.3</v>
      </c>
      <c r="O393" s="17">
        <v>108</v>
      </c>
      <c r="P393" s="17">
        <v>76.7</v>
      </c>
      <c r="Q393" s="17">
        <v>59</v>
      </c>
      <c r="R393" s="17">
        <v>0</v>
      </c>
      <c r="S393" s="17">
        <v>0</v>
      </c>
      <c r="T393" s="17">
        <v>0</v>
      </c>
      <c r="U393" s="17" t="s">
        <v>41</v>
      </c>
      <c r="V393" s="17">
        <v>0</v>
      </c>
      <c r="W393" s="17">
        <v>0</v>
      </c>
      <c r="X393" s="17">
        <v>18.1</v>
      </c>
      <c r="Y393" s="17">
        <v>10.1</v>
      </c>
      <c r="Z393" s="17">
        <v>139.9</v>
      </c>
      <c r="AA393" s="17">
        <v>998.7</v>
      </c>
      <c r="AB393" s="17">
        <v>54.1</v>
      </c>
      <c r="AC393" s="17">
        <v>3.8</v>
      </c>
      <c r="AD393" s="17">
        <v>206.1</v>
      </c>
      <c r="AE393" s="17">
        <v>17.7</v>
      </c>
      <c r="AF393" s="17">
        <v>8</v>
      </c>
      <c r="AG393" s="17">
        <v>10</v>
      </c>
      <c r="AH393" s="18">
        <v>44761.22133101852</v>
      </c>
      <c r="AI393" s="18">
        <v>44761.78457175926</v>
      </c>
      <c r="AJ393" s="26">
        <v>13.517777777742594</v>
      </c>
      <c r="AK393" s="17">
        <v>0.66</v>
      </c>
      <c r="AL393" s="17" t="s">
        <v>50</v>
      </c>
      <c r="AM393" s="17" t="s">
        <v>57</v>
      </c>
      <c r="AN393" s="17" t="s">
        <v>52</v>
      </c>
      <c r="AO393" s="17" t="s">
        <v>49</v>
      </c>
    </row>
    <row r="394" customFormat="1" s="5">
      <c r="A394" s="15">
        <v>44762</v>
      </c>
      <c r="B394" s="17">
        <v>26</v>
      </c>
      <c r="C394" s="17">
        <v>44</v>
      </c>
      <c r="D394" s="17">
        <v>14</v>
      </c>
      <c r="E394" s="17">
        <v>2</v>
      </c>
      <c r="F394" s="17">
        <v>21</v>
      </c>
      <c r="G394" s="17">
        <v>6</v>
      </c>
      <c r="H394" s="17">
        <v>36</v>
      </c>
      <c r="I394" s="17">
        <v>44</v>
      </c>
      <c r="J394" s="17">
        <v>99.4</v>
      </c>
      <c r="K394" s="17">
        <v>78.9</v>
      </c>
      <c r="L394" s="25">
        <v>31.05555555555556</v>
      </c>
      <c r="M394" s="17">
        <v>115.6</v>
      </c>
      <c r="N394" s="17">
        <v>78.9</v>
      </c>
      <c r="O394" s="17">
        <v>100.3</v>
      </c>
      <c r="P394" s="17">
        <v>78.1</v>
      </c>
      <c r="Q394" s="17">
        <v>74.5</v>
      </c>
      <c r="R394" s="17">
        <v>0.669</v>
      </c>
      <c r="S394" s="17">
        <v>100</v>
      </c>
      <c r="T394" s="17">
        <v>4.17</v>
      </c>
      <c r="U394" s="17" t="s">
        <v>41</v>
      </c>
      <c r="V394" s="17">
        <v>0</v>
      </c>
      <c r="W394" s="17">
        <v>0</v>
      </c>
      <c r="X394" s="17">
        <v>19.2</v>
      </c>
      <c r="Y394" s="17">
        <v>11.9</v>
      </c>
      <c r="Z394" s="17">
        <v>217.8</v>
      </c>
      <c r="AA394" s="17">
        <v>999.6</v>
      </c>
      <c r="AB394" s="17">
        <v>78.4</v>
      </c>
      <c r="AC394" s="17">
        <v>3</v>
      </c>
      <c r="AD394" s="17">
        <v>188</v>
      </c>
      <c r="AE394" s="17">
        <v>16.2</v>
      </c>
      <c r="AF394" s="17">
        <v>9</v>
      </c>
      <c r="AG394" s="17">
        <v>30</v>
      </c>
      <c r="AH394" s="18">
        <v>44762.221655092595</v>
      </c>
      <c r="AI394" s="18">
        <v>44762.7843287037</v>
      </c>
      <c r="AJ394" s="26">
        <v>13.504166666592937</v>
      </c>
      <c r="AK394" s="17">
        <v>0.7</v>
      </c>
      <c r="AL394" s="17" t="s">
        <v>42</v>
      </c>
      <c r="AM394" s="17" t="s">
        <v>59</v>
      </c>
      <c r="AN394" s="17" t="s">
        <v>41</v>
      </c>
      <c r="AO394" s="17" t="s">
        <v>49</v>
      </c>
    </row>
    <row r="395" customFormat="1" s="5">
      <c r="A395" s="15">
        <v>44763</v>
      </c>
      <c r="B395" s="17">
        <v>16</v>
      </c>
      <c r="C395" s="17">
        <v>22</v>
      </c>
      <c r="D395" s="17">
        <v>10</v>
      </c>
      <c r="E395" s="17">
        <v>1</v>
      </c>
      <c r="F395" s="17">
        <v>18</v>
      </c>
      <c r="G395" s="17">
        <v>8</v>
      </c>
      <c r="H395" s="17">
        <v>43</v>
      </c>
      <c r="I395" s="17">
        <v>43</v>
      </c>
      <c r="J395" s="17">
        <v>88.6</v>
      </c>
      <c r="K395" s="17">
        <v>77.4</v>
      </c>
      <c r="L395" s="25">
        <v>27.833333333333332</v>
      </c>
      <c r="M395" s="17">
        <v>98.2</v>
      </c>
      <c r="N395" s="17">
        <v>77.4</v>
      </c>
      <c r="O395" s="17">
        <v>89.7</v>
      </c>
      <c r="P395" s="17">
        <v>77.8</v>
      </c>
      <c r="Q395" s="17">
        <v>87.7</v>
      </c>
      <c r="R395" s="17">
        <v>2.835</v>
      </c>
      <c r="S395" s="17">
        <v>100</v>
      </c>
      <c r="T395" s="17">
        <v>8.33</v>
      </c>
      <c r="U395" s="17" t="s">
        <v>41</v>
      </c>
      <c r="V395" s="17">
        <v>0</v>
      </c>
      <c r="W395" s="17">
        <v>0</v>
      </c>
      <c r="X395" s="17">
        <v>15.7</v>
      </c>
      <c r="Y395" s="17">
        <v>8.3</v>
      </c>
      <c r="Z395" s="17">
        <v>25.3</v>
      </c>
      <c r="AA395" s="17">
        <v>1001.9</v>
      </c>
      <c r="AB395" s="17">
        <v>98.4</v>
      </c>
      <c r="AC395" s="17">
        <v>6.6</v>
      </c>
      <c r="AD395" s="17">
        <v>104</v>
      </c>
      <c r="AE395" s="17">
        <v>9.1</v>
      </c>
      <c r="AF395" s="17">
        <v>7</v>
      </c>
      <c r="AG395" s="17">
        <v>30</v>
      </c>
      <c r="AH395" s="18">
        <v>44763.22199074074</v>
      </c>
      <c r="AI395" s="18">
        <v>44763.7840625</v>
      </c>
      <c r="AJ395" s="26">
        <v>13.48972222226439</v>
      </c>
      <c r="AK395" s="17">
        <v>0.73</v>
      </c>
      <c r="AL395" s="17" t="s">
        <v>46</v>
      </c>
      <c r="AM395" s="17" t="s">
        <v>76</v>
      </c>
      <c r="AN395" s="17" t="s">
        <v>41</v>
      </c>
      <c r="AO395" s="17" t="s">
        <v>49</v>
      </c>
    </row>
    <row r="396" customFormat="1" s="5">
      <c r="A396" s="15">
        <v>44764</v>
      </c>
      <c r="B396" s="17">
        <v>34</v>
      </c>
      <c r="C396" s="17">
        <v>51</v>
      </c>
      <c r="D396" s="17">
        <v>10</v>
      </c>
      <c r="E396" s="17">
        <v>2</v>
      </c>
      <c r="F396" s="17">
        <v>17</v>
      </c>
      <c r="G396" s="17">
        <v>9</v>
      </c>
      <c r="H396" s="17">
        <v>53</v>
      </c>
      <c r="I396" s="17">
        <v>53</v>
      </c>
      <c r="J396" s="17">
        <v>91.5</v>
      </c>
      <c r="K396" s="17">
        <v>79.5</v>
      </c>
      <c r="L396" s="25">
        <v>29.277777777777782</v>
      </c>
      <c r="M396" s="17">
        <v>114.7</v>
      </c>
      <c r="N396" s="17">
        <v>79.5</v>
      </c>
      <c r="O396" s="17">
        <v>100.1</v>
      </c>
      <c r="P396" s="17">
        <v>81.4</v>
      </c>
      <c r="Q396" s="17">
        <v>90.3</v>
      </c>
      <c r="R396" s="17">
        <v>0</v>
      </c>
      <c r="S396" s="17">
        <v>0</v>
      </c>
      <c r="T396" s="17">
        <v>0</v>
      </c>
      <c r="U396" s="17" t="s">
        <v>41</v>
      </c>
      <c r="V396" s="17">
        <v>0</v>
      </c>
      <c r="W396" s="17">
        <v>0</v>
      </c>
      <c r="X396" s="17">
        <v>19</v>
      </c>
      <c r="Y396" s="17">
        <v>8.1</v>
      </c>
      <c r="Z396" s="17">
        <v>58.7</v>
      </c>
      <c r="AA396" s="17">
        <v>1002.4</v>
      </c>
      <c r="AB396" s="17">
        <v>94.2</v>
      </c>
      <c r="AC396" s="17">
        <v>2.8</v>
      </c>
      <c r="AD396" s="17">
        <v>204.1</v>
      </c>
      <c r="AE396" s="17">
        <v>17.5</v>
      </c>
      <c r="AF396" s="17">
        <v>9</v>
      </c>
      <c r="AG396" s="17">
        <v>30</v>
      </c>
      <c r="AH396" s="18">
        <v>44764.22231481481</v>
      </c>
      <c r="AI396" s="18">
        <v>44764.783784722225</v>
      </c>
      <c r="AJ396" s="26">
        <v>13.475277777935844</v>
      </c>
      <c r="AK396" s="17">
        <v>0.76</v>
      </c>
      <c r="AL396" s="17" t="s">
        <v>65</v>
      </c>
      <c r="AM396" s="17" t="s">
        <v>66</v>
      </c>
      <c r="AN396" s="17" t="s">
        <v>67</v>
      </c>
      <c r="AO396" s="17" t="s">
        <v>49</v>
      </c>
    </row>
    <row r="397" customFormat="1" s="5">
      <c r="A397" s="15">
        <v>44765</v>
      </c>
      <c r="B397" s="17">
        <v>33</v>
      </c>
      <c r="C397" s="17">
        <v>46</v>
      </c>
      <c r="D397" s="17">
        <v>8</v>
      </c>
      <c r="E397" s="17">
        <v>1</v>
      </c>
      <c r="F397" s="17">
        <v>17</v>
      </c>
      <c r="G397" s="17">
        <v>5</v>
      </c>
      <c r="H397" s="17">
        <v>48</v>
      </c>
      <c r="I397" s="17">
        <v>48</v>
      </c>
      <c r="J397" s="17">
        <v>95.1</v>
      </c>
      <c r="K397" s="17">
        <v>80.8</v>
      </c>
      <c r="L397" s="25">
        <v>31.500000000000004</v>
      </c>
      <c r="M397" s="17">
        <v>120.1</v>
      </c>
      <c r="N397" s="17">
        <v>88.7</v>
      </c>
      <c r="O397" s="17">
        <v>106.7</v>
      </c>
      <c r="P397" s="17">
        <v>80.6</v>
      </c>
      <c r="Q397" s="17">
        <v>78</v>
      </c>
      <c r="R397" s="17">
        <v>4E-3</v>
      </c>
      <c r="S397" s="17">
        <v>100</v>
      </c>
      <c r="T397" s="17">
        <v>4.17</v>
      </c>
      <c r="U397" s="17" t="s">
        <v>41</v>
      </c>
      <c r="V397" s="17">
        <v>0</v>
      </c>
      <c r="W397" s="17">
        <v>0</v>
      </c>
      <c r="X397" s="17">
        <v>23.7</v>
      </c>
      <c r="Y397" s="17">
        <v>17.2</v>
      </c>
      <c r="Z397" s="17">
        <v>77.2</v>
      </c>
      <c r="AA397" s="17">
        <v>1000.6</v>
      </c>
      <c r="AB397" s="17">
        <v>73.3</v>
      </c>
      <c r="AC397" s="17">
        <v>4</v>
      </c>
      <c r="AD397" s="17">
        <v>238.5</v>
      </c>
      <c r="AE397" s="17">
        <v>20.4</v>
      </c>
      <c r="AF397" s="17">
        <v>9</v>
      </c>
      <c r="AG397" s="17">
        <v>30</v>
      </c>
      <c r="AH397" s="18">
        <v>44765.222650462965</v>
      </c>
      <c r="AI397" s="18">
        <v>44765.78349537037</v>
      </c>
      <c r="AJ397" s="26">
        <v>13.460277777747251</v>
      </c>
      <c r="AK397" s="17">
        <v>0.8</v>
      </c>
      <c r="AL397" s="17" t="s">
        <v>42</v>
      </c>
      <c r="AM397" s="17" t="s">
        <v>45</v>
      </c>
      <c r="AN397" s="17" t="s">
        <v>41</v>
      </c>
      <c r="AO397" s="17" t="s">
        <v>49</v>
      </c>
    </row>
    <row r="398" customFormat="1" s="5">
      <c r="A398" s="15">
        <v>44766</v>
      </c>
      <c r="B398" s="17">
        <v>34</v>
      </c>
      <c r="C398" s="17"/>
      <c r="D398" s="17">
        <v>11</v>
      </c>
      <c r="E398" s="17">
        <v>2</v>
      </c>
      <c r="F398" s="17">
        <v>16</v>
      </c>
      <c r="G398" s="17">
        <v>6</v>
      </c>
      <c r="H398" s="17">
        <v>41</v>
      </c>
      <c r="I398" s="17">
        <v>41</v>
      </c>
      <c r="J398" s="17">
        <v>95.1</v>
      </c>
      <c r="K398" s="17">
        <v>81</v>
      </c>
      <c r="L398" s="25">
        <v>31.05555555555556</v>
      </c>
      <c r="M398" s="17">
        <v>116.4</v>
      </c>
      <c r="N398" s="17">
        <v>87.5</v>
      </c>
      <c r="O398" s="17">
        <v>103.8</v>
      </c>
      <c r="P398" s="17">
        <v>79.8</v>
      </c>
      <c r="Q398" s="17">
        <v>78.1</v>
      </c>
      <c r="R398" s="17">
        <v>0</v>
      </c>
      <c r="S398" s="17">
        <v>0</v>
      </c>
      <c r="T398" s="17">
        <v>0</v>
      </c>
      <c r="U398" s="17" t="s">
        <v>41</v>
      </c>
      <c r="V398" s="17">
        <v>0</v>
      </c>
      <c r="W398" s="17">
        <v>0</v>
      </c>
      <c r="X398" s="17">
        <v>25.5</v>
      </c>
      <c r="Y398" s="17">
        <v>13.9</v>
      </c>
      <c r="Z398" s="17">
        <v>77.4</v>
      </c>
      <c r="AA398" s="17">
        <v>1001.1</v>
      </c>
      <c r="AB398" s="17">
        <v>66.9</v>
      </c>
      <c r="AC398" s="17">
        <v>3.2</v>
      </c>
      <c r="AD398" s="17">
        <v>193.8</v>
      </c>
      <c r="AE398" s="17">
        <v>16.8</v>
      </c>
      <c r="AF398" s="17">
        <v>8</v>
      </c>
      <c r="AG398" s="17">
        <v>30</v>
      </c>
      <c r="AH398" s="18">
        <v>44766.22298611111</v>
      </c>
      <c r="AI398" s="18">
        <v>44766.78319444445</v>
      </c>
      <c r="AJ398" s="26">
        <v>13.445000000065193</v>
      </c>
      <c r="AK398" s="17">
        <v>0.83</v>
      </c>
      <c r="AL398" s="17" t="s">
        <v>50</v>
      </c>
      <c r="AM398" s="17" t="s">
        <v>51</v>
      </c>
      <c r="AN398" s="17" t="s">
        <v>52</v>
      </c>
      <c r="AO398" s="17" t="s">
        <v>49</v>
      </c>
    </row>
    <row r="399" customFormat="1" s="5">
      <c r="A399" s="15">
        <v>44767</v>
      </c>
      <c r="B399" s="17">
        <v>30</v>
      </c>
      <c r="C399" s="17">
        <v>35</v>
      </c>
      <c r="D399" s="17">
        <v>7</v>
      </c>
      <c r="E399" s="17">
        <v>1</v>
      </c>
      <c r="F399" s="17">
        <v>18</v>
      </c>
      <c r="G399" s="17">
        <v>6</v>
      </c>
      <c r="H399" s="17">
        <v>46</v>
      </c>
      <c r="I399" s="17">
        <v>46</v>
      </c>
      <c r="J399" s="17">
        <v>93.3</v>
      </c>
      <c r="K399" s="17">
        <v>77.3</v>
      </c>
      <c r="L399" s="25">
        <v>28.722222222222225</v>
      </c>
      <c r="M399" s="17">
        <v>117.5</v>
      </c>
      <c r="N399" s="17">
        <v>77.3</v>
      </c>
      <c r="O399" s="17">
        <v>94.5</v>
      </c>
      <c r="P399" s="17">
        <v>79.8</v>
      </c>
      <c r="Q399" s="17">
        <v>89.2</v>
      </c>
      <c r="R399" s="17">
        <v>0.984</v>
      </c>
      <c r="S399" s="17">
        <v>100</v>
      </c>
      <c r="T399" s="17">
        <v>20.83</v>
      </c>
      <c r="U399" s="17" t="s">
        <v>41</v>
      </c>
      <c r="V399" s="17">
        <v>0</v>
      </c>
      <c r="W399" s="17">
        <v>0</v>
      </c>
      <c r="X399" s="17">
        <v>22.1</v>
      </c>
      <c r="Y399" s="17">
        <v>15</v>
      </c>
      <c r="Z399" s="17">
        <v>86.9</v>
      </c>
      <c r="AA399" s="17">
        <v>1003.9</v>
      </c>
      <c r="AB399" s="17">
        <v>96.3</v>
      </c>
      <c r="AC399" s="17">
        <v>2.5</v>
      </c>
      <c r="AD399" s="17">
        <v>190.8</v>
      </c>
      <c r="AE399" s="17">
        <v>16.5</v>
      </c>
      <c r="AF399" s="17">
        <v>8</v>
      </c>
      <c r="AG399" s="17">
        <v>30</v>
      </c>
      <c r="AH399" s="18">
        <v>44767.22332175926</v>
      </c>
      <c r="AI399" s="18">
        <v>44767.78288194445</v>
      </c>
      <c r="AJ399" s="26">
        <v>13.429444444540422</v>
      </c>
      <c r="AK399" s="17">
        <v>0.87</v>
      </c>
      <c r="AL399" s="17" t="s">
        <v>46</v>
      </c>
      <c r="AM399" s="17" t="s">
        <v>69</v>
      </c>
      <c r="AN399" s="17" t="s">
        <v>41</v>
      </c>
      <c r="AO399" s="17" t="s">
        <v>49</v>
      </c>
    </row>
    <row r="400" customFormat="1" s="5">
      <c r="A400" s="15">
        <v>44768</v>
      </c>
      <c r="B400" s="17">
        <v>29</v>
      </c>
      <c r="C400" s="17">
        <v>40</v>
      </c>
      <c r="D400" s="17">
        <v>6</v>
      </c>
      <c r="E400" s="17">
        <v>1</v>
      </c>
      <c r="F400" s="17">
        <v>21</v>
      </c>
      <c r="G400" s="17">
        <v>6</v>
      </c>
      <c r="H400" s="17">
        <v>51</v>
      </c>
      <c r="I400" s="17">
        <v>51</v>
      </c>
      <c r="J400" s="17">
        <v>95.1</v>
      </c>
      <c r="K400" s="17">
        <v>78.6</v>
      </c>
      <c r="L400" s="25">
        <v>29.777777777777775</v>
      </c>
      <c r="M400" s="17">
        <v>120.1</v>
      </c>
      <c r="N400" s="17">
        <v>78.6</v>
      </c>
      <c r="O400" s="17">
        <v>100.4</v>
      </c>
      <c r="P400" s="17">
        <v>80.6</v>
      </c>
      <c r="Q400" s="17">
        <v>86.2</v>
      </c>
      <c r="R400" s="17">
        <v>0.496</v>
      </c>
      <c r="S400" s="17">
        <v>100</v>
      </c>
      <c r="T400" s="17">
        <v>8.33</v>
      </c>
      <c r="U400" s="17" t="s">
        <v>41</v>
      </c>
      <c r="V400" s="17">
        <v>0</v>
      </c>
      <c r="W400" s="17">
        <v>0</v>
      </c>
      <c r="X400" s="17">
        <v>8.9</v>
      </c>
      <c r="Y400" s="17">
        <v>8.1</v>
      </c>
      <c r="Z400" s="17">
        <v>86.7</v>
      </c>
      <c r="AA400" s="17">
        <v>1005.3</v>
      </c>
      <c r="AB400" s="17">
        <v>79.9</v>
      </c>
      <c r="AC400" s="17">
        <v>3</v>
      </c>
      <c r="AD400" s="17">
        <v>181.1</v>
      </c>
      <c r="AE400" s="17">
        <v>15.6</v>
      </c>
      <c r="AF400" s="17">
        <v>8</v>
      </c>
      <c r="AG400" s="17">
        <v>30</v>
      </c>
      <c r="AH400" s="18">
        <v>44768.223645833335</v>
      </c>
      <c r="AI400" s="18">
        <v>44768.782546296294</v>
      </c>
      <c r="AJ400" s="26">
        <v>13.413611110998318</v>
      </c>
      <c r="AK400" s="17">
        <v>0.9</v>
      </c>
      <c r="AL400" s="17" t="s">
        <v>42</v>
      </c>
      <c r="AM400" s="17" t="s">
        <v>56</v>
      </c>
      <c r="AN400" s="17" t="s">
        <v>41</v>
      </c>
      <c r="AO400" s="17" t="s">
        <v>49</v>
      </c>
    </row>
    <row r="401" customFormat="1" s="5">
      <c r="A401" s="15">
        <v>44769</v>
      </c>
      <c r="B401" s="17">
        <v>36</v>
      </c>
      <c r="C401" s="17">
        <v>54</v>
      </c>
      <c r="D401" s="17">
        <v>12</v>
      </c>
      <c r="E401" s="17">
        <v>2</v>
      </c>
      <c r="F401" s="17">
        <v>21</v>
      </c>
      <c r="G401" s="5">
        <v>6</v>
      </c>
      <c r="H401" s="5">
        <v>26</v>
      </c>
      <c r="I401" s="5">
        <v>54</v>
      </c>
      <c r="J401" s="17">
        <v>93.3</v>
      </c>
      <c r="K401" s="17">
        <v>78.9</v>
      </c>
      <c r="L401" s="25">
        <v>29.166666666666668</v>
      </c>
      <c r="M401" s="17">
        <v>113.8</v>
      </c>
      <c r="N401" s="17">
        <v>78.9</v>
      </c>
      <c r="O401" s="17">
        <v>96.2</v>
      </c>
      <c r="P401" s="17">
        <v>79.7</v>
      </c>
      <c r="Q401" s="17">
        <v>86.3</v>
      </c>
      <c r="R401" s="17">
        <v>3.9E-2</v>
      </c>
      <c r="S401" s="17">
        <v>100</v>
      </c>
      <c r="T401" s="17">
        <v>4.17</v>
      </c>
      <c r="U401" s="17" t="s">
        <v>41</v>
      </c>
      <c r="V401" s="17">
        <v>0</v>
      </c>
      <c r="W401" s="17">
        <v>0</v>
      </c>
      <c r="X401" s="17">
        <v>13</v>
      </c>
      <c r="Y401" s="17">
        <v>6.9</v>
      </c>
      <c r="Z401" s="17">
        <v>147.7</v>
      </c>
      <c r="AA401" s="17">
        <v>1005.3</v>
      </c>
      <c r="AB401" s="17">
        <v>83.5</v>
      </c>
      <c r="AC401" s="17">
        <v>2.3</v>
      </c>
      <c r="AD401" s="17">
        <v>264.9</v>
      </c>
      <c r="AE401" s="17">
        <v>23</v>
      </c>
      <c r="AF401" s="17">
        <v>9</v>
      </c>
      <c r="AG401" s="17">
        <v>30</v>
      </c>
      <c r="AH401" s="18">
        <v>44769.22398148148</v>
      </c>
      <c r="AI401" s="18">
        <v>44769.78219907408</v>
      </c>
      <c r="AJ401" s="26">
        <v>13.397222222294658</v>
      </c>
      <c r="AK401" s="17">
        <v>0.93</v>
      </c>
      <c r="AL401" s="17" t="s">
        <v>42</v>
      </c>
      <c r="AM401" s="17" t="s">
        <v>43</v>
      </c>
      <c r="AN401" s="17" t="s">
        <v>41</v>
      </c>
      <c r="AO401" s="17" t="s">
        <v>49</v>
      </c>
    </row>
    <row r="402" customFormat="1" s="5">
      <c r="A402" s="15">
        <v>44770</v>
      </c>
      <c r="B402" s="5">
        <v>25</v>
      </c>
      <c r="C402" s="5">
        <v>35</v>
      </c>
      <c r="D402" s="5">
        <v>10</v>
      </c>
      <c r="E402" s="5">
        <v>2</v>
      </c>
      <c r="F402" s="5">
        <v>17</v>
      </c>
      <c r="G402" s="5">
        <v>5</v>
      </c>
      <c r="H402" s="5">
        <v>11</v>
      </c>
      <c r="I402" s="5">
        <v>35</v>
      </c>
      <c r="J402" s="17">
        <v>92</v>
      </c>
      <c r="K402" s="17">
        <v>80.7</v>
      </c>
      <c r="L402" s="25">
        <v>29.333333333333332</v>
      </c>
      <c r="M402" s="17">
        <v>111.8</v>
      </c>
      <c r="N402" s="17">
        <v>87.1</v>
      </c>
      <c r="O402" s="17">
        <v>98.1</v>
      </c>
      <c r="P402" s="17">
        <v>79.7</v>
      </c>
      <c r="Q402" s="17">
        <v>85.4</v>
      </c>
      <c r="R402" s="17">
        <v>0</v>
      </c>
      <c r="S402" s="17">
        <v>0</v>
      </c>
      <c r="T402" s="17">
        <v>0</v>
      </c>
      <c r="V402" s="17">
        <v>0</v>
      </c>
      <c r="W402" s="17">
        <v>0</v>
      </c>
      <c r="X402" s="17">
        <v>10.1</v>
      </c>
      <c r="Y402" s="17">
        <v>9.2</v>
      </c>
      <c r="Z402" s="17">
        <v>233.8</v>
      </c>
      <c r="AA402" s="17">
        <v>1006</v>
      </c>
      <c r="AB402" s="17">
        <v>70.3</v>
      </c>
      <c r="AC402" s="17">
        <v>2.9</v>
      </c>
      <c r="AD402" s="17">
        <v>256.8</v>
      </c>
      <c r="AE402" s="17">
        <v>22.2</v>
      </c>
      <c r="AF402" s="17">
        <v>8</v>
      </c>
      <c r="AG402" s="17">
        <v>10</v>
      </c>
      <c r="AH402" s="18">
        <v>44770.22431712963</v>
      </c>
      <c r="AI402" s="18">
        <v>44770.78184027778</v>
      </c>
      <c r="AJ402" s="26">
        <v>13.380555555573665</v>
      </c>
      <c r="AK402" s="17">
        <v>0.97</v>
      </c>
      <c r="AL402" s="17" t="s">
        <v>50</v>
      </c>
      <c r="AM402" s="17" t="s">
        <v>51</v>
      </c>
      <c r="AN402" s="17" t="s">
        <v>52</v>
      </c>
      <c r="AO402" s="17" t="s">
        <v>49</v>
      </c>
    </row>
    <row r="403" customFormat="1" s="5">
      <c r="A403" s="15">
        <v>44771</v>
      </c>
      <c r="B403" s="17">
        <v>27</v>
      </c>
      <c r="C403" s="17">
        <v>36</v>
      </c>
      <c r="D403" s="17">
        <v>9</v>
      </c>
      <c r="E403" s="5">
        <v>1</v>
      </c>
      <c r="F403" s="17">
        <v>17</v>
      </c>
      <c r="G403" s="17">
        <v>5</v>
      </c>
      <c r="H403" s="17">
        <v>10</v>
      </c>
      <c r="I403" s="17">
        <v>36</v>
      </c>
      <c r="J403" s="17">
        <v>95.1</v>
      </c>
      <c r="K403" s="17">
        <v>80.7</v>
      </c>
      <c r="L403" s="25">
        <v>29.777777777777775</v>
      </c>
      <c r="M403" s="17">
        <v>117.5</v>
      </c>
      <c r="N403" s="17">
        <v>89.1</v>
      </c>
      <c r="O403" s="17">
        <v>100</v>
      </c>
      <c r="P403" s="17">
        <v>80.4</v>
      </c>
      <c r="Q403" s="17">
        <v>85.7</v>
      </c>
      <c r="R403" s="17">
        <v>0.354</v>
      </c>
      <c r="S403" s="17">
        <v>100</v>
      </c>
      <c r="T403" s="17">
        <v>8.33</v>
      </c>
      <c r="U403" s="17" t="s">
        <v>41</v>
      </c>
      <c r="V403" s="17">
        <v>0</v>
      </c>
      <c r="W403" s="17">
        <v>0</v>
      </c>
      <c r="X403" s="17">
        <v>10.7</v>
      </c>
      <c r="Y403" s="17">
        <v>11.4</v>
      </c>
      <c r="Z403" s="17">
        <v>234.7</v>
      </c>
      <c r="AA403" s="17">
        <v>1005.1</v>
      </c>
      <c r="AB403" s="17">
        <v>72.1</v>
      </c>
      <c r="AC403" s="17">
        <v>2.8</v>
      </c>
      <c r="AD403" s="17">
        <v>228.8</v>
      </c>
      <c r="AE403" s="17">
        <v>19.7</v>
      </c>
      <c r="AF403" s="17">
        <v>9</v>
      </c>
      <c r="AG403" s="17">
        <v>10</v>
      </c>
      <c r="AH403" s="18">
        <v>44771.224652777775</v>
      </c>
      <c r="AI403" s="18">
        <v>44771.78146990741</v>
      </c>
      <c r="AJ403" s="26">
        <v>13.363611111184582</v>
      </c>
      <c r="AK403" s="17">
        <v>0</v>
      </c>
      <c r="AL403" s="17" t="s">
        <v>42</v>
      </c>
      <c r="AM403" s="17" t="s">
        <v>56</v>
      </c>
      <c r="AN403" s="17" t="s">
        <v>41</v>
      </c>
      <c r="AO403" s="17" t="s">
        <v>49</v>
      </c>
    </row>
    <row r="404" customFormat="1" s="5">
      <c r="A404" s="15">
        <v>44772</v>
      </c>
      <c r="B404" s="17">
        <v>21</v>
      </c>
      <c r="C404" s="17">
        <v>33</v>
      </c>
      <c r="D404" s="17">
        <v>8</v>
      </c>
      <c r="E404" s="17">
        <v>1</v>
      </c>
      <c r="F404" s="17">
        <v>17</v>
      </c>
      <c r="G404" s="17">
        <v>5</v>
      </c>
      <c r="H404" s="17">
        <v>9</v>
      </c>
      <c r="I404" s="17">
        <v>33</v>
      </c>
      <c r="J404" s="17">
        <v>93.3</v>
      </c>
      <c r="K404" s="17">
        <v>79.5</v>
      </c>
      <c r="L404" s="25">
        <v>30.222222222222225</v>
      </c>
      <c r="M404" s="17">
        <v>117.5</v>
      </c>
      <c r="N404" s="17">
        <v>79.5</v>
      </c>
      <c r="O404" s="17">
        <v>101.3</v>
      </c>
      <c r="P404" s="17">
        <v>79.9</v>
      </c>
      <c r="Q404" s="17">
        <v>82.1</v>
      </c>
      <c r="R404" s="17">
        <v>0</v>
      </c>
      <c r="S404" s="17">
        <v>0</v>
      </c>
      <c r="T404" s="17">
        <v>0</v>
      </c>
      <c r="U404" s="17" t="s">
        <v>41</v>
      </c>
      <c r="V404" s="17">
        <v>0</v>
      </c>
      <c r="W404" s="17">
        <v>0</v>
      </c>
      <c r="X404" s="17">
        <v>14.5</v>
      </c>
      <c r="Y404" s="17">
        <v>13.9</v>
      </c>
      <c r="Z404" s="17">
        <v>257.9</v>
      </c>
      <c r="AA404" s="17">
        <v>1003.3</v>
      </c>
      <c r="AB404" s="17">
        <v>79.3</v>
      </c>
      <c r="AC404" s="17">
        <v>4.2</v>
      </c>
      <c r="AD404" s="17">
        <v>241.9</v>
      </c>
      <c r="AE404" s="17">
        <v>21</v>
      </c>
      <c r="AF404" s="17">
        <v>9</v>
      </c>
      <c r="AG404" s="17">
        <v>30</v>
      </c>
      <c r="AH404" s="18">
        <v>44772.22498842593</v>
      </c>
      <c r="AI404" s="18">
        <v>44772.78108796296</v>
      </c>
      <c r="AJ404" s="26">
        <v>13.346388888778165</v>
      </c>
      <c r="AK404" s="17">
        <v>3E-2</v>
      </c>
      <c r="AL404" s="17" t="s">
        <v>50</v>
      </c>
      <c r="AM404" s="17" t="s">
        <v>51</v>
      </c>
      <c r="AN404" s="17" t="s">
        <v>52</v>
      </c>
      <c r="AO404" s="17" t="s">
        <v>44</v>
      </c>
    </row>
    <row r="405" customFormat="1" s="5">
      <c r="A405" s="15">
        <v>44773</v>
      </c>
      <c r="B405" s="17">
        <v>23</v>
      </c>
      <c r="C405" s="17">
        <v>37</v>
      </c>
      <c r="D405" s="17">
        <v>7</v>
      </c>
      <c r="E405" s="17">
        <v>1</v>
      </c>
      <c r="F405" s="17">
        <v>17</v>
      </c>
      <c r="G405" s="17">
        <v>5</v>
      </c>
      <c r="H405" s="17">
        <v>11</v>
      </c>
      <c r="I405" s="17">
        <v>37</v>
      </c>
      <c r="J405" s="17">
        <v>91.7</v>
      </c>
      <c r="K405" s="17">
        <v>78.9</v>
      </c>
      <c r="L405" s="25">
        <v>30.166666666666668</v>
      </c>
      <c r="M405" s="17">
        <v>114.7</v>
      </c>
      <c r="N405" s="17">
        <v>78.9</v>
      </c>
      <c r="O405" s="17">
        <v>100.2</v>
      </c>
      <c r="P405" s="17">
        <v>80.1</v>
      </c>
      <c r="Q405" s="17">
        <v>83.2</v>
      </c>
      <c r="R405" s="17">
        <v>0.197</v>
      </c>
      <c r="S405" s="17">
        <v>100</v>
      </c>
      <c r="T405" s="17">
        <v>4.17</v>
      </c>
      <c r="U405" s="17" t="s">
        <v>41</v>
      </c>
      <c r="V405" s="17">
        <v>0</v>
      </c>
      <c r="W405" s="17">
        <v>0</v>
      </c>
      <c r="X405" s="17">
        <v>16.6</v>
      </c>
      <c r="Y405" s="17">
        <v>11.4</v>
      </c>
      <c r="Z405" s="17">
        <v>254.2</v>
      </c>
      <c r="AA405" s="17">
        <v>1001.2</v>
      </c>
      <c r="AB405" s="17">
        <v>87.9</v>
      </c>
      <c r="AC405" s="17">
        <v>3.8</v>
      </c>
      <c r="AD405" s="17">
        <v>271.8</v>
      </c>
      <c r="AE405" s="17">
        <v>23.4</v>
      </c>
      <c r="AF405" s="17">
        <v>9</v>
      </c>
      <c r="AG405" s="17">
        <v>30</v>
      </c>
      <c r="AH405" s="18">
        <v>44773.225324074076</v>
      </c>
      <c r="AI405" s="18">
        <v>44773.78068287037</v>
      </c>
      <c r="AJ405" s="26">
        <v>13.32861111103557</v>
      </c>
      <c r="AK405" s="17">
        <v>7E-2</v>
      </c>
      <c r="AL405" s="17" t="s">
        <v>42</v>
      </c>
      <c r="AM405" s="17" t="s">
        <v>59</v>
      </c>
      <c r="AN405" s="17" t="s">
        <v>41</v>
      </c>
      <c r="AO405" s="17" t="s">
        <v>44</v>
      </c>
    </row>
    <row r="406" customFormat="1" s="5">
      <c r="A406" s="15">
        <v>44774</v>
      </c>
      <c r="B406" s="17">
        <v>42</v>
      </c>
      <c r="C406" s="17">
        <v>58</v>
      </c>
      <c r="D406" s="17">
        <v>9</v>
      </c>
      <c r="E406" s="17">
        <v>1</v>
      </c>
      <c r="F406" s="17">
        <v>16</v>
      </c>
      <c r="G406" s="17">
        <v>7</v>
      </c>
      <c r="H406" s="17">
        <v>13</v>
      </c>
      <c r="I406" s="17">
        <v>58</v>
      </c>
      <c r="J406" s="17">
        <v>93.3</v>
      </c>
      <c r="K406" s="17">
        <v>78.9</v>
      </c>
      <c r="L406" s="25">
        <v>31.166666666666664</v>
      </c>
      <c r="M406" s="17">
        <v>117.5</v>
      </c>
      <c r="N406" s="17">
        <v>78.9</v>
      </c>
      <c r="O406" s="17">
        <v>105.6</v>
      </c>
      <c r="P406" s="17">
        <v>80.9</v>
      </c>
      <c r="Q406" s="17">
        <v>80.2</v>
      </c>
      <c r="R406" s="17">
        <v>0</v>
      </c>
      <c r="S406" s="17">
        <v>0</v>
      </c>
      <c r="T406" s="17">
        <v>0</v>
      </c>
      <c r="V406" s="17">
        <v>0</v>
      </c>
      <c r="W406" s="17">
        <v>0</v>
      </c>
      <c r="X406" s="17">
        <v>17</v>
      </c>
      <c r="Y406" s="17">
        <v>10.3</v>
      </c>
      <c r="Z406" s="17">
        <v>231.8</v>
      </c>
      <c r="AA406" s="17">
        <v>1001</v>
      </c>
      <c r="AB406" s="17">
        <v>81.2</v>
      </c>
      <c r="AC406" s="17">
        <v>3.6</v>
      </c>
      <c r="AD406" s="17">
        <v>230.2</v>
      </c>
      <c r="AE406" s="17">
        <v>19.9</v>
      </c>
      <c r="AF406" s="17">
        <v>9</v>
      </c>
      <c r="AG406" s="17">
        <v>10</v>
      </c>
      <c r="AH406" s="18">
        <v>44774.225648148145</v>
      </c>
      <c r="AI406" s="18">
        <v>44774.78026620371</v>
      </c>
      <c r="AJ406" s="26">
        <v>13.310833333467599</v>
      </c>
      <c r="AK406" s="17">
        <v>0.1</v>
      </c>
      <c r="AL406" s="17" t="s">
        <v>50</v>
      </c>
      <c r="AM406" s="17" t="s">
        <v>51</v>
      </c>
      <c r="AN406" s="17" t="s">
        <v>52</v>
      </c>
      <c r="AO406" s="17" t="s">
        <v>49</v>
      </c>
    </row>
    <row r="407" customFormat="1" s="5">
      <c r="A407" s="15">
        <v>44775</v>
      </c>
      <c r="B407" s="17">
        <v>54</v>
      </c>
      <c r="C407" s="17">
        <v>78</v>
      </c>
      <c r="D407" s="17">
        <v>14</v>
      </c>
      <c r="E407" s="17">
        <v>2</v>
      </c>
      <c r="F407" s="17">
        <v>17</v>
      </c>
      <c r="G407" s="17">
        <v>7</v>
      </c>
      <c r="H407" s="17">
        <v>10</v>
      </c>
      <c r="I407" s="17">
        <v>78</v>
      </c>
      <c r="J407" s="17">
        <v>93.3</v>
      </c>
      <c r="K407" s="17">
        <v>81.9</v>
      </c>
      <c r="L407" s="25">
        <v>30.444444444444443</v>
      </c>
      <c r="M407" s="17">
        <v>121.5</v>
      </c>
      <c r="N407" s="17">
        <v>91.1</v>
      </c>
      <c r="O407" s="17">
        <v>102.8</v>
      </c>
      <c r="P407" s="17">
        <v>80</v>
      </c>
      <c r="Q407" s="17">
        <v>81.5</v>
      </c>
      <c r="R407" s="17">
        <v>1.2E-2</v>
      </c>
      <c r="S407" s="17">
        <v>100</v>
      </c>
      <c r="T407" s="17">
        <v>4.17</v>
      </c>
      <c r="U407" s="17" t="s">
        <v>41</v>
      </c>
      <c r="V407" s="17">
        <v>0</v>
      </c>
      <c r="W407" s="17">
        <v>0</v>
      </c>
      <c r="X407" s="17">
        <v>11.6</v>
      </c>
      <c r="Y407" s="17">
        <v>11.4</v>
      </c>
      <c r="Z407" s="17">
        <v>229.9</v>
      </c>
      <c r="AA407" s="17">
        <v>1001.2</v>
      </c>
      <c r="AB407" s="17">
        <v>91.5</v>
      </c>
      <c r="AC407" s="17">
        <v>3.9</v>
      </c>
      <c r="AD407" s="17">
        <v>172.3</v>
      </c>
      <c r="AE407" s="17">
        <v>14.9</v>
      </c>
      <c r="AF407" s="17">
        <v>7</v>
      </c>
      <c r="AG407" s="17">
        <v>10</v>
      </c>
      <c r="AH407" s="18">
        <v>44775.2259837963</v>
      </c>
      <c r="AI407" s="18">
        <v>44775.77984953704</v>
      </c>
      <c r="AJ407" s="26">
        <v>13.29277777770767</v>
      </c>
      <c r="AK407" s="17">
        <v>0.14</v>
      </c>
      <c r="AL407" s="17" t="s">
        <v>46</v>
      </c>
      <c r="AM407" s="17" t="s">
        <v>48</v>
      </c>
      <c r="AN407" s="17" t="s">
        <v>41</v>
      </c>
      <c r="AO407" s="17" t="s">
        <v>49</v>
      </c>
    </row>
    <row r="408" customFormat="1" s="5">
      <c r="A408" s="15">
        <v>44776</v>
      </c>
      <c r="B408" s="17"/>
      <c r="C408" s="17"/>
      <c r="D408" s="17">
        <v>10</v>
      </c>
      <c r="E408" s="17">
        <v>2</v>
      </c>
      <c r="F408" s="17">
        <v>17</v>
      </c>
      <c r="G408" s="17">
        <v>6</v>
      </c>
      <c r="H408" s="17">
        <v>21</v>
      </c>
      <c r="I408" s="17"/>
      <c r="J408" s="17">
        <v>95.1</v>
      </c>
      <c r="K408" s="17">
        <v>79.2</v>
      </c>
      <c r="L408" s="25">
        <v>30.888888888888886</v>
      </c>
      <c r="M408" s="17">
        <v>120.1</v>
      </c>
      <c r="N408" s="17">
        <v>79.2</v>
      </c>
      <c r="O408" s="17">
        <v>104.5</v>
      </c>
      <c r="P408" s="17">
        <v>80.7</v>
      </c>
      <c r="Q408" s="17">
        <v>80.9</v>
      </c>
      <c r="R408" s="17">
        <v>0.63</v>
      </c>
      <c r="S408" s="17">
        <v>100</v>
      </c>
      <c r="T408" s="17">
        <v>4.17</v>
      </c>
      <c r="U408" s="17" t="s">
        <v>41</v>
      </c>
      <c r="V408" s="17">
        <v>0</v>
      </c>
      <c r="W408" s="17">
        <v>0</v>
      </c>
      <c r="X408" s="17">
        <v>10.3</v>
      </c>
      <c r="Y408" s="17">
        <v>8.1</v>
      </c>
      <c r="Z408" s="17">
        <v>96.8</v>
      </c>
      <c r="AA408" s="17">
        <v>1002.2</v>
      </c>
      <c r="AB408" s="17">
        <v>75.1</v>
      </c>
      <c r="AC408" s="17">
        <v>3</v>
      </c>
      <c r="AD408" s="17">
        <v>211.1</v>
      </c>
      <c r="AE408" s="17">
        <v>18.2</v>
      </c>
      <c r="AF408" s="17">
        <v>8</v>
      </c>
      <c r="AG408" s="17">
        <v>10</v>
      </c>
      <c r="AH408" s="18">
        <v>44776.22630787037</v>
      </c>
      <c r="AI408" s="18">
        <v>44776.77940972222</v>
      </c>
      <c r="AJ408" s="26">
        <v>13.274444444454275</v>
      </c>
      <c r="AK408" s="17">
        <v>0.17</v>
      </c>
      <c r="AL408" s="17" t="s">
        <v>42</v>
      </c>
      <c r="AM408" s="17" t="s">
        <v>59</v>
      </c>
      <c r="AN408" s="17" t="s">
        <v>41</v>
      </c>
      <c r="AO408" s="17" t="s">
        <v>49</v>
      </c>
    </row>
    <row r="409" customFormat="1" s="5">
      <c r="A409" s="15">
        <v>44777</v>
      </c>
      <c r="B409" s="17">
        <v>62</v>
      </c>
      <c r="C409" s="17">
        <v>71</v>
      </c>
      <c r="D409" s="17">
        <v>10</v>
      </c>
      <c r="E409" s="17">
        <v>2</v>
      </c>
      <c r="F409" s="17">
        <v>17</v>
      </c>
      <c r="G409" s="17">
        <v>7</v>
      </c>
      <c r="H409" s="17">
        <v>22</v>
      </c>
      <c r="I409" s="17">
        <v>71</v>
      </c>
      <c r="J409" s="17">
        <v>95.1</v>
      </c>
      <c r="K409" s="17">
        <v>80</v>
      </c>
      <c r="L409" s="25">
        <v>30.166666666666668</v>
      </c>
      <c r="M409" s="17">
        <v>120.1</v>
      </c>
      <c r="N409" s="17">
        <v>86.4</v>
      </c>
      <c r="O409" s="17">
        <v>102.1</v>
      </c>
      <c r="P409" s="17">
        <v>80.4</v>
      </c>
      <c r="Q409" s="17">
        <v>83.3</v>
      </c>
      <c r="R409" s="17">
        <v>0</v>
      </c>
      <c r="S409" s="17">
        <v>0</v>
      </c>
      <c r="T409" s="17">
        <v>0</v>
      </c>
      <c r="V409" s="17">
        <v>0</v>
      </c>
      <c r="W409" s="17">
        <v>0</v>
      </c>
      <c r="X409" s="17">
        <v>16.1</v>
      </c>
      <c r="Y409" s="17">
        <v>8.1</v>
      </c>
      <c r="Z409" s="17">
        <v>86.7</v>
      </c>
      <c r="AA409" s="17">
        <v>1002.3</v>
      </c>
      <c r="AB409" s="17">
        <v>90</v>
      </c>
      <c r="AC409" s="17">
        <v>3.3</v>
      </c>
      <c r="AD409" s="17">
        <v>256.5</v>
      </c>
      <c r="AE409" s="17">
        <v>22.1</v>
      </c>
      <c r="AF409" s="17">
        <v>9</v>
      </c>
      <c r="AG409" s="17">
        <v>30</v>
      </c>
      <c r="AH409" s="18">
        <v>44777.226643518516</v>
      </c>
      <c r="AI409" s="18">
        <v>44777.778958333336</v>
      </c>
      <c r="AJ409" s="26">
        <v>13.25555555569008</v>
      </c>
      <c r="AK409" s="17">
        <v>0.2</v>
      </c>
      <c r="AL409" s="17" t="s">
        <v>50</v>
      </c>
      <c r="AM409" s="17" t="s">
        <v>51</v>
      </c>
      <c r="AN409" s="17" t="s">
        <v>52</v>
      </c>
      <c r="AO409" s="17" t="s">
        <v>49</v>
      </c>
    </row>
    <row r="410" customFormat="1" s="5">
      <c r="A410" s="15">
        <v>44778</v>
      </c>
      <c r="B410" s="17">
        <v>51</v>
      </c>
      <c r="C410" s="17">
        <v>58</v>
      </c>
      <c r="D410" s="17">
        <v>8</v>
      </c>
      <c r="E410" s="17">
        <v>1</v>
      </c>
      <c r="F410" s="17">
        <v>17</v>
      </c>
      <c r="G410" s="17">
        <v>7</v>
      </c>
      <c r="H410" s="17">
        <v>22</v>
      </c>
      <c r="I410" s="17">
        <v>58</v>
      </c>
      <c r="J410" s="17">
        <v>98.7</v>
      </c>
      <c r="K410" s="17">
        <v>80.4</v>
      </c>
      <c r="L410" s="25">
        <v>31.944444444444446</v>
      </c>
      <c r="M410" s="17">
        <v>121.4</v>
      </c>
      <c r="N410" s="17">
        <v>87.5</v>
      </c>
      <c r="O410" s="17">
        <v>108.5</v>
      </c>
      <c r="P410" s="17">
        <v>81</v>
      </c>
      <c r="Q410" s="17">
        <v>77.5</v>
      </c>
      <c r="R410" s="17">
        <v>0</v>
      </c>
      <c r="S410" s="17">
        <v>0</v>
      </c>
      <c r="T410" s="17">
        <v>0</v>
      </c>
      <c r="V410" s="17">
        <v>0</v>
      </c>
      <c r="W410" s="17">
        <v>0</v>
      </c>
      <c r="X410" s="17">
        <v>13.4</v>
      </c>
      <c r="Y410" s="17">
        <v>9.2</v>
      </c>
      <c r="Z410" s="17">
        <v>85</v>
      </c>
      <c r="AA410" s="17">
        <v>1000.6</v>
      </c>
      <c r="AB410" s="17">
        <v>42.7</v>
      </c>
      <c r="AC410" s="17">
        <v>3.5</v>
      </c>
      <c r="AD410" s="17">
        <v>237.4</v>
      </c>
      <c r="AE410" s="17">
        <v>20.6</v>
      </c>
      <c r="AF410" s="17">
        <v>9</v>
      </c>
      <c r="AG410" s="17">
        <v>10</v>
      </c>
      <c r="AH410" s="18">
        <v>44778.22696759259</v>
      </c>
      <c r="AI410" s="18">
        <v>44778.778495370374</v>
      </c>
      <c r="AJ410" s="26">
        <v>13.236666666751262</v>
      </c>
      <c r="AK410" s="17">
        <v>0.24</v>
      </c>
      <c r="AL410" s="17" t="s">
        <v>50</v>
      </c>
      <c r="AM410" s="17" t="s">
        <v>51</v>
      </c>
      <c r="AN410" s="17" t="s">
        <v>52</v>
      </c>
      <c r="AO410" s="17" t="s">
        <v>54</v>
      </c>
    </row>
    <row r="411" customFormat="1" s="5">
      <c r="A411" s="15">
        <v>44779</v>
      </c>
      <c r="B411" s="17">
        <v>67</v>
      </c>
      <c r="C411" s="17">
        <v>80</v>
      </c>
      <c r="D411" s="17">
        <v>18</v>
      </c>
      <c r="E411" s="17">
        <v>3</v>
      </c>
      <c r="F411" s="17">
        <v>16</v>
      </c>
      <c r="G411" s="17">
        <v>10</v>
      </c>
      <c r="H411" s="17">
        <v>16</v>
      </c>
      <c r="I411" s="17">
        <v>80</v>
      </c>
      <c r="J411" s="17">
        <v>95.1</v>
      </c>
      <c r="K411" s="17">
        <v>80.7</v>
      </c>
      <c r="L411" s="25">
        <v>30.388888888888893</v>
      </c>
      <c r="M411" s="17">
        <v>124.2</v>
      </c>
      <c r="N411" s="17">
        <v>89.6</v>
      </c>
      <c r="O411" s="17">
        <v>105.7</v>
      </c>
      <c r="P411" s="17">
        <v>82.2</v>
      </c>
      <c r="Q411" s="17">
        <v>87.6</v>
      </c>
      <c r="R411" s="17">
        <v>4.213</v>
      </c>
      <c r="S411" s="17">
        <v>100</v>
      </c>
      <c r="T411" s="17">
        <v>12.5</v>
      </c>
      <c r="U411" s="17" t="s">
        <v>41</v>
      </c>
      <c r="V411" s="17">
        <v>0</v>
      </c>
      <c r="W411" s="17">
        <v>0</v>
      </c>
      <c r="X411" s="17">
        <v>15.4</v>
      </c>
      <c r="Y411" s="17">
        <v>9.2</v>
      </c>
      <c r="Z411" s="17">
        <v>64.7</v>
      </c>
      <c r="AA411" s="17">
        <v>998.5</v>
      </c>
      <c r="AB411" s="17">
        <v>83.4</v>
      </c>
      <c r="AC411" s="17">
        <v>2.8</v>
      </c>
      <c r="AD411" s="17">
        <v>186</v>
      </c>
      <c r="AE411" s="17">
        <v>16</v>
      </c>
      <c r="AF411" s="17">
        <v>9</v>
      </c>
      <c r="AG411" s="17">
        <v>30</v>
      </c>
      <c r="AH411" s="18">
        <v>44779.22729166667</v>
      </c>
      <c r="AI411" s="18">
        <v>44779.778020833335</v>
      </c>
      <c r="AJ411" s="26">
        <v>13.217499999969732</v>
      </c>
      <c r="AK411" s="17">
        <v>0.27</v>
      </c>
      <c r="AL411" s="17" t="s">
        <v>42</v>
      </c>
      <c r="AM411" s="17" t="s">
        <v>78</v>
      </c>
      <c r="AN411" s="17" t="s">
        <v>41</v>
      </c>
      <c r="AO411" s="17" t="s">
        <v>68</v>
      </c>
    </row>
    <row r="412" customFormat="1" s="5">
      <c r="A412" s="15">
        <v>44780</v>
      </c>
      <c r="B412" s="17">
        <v>41</v>
      </c>
      <c r="C412" s="17">
        <v>55</v>
      </c>
      <c r="D412" s="17">
        <v>8</v>
      </c>
      <c r="E412" s="17">
        <v>1</v>
      </c>
      <c r="F412" s="17">
        <v>17</v>
      </c>
      <c r="G412" s="17">
        <v>6</v>
      </c>
      <c r="H412" s="17">
        <v>37</v>
      </c>
      <c r="I412" s="17">
        <v>55</v>
      </c>
      <c r="J412" s="17">
        <v>96.9</v>
      </c>
      <c r="K412" s="17">
        <v>80.8</v>
      </c>
      <c r="L412" s="25">
        <v>31.111111111111114</v>
      </c>
      <c r="M412" s="17">
        <v>126.8</v>
      </c>
      <c r="N412" s="17">
        <v>88.9</v>
      </c>
      <c r="O412" s="17">
        <v>106.7</v>
      </c>
      <c r="P412" s="17">
        <v>81.5</v>
      </c>
      <c r="Q412" s="17">
        <v>82.3</v>
      </c>
      <c r="R412" s="17">
        <v>0.315</v>
      </c>
      <c r="S412" s="17">
        <v>100</v>
      </c>
      <c r="T412" s="17">
        <v>4.17</v>
      </c>
      <c r="U412" s="17" t="s">
        <v>41</v>
      </c>
      <c r="V412" s="17">
        <v>0</v>
      </c>
      <c r="W412" s="17">
        <v>0</v>
      </c>
      <c r="X412" s="17">
        <v>19</v>
      </c>
      <c r="Y412" s="17">
        <v>11.4</v>
      </c>
      <c r="Z412" s="17">
        <v>73.1</v>
      </c>
      <c r="AA412" s="17">
        <v>998.1</v>
      </c>
      <c r="AB412" s="17">
        <v>66.2</v>
      </c>
      <c r="AC412" s="17">
        <v>3.7</v>
      </c>
      <c r="AD412" s="17">
        <v>175.7</v>
      </c>
      <c r="AE412" s="17">
        <v>15.2</v>
      </c>
      <c r="AF412" s="17">
        <v>9</v>
      </c>
      <c r="AG412" s="17">
        <v>30</v>
      </c>
      <c r="AH412" s="18">
        <v>44780.22761574074</v>
      </c>
      <c r="AI412" s="18">
        <v>44780.77752314815</v>
      </c>
      <c r="AJ412" s="26">
        <v>13.197777777852025</v>
      </c>
      <c r="AK412" s="17">
        <v>0.3</v>
      </c>
      <c r="AL412" s="17" t="s">
        <v>42</v>
      </c>
      <c r="AM412" s="17" t="s">
        <v>45</v>
      </c>
      <c r="AN412" s="17" t="s">
        <v>41</v>
      </c>
      <c r="AO412" s="17" t="s">
        <v>44</v>
      </c>
    </row>
    <row r="413" customFormat="1" s="5">
      <c r="A413" s="15">
        <v>44781</v>
      </c>
      <c r="B413" s="17">
        <v>33</v>
      </c>
      <c r="C413" s="17">
        <v>51</v>
      </c>
      <c r="D413" s="17">
        <v>7</v>
      </c>
      <c r="E413" s="17">
        <v>1</v>
      </c>
      <c r="F413" s="17">
        <v>17</v>
      </c>
      <c r="G413" s="17">
        <v>5</v>
      </c>
      <c r="H413" s="17">
        <v>26</v>
      </c>
      <c r="I413" s="17">
        <v>51</v>
      </c>
      <c r="J413" s="17">
        <v>95.1</v>
      </c>
      <c r="K413" s="17">
        <v>82.2</v>
      </c>
      <c r="L413" s="25">
        <v>32.05555555555556</v>
      </c>
      <c r="M413" s="17">
        <v>124.2</v>
      </c>
      <c r="N413" s="17">
        <v>92.5</v>
      </c>
      <c r="O413" s="17">
        <v>107.2</v>
      </c>
      <c r="P413" s="17">
        <v>79.9</v>
      </c>
      <c r="Q413" s="17">
        <v>74.3</v>
      </c>
      <c r="R413" s="17">
        <v>1.6E-2</v>
      </c>
      <c r="S413" s="17">
        <v>100</v>
      </c>
      <c r="T413" s="17">
        <v>4.17</v>
      </c>
      <c r="U413" s="17" t="s">
        <v>41</v>
      </c>
      <c r="V413" s="17">
        <v>0</v>
      </c>
      <c r="W413" s="17">
        <v>0</v>
      </c>
      <c r="X413" s="17">
        <v>20.6</v>
      </c>
      <c r="Y413" s="17">
        <v>15</v>
      </c>
      <c r="Z413" s="17">
        <v>75.1</v>
      </c>
      <c r="AA413" s="17">
        <v>997</v>
      </c>
      <c r="AB413" s="17">
        <v>39.8</v>
      </c>
      <c r="AC413" s="17">
        <v>4.5</v>
      </c>
      <c r="AD413" s="17">
        <v>154.3</v>
      </c>
      <c r="AE413" s="17">
        <v>13.5</v>
      </c>
      <c r="AF413" s="17">
        <v>8</v>
      </c>
      <c r="AG413" s="17">
        <v>30</v>
      </c>
      <c r="AH413" s="18">
        <v>44781.22793981482</v>
      </c>
      <c r="AI413" s="18">
        <v>44781.777025462965</v>
      </c>
      <c r="AJ413" s="26">
        <v>13.178055555559695</v>
      </c>
      <c r="AK413" s="17">
        <v>0.34</v>
      </c>
      <c r="AL413" s="17" t="s">
        <v>42</v>
      </c>
      <c r="AM413" s="17" t="s">
        <v>59</v>
      </c>
      <c r="AN413" s="17" t="s">
        <v>41</v>
      </c>
      <c r="AO413" s="17" t="s">
        <v>54</v>
      </c>
    </row>
    <row r="414" customFormat="1" s="5">
      <c r="A414" s="15">
        <v>44782</v>
      </c>
      <c r="B414" s="17">
        <v>28</v>
      </c>
      <c r="C414" s="17">
        <v>37</v>
      </c>
      <c r="D414" s="17">
        <v>5</v>
      </c>
      <c r="E414" s="17">
        <v>1</v>
      </c>
      <c r="F414" s="17">
        <v>17</v>
      </c>
      <c r="G414" s="17">
        <v>4</v>
      </c>
      <c r="H414" s="17">
        <v>22</v>
      </c>
      <c r="I414" s="17">
        <v>37</v>
      </c>
      <c r="J414" s="17">
        <v>93.3</v>
      </c>
      <c r="K414" s="17">
        <v>82.5</v>
      </c>
      <c r="L414" s="25">
        <v>31</v>
      </c>
      <c r="M414" s="17">
        <v>113.8</v>
      </c>
      <c r="N414" s="17">
        <v>90.9</v>
      </c>
      <c r="O414" s="17">
        <v>103.2</v>
      </c>
      <c r="P414" s="17">
        <v>79.3</v>
      </c>
      <c r="Q414" s="17">
        <v>76.6</v>
      </c>
      <c r="R414" s="17">
        <v>0</v>
      </c>
      <c r="S414" s="17">
        <v>0</v>
      </c>
      <c r="T414" s="17">
        <v>0</v>
      </c>
      <c r="V414" s="17">
        <v>0</v>
      </c>
      <c r="W414" s="17">
        <v>0</v>
      </c>
      <c r="X414" s="17">
        <v>29.5</v>
      </c>
      <c r="Y414" s="17">
        <v>15</v>
      </c>
      <c r="Z414" s="17">
        <v>70.7</v>
      </c>
      <c r="AA414" s="17">
        <v>996.4</v>
      </c>
      <c r="AB414" s="17">
        <v>53</v>
      </c>
      <c r="AC414" s="17">
        <v>4.4</v>
      </c>
      <c r="AD414" s="17">
        <v>211.8</v>
      </c>
      <c r="AE414" s="17">
        <v>18.2</v>
      </c>
      <c r="AF414" s="17">
        <v>9</v>
      </c>
      <c r="AG414" s="17">
        <v>30</v>
      </c>
      <c r="AH414" s="18">
        <v>44782.22826388889</v>
      </c>
      <c r="AI414" s="18">
        <v>44782.7765162037</v>
      </c>
      <c r="AJ414" s="26">
        <v>13.158055555599276</v>
      </c>
      <c r="AK414" s="17">
        <v>0.37</v>
      </c>
      <c r="AL414" s="17" t="s">
        <v>50</v>
      </c>
      <c r="AM414" s="17" t="s">
        <v>51</v>
      </c>
      <c r="AN414" s="17" t="s">
        <v>52</v>
      </c>
      <c r="AO414" s="17" t="s">
        <v>54</v>
      </c>
    </row>
    <row r="415" customFormat="1" s="5">
      <c r="A415" s="15">
        <v>44783</v>
      </c>
      <c r="B415" s="17">
        <v>22</v>
      </c>
      <c r="C415" s="17">
        <v>32</v>
      </c>
      <c r="D415" s="17">
        <v>4</v>
      </c>
      <c r="E415" s="17">
        <v>1</v>
      </c>
      <c r="F415" s="17">
        <v>18</v>
      </c>
      <c r="G415" s="17">
        <v>4</v>
      </c>
      <c r="H415" s="17">
        <v>3</v>
      </c>
      <c r="I415" s="17">
        <v>32</v>
      </c>
      <c r="J415" s="17">
        <v>92.6</v>
      </c>
      <c r="K415" s="17">
        <v>82.8</v>
      </c>
      <c r="L415" s="25">
        <v>30</v>
      </c>
      <c r="M415" s="17">
        <v>108.4</v>
      </c>
      <c r="N415" s="17">
        <v>89.8</v>
      </c>
      <c r="O415" s="17">
        <v>98.2</v>
      </c>
      <c r="P415" s="17">
        <v>77.5</v>
      </c>
      <c r="Q415" s="17">
        <v>76.3</v>
      </c>
      <c r="R415" s="17">
        <v>3.6E-2</v>
      </c>
      <c r="S415" s="17">
        <v>100</v>
      </c>
      <c r="T415" s="17">
        <v>12.5</v>
      </c>
      <c r="U415" s="17" t="s">
        <v>41</v>
      </c>
      <c r="V415" s="17">
        <v>0</v>
      </c>
      <c r="W415" s="17">
        <v>0</v>
      </c>
      <c r="X415" s="17">
        <v>33.1</v>
      </c>
      <c r="Y415" s="17">
        <v>23.7</v>
      </c>
      <c r="Z415" s="17">
        <v>80.5</v>
      </c>
      <c r="AA415" s="17">
        <v>995.1</v>
      </c>
      <c r="AB415" s="17">
        <v>76.5</v>
      </c>
      <c r="AC415" s="17">
        <v>5.4</v>
      </c>
      <c r="AD415" s="17">
        <v>188.6</v>
      </c>
      <c r="AE415" s="17">
        <v>16.5</v>
      </c>
      <c r="AF415" s="17">
        <v>8</v>
      </c>
      <c r="AG415" s="17">
        <v>10</v>
      </c>
      <c r="AH415" s="18">
        <v>44783.22857638889</v>
      </c>
      <c r="AI415" s="18">
        <v>44783.77599537037</v>
      </c>
      <c r="AJ415" s="26">
        <v>13.138055555638857</v>
      </c>
      <c r="AK415" s="17">
        <v>0.41</v>
      </c>
      <c r="AL415" s="17" t="s">
        <v>42</v>
      </c>
      <c r="AM415" s="17" t="s">
        <v>59</v>
      </c>
      <c r="AN415" s="17" t="s">
        <v>41</v>
      </c>
      <c r="AO415" s="17" t="s">
        <v>49</v>
      </c>
    </row>
    <row r="416" customFormat="1" s="5">
      <c r="A416" s="15">
        <v>44784</v>
      </c>
      <c r="B416" s="17">
        <v>24</v>
      </c>
      <c r="C416" s="17">
        <v>31</v>
      </c>
      <c r="D416" s="17">
        <v>5</v>
      </c>
      <c r="E416" s="17">
        <v>1</v>
      </c>
      <c r="F416" s="17">
        <v>19</v>
      </c>
      <c r="G416" s="17">
        <v>6</v>
      </c>
      <c r="H416" s="17">
        <v>8</v>
      </c>
      <c r="I416" s="17">
        <v>31</v>
      </c>
      <c r="J416" s="17">
        <v>89.7</v>
      </c>
      <c r="K416" s="17">
        <v>78.4</v>
      </c>
      <c r="L416" s="25">
        <v>28.88888888888889</v>
      </c>
      <c r="M416" s="17">
        <v>108.4</v>
      </c>
      <c r="N416" s="17">
        <v>78.4</v>
      </c>
      <c r="O416" s="17">
        <v>95.7</v>
      </c>
      <c r="P416" s="17">
        <v>78.7</v>
      </c>
      <c r="Q416" s="17">
        <v>84.2</v>
      </c>
      <c r="R416" s="17">
        <v>2.4E-2</v>
      </c>
      <c r="S416" s="17">
        <v>100</v>
      </c>
      <c r="T416" s="17">
        <v>4.17</v>
      </c>
      <c r="U416" s="17" t="s">
        <v>41</v>
      </c>
      <c r="V416" s="17">
        <v>0</v>
      </c>
      <c r="W416" s="17">
        <v>0</v>
      </c>
      <c r="X416" s="17">
        <v>30.2</v>
      </c>
      <c r="Y416" s="17">
        <v>17.2</v>
      </c>
      <c r="Z416" s="17">
        <v>80.1</v>
      </c>
      <c r="AA416" s="17">
        <v>997.5</v>
      </c>
      <c r="AB416" s="17">
        <v>78.3</v>
      </c>
      <c r="AC416" s="17">
        <v>4.4</v>
      </c>
      <c r="AD416" s="17">
        <v>184.9</v>
      </c>
      <c r="AE416" s="17">
        <v>16</v>
      </c>
      <c r="AF416" s="17">
        <v>8</v>
      </c>
      <c r="AG416" s="17">
        <v>10</v>
      </c>
      <c r="AH416" s="18">
        <v>44784.228900462964</v>
      </c>
      <c r="AI416" s="18">
        <v>44784.77546296296</v>
      </c>
      <c r="AJ416" s="26">
        <v>13.117499999993015</v>
      </c>
      <c r="AK416" s="17">
        <v>0.44</v>
      </c>
      <c r="AL416" s="17" t="s">
        <v>42</v>
      </c>
      <c r="AM416" s="17" t="s">
        <v>45</v>
      </c>
      <c r="AN416" s="17" t="s">
        <v>41</v>
      </c>
      <c r="AO416" s="17" t="s">
        <v>54</v>
      </c>
    </row>
    <row r="417" customFormat="1" s="5">
      <c r="A417" s="15">
        <v>44785</v>
      </c>
      <c r="B417" s="17">
        <v>17</v>
      </c>
      <c r="C417" s="17">
        <v>21</v>
      </c>
      <c r="D417" s="17">
        <v>5</v>
      </c>
      <c r="E417" s="17">
        <v>1</v>
      </c>
      <c r="F417" s="17">
        <v>19</v>
      </c>
      <c r="G417" s="17">
        <v>5</v>
      </c>
      <c r="H417" s="17">
        <v>20</v>
      </c>
      <c r="I417" s="17">
        <v>21</v>
      </c>
      <c r="J417" s="17">
        <v>93.3</v>
      </c>
      <c r="K417" s="17">
        <v>78.6</v>
      </c>
      <c r="L417" s="25">
        <v>29.22222222222222</v>
      </c>
      <c r="M417" s="17">
        <v>113.8</v>
      </c>
      <c r="N417" s="17">
        <v>78.6</v>
      </c>
      <c r="O417" s="17">
        <v>97.5</v>
      </c>
      <c r="P417" s="17">
        <v>79.8</v>
      </c>
      <c r="Q417" s="17">
        <v>86.2</v>
      </c>
      <c r="R417" s="17">
        <v>5.1E-2</v>
      </c>
      <c r="S417" s="17">
        <v>100</v>
      </c>
      <c r="T417" s="17">
        <v>8.33</v>
      </c>
      <c r="U417" s="17" t="s">
        <v>41</v>
      </c>
      <c r="V417" s="17">
        <v>0</v>
      </c>
      <c r="W417" s="17">
        <v>0</v>
      </c>
      <c r="X417" s="17">
        <v>14.1</v>
      </c>
      <c r="Y417" s="17">
        <v>9.2</v>
      </c>
      <c r="Z417" s="17">
        <v>100.9</v>
      </c>
      <c r="AA417" s="17">
        <v>999</v>
      </c>
      <c r="AB417" s="17">
        <v>69.4</v>
      </c>
      <c r="AC417" s="17">
        <v>3.5</v>
      </c>
      <c r="AD417" s="17">
        <v>224.5</v>
      </c>
      <c r="AE417" s="17">
        <v>19.3</v>
      </c>
      <c r="AF417" s="17">
        <v>9</v>
      </c>
      <c r="AG417" s="17">
        <v>30</v>
      </c>
      <c r="AH417" s="18">
        <v>44785.229212962964</v>
      </c>
      <c r="AI417" s="18">
        <v>44785.77491898148</v>
      </c>
      <c r="AJ417" s="26">
        <v>13.096944444347173</v>
      </c>
      <c r="AK417" s="17">
        <v>0.47</v>
      </c>
      <c r="AL417" s="17" t="s">
        <v>42</v>
      </c>
      <c r="AM417" s="17" t="s">
        <v>56</v>
      </c>
      <c r="AN417" s="17" t="s">
        <v>41</v>
      </c>
      <c r="AO417" s="17" t="s">
        <v>44</v>
      </c>
    </row>
    <row r="418" customFormat="1" s="5">
      <c r="A418" s="15">
        <v>44786</v>
      </c>
      <c r="B418" s="17">
        <v>37</v>
      </c>
      <c r="C418" s="17">
        <v>45</v>
      </c>
      <c r="D418" s="17">
        <v>7</v>
      </c>
      <c r="E418" s="17">
        <v>1</v>
      </c>
      <c r="F418" s="17">
        <v>20</v>
      </c>
      <c r="G418" s="17">
        <v>5</v>
      </c>
      <c r="H418" s="17">
        <v>28</v>
      </c>
      <c r="I418" s="17">
        <v>45</v>
      </c>
      <c r="J418" s="17">
        <v>95.1</v>
      </c>
      <c r="K418" s="17">
        <v>78.7</v>
      </c>
      <c r="L418" s="25">
        <v>31.111111111111114</v>
      </c>
      <c r="M418" s="17">
        <v>120.1</v>
      </c>
      <c r="N418" s="17">
        <v>78.7</v>
      </c>
      <c r="O418" s="17">
        <v>105.2</v>
      </c>
      <c r="P418" s="17">
        <v>80.5</v>
      </c>
      <c r="Q418" s="17">
        <v>79.3</v>
      </c>
      <c r="R418" s="17">
        <v>3.9E-2</v>
      </c>
      <c r="S418" s="17">
        <v>100</v>
      </c>
      <c r="T418" s="17">
        <v>4.17</v>
      </c>
      <c r="U418" s="17" t="s">
        <v>41</v>
      </c>
      <c r="V418" s="17">
        <v>0</v>
      </c>
      <c r="W418" s="17">
        <v>0</v>
      </c>
      <c r="X418" s="17">
        <v>9.8</v>
      </c>
      <c r="Y418" s="17">
        <v>9.2</v>
      </c>
      <c r="Z418" s="17">
        <v>308.8</v>
      </c>
      <c r="AA418" s="17">
        <v>998.8</v>
      </c>
      <c r="AB418" s="17">
        <v>62.2</v>
      </c>
      <c r="AC418" s="17">
        <v>3.9</v>
      </c>
      <c r="AD418" s="17">
        <v>206.9</v>
      </c>
      <c r="AE418" s="17">
        <v>17.7</v>
      </c>
      <c r="AF418" s="17">
        <v>9</v>
      </c>
      <c r="AG418" s="17">
        <v>30</v>
      </c>
      <c r="AH418" s="18">
        <v>44786.229525462964</v>
      </c>
      <c r="AI418" s="18">
        <v>44786.774363425924</v>
      </c>
      <c r="AJ418" s="26">
        <v>13.076111111033242</v>
      </c>
      <c r="AK418" s="17">
        <v>0.51</v>
      </c>
      <c r="AL418" s="17" t="s">
        <v>42</v>
      </c>
      <c r="AM418" s="17" t="s">
        <v>59</v>
      </c>
      <c r="AN418" s="17" t="s">
        <v>41</v>
      </c>
      <c r="AO418" s="17" t="s">
        <v>44</v>
      </c>
    </row>
    <row r="419" customFormat="1" s="5">
      <c r="A419" s="15">
        <v>44787</v>
      </c>
      <c r="B419" s="17">
        <v>36</v>
      </c>
      <c r="C419" s="17">
        <v>39</v>
      </c>
      <c r="D419" s="17">
        <v>7</v>
      </c>
      <c r="E419" s="17">
        <v>1</v>
      </c>
      <c r="F419" s="17">
        <v>19</v>
      </c>
      <c r="G419" s="17">
        <v>5</v>
      </c>
      <c r="H419" s="17">
        <v>19</v>
      </c>
      <c r="I419" s="17">
        <v>39</v>
      </c>
      <c r="J419" s="17">
        <v>91.5</v>
      </c>
      <c r="K419" s="17">
        <v>78.9</v>
      </c>
      <c r="L419" s="25">
        <v>29.833333333333336</v>
      </c>
      <c r="M419" s="17">
        <v>114.7</v>
      </c>
      <c r="N419" s="17">
        <v>78.9</v>
      </c>
      <c r="O419" s="17">
        <v>100</v>
      </c>
      <c r="P419" s="17">
        <v>80.4</v>
      </c>
      <c r="Q419" s="17">
        <v>85</v>
      </c>
      <c r="R419" s="17">
        <v>2.284</v>
      </c>
      <c r="S419" s="17">
        <v>100</v>
      </c>
      <c r="T419" s="17">
        <v>8.33</v>
      </c>
      <c r="U419" s="17" t="s">
        <v>41</v>
      </c>
      <c r="V419" s="17">
        <v>0</v>
      </c>
      <c r="W419" s="17">
        <v>0</v>
      </c>
      <c r="X419" s="17">
        <v>32.4</v>
      </c>
      <c r="Y419" s="17">
        <v>13.9</v>
      </c>
      <c r="Z419" s="17">
        <v>58.5</v>
      </c>
      <c r="AA419" s="17">
        <v>999.3</v>
      </c>
      <c r="AB419" s="17">
        <v>76.6</v>
      </c>
      <c r="AC419" s="17">
        <v>2.7</v>
      </c>
      <c r="AD419" s="17">
        <v>154.8</v>
      </c>
      <c r="AE419" s="17">
        <v>13.4</v>
      </c>
      <c r="AF419" s="17">
        <v>7</v>
      </c>
      <c r="AG419" s="17">
        <v>30</v>
      </c>
      <c r="AH419" s="18">
        <v>44787.22982638889</v>
      </c>
      <c r="AI419" s="18">
        <v>44787.77379629629</v>
      </c>
      <c r="AJ419" s="26">
        <v>13.055277777719311</v>
      </c>
      <c r="AK419" s="17">
        <v>0.54</v>
      </c>
      <c r="AL419" s="17" t="s">
        <v>42</v>
      </c>
      <c r="AM419" s="17" t="s">
        <v>45</v>
      </c>
      <c r="AN419" s="17" t="s">
        <v>41</v>
      </c>
      <c r="AO419" s="17" t="s">
        <v>49</v>
      </c>
    </row>
    <row r="420" customFormat="1" s="5">
      <c r="A420" s="15">
        <v>44788</v>
      </c>
      <c r="B420" s="17">
        <v>17</v>
      </c>
      <c r="C420" s="17">
        <v>25</v>
      </c>
      <c r="D420" s="17">
        <v>4</v>
      </c>
      <c r="E420" s="17">
        <v>1</v>
      </c>
      <c r="F420" s="17">
        <v>19</v>
      </c>
      <c r="G420" s="17">
        <v>4</v>
      </c>
      <c r="H420" s="17">
        <v>2</v>
      </c>
      <c r="I420" s="17">
        <v>25</v>
      </c>
      <c r="J420" s="17">
        <v>87.9</v>
      </c>
      <c r="K420" s="17">
        <v>78.3</v>
      </c>
      <c r="L420" s="25">
        <v>28.666666666666664</v>
      </c>
      <c r="M420" s="17">
        <v>108.6</v>
      </c>
      <c r="N420" s="17">
        <v>78.3</v>
      </c>
      <c r="O420" s="17">
        <v>94.8</v>
      </c>
      <c r="P420" s="17">
        <v>78.8</v>
      </c>
      <c r="Q420" s="17">
        <v>86</v>
      </c>
      <c r="R420" s="17">
        <v>0.181</v>
      </c>
      <c r="S420" s="17">
        <v>100</v>
      </c>
      <c r="T420" s="17">
        <v>8.33</v>
      </c>
      <c r="U420" s="17" t="s">
        <v>41</v>
      </c>
      <c r="V420" s="17">
        <v>0</v>
      </c>
      <c r="W420" s="17">
        <v>0</v>
      </c>
      <c r="X420" s="17">
        <v>38.3</v>
      </c>
      <c r="Y420" s="17">
        <v>24.2</v>
      </c>
      <c r="Z420" s="17">
        <v>78.7</v>
      </c>
      <c r="AA420" s="17">
        <v>999.6</v>
      </c>
      <c r="AB420" s="17">
        <v>78.5</v>
      </c>
      <c r="AC420" s="17">
        <v>4</v>
      </c>
      <c r="AD420" s="17">
        <v>148.7</v>
      </c>
      <c r="AE420" s="17">
        <v>13.1</v>
      </c>
      <c r="AF420" s="17">
        <v>7</v>
      </c>
      <c r="AG420" s="17">
        <v>10</v>
      </c>
      <c r="AH420" s="18">
        <v>44788.23013888889</v>
      </c>
      <c r="AI420" s="18">
        <v>44788.77321759259</v>
      </c>
      <c r="AJ420" s="26">
        <v>13.03388888889458</v>
      </c>
      <c r="AK420" s="17">
        <v>0.58</v>
      </c>
      <c r="AL420" s="17" t="s">
        <v>42</v>
      </c>
      <c r="AM420" s="17" t="s">
        <v>58</v>
      </c>
      <c r="AN420" s="17" t="s">
        <v>41</v>
      </c>
      <c r="AO420" s="17" t="s">
        <v>44</v>
      </c>
    </row>
    <row r="421" customFormat="1" s="5">
      <c r="A421" s="15">
        <v>44789</v>
      </c>
      <c r="B421" s="17">
        <v>18</v>
      </c>
      <c r="C421" s="17">
        <v>29</v>
      </c>
      <c r="D421" s="17">
        <v>8</v>
      </c>
      <c r="E421" s="17">
        <v>1</v>
      </c>
      <c r="F421" s="17">
        <v>19</v>
      </c>
      <c r="G421" s="17">
        <v>4</v>
      </c>
      <c r="H421" s="17">
        <v>14</v>
      </c>
      <c r="I421" s="17">
        <v>29</v>
      </c>
      <c r="J421" s="17">
        <v>92</v>
      </c>
      <c r="K421" s="17">
        <v>79</v>
      </c>
      <c r="L421" s="25">
        <v>29.88888888888889</v>
      </c>
      <c r="M421" s="17">
        <v>111.8</v>
      </c>
      <c r="N421" s="17">
        <v>79</v>
      </c>
      <c r="O421" s="17">
        <v>98.6</v>
      </c>
      <c r="P421" s="17">
        <v>78.3</v>
      </c>
      <c r="Q421" s="17">
        <v>79</v>
      </c>
      <c r="R421" s="17">
        <v>0</v>
      </c>
      <c r="S421" s="17">
        <v>0</v>
      </c>
      <c r="T421" s="17">
        <v>0</v>
      </c>
      <c r="U421" s="17" t="s">
        <v>41</v>
      </c>
      <c r="V421" s="17">
        <v>0</v>
      </c>
      <c r="W421" s="17">
        <v>0</v>
      </c>
      <c r="X421" s="17">
        <v>27.5</v>
      </c>
      <c r="Y421" s="17">
        <v>13.4</v>
      </c>
      <c r="Z421" s="17">
        <v>118.7</v>
      </c>
      <c r="AA421" s="17">
        <v>1003.7</v>
      </c>
      <c r="AB421" s="17">
        <v>70.8</v>
      </c>
      <c r="AC421" s="17">
        <v>4.3</v>
      </c>
      <c r="AD421" s="17">
        <v>188.6</v>
      </c>
      <c r="AE421" s="17">
        <v>16.2</v>
      </c>
      <c r="AF421" s="17">
        <v>9</v>
      </c>
      <c r="AG421" s="17">
        <v>10</v>
      </c>
      <c r="AH421" s="18">
        <v>44789.23043981481</v>
      </c>
      <c r="AI421" s="18">
        <v>44789.772627314815</v>
      </c>
      <c r="AJ421" s="26">
        <v>13.01250000006985</v>
      </c>
      <c r="AK421" s="17">
        <v>0.61</v>
      </c>
      <c r="AL421" s="17" t="s">
        <v>50</v>
      </c>
      <c r="AM421" s="17" t="s">
        <v>51</v>
      </c>
      <c r="AN421" s="17" t="s">
        <v>52</v>
      </c>
      <c r="AO421" s="17" t="s">
        <v>44</v>
      </c>
    </row>
    <row r="422" customFormat="1" s="5">
      <c r="A422" s="15">
        <v>44790</v>
      </c>
      <c r="B422" s="17">
        <v>32</v>
      </c>
      <c r="C422" s="17">
        <v>41</v>
      </c>
      <c r="D422" s="17">
        <v>10</v>
      </c>
      <c r="E422" s="17">
        <v>1</v>
      </c>
      <c r="F422" s="17">
        <v>20</v>
      </c>
      <c r="G422" s="17">
        <v>5</v>
      </c>
      <c r="H422" s="17">
        <v>9</v>
      </c>
      <c r="I422" s="17">
        <v>41</v>
      </c>
      <c r="J422" s="17">
        <v>96.9</v>
      </c>
      <c r="K422" s="17">
        <v>80.3</v>
      </c>
      <c r="L422" s="25">
        <v>31.111111111111114</v>
      </c>
      <c r="M422" s="17">
        <v>116.4</v>
      </c>
      <c r="N422" s="17">
        <v>84.8</v>
      </c>
      <c r="O422" s="17">
        <v>102.2</v>
      </c>
      <c r="P422" s="17">
        <v>78.4</v>
      </c>
      <c r="Q422" s="17">
        <v>74.4</v>
      </c>
      <c r="R422" s="17">
        <v>0</v>
      </c>
      <c r="S422" s="17">
        <v>0</v>
      </c>
      <c r="T422" s="17">
        <v>0</v>
      </c>
      <c r="U422" s="17" t="s">
        <v>41</v>
      </c>
      <c r="V422" s="17">
        <v>0</v>
      </c>
      <c r="W422" s="17">
        <v>0</v>
      </c>
      <c r="X422" s="17">
        <v>15.4</v>
      </c>
      <c r="Y422" s="17">
        <v>8.1</v>
      </c>
      <c r="Z422" s="17">
        <v>239.2</v>
      </c>
      <c r="AA422" s="17">
        <v>1003.8</v>
      </c>
      <c r="AB422" s="17">
        <v>41.7</v>
      </c>
      <c r="AC422" s="17">
        <v>4.9</v>
      </c>
      <c r="AD422" s="17">
        <v>287.7</v>
      </c>
      <c r="AE422" s="17">
        <v>24.8</v>
      </c>
      <c r="AF422" s="17">
        <v>9</v>
      </c>
      <c r="AG422" s="17">
        <v>30</v>
      </c>
      <c r="AH422" s="18">
        <v>44790.23075231481</v>
      </c>
      <c r="AI422" s="18">
        <v>44790.77203703704</v>
      </c>
      <c r="AJ422" s="26">
        <v>12.990833333402406</v>
      </c>
      <c r="AK422" s="17">
        <v>0.64</v>
      </c>
      <c r="AL422" s="17" t="s">
        <v>50</v>
      </c>
      <c r="AM422" s="17" t="s">
        <v>51</v>
      </c>
      <c r="AN422" s="17" t="s">
        <v>52</v>
      </c>
      <c r="AO422" s="17" t="s">
        <v>44</v>
      </c>
    </row>
    <row r="423" customFormat="1" s="5">
      <c r="A423" s="15">
        <v>44791</v>
      </c>
      <c r="B423" s="17">
        <v>32</v>
      </c>
      <c r="C423" s="17">
        <v>46</v>
      </c>
      <c r="D423" s="17">
        <v>12</v>
      </c>
      <c r="E423" s="17">
        <v>2</v>
      </c>
      <c r="F423" s="17">
        <v>18</v>
      </c>
      <c r="G423" s="17">
        <v>5</v>
      </c>
      <c r="H423" s="17">
        <v>22</v>
      </c>
      <c r="I423" s="17">
        <v>46</v>
      </c>
      <c r="J423" s="17">
        <v>95.1</v>
      </c>
      <c r="K423" s="17">
        <v>82.1</v>
      </c>
      <c r="L423" s="25">
        <v>31.444444444444443</v>
      </c>
      <c r="M423" s="17">
        <v>116.4</v>
      </c>
      <c r="N423" s="17">
        <v>91.3</v>
      </c>
      <c r="O423" s="17">
        <v>106.2</v>
      </c>
      <c r="P423" s="17">
        <v>80.6</v>
      </c>
      <c r="Q423" s="17">
        <v>78.5</v>
      </c>
      <c r="R423" s="17">
        <v>0</v>
      </c>
      <c r="S423" s="17">
        <v>0</v>
      </c>
      <c r="T423" s="17">
        <v>0</v>
      </c>
      <c r="U423" s="17" t="s">
        <v>41</v>
      </c>
      <c r="V423" s="17">
        <v>0</v>
      </c>
      <c r="W423" s="17">
        <v>0</v>
      </c>
      <c r="X423" s="17">
        <v>21.9</v>
      </c>
      <c r="Y423" s="17">
        <v>12.8</v>
      </c>
      <c r="Z423" s="17">
        <v>267.3</v>
      </c>
      <c r="AA423" s="17">
        <v>1001.7</v>
      </c>
      <c r="AB423" s="17">
        <v>40.7</v>
      </c>
      <c r="AC423" s="17">
        <v>3.2</v>
      </c>
      <c r="AD423" s="17">
        <v>176.2</v>
      </c>
      <c r="AE423" s="17">
        <v>15.1</v>
      </c>
      <c r="AF423" s="17">
        <v>8</v>
      </c>
      <c r="AG423" s="17">
        <v>30</v>
      </c>
      <c r="AH423" s="18">
        <v>44791.23105324074</v>
      </c>
      <c r="AI423" s="18">
        <v>44791.77143518518</v>
      </c>
      <c r="AJ423" s="26">
        <v>12.96916666656034</v>
      </c>
      <c r="AK423" s="17">
        <v>0.68</v>
      </c>
      <c r="AL423" s="17" t="s">
        <v>50</v>
      </c>
      <c r="AM423" s="17" t="s">
        <v>51</v>
      </c>
      <c r="AN423" s="17" t="s">
        <v>52</v>
      </c>
      <c r="AO423" s="17" t="s">
        <v>49</v>
      </c>
    </row>
    <row r="424" customFormat="1" s="5">
      <c r="A424" s="15">
        <v>44792</v>
      </c>
      <c r="B424" s="17">
        <v>30</v>
      </c>
      <c r="C424" s="17">
        <v>61</v>
      </c>
      <c r="D424" s="17">
        <v>9</v>
      </c>
      <c r="E424" s="17">
        <v>1</v>
      </c>
      <c r="F424" s="17">
        <v>19</v>
      </c>
      <c r="G424" s="17">
        <v>7</v>
      </c>
      <c r="H424" s="17">
        <v>21</v>
      </c>
      <c r="I424" s="17">
        <v>60</v>
      </c>
      <c r="J424" s="17">
        <v>93.3</v>
      </c>
      <c r="K424" s="17">
        <v>80.9</v>
      </c>
      <c r="L424" s="25">
        <v>30.222222222222225</v>
      </c>
      <c r="M424" s="17">
        <v>113.8</v>
      </c>
      <c r="N424" s="17">
        <v>89.9</v>
      </c>
      <c r="O424" s="17">
        <v>103.3</v>
      </c>
      <c r="P424" s="17">
        <v>81.3</v>
      </c>
      <c r="Q424" s="17">
        <v>85.7</v>
      </c>
      <c r="R424" s="17">
        <v>2.4E-2</v>
      </c>
      <c r="S424" s="17">
        <v>100</v>
      </c>
      <c r="T424" s="17">
        <v>4.17</v>
      </c>
      <c r="U424" s="17" t="s">
        <v>41</v>
      </c>
      <c r="V424" s="17">
        <v>0</v>
      </c>
      <c r="W424" s="17">
        <v>0</v>
      </c>
      <c r="X424" s="17">
        <v>19.5</v>
      </c>
      <c r="Y424" s="17">
        <v>9.2</v>
      </c>
      <c r="Z424" s="17">
        <v>276.3</v>
      </c>
      <c r="AA424" s="17">
        <v>1001.2</v>
      </c>
      <c r="AB424" s="17">
        <v>77.7</v>
      </c>
      <c r="AC424" s="17">
        <v>1.9</v>
      </c>
      <c r="AD424" s="17">
        <v>138.3</v>
      </c>
      <c r="AE424" s="17">
        <v>11.9</v>
      </c>
      <c r="AF424" s="17">
        <v>8</v>
      </c>
      <c r="AG424" s="17">
        <v>30</v>
      </c>
      <c r="AH424" s="18">
        <v>44792.23134259259</v>
      </c>
      <c r="AI424" s="18">
        <v>44792.77082175926</v>
      </c>
      <c r="AJ424" s="26">
        <v>12.94750000006752</v>
      </c>
      <c r="AK424" s="17">
        <v>0.71</v>
      </c>
      <c r="AL424" s="17" t="s">
        <v>42</v>
      </c>
      <c r="AM424" s="17" t="s">
        <v>59</v>
      </c>
      <c r="AN424" s="17" t="s">
        <v>41</v>
      </c>
      <c r="AO424" s="17" t="s">
        <v>77</v>
      </c>
    </row>
    <row r="425" customFormat="1" s="5">
      <c r="A425" s="15">
        <v>44793</v>
      </c>
      <c r="B425" s="17">
        <v>37</v>
      </c>
      <c r="C425" s="17">
        <v>38</v>
      </c>
      <c r="D425" s="17">
        <v>10</v>
      </c>
      <c r="E425" s="17">
        <v>2</v>
      </c>
      <c r="F425" s="17">
        <v>22</v>
      </c>
      <c r="G425" s="17">
        <v>7</v>
      </c>
      <c r="H425" s="17">
        <v>24</v>
      </c>
      <c r="I425" s="17">
        <v>38</v>
      </c>
      <c r="J425" s="17">
        <v>89.7</v>
      </c>
      <c r="K425" s="17">
        <v>77.6</v>
      </c>
      <c r="L425" s="25">
        <v>28.77777777777778</v>
      </c>
      <c r="M425" s="17">
        <v>111.8</v>
      </c>
      <c r="N425" s="17">
        <v>77.6</v>
      </c>
      <c r="O425" s="17">
        <v>96.3</v>
      </c>
      <c r="P425" s="17">
        <v>80.2</v>
      </c>
      <c r="Q425" s="17">
        <v>89.5</v>
      </c>
      <c r="R425" s="17">
        <v>0.197</v>
      </c>
      <c r="S425" s="17">
        <v>100</v>
      </c>
      <c r="T425" s="17">
        <v>8.33</v>
      </c>
      <c r="U425" s="17" t="s">
        <v>41</v>
      </c>
      <c r="V425" s="17">
        <v>0</v>
      </c>
      <c r="W425" s="17">
        <v>0</v>
      </c>
      <c r="X425" s="17">
        <v>31.8</v>
      </c>
      <c r="Y425" s="17">
        <v>16.1</v>
      </c>
      <c r="Z425" s="17">
        <v>47.6</v>
      </c>
      <c r="AA425" s="17">
        <v>999.8</v>
      </c>
      <c r="AB425" s="17">
        <v>79.9</v>
      </c>
      <c r="AC425" s="17">
        <v>2.5</v>
      </c>
      <c r="AD425" s="17">
        <v>152.6</v>
      </c>
      <c r="AE425" s="17">
        <v>13.2</v>
      </c>
      <c r="AF425" s="17">
        <v>8</v>
      </c>
      <c r="AG425" s="17">
        <v>30</v>
      </c>
      <c r="AH425" s="18">
        <v>44793.23164351852</v>
      </c>
      <c r="AI425" s="18">
        <v>44793.77019675926</v>
      </c>
      <c r="AJ425" s="26">
        <v>12.925277777714655</v>
      </c>
      <c r="AK425" s="17">
        <v>0.74</v>
      </c>
      <c r="AL425" s="17" t="s">
        <v>42</v>
      </c>
      <c r="AM425" s="17" t="s">
        <v>53</v>
      </c>
      <c r="AN425" s="17" t="s">
        <v>41</v>
      </c>
      <c r="AO425" s="17" t="s">
        <v>49</v>
      </c>
    </row>
    <row r="426" customFormat="1" s="5">
      <c r="A426" s="15">
        <v>44794</v>
      </c>
      <c r="B426" s="17"/>
      <c r="C426" s="17"/>
      <c r="D426" s="17"/>
      <c r="E426" s="17"/>
      <c r="F426" s="17"/>
      <c r="G426" s="17"/>
      <c r="H426" s="17"/>
      <c r="I426" s="17"/>
      <c r="J426" s="17">
        <v>91.5</v>
      </c>
      <c r="K426" s="17">
        <v>79.1</v>
      </c>
      <c r="L426" s="25">
        <v>29.499999999999996</v>
      </c>
      <c r="M426" s="17">
        <v>114.7</v>
      </c>
      <c r="N426" s="17">
        <v>79.1</v>
      </c>
      <c r="O426" s="17">
        <v>98.4</v>
      </c>
      <c r="P426" s="17">
        <v>79.5</v>
      </c>
      <c r="Q426" s="17">
        <v>83.7</v>
      </c>
      <c r="R426" s="17">
        <v>0</v>
      </c>
      <c r="S426" s="17">
        <v>0</v>
      </c>
      <c r="T426" s="17">
        <v>0</v>
      </c>
      <c r="U426" s="17" t="s">
        <v>41</v>
      </c>
      <c r="V426" s="17">
        <v>0</v>
      </c>
      <c r="W426" s="17">
        <v>0</v>
      </c>
      <c r="X426" s="17">
        <v>33.3</v>
      </c>
      <c r="Y426" s="17">
        <v>23</v>
      </c>
      <c r="Z426" s="17">
        <v>78.3</v>
      </c>
      <c r="AA426" s="17">
        <v>997.3</v>
      </c>
      <c r="AB426" s="17">
        <v>73.1</v>
      </c>
      <c r="AC426" s="17">
        <v>2.5</v>
      </c>
      <c r="AD426" s="17">
        <v>181.6</v>
      </c>
      <c r="AE426" s="17">
        <v>15.8</v>
      </c>
      <c r="AF426" s="17">
        <v>8</v>
      </c>
      <c r="AG426" s="17">
        <v>10</v>
      </c>
      <c r="AH426" s="18">
        <v>44794.23193287037</v>
      </c>
      <c r="AI426" s="18">
        <v>44794.76956018519</v>
      </c>
      <c r="AJ426" s="26">
        <v>12.903055555711035</v>
      </c>
      <c r="AK426" s="17">
        <v>0.78</v>
      </c>
      <c r="AL426" s="17" t="s">
        <v>50</v>
      </c>
      <c r="AM426" s="17" t="s">
        <v>51</v>
      </c>
      <c r="AN426" s="17" t="s">
        <v>52</v>
      </c>
      <c r="AO426" s="17" t="s">
        <v>49</v>
      </c>
    </row>
    <row r="427" customFormat="1" s="5">
      <c r="A427" s="15">
        <v>44795</v>
      </c>
      <c r="B427" s="17"/>
      <c r="C427" s="17"/>
      <c r="D427" s="17"/>
      <c r="E427" s="17"/>
      <c r="F427" s="17"/>
      <c r="G427" s="17"/>
      <c r="H427" s="17"/>
      <c r="I427" s="17"/>
      <c r="J427" s="17">
        <v>95.1</v>
      </c>
      <c r="K427" s="17">
        <v>78.3</v>
      </c>
      <c r="L427" s="25">
        <v>30.055555555555554</v>
      </c>
      <c r="M427" s="17">
        <v>120.1</v>
      </c>
      <c r="N427" s="17">
        <v>78.3</v>
      </c>
      <c r="O427" s="17">
        <v>101.3</v>
      </c>
      <c r="P427" s="17">
        <v>80.6</v>
      </c>
      <c r="Q427" s="17">
        <v>84.5</v>
      </c>
      <c r="R427" s="17">
        <v>0.433</v>
      </c>
      <c r="S427" s="17">
        <v>100</v>
      </c>
      <c r="T427" s="17">
        <v>8.33</v>
      </c>
      <c r="U427" s="17" t="s">
        <v>41</v>
      </c>
      <c r="V427" s="17">
        <v>0</v>
      </c>
      <c r="W427" s="17">
        <v>0</v>
      </c>
      <c r="X427" s="17">
        <v>18.1</v>
      </c>
      <c r="Y427" s="17">
        <v>11.4</v>
      </c>
      <c r="Z427" s="17">
        <v>93</v>
      </c>
      <c r="AA427" s="17">
        <v>998.8</v>
      </c>
      <c r="AB427" s="17">
        <v>58.9</v>
      </c>
      <c r="AC427" s="17">
        <v>3.6</v>
      </c>
      <c r="AD427" s="17">
        <v>181</v>
      </c>
      <c r="AE427" s="17">
        <v>15.7</v>
      </c>
      <c r="AF427" s="17">
        <v>7</v>
      </c>
      <c r="AG427" s="17">
        <v>30</v>
      </c>
      <c r="AH427" s="18">
        <v>44795.2322337963</v>
      </c>
      <c r="AI427" s="18">
        <v>44795.76892361111</v>
      </c>
      <c r="AJ427" s="26">
        <v>12.880555555515457</v>
      </c>
      <c r="AK427" s="17">
        <v>0.81</v>
      </c>
      <c r="AL427" s="17" t="s">
        <v>42</v>
      </c>
      <c r="AM427" s="17" t="s">
        <v>53</v>
      </c>
      <c r="AN427" s="17" t="s">
        <v>41</v>
      </c>
      <c r="AO427" s="17" t="s">
        <v>44</v>
      </c>
    </row>
    <row r="428" customFormat="1" s="5">
      <c r="A428" s="15">
        <v>44796</v>
      </c>
      <c r="B428" s="17">
        <v>14</v>
      </c>
      <c r="C428" s="17">
        <v>27</v>
      </c>
      <c r="D428" s="17">
        <v>6</v>
      </c>
      <c r="E428" s="17"/>
      <c r="F428" s="17">
        <v>7</v>
      </c>
      <c r="G428" s="17">
        <v>6</v>
      </c>
      <c r="H428" s="17">
        <v>23</v>
      </c>
      <c r="I428" s="17">
        <v>26</v>
      </c>
      <c r="J428" s="17">
        <v>96.9</v>
      </c>
      <c r="K428" s="17">
        <v>79.5</v>
      </c>
      <c r="L428" s="25">
        <v>31</v>
      </c>
      <c r="M428" s="17">
        <v>116.8</v>
      </c>
      <c r="N428" s="17">
        <v>79.5</v>
      </c>
      <c r="O428" s="17">
        <v>102.2</v>
      </c>
      <c r="P428" s="17">
        <v>79.6</v>
      </c>
      <c r="Q428" s="17">
        <v>79.1</v>
      </c>
      <c r="R428" s="17">
        <v>2.4E-2</v>
      </c>
      <c r="S428" s="17">
        <v>100</v>
      </c>
      <c r="T428" s="17">
        <v>4.17</v>
      </c>
      <c r="U428" s="17" t="s">
        <v>41</v>
      </c>
      <c r="V428" s="17">
        <v>0</v>
      </c>
      <c r="W428" s="17">
        <v>0</v>
      </c>
      <c r="X428" s="17">
        <v>16.3</v>
      </c>
      <c r="Y428" s="17">
        <v>9.2</v>
      </c>
      <c r="Z428" s="17">
        <v>175.6</v>
      </c>
      <c r="AA428" s="17">
        <v>1002.6</v>
      </c>
      <c r="AB428" s="17">
        <v>53.7</v>
      </c>
      <c r="AC428" s="17">
        <v>2.1</v>
      </c>
      <c r="AD428" s="17">
        <v>270.2</v>
      </c>
      <c r="AE428" s="17">
        <v>23.3</v>
      </c>
      <c r="AF428" s="17">
        <v>9</v>
      </c>
      <c r="AG428" s="17">
        <v>10</v>
      </c>
      <c r="AH428" s="18">
        <v>44796.232523148145</v>
      </c>
      <c r="AI428" s="18">
        <v>44796.768275462964</v>
      </c>
      <c r="AJ428" s="26">
        <v>12.858055555669125</v>
      </c>
      <c r="AK428" s="17">
        <v>0.85</v>
      </c>
      <c r="AL428" s="17" t="s">
        <v>42</v>
      </c>
      <c r="AM428" s="17" t="s">
        <v>79</v>
      </c>
      <c r="AN428" s="17" t="s">
        <v>41</v>
      </c>
      <c r="AO428" s="17" t="s">
        <v>77</v>
      </c>
    </row>
    <row r="429" customFormat="1" s="5">
      <c r="A429" s="15">
        <v>44797</v>
      </c>
      <c r="B429" s="17">
        <v>32</v>
      </c>
      <c r="C429" s="17">
        <v>39</v>
      </c>
      <c r="D429" s="17">
        <v>7</v>
      </c>
      <c r="E429" s="17">
        <v>1</v>
      </c>
      <c r="F429" s="17">
        <v>17</v>
      </c>
      <c r="G429" s="17">
        <v>6</v>
      </c>
      <c r="H429" s="17">
        <v>24</v>
      </c>
      <c r="I429" s="17">
        <v>39</v>
      </c>
      <c r="J429" s="17">
        <v>93.3</v>
      </c>
      <c r="K429" s="17">
        <v>77.1</v>
      </c>
      <c r="L429" s="25">
        <v>28.77777777777778</v>
      </c>
      <c r="M429" s="17">
        <v>114.7</v>
      </c>
      <c r="N429" s="17">
        <v>77.1</v>
      </c>
      <c r="O429" s="17">
        <v>95.3</v>
      </c>
      <c r="P429" s="17">
        <v>80</v>
      </c>
      <c r="Q429" s="17">
        <v>89</v>
      </c>
      <c r="R429" s="17">
        <v>1.906</v>
      </c>
      <c r="S429" s="17">
        <v>100</v>
      </c>
      <c r="T429" s="17">
        <v>4.17</v>
      </c>
      <c r="U429" s="17" t="s">
        <v>41</v>
      </c>
      <c r="V429" s="17">
        <v>0</v>
      </c>
      <c r="W429" s="17">
        <v>0</v>
      </c>
      <c r="X429" s="17">
        <v>9.6</v>
      </c>
      <c r="Y429" s="17">
        <v>12.8</v>
      </c>
      <c r="Z429" s="17">
        <v>151.4</v>
      </c>
      <c r="AA429" s="17">
        <v>1005</v>
      </c>
      <c r="AB429" s="17">
        <v>71.6</v>
      </c>
      <c r="AC429" s="17">
        <v>2.2</v>
      </c>
      <c r="AD429" s="17">
        <v>195.7</v>
      </c>
      <c r="AE429" s="17">
        <v>17</v>
      </c>
      <c r="AF429" s="17">
        <v>9</v>
      </c>
      <c r="AG429" s="17">
        <v>30</v>
      </c>
      <c r="AH429" s="18">
        <v>44797.23280092593</v>
      </c>
      <c r="AI429" s="18">
        <v>44797.76761574074</v>
      </c>
      <c r="AJ429" s="26">
        <v>12.835555555473547</v>
      </c>
      <c r="AK429" s="17">
        <v>0.88</v>
      </c>
      <c r="AL429" s="17" t="s">
        <v>42</v>
      </c>
      <c r="AM429" s="17" t="s">
        <v>45</v>
      </c>
      <c r="AN429" s="17" t="s">
        <v>41</v>
      </c>
      <c r="AO429" s="17" t="s">
        <v>49</v>
      </c>
    </row>
    <row r="430" customFormat="1" s="5">
      <c r="A430" s="15">
        <v>44798</v>
      </c>
      <c r="B430" s="17">
        <v>31</v>
      </c>
      <c r="C430" s="17">
        <v>38</v>
      </c>
      <c r="D430" s="17">
        <v>8</v>
      </c>
      <c r="E430" s="17">
        <v>1</v>
      </c>
      <c r="F430" s="17">
        <v>19</v>
      </c>
      <c r="G430" s="17">
        <v>6</v>
      </c>
      <c r="H430" s="17">
        <v>29</v>
      </c>
      <c r="I430" s="17">
        <v>38</v>
      </c>
      <c r="J430" s="17">
        <v>95.1</v>
      </c>
      <c r="K430" s="17">
        <v>78.3</v>
      </c>
      <c r="L430" s="25">
        <v>29.333333333333332</v>
      </c>
      <c r="M430" s="17">
        <v>117.5</v>
      </c>
      <c r="N430" s="17">
        <v>78.3</v>
      </c>
      <c r="O430" s="17">
        <v>98.4</v>
      </c>
      <c r="P430" s="17">
        <v>80.7</v>
      </c>
      <c r="Q430" s="17">
        <v>88.7</v>
      </c>
      <c r="R430" s="17">
        <v>1.89</v>
      </c>
      <c r="S430" s="17">
        <v>100</v>
      </c>
      <c r="T430" s="17">
        <v>12.5</v>
      </c>
      <c r="U430" s="17" t="s">
        <v>41</v>
      </c>
      <c r="V430" s="17">
        <v>0</v>
      </c>
      <c r="W430" s="17">
        <v>0</v>
      </c>
      <c r="X430" s="17">
        <v>6.9</v>
      </c>
      <c r="Y430" s="17">
        <v>6.9</v>
      </c>
      <c r="Z430" s="17">
        <v>265.3</v>
      </c>
      <c r="AA430" s="17">
        <v>1003.1</v>
      </c>
      <c r="AB430" s="17">
        <v>72.5</v>
      </c>
      <c r="AC430" s="17">
        <v>2.3</v>
      </c>
      <c r="AD430" s="17">
        <v>220.2</v>
      </c>
      <c r="AE430" s="17">
        <v>19.1</v>
      </c>
      <c r="AF430" s="17">
        <v>9</v>
      </c>
      <c r="AG430" s="17">
        <v>30</v>
      </c>
      <c r="AH430" s="18">
        <v>44798.233090277776</v>
      </c>
      <c r="AI430" s="18">
        <v>44798.76695601852</v>
      </c>
      <c r="AJ430" s="26">
        <v>12.812777777784504</v>
      </c>
      <c r="AK430" s="17">
        <v>0.91</v>
      </c>
      <c r="AL430" s="17" t="s">
        <v>42</v>
      </c>
      <c r="AM430" s="17" t="s">
        <v>56</v>
      </c>
      <c r="AN430" s="17" t="s">
        <v>41</v>
      </c>
      <c r="AO430" s="17" t="s">
        <v>49</v>
      </c>
    </row>
    <row r="431" customFormat="1" s="5">
      <c r="A431" s="15">
        <v>44799</v>
      </c>
      <c r="B431" s="17">
        <v>27</v>
      </c>
      <c r="C431" s="17">
        <v>32</v>
      </c>
      <c r="D431" s="17">
        <v>8</v>
      </c>
      <c r="E431" s="17">
        <v>1</v>
      </c>
      <c r="F431" s="17">
        <v>19</v>
      </c>
      <c r="G431" s="17">
        <v>8</v>
      </c>
      <c r="H431" s="17">
        <v>19</v>
      </c>
      <c r="I431" s="17">
        <v>32</v>
      </c>
      <c r="J431" s="17">
        <v>91.5</v>
      </c>
      <c r="K431" s="17">
        <v>80.1</v>
      </c>
      <c r="L431" s="25">
        <v>29.277777777777782</v>
      </c>
      <c r="M431" s="17">
        <v>118.7</v>
      </c>
      <c r="N431" s="17">
        <v>85.8</v>
      </c>
      <c r="O431" s="17">
        <v>101</v>
      </c>
      <c r="P431" s="17">
        <v>81.9</v>
      </c>
      <c r="Q431" s="17">
        <v>92</v>
      </c>
      <c r="R431" s="17">
        <v>0.197</v>
      </c>
      <c r="S431" s="17">
        <v>100</v>
      </c>
      <c r="T431" s="17">
        <v>8.33</v>
      </c>
      <c r="U431" s="17" t="s">
        <v>41</v>
      </c>
      <c r="V431" s="17">
        <v>0</v>
      </c>
      <c r="W431" s="17">
        <v>0</v>
      </c>
      <c r="X431" s="17">
        <v>13.4</v>
      </c>
      <c r="Y431" s="17">
        <v>9.2</v>
      </c>
      <c r="Z431" s="17">
        <v>250.9</v>
      </c>
      <c r="AA431" s="17">
        <v>1002.3</v>
      </c>
      <c r="AB431" s="17">
        <v>65.8</v>
      </c>
      <c r="AC431" s="17">
        <v>2.2</v>
      </c>
      <c r="AD431" s="17">
        <v>259.5</v>
      </c>
      <c r="AE431" s="17">
        <v>22.4</v>
      </c>
      <c r="AF431" s="17">
        <v>9</v>
      </c>
      <c r="AG431" s="17">
        <v>30</v>
      </c>
      <c r="AH431" s="18">
        <v>44799.23337962963</v>
      </c>
      <c r="AI431" s="18">
        <v>44799.766284722224</v>
      </c>
      <c r="AJ431" s="26">
        <v>12.789722222252749</v>
      </c>
      <c r="AK431" s="17">
        <v>0.95</v>
      </c>
      <c r="AL431" s="17" t="s">
        <v>42</v>
      </c>
      <c r="AM431" s="17" t="s">
        <v>58</v>
      </c>
      <c r="AN431" s="17" t="s">
        <v>41</v>
      </c>
      <c r="AO431" s="17" t="s">
        <v>49</v>
      </c>
    </row>
    <row r="432" customFormat="1" s="5">
      <c r="A432" s="15">
        <v>44800</v>
      </c>
      <c r="B432" s="17">
        <v>42</v>
      </c>
      <c r="C432" s="17">
        <v>63</v>
      </c>
      <c r="D432" s="17">
        <v>10</v>
      </c>
      <c r="E432" s="17">
        <v>2</v>
      </c>
      <c r="F432" s="17">
        <v>19</v>
      </c>
      <c r="G432" s="17">
        <v>7</v>
      </c>
      <c r="H432" s="17">
        <v>33</v>
      </c>
      <c r="I432" s="17">
        <v>63</v>
      </c>
      <c r="J432" s="17">
        <v>95.1</v>
      </c>
      <c r="K432" s="17">
        <v>80.1</v>
      </c>
      <c r="L432" s="25">
        <v>30.944444444444446</v>
      </c>
      <c r="M432" s="17">
        <v>124.2</v>
      </c>
      <c r="N432" s="17">
        <v>86.5</v>
      </c>
      <c r="O432" s="17">
        <v>108.8</v>
      </c>
      <c r="P432" s="17">
        <v>83.1</v>
      </c>
      <c r="Q432" s="17">
        <v>87.2</v>
      </c>
      <c r="R432" s="17">
        <v>0</v>
      </c>
      <c r="S432" s="17">
        <v>0</v>
      </c>
      <c r="T432" s="17">
        <v>0</v>
      </c>
      <c r="V432" s="17">
        <v>0</v>
      </c>
      <c r="W432" s="17">
        <v>0</v>
      </c>
      <c r="X432" s="17">
        <v>15.4</v>
      </c>
      <c r="Y432" s="17">
        <v>6.9</v>
      </c>
      <c r="Z432" s="17">
        <v>247.7</v>
      </c>
      <c r="AA432" s="17">
        <v>1001.9</v>
      </c>
      <c r="AB432" s="17">
        <v>43.9</v>
      </c>
      <c r="AC432" s="17">
        <v>1.7</v>
      </c>
      <c r="AD432" s="17">
        <v>246.3</v>
      </c>
      <c r="AE432" s="17">
        <v>21.3</v>
      </c>
      <c r="AF432" s="17">
        <v>9</v>
      </c>
      <c r="AG432" s="17">
        <v>60</v>
      </c>
      <c r="AH432" s="18">
        <v>44800.23365740741</v>
      </c>
      <c r="AI432" s="18">
        <v>44800.76561342592</v>
      </c>
      <c r="AJ432" s="26">
        <v>12.766944444389082</v>
      </c>
      <c r="AK432" s="17">
        <v>0.98</v>
      </c>
      <c r="AL432" s="17" t="s">
        <v>50</v>
      </c>
      <c r="AM432" s="17" t="s">
        <v>51</v>
      </c>
      <c r="AN432" s="17" t="s">
        <v>52</v>
      </c>
      <c r="AO432" s="17" t="s">
        <v>80</v>
      </c>
    </row>
    <row r="433" customFormat="1" s="5">
      <c r="A433" s="15">
        <v>44801</v>
      </c>
      <c r="B433" s="17">
        <v>50</v>
      </c>
      <c r="C433" s="17">
        <v>66</v>
      </c>
      <c r="D433" s="17">
        <v>12</v>
      </c>
      <c r="E433" s="17">
        <v>2</v>
      </c>
      <c r="F433" s="17">
        <v>20</v>
      </c>
      <c r="G433" s="17">
        <v>7</v>
      </c>
      <c r="H433" s="17">
        <v>26</v>
      </c>
      <c r="I433" s="17">
        <v>66</v>
      </c>
      <c r="J433" s="17">
        <v>87.9</v>
      </c>
      <c r="K433" s="17">
        <v>79.1</v>
      </c>
      <c r="L433" s="25">
        <v>28.55555555555556</v>
      </c>
      <c r="M433" s="17">
        <v>105.5</v>
      </c>
      <c r="N433" s="17">
        <v>79.1</v>
      </c>
      <c r="O433" s="17">
        <v>97</v>
      </c>
      <c r="P433" s="17">
        <v>81</v>
      </c>
      <c r="Q433" s="17">
        <v>92.7</v>
      </c>
      <c r="R433" s="17">
        <v>0.157</v>
      </c>
      <c r="S433" s="17">
        <v>100</v>
      </c>
      <c r="T433" s="17">
        <v>8.33</v>
      </c>
      <c r="U433" s="17" t="s">
        <v>41</v>
      </c>
      <c r="V433" s="17">
        <v>0</v>
      </c>
      <c r="W433" s="17">
        <v>0</v>
      </c>
      <c r="X433" s="17">
        <v>16.3</v>
      </c>
      <c r="Y433" s="17">
        <v>10.3</v>
      </c>
      <c r="Z433" s="17">
        <v>128.8</v>
      </c>
      <c r="AA433" s="17">
        <v>1003.5</v>
      </c>
      <c r="AB433" s="17">
        <v>90.8</v>
      </c>
      <c r="AC433" s="17">
        <v>3.4</v>
      </c>
      <c r="AD433" s="17">
        <v>243.6</v>
      </c>
      <c r="AE433" s="17">
        <v>21.1</v>
      </c>
      <c r="AF433" s="17">
        <v>8</v>
      </c>
      <c r="AG433" s="17">
        <v>60</v>
      </c>
      <c r="AH433" s="18">
        <v>44801.233935185184</v>
      </c>
      <c r="AI433" s="18">
        <v>44801.764918981484</v>
      </c>
      <c r="AJ433" s="26">
        <v>12.743611111189239</v>
      </c>
      <c r="AK433" s="17">
        <v>1E-2</v>
      </c>
      <c r="AL433" s="17" t="s">
        <v>46</v>
      </c>
      <c r="AM433" s="17" t="s">
        <v>76</v>
      </c>
      <c r="AN433" s="17" t="s">
        <v>41</v>
      </c>
      <c r="AO433" s="17" t="s">
        <v>49</v>
      </c>
    </row>
    <row r="434" customFormat="1" s="5">
      <c r="A434" s="15">
        <v>44802</v>
      </c>
      <c r="B434" s="17">
        <v>43</v>
      </c>
      <c r="C434" s="17">
        <v>62</v>
      </c>
      <c r="D434" s="17">
        <v>10</v>
      </c>
      <c r="E434" s="17">
        <v>1</v>
      </c>
      <c r="F434" s="17">
        <v>21</v>
      </c>
      <c r="G434" s="17">
        <v>8</v>
      </c>
      <c r="H434" s="17">
        <v>25</v>
      </c>
      <c r="I434" s="17">
        <v>62</v>
      </c>
      <c r="J434" s="17">
        <v>95.1</v>
      </c>
      <c r="K434" s="17">
        <v>81.2</v>
      </c>
      <c r="L434" s="25">
        <v>30.055555555555554</v>
      </c>
      <c r="M434" s="17">
        <v>120.1</v>
      </c>
      <c r="N434" s="17">
        <v>91.6</v>
      </c>
      <c r="O434" s="17">
        <v>103.2</v>
      </c>
      <c r="P434" s="17">
        <v>81.9</v>
      </c>
      <c r="Q434" s="17">
        <v>88.4</v>
      </c>
      <c r="R434" s="17">
        <v>0</v>
      </c>
      <c r="S434" s="17">
        <v>0</v>
      </c>
      <c r="T434" s="17">
        <v>0</v>
      </c>
      <c r="U434" s="17" t="s">
        <v>41</v>
      </c>
      <c r="V434" s="17">
        <v>0</v>
      </c>
      <c r="W434" s="17">
        <v>0</v>
      </c>
      <c r="X434" s="17">
        <v>12.3</v>
      </c>
      <c r="Y434" s="17">
        <v>6.9</v>
      </c>
      <c r="Z434" s="17">
        <v>48.1</v>
      </c>
      <c r="AA434" s="17">
        <v>1006.6</v>
      </c>
      <c r="AB434" s="17">
        <v>70.5</v>
      </c>
      <c r="AC434" s="17">
        <v>1.8</v>
      </c>
      <c r="AD434" s="17">
        <v>248.9</v>
      </c>
      <c r="AE434" s="17">
        <v>21.5</v>
      </c>
      <c r="AF434" s="17">
        <v>9</v>
      </c>
      <c r="AG434" s="17">
        <v>30</v>
      </c>
      <c r="AH434" s="18">
        <v>44802.23421296296</v>
      </c>
      <c r="AI434" s="18">
        <v>44802.764236111114</v>
      </c>
      <c r="AJ434" s="26">
        <v>12.720555555657484</v>
      </c>
      <c r="AK434" s="17">
        <v>5E-2</v>
      </c>
      <c r="AL434" s="17" t="s">
        <v>50</v>
      </c>
      <c r="AM434" s="17" t="s">
        <v>51</v>
      </c>
      <c r="AN434" s="17" t="s">
        <v>52</v>
      </c>
      <c r="AO434" s="17" t="s">
        <v>77</v>
      </c>
    </row>
    <row r="435" customFormat="1" s="5">
      <c r="A435" s="15">
        <v>44803</v>
      </c>
      <c r="B435" s="17">
        <v>49</v>
      </c>
      <c r="C435" s="17">
        <v>58</v>
      </c>
      <c r="D435" s="17">
        <v>10</v>
      </c>
      <c r="E435" s="5">
        <v>1</v>
      </c>
      <c r="F435" s="17">
        <v>20</v>
      </c>
      <c r="G435" s="17">
        <v>10</v>
      </c>
      <c r="H435" s="17">
        <v>33</v>
      </c>
      <c r="I435" s="5">
        <v>58</v>
      </c>
      <c r="J435" s="17">
        <v>96.9</v>
      </c>
      <c r="K435" s="17">
        <v>80.7</v>
      </c>
      <c r="L435" s="25">
        <v>30</v>
      </c>
      <c r="M435" s="17">
        <v>117.5</v>
      </c>
      <c r="N435" s="17">
        <v>87.3</v>
      </c>
      <c r="O435" s="17">
        <v>101.3</v>
      </c>
      <c r="P435" s="17">
        <v>80.4</v>
      </c>
      <c r="Q435" s="17">
        <v>84.4</v>
      </c>
      <c r="R435" s="17">
        <v>4E-3</v>
      </c>
      <c r="S435" s="17">
        <v>100</v>
      </c>
      <c r="T435" s="17">
        <v>4.17</v>
      </c>
      <c r="U435" s="17" t="s">
        <v>41</v>
      </c>
      <c r="V435" s="17">
        <v>0</v>
      </c>
      <c r="W435" s="17">
        <v>0</v>
      </c>
      <c r="X435" s="17">
        <v>5.1</v>
      </c>
      <c r="Y435" s="17">
        <v>6.9</v>
      </c>
      <c r="Z435" s="17">
        <v>237.3</v>
      </c>
      <c r="AA435" s="17">
        <v>1007</v>
      </c>
      <c r="AB435" s="17">
        <v>70</v>
      </c>
      <c r="AC435" s="17">
        <v>3.4</v>
      </c>
      <c r="AD435" s="17">
        <v>222.8</v>
      </c>
      <c r="AE435" s="17">
        <v>19.3</v>
      </c>
      <c r="AF435" s="17">
        <v>8</v>
      </c>
      <c r="AG435" s="17">
        <v>30</v>
      </c>
      <c r="AH435" s="18">
        <v>44803.23449074074</v>
      </c>
      <c r="AI435" s="18">
        <v>44803.76354166667</v>
      </c>
      <c r="AJ435" s="26">
        <v>12.697222222283017</v>
      </c>
      <c r="AK435" s="17">
        <v>8E-2</v>
      </c>
      <c r="AL435" s="17" t="s">
        <v>42</v>
      </c>
      <c r="AM435" s="17" t="s">
        <v>45</v>
      </c>
      <c r="AN435" s="17" t="s">
        <v>41</v>
      </c>
      <c r="AO435" s="17" t="s">
        <v>44</v>
      </c>
    </row>
    <row r="436" customFormat="1" s="5">
      <c r="A436" s="15">
        <v>44804</v>
      </c>
      <c r="B436" s="17">
        <v>58</v>
      </c>
      <c r="C436" s="17">
        <v>76</v>
      </c>
      <c r="D436" s="17">
        <v>15</v>
      </c>
      <c r="E436" s="17">
        <v>2</v>
      </c>
      <c r="F436" s="17">
        <v>19</v>
      </c>
      <c r="G436" s="17">
        <v>8</v>
      </c>
      <c r="H436" s="17">
        <v>32</v>
      </c>
      <c r="I436" s="17">
        <v>76</v>
      </c>
      <c r="J436" s="17">
        <v>93.3</v>
      </c>
      <c r="K436" s="17">
        <v>81</v>
      </c>
      <c r="L436" s="25">
        <v>29.88888888888889</v>
      </c>
      <c r="M436" s="17">
        <v>123.1</v>
      </c>
      <c r="N436" s="17">
        <v>88.5</v>
      </c>
      <c r="O436" s="17">
        <v>103.5</v>
      </c>
      <c r="P436" s="17">
        <v>81.9</v>
      </c>
      <c r="Q436" s="17">
        <v>89</v>
      </c>
      <c r="R436" s="17">
        <v>2.4E-2</v>
      </c>
      <c r="S436" s="17">
        <v>100</v>
      </c>
      <c r="T436" s="17">
        <v>4.17</v>
      </c>
      <c r="U436" s="17" t="s">
        <v>41</v>
      </c>
      <c r="V436" s="17">
        <v>0</v>
      </c>
      <c r="W436" s="17">
        <v>0</v>
      </c>
      <c r="X436" s="17">
        <v>8.3</v>
      </c>
      <c r="Y436" s="17">
        <v>5.4</v>
      </c>
      <c r="Z436" s="17">
        <v>212.7</v>
      </c>
      <c r="AA436" s="17">
        <v>1005.5</v>
      </c>
      <c r="AB436" s="17">
        <v>65.7</v>
      </c>
      <c r="AC436" s="17">
        <v>3.3</v>
      </c>
      <c r="AD436" s="17">
        <v>225.5</v>
      </c>
      <c r="AE436" s="17">
        <v>19.5</v>
      </c>
      <c r="AF436" s="17">
        <v>9</v>
      </c>
      <c r="AG436" s="17">
        <v>60</v>
      </c>
      <c r="AH436" s="18">
        <v>44804.23475694445</v>
      </c>
      <c r="AI436" s="18">
        <v>44804.76283564815</v>
      </c>
      <c r="AJ436" s="26">
        <v>12.67388888890855</v>
      </c>
      <c r="AK436" s="17">
        <v>0.12</v>
      </c>
      <c r="AL436" s="17" t="s">
        <v>42</v>
      </c>
      <c r="AM436" s="17" t="s">
        <v>45</v>
      </c>
      <c r="AN436" s="17" t="s">
        <v>41</v>
      </c>
      <c r="AO436" s="17" t="s">
        <v>44</v>
      </c>
    </row>
    <row r="437" customFormat="1" s="5">
      <c r="A437" s="15">
        <v>44805</v>
      </c>
      <c r="B437" s="17">
        <v>51</v>
      </c>
      <c r="C437" s="17">
        <v>75</v>
      </c>
      <c r="D437" s="17">
        <v>16</v>
      </c>
      <c r="E437" s="5">
        <v>2</v>
      </c>
      <c r="F437" s="17">
        <v>20</v>
      </c>
      <c r="G437" s="17">
        <v>8</v>
      </c>
      <c r="H437" s="17">
        <v>29</v>
      </c>
      <c r="I437" s="5">
        <v>75</v>
      </c>
      <c r="J437" s="17">
        <v>95.1</v>
      </c>
      <c r="K437" s="17">
        <v>80.3</v>
      </c>
      <c r="L437" s="25">
        <v>29.333333333333332</v>
      </c>
      <c r="M437" s="17">
        <v>124.2</v>
      </c>
      <c r="N437" s="17">
        <v>87.5</v>
      </c>
      <c r="O437" s="17">
        <v>99.5</v>
      </c>
      <c r="P437" s="17">
        <v>80.9</v>
      </c>
      <c r="Q437" s="17">
        <v>89</v>
      </c>
      <c r="R437" s="17">
        <v>3.9E-2</v>
      </c>
      <c r="S437" s="17">
        <v>100</v>
      </c>
      <c r="T437" s="17">
        <v>4.17</v>
      </c>
      <c r="U437" s="17" t="s">
        <v>41</v>
      </c>
      <c r="V437" s="17">
        <v>0</v>
      </c>
      <c r="W437" s="17">
        <v>0</v>
      </c>
      <c r="X437" s="17">
        <v>13.2</v>
      </c>
      <c r="Y437" s="17">
        <v>5.8</v>
      </c>
      <c r="Z437" s="17">
        <v>122.5</v>
      </c>
      <c r="AA437" s="17">
        <v>1005.4</v>
      </c>
      <c r="AB437" s="17">
        <v>85.9</v>
      </c>
      <c r="AC437" s="17">
        <v>3.4</v>
      </c>
      <c r="AD437" s="17">
        <v>208.1</v>
      </c>
      <c r="AE437" s="17">
        <v>17.9</v>
      </c>
      <c r="AF437" s="17">
        <v>9</v>
      </c>
      <c r="AG437" s="17">
        <v>60</v>
      </c>
      <c r="AH437" s="18">
        <v>44805.235034722224</v>
      </c>
      <c r="AI437" s="18">
        <v>44805.76212962963</v>
      </c>
      <c r="AJ437" s="26">
        <v>12.650277777691372</v>
      </c>
      <c r="AK437" s="17">
        <v>0.15</v>
      </c>
      <c r="AL437" s="17" t="s">
        <v>42</v>
      </c>
      <c r="AM437" s="17" t="s">
        <v>59</v>
      </c>
      <c r="AN437" s="17" t="s">
        <v>41</v>
      </c>
      <c r="AO437" s="17" t="s">
        <v>49</v>
      </c>
    </row>
    <row r="438" customFormat="1" s="5">
      <c r="A438" s="15">
        <v>44806</v>
      </c>
      <c r="B438" s="17">
        <v>44</v>
      </c>
      <c r="C438" s="17">
        <v>59</v>
      </c>
      <c r="D438" s="17">
        <v>15</v>
      </c>
      <c r="E438" s="17">
        <v>2</v>
      </c>
      <c r="F438" s="17">
        <v>20</v>
      </c>
      <c r="G438" s="17">
        <v>8</v>
      </c>
      <c r="H438" s="17">
        <v>19</v>
      </c>
      <c r="I438" s="17">
        <v>59</v>
      </c>
      <c r="J438" s="17">
        <v>91.5</v>
      </c>
      <c r="K438" s="17">
        <v>78.7</v>
      </c>
      <c r="L438" s="25">
        <v>28.944444444444443</v>
      </c>
      <c r="M438" s="17">
        <v>118.7</v>
      </c>
      <c r="N438" s="17">
        <v>78.7</v>
      </c>
      <c r="O438" s="17">
        <v>98.4</v>
      </c>
      <c r="P438" s="17">
        <v>81.5</v>
      </c>
      <c r="Q438" s="17">
        <v>92.5</v>
      </c>
      <c r="R438" s="17">
        <v>0.197</v>
      </c>
      <c r="S438" s="17">
        <v>100</v>
      </c>
      <c r="T438" s="17">
        <v>4.17</v>
      </c>
      <c r="U438" s="17" t="s">
        <v>41</v>
      </c>
      <c r="V438" s="17">
        <v>0</v>
      </c>
      <c r="W438" s="17">
        <v>0</v>
      </c>
      <c r="X438" s="17">
        <v>8.9</v>
      </c>
      <c r="Y438" s="17">
        <v>6.9</v>
      </c>
      <c r="Z438" s="17">
        <v>247.9</v>
      </c>
      <c r="AA438" s="17">
        <v>1006.4</v>
      </c>
      <c r="AB438" s="17">
        <v>88.3</v>
      </c>
      <c r="AC438" s="17">
        <v>2.3</v>
      </c>
      <c r="AD438" s="17">
        <v>228.5</v>
      </c>
      <c r="AE438" s="17">
        <v>19.9</v>
      </c>
      <c r="AF438" s="17">
        <v>9</v>
      </c>
      <c r="AG438" s="17">
        <v>60</v>
      </c>
      <c r="AH438" s="18">
        <v>44806.235300925924</v>
      </c>
      <c r="AI438" s="18">
        <v>44806.761412037034</v>
      </c>
      <c r="AJ438" s="26">
        <v>12.626666666648816</v>
      </c>
      <c r="AK438" s="17">
        <v>0.18</v>
      </c>
      <c r="AL438" s="17" t="s">
        <v>42</v>
      </c>
      <c r="AM438" s="17" t="s">
        <v>45</v>
      </c>
      <c r="AN438" s="17" t="s">
        <v>41</v>
      </c>
      <c r="AO438" s="17" t="s">
        <v>68</v>
      </c>
    </row>
    <row r="439" customFormat="1" s="5">
      <c r="A439" s="15">
        <v>44807</v>
      </c>
      <c r="B439" s="17">
        <v>29</v>
      </c>
      <c r="C439" s="17">
        <v>46</v>
      </c>
      <c r="D439" s="17">
        <v>13</v>
      </c>
      <c r="E439" s="17">
        <v>2</v>
      </c>
      <c r="F439" s="17">
        <v>20</v>
      </c>
      <c r="G439" s="17">
        <v>6</v>
      </c>
      <c r="H439" s="17">
        <v>25</v>
      </c>
      <c r="I439" s="17">
        <v>46</v>
      </c>
      <c r="J439" s="17">
        <v>93.3</v>
      </c>
      <c r="K439" s="17">
        <v>80.1</v>
      </c>
      <c r="L439" s="25">
        <v>29.833333333333336</v>
      </c>
      <c r="M439" s="17">
        <v>117.5</v>
      </c>
      <c r="N439" s="17">
        <v>86.5</v>
      </c>
      <c r="O439" s="17">
        <v>101.5</v>
      </c>
      <c r="P439" s="17">
        <v>81</v>
      </c>
      <c r="Q439" s="17">
        <v>86.8</v>
      </c>
      <c r="R439" s="17">
        <v>0.118</v>
      </c>
      <c r="S439" s="17">
        <v>100</v>
      </c>
      <c r="T439" s="17">
        <v>4.17</v>
      </c>
      <c r="U439" s="17" t="s">
        <v>41</v>
      </c>
      <c r="V439" s="17">
        <v>0</v>
      </c>
      <c r="W439" s="17">
        <v>0</v>
      </c>
      <c r="X439" s="17">
        <v>19.7</v>
      </c>
      <c r="Y439" s="17">
        <v>10.3</v>
      </c>
      <c r="Z439" s="17">
        <v>242.6</v>
      </c>
      <c r="AA439" s="17">
        <v>1004.1</v>
      </c>
      <c r="AB439" s="17">
        <v>65.7</v>
      </c>
      <c r="AC439" s="17">
        <v>3</v>
      </c>
      <c r="AD439" s="17">
        <v>234.5</v>
      </c>
      <c r="AE439" s="17">
        <v>20.3</v>
      </c>
      <c r="AF439" s="17">
        <v>8</v>
      </c>
      <c r="AG439" s="17">
        <v>30</v>
      </c>
      <c r="AH439" s="18">
        <v>44807.2355787037</v>
      </c>
      <c r="AI439" s="18">
        <v>44807.76069444444</v>
      </c>
      <c r="AJ439" s="26">
        <v>12.60277777776355</v>
      </c>
      <c r="AK439" s="17">
        <v>0.22</v>
      </c>
      <c r="AL439" s="17" t="s">
        <v>42</v>
      </c>
      <c r="AM439" s="17" t="s">
        <v>53</v>
      </c>
      <c r="AN439" s="17" t="s">
        <v>41</v>
      </c>
      <c r="AO439" s="17" t="s">
        <v>49</v>
      </c>
    </row>
    <row r="440" customFormat="1" s="5">
      <c r="A440" s="15">
        <v>44808</v>
      </c>
      <c r="B440" s="17">
        <v>19</v>
      </c>
      <c r="C440" s="17">
        <v>32</v>
      </c>
      <c r="D440" s="17">
        <v>7</v>
      </c>
      <c r="E440" s="17">
        <v>1</v>
      </c>
      <c r="F440" s="17">
        <v>19</v>
      </c>
      <c r="G440" s="17">
        <v>5</v>
      </c>
      <c r="H440" s="17">
        <v>35</v>
      </c>
      <c r="I440" s="17">
        <v>35</v>
      </c>
      <c r="J440" s="17">
        <v>96.9</v>
      </c>
      <c r="K440" s="17">
        <v>79</v>
      </c>
      <c r="L440" s="25">
        <v>30.555555555555557</v>
      </c>
      <c r="M440" s="17">
        <v>126.8</v>
      </c>
      <c r="N440" s="17">
        <v>79</v>
      </c>
      <c r="O440" s="17">
        <v>102.5</v>
      </c>
      <c r="P440" s="17">
        <v>80.7</v>
      </c>
      <c r="Q440" s="17">
        <v>82.9</v>
      </c>
      <c r="R440" s="17">
        <v>0</v>
      </c>
      <c r="S440" s="17">
        <v>0</v>
      </c>
      <c r="T440" s="17">
        <v>0</v>
      </c>
      <c r="U440" s="17" t="s">
        <v>41</v>
      </c>
      <c r="V440" s="17">
        <v>0</v>
      </c>
      <c r="W440" s="17">
        <v>0</v>
      </c>
      <c r="X440" s="17">
        <v>19.7</v>
      </c>
      <c r="Y440" s="17">
        <v>8.1</v>
      </c>
      <c r="Z440" s="17">
        <v>228.4</v>
      </c>
      <c r="AA440" s="17">
        <v>1003.4</v>
      </c>
      <c r="AB440" s="17">
        <v>46.9</v>
      </c>
      <c r="AC440" s="17">
        <v>2.1</v>
      </c>
      <c r="AD440" s="17">
        <v>137.8</v>
      </c>
      <c r="AE440" s="17">
        <v>12.1</v>
      </c>
      <c r="AF440" s="17">
        <v>7</v>
      </c>
      <c r="AG440" s="17">
        <v>10</v>
      </c>
      <c r="AH440" s="18">
        <v>44808.23584490741</v>
      </c>
      <c r="AI440" s="18">
        <v>44808.75997685185</v>
      </c>
      <c r="AJ440" s="26">
        <v>12.57916666654637</v>
      </c>
      <c r="AK440" s="17">
        <v>0.25</v>
      </c>
      <c r="AL440" s="17" t="s">
        <v>50</v>
      </c>
      <c r="AM440" s="17" t="s">
        <v>51</v>
      </c>
      <c r="AN440" s="17" t="s">
        <v>52</v>
      </c>
      <c r="AO440" s="17" t="s">
        <v>77</v>
      </c>
    </row>
    <row r="441" customFormat="1" s="5">
      <c r="A441" s="15">
        <v>44809</v>
      </c>
      <c r="B441" s="17">
        <v>26</v>
      </c>
      <c r="C441" s="17">
        <v>37</v>
      </c>
      <c r="D441" s="17">
        <v>7</v>
      </c>
      <c r="E441" s="17">
        <v>1</v>
      </c>
      <c r="F441" s="17">
        <v>19</v>
      </c>
      <c r="G441" s="17">
        <v>6</v>
      </c>
      <c r="H441" s="17">
        <v>30</v>
      </c>
      <c r="I441" s="17">
        <v>37</v>
      </c>
      <c r="J441" s="17">
        <v>93.3</v>
      </c>
      <c r="K441" s="17">
        <v>78.3</v>
      </c>
      <c r="L441" s="25">
        <v>29.499999999999996</v>
      </c>
      <c r="M441" s="17">
        <v>117.5</v>
      </c>
      <c r="N441" s="17">
        <v>78.3</v>
      </c>
      <c r="O441" s="17">
        <v>99.9</v>
      </c>
      <c r="P441" s="17">
        <v>80.6</v>
      </c>
      <c r="Q441" s="17">
        <v>86.9</v>
      </c>
      <c r="R441" s="17">
        <v>0</v>
      </c>
      <c r="S441" s="17">
        <v>0</v>
      </c>
      <c r="T441" s="17">
        <v>0</v>
      </c>
      <c r="V441" s="17">
        <v>0</v>
      </c>
      <c r="W441" s="17">
        <v>0</v>
      </c>
      <c r="X441" s="17">
        <v>11.2</v>
      </c>
      <c r="Y441" s="17">
        <v>5.6</v>
      </c>
      <c r="Z441" s="17">
        <v>229.7</v>
      </c>
      <c r="AA441" s="17">
        <v>1004.1</v>
      </c>
      <c r="AB441" s="17">
        <v>63.3</v>
      </c>
      <c r="AC441" s="17">
        <v>2.4</v>
      </c>
      <c r="AD441" s="17">
        <v>237.3</v>
      </c>
      <c r="AE441" s="17">
        <v>20.6</v>
      </c>
      <c r="AF441" s="17">
        <v>9</v>
      </c>
      <c r="AG441" s="17">
        <v>30</v>
      </c>
      <c r="AH441" s="18">
        <v>44809.23611111111</v>
      </c>
      <c r="AI441" s="18">
        <v>44809.759247685186</v>
      </c>
      <c r="AJ441" s="26">
        <v>12.555277777835727</v>
      </c>
      <c r="AK441" s="17">
        <v>0.28</v>
      </c>
      <c r="AL441" s="17" t="s">
        <v>50</v>
      </c>
      <c r="AM441" s="17" t="s">
        <v>51</v>
      </c>
      <c r="AN441" s="17" t="s">
        <v>52</v>
      </c>
      <c r="AO441" s="17" t="s">
        <v>49</v>
      </c>
    </row>
    <row r="442" customFormat="1" s="5">
      <c r="A442" s="15">
        <v>44810</v>
      </c>
      <c r="B442" s="17">
        <v>49</v>
      </c>
      <c r="C442" s="17">
        <v>66</v>
      </c>
      <c r="D442" s="17">
        <v>14</v>
      </c>
      <c r="E442" s="17">
        <v>2</v>
      </c>
      <c r="F442" s="17">
        <v>20</v>
      </c>
      <c r="G442" s="17">
        <v>8</v>
      </c>
      <c r="H442" s="17">
        <v>46</v>
      </c>
      <c r="I442" s="17">
        <v>66</v>
      </c>
      <c r="J442" s="17">
        <v>98.7</v>
      </c>
      <c r="K442" s="17">
        <v>80.4</v>
      </c>
      <c r="L442" s="25">
        <v>30.333333333333332</v>
      </c>
      <c r="M442" s="17">
        <v>121.4</v>
      </c>
      <c r="N442" s="17">
        <v>86.3</v>
      </c>
      <c r="O442" s="17">
        <v>101.9</v>
      </c>
      <c r="P442" s="17">
        <v>80.4</v>
      </c>
      <c r="Q442" s="17">
        <v>83.4</v>
      </c>
      <c r="R442" s="17">
        <v>0</v>
      </c>
      <c r="S442" s="17">
        <v>0</v>
      </c>
      <c r="T442" s="17">
        <v>0</v>
      </c>
      <c r="V442" s="17">
        <v>0</v>
      </c>
      <c r="W442" s="17">
        <v>0</v>
      </c>
      <c r="X442" s="17">
        <v>5.4</v>
      </c>
      <c r="Y442" s="17">
        <v>5.8</v>
      </c>
      <c r="Z442" s="17">
        <v>246.3</v>
      </c>
      <c r="AA442" s="17">
        <v>1005.4</v>
      </c>
      <c r="AB442" s="17">
        <v>51</v>
      </c>
      <c r="AC442" s="17">
        <v>2.4</v>
      </c>
      <c r="AD442" s="17">
        <v>146.1</v>
      </c>
      <c r="AE442" s="17">
        <v>12.7</v>
      </c>
      <c r="AF442" s="17">
        <v>7</v>
      </c>
      <c r="AG442" s="17">
        <v>10</v>
      </c>
      <c r="AH442" s="18">
        <v>44810.23637731482</v>
      </c>
      <c r="AI442" s="18">
        <v>44810.758518518516</v>
      </c>
      <c r="AJ442" s="26">
        <v>12.531388888775837</v>
      </c>
      <c r="AK442" s="17">
        <v>0.32</v>
      </c>
      <c r="AL442" s="17" t="s">
        <v>50</v>
      </c>
      <c r="AM442" s="17" t="s">
        <v>51</v>
      </c>
      <c r="AN442" s="17" t="s">
        <v>52</v>
      </c>
      <c r="AO442" s="17" t="s">
        <v>49</v>
      </c>
    </row>
    <row r="443" customFormat="1" s="5">
      <c r="A443" s="15">
        <v>44811</v>
      </c>
      <c r="B443" s="17">
        <v>53</v>
      </c>
      <c r="C443" s="17">
        <v>67</v>
      </c>
      <c r="D443" s="17">
        <v>12</v>
      </c>
      <c r="E443" s="17">
        <v>2</v>
      </c>
      <c r="F443" s="17">
        <v>20</v>
      </c>
      <c r="G443" s="17">
        <v>8</v>
      </c>
      <c r="H443" s="17">
        <v>47</v>
      </c>
      <c r="I443" s="17">
        <v>67</v>
      </c>
      <c r="J443" s="17">
        <v>95.1</v>
      </c>
      <c r="K443" s="17">
        <v>79.5</v>
      </c>
      <c r="L443" s="25">
        <v>29.833333333333336</v>
      </c>
      <c r="M443" s="17">
        <v>117.5</v>
      </c>
      <c r="N443" s="17">
        <v>79.5</v>
      </c>
      <c r="O443" s="17">
        <v>100.6</v>
      </c>
      <c r="P443" s="17">
        <v>80.5</v>
      </c>
      <c r="Q443" s="17">
        <v>85.6</v>
      </c>
      <c r="R443" s="17">
        <v>0</v>
      </c>
      <c r="S443" s="17">
        <v>0</v>
      </c>
      <c r="T443" s="17">
        <v>0</v>
      </c>
      <c r="V443" s="17">
        <v>0</v>
      </c>
      <c r="W443" s="17">
        <v>0</v>
      </c>
      <c r="X443" s="17">
        <v>17.2</v>
      </c>
      <c r="Y443" s="17">
        <v>8.1</v>
      </c>
      <c r="Z443" s="17">
        <v>68.9</v>
      </c>
      <c r="AA443" s="17">
        <v>1006.3</v>
      </c>
      <c r="AB443" s="17">
        <v>51.2</v>
      </c>
      <c r="AC443" s="17">
        <v>2.8</v>
      </c>
      <c r="AD443" s="17">
        <v>239.6</v>
      </c>
      <c r="AE443" s="17">
        <v>20.7</v>
      </c>
      <c r="AF443" s="17">
        <v>9</v>
      </c>
      <c r="AG443" s="17">
        <v>30</v>
      </c>
      <c r="AH443" s="18">
        <v>44811.23663194444</v>
      </c>
      <c r="AI443" s="18">
        <v>44811.75777777778</v>
      </c>
      <c r="AJ443" s="26">
        <v>12.507500000065193</v>
      </c>
      <c r="AK443" s="17">
        <v>0.35</v>
      </c>
      <c r="AL443" s="17" t="s">
        <v>50</v>
      </c>
      <c r="AM443" s="17" t="s">
        <v>51</v>
      </c>
      <c r="AN443" s="17" t="s">
        <v>52</v>
      </c>
      <c r="AO443" s="17" t="s">
        <v>49</v>
      </c>
    </row>
    <row r="444" customFormat="1" s="5">
      <c r="A444" s="15">
        <v>44812</v>
      </c>
      <c r="B444" s="17">
        <v>104</v>
      </c>
      <c r="C444" s="17">
        <v>105</v>
      </c>
      <c r="D444" s="17">
        <v>8</v>
      </c>
      <c r="E444" s="17">
        <v>1</v>
      </c>
      <c r="F444" s="17">
        <v>18</v>
      </c>
      <c r="G444" s="17">
        <v>9</v>
      </c>
      <c r="H444" s="17">
        <v>50</v>
      </c>
      <c r="I444" s="17">
        <v>105</v>
      </c>
      <c r="J444" s="17">
        <v>95.1</v>
      </c>
      <c r="K444" s="17">
        <v>80.7</v>
      </c>
      <c r="L444" s="25">
        <v>30.111111111111114</v>
      </c>
      <c r="M444" s="17">
        <v>124.2</v>
      </c>
      <c r="N444" s="17">
        <v>89.4</v>
      </c>
      <c r="O444" s="17">
        <v>103.9</v>
      </c>
      <c r="P444" s="17">
        <v>82.1</v>
      </c>
      <c r="Q444" s="17">
        <v>88.5</v>
      </c>
      <c r="R444" s="17">
        <v>0</v>
      </c>
      <c r="S444" s="17">
        <v>0</v>
      </c>
      <c r="T444" s="17">
        <v>0</v>
      </c>
      <c r="U444" s="17" t="s">
        <v>41</v>
      </c>
      <c r="V444" s="17">
        <v>0</v>
      </c>
      <c r="W444" s="17">
        <v>0</v>
      </c>
      <c r="X444" s="17">
        <v>13.9</v>
      </c>
      <c r="Y444" s="17">
        <v>9.2</v>
      </c>
      <c r="Z444" s="17">
        <v>64.3</v>
      </c>
      <c r="AA444" s="17">
        <v>1007.2</v>
      </c>
      <c r="AB444" s="17">
        <v>58.4</v>
      </c>
      <c r="AC444" s="17">
        <v>1.7</v>
      </c>
      <c r="AD444" s="17">
        <v>218.6</v>
      </c>
      <c r="AE444" s="17">
        <v>18.8</v>
      </c>
      <c r="AF444" s="17">
        <v>9</v>
      </c>
      <c r="AG444" s="17">
        <v>60</v>
      </c>
      <c r="AH444" s="18">
        <v>44812.23689814815</v>
      </c>
      <c r="AI444" s="18">
        <v>44812.75703703704</v>
      </c>
      <c r="AJ444" s="26">
        <v>12.483333333337214</v>
      </c>
      <c r="AK444" s="17">
        <v>0.39</v>
      </c>
      <c r="AL444" s="17" t="s">
        <v>50</v>
      </c>
      <c r="AM444" s="17" t="s">
        <v>51</v>
      </c>
      <c r="AN444" s="17" t="s">
        <v>52</v>
      </c>
      <c r="AO444" s="17" t="s">
        <v>77</v>
      </c>
    </row>
    <row r="445" customFormat="1" s="5">
      <c r="A445" s="15">
        <v>44813</v>
      </c>
      <c r="B445" s="17">
        <v>55</v>
      </c>
      <c r="C445" s="17">
        <v>75</v>
      </c>
      <c r="D445" s="17">
        <v>7</v>
      </c>
      <c r="E445" s="17">
        <v>1</v>
      </c>
      <c r="F445" s="17">
        <v>19</v>
      </c>
      <c r="G445" s="17">
        <v>7</v>
      </c>
      <c r="H445" s="17">
        <v>36</v>
      </c>
      <c r="I445" s="17">
        <v>75</v>
      </c>
      <c r="J445" s="17">
        <v>96.9</v>
      </c>
      <c r="K445" s="17">
        <v>80.7</v>
      </c>
      <c r="L445" s="25">
        <v>30.666666666666668</v>
      </c>
      <c r="M445" s="17">
        <v>120.1</v>
      </c>
      <c r="N445" s="17">
        <v>86.5</v>
      </c>
      <c r="O445" s="17">
        <v>104</v>
      </c>
      <c r="P445" s="17">
        <v>81.2</v>
      </c>
      <c r="Q445" s="17">
        <v>83.9</v>
      </c>
      <c r="R445" s="17">
        <v>0</v>
      </c>
      <c r="S445" s="17">
        <v>0</v>
      </c>
      <c r="T445" s="17">
        <v>0</v>
      </c>
      <c r="V445" s="17">
        <v>0</v>
      </c>
      <c r="W445" s="17">
        <v>0</v>
      </c>
      <c r="X445" s="17">
        <v>18.6</v>
      </c>
      <c r="Y445" s="17">
        <v>8.1</v>
      </c>
      <c r="Z445" s="17">
        <v>75.8</v>
      </c>
      <c r="AA445" s="17">
        <v>1006.9</v>
      </c>
      <c r="AB445" s="17">
        <v>59.5</v>
      </c>
      <c r="AC445" s="17">
        <v>2.4</v>
      </c>
      <c r="AD445" s="17">
        <v>225.8</v>
      </c>
      <c r="AE445" s="17">
        <v>19.5</v>
      </c>
      <c r="AF445" s="17">
        <v>9</v>
      </c>
      <c r="AG445" s="17">
        <v>60</v>
      </c>
      <c r="AH445" s="18">
        <v>44813.23716435185</v>
      </c>
      <c r="AI445" s="18">
        <v>44813.7562962963</v>
      </c>
      <c r="AJ445" s="26">
        <v>12.459166666783858</v>
      </c>
      <c r="AK445" s="17">
        <v>0.42</v>
      </c>
      <c r="AL445" s="17" t="s">
        <v>50</v>
      </c>
      <c r="AM445" s="17" t="s">
        <v>51</v>
      </c>
      <c r="AN445" s="17" t="s">
        <v>52</v>
      </c>
      <c r="AO445" s="17" t="s">
        <v>49</v>
      </c>
    </row>
    <row r="446" customFormat="1" s="5">
      <c r="A446" s="15">
        <v>44814</v>
      </c>
      <c r="B446" s="17">
        <v>41</v>
      </c>
      <c r="C446" s="17">
        <v>60</v>
      </c>
      <c r="D446" s="17">
        <v>7</v>
      </c>
      <c r="E446" s="17">
        <v>1</v>
      </c>
      <c r="F446" s="17">
        <v>20</v>
      </c>
      <c r="G446" s="17">
        <v>8</v>
      </c>
      <c r="H446" s="5">
        <v>38</v>
      </c>
      <c r="I446" s="17">
        <v>60</v>
      </c>
      <c r="J446" s="17">
        <v>95.1</v>
      </c>
      <c r="K446" s="17">
        <v>80.4</v>
      </c>
      <c r="L446" s="25">
        <v>29.94444444444445</v>
      </c>
      <c r="M446" s="17">
        <v>120.1</v>
      </c>
      <c r="N446" s="17">
        <v>87.8</v>
      </c>
      <c r="O446" s="17">
        <v>102.1</v>
      </c>
      <c r="P446" s="17">
        <v>81.4</v>
      </c>
      <c r="Q446" s="17">
        <v>87.4</v>
      </c>
      <c r="R446" s="17">
        <v>0</v>
      </c>
      <c r="S446" s="17">
        <v>0</v>
      </c>
      <c r="T446" s="17">
        <v>0</v>
      </c>
      <c r="V446" s="17">
        <v>0</v>
      </c>
      <c r="W446" s="17">
        <v>0</v>
      </c>
      <c r="X446" s="17">
        <v>15.9</v>
      </c>
      <c r="Y446" s="17">
        <v>11.4</v>
      </c>
      <c r="Z446" s="17">
        <v>52.1</v>
      </c>
      <c r="AA446" s="17">
        <v>1005.3</v>
      </c>
      <c r="AB446" s="17">
        <v>57.9</v>
      </c>
      <c r="AC446" s="17">
        <v>1.9</v>
      </c>
      <c r="AD446" s="17">
        <v>213</v>
      </c>
      <c r="AE446" s="17">
        <v>18.3</v>
      </c>
      <c r="AF446" s="17">
        <v>9</v>
      </c>
      <c r="AG446" s="17">
        <v>60</v>
      </c>
      <c r="AH446" s="18">
        <v>44814.23743055556</v>
      </c>
      <c r="AI446" s="18">
        <v>44814.75555555556</v>
      </c>
      <c r="AJ446" s="26">
        <v>12.43500000005588</v>
      </c>
      <c r="AK446" s="17">
        <v>0.45</v>
      </c>
      <c r="AL446" s="17" t="s">
        <v>50</v>
      </c>
      <c r="AM446" s="17" t="s">
        <v>51</v>
      </c>
      <c r="AN446" s="17" t="s">
        <v>52</v>
      </c>
      <c r="AO446" s="17" t="s">
        <v>77</v>
      </c>
    </row>
    <row r="447" customFormat="1" s="5">
      <c r="A447" s="15">
        <v>44815</v>
      </c>
      <c r="B447" s="17">
        <v>39</v>
      </c>
      <c r="C447" s="17">
        <v>49</v>
      </c>
      <c r="D447" s="17">
        <v>6</v>
      </c>
      <c r="E447" s="17">
        <v>1</v>
      </c>
      <c r="F447" s="17">
        <v>20</v>
      </c>
      <c r="G447" s="17">
        <v>5</v>
      </c>
      <c r="H447" s="5">
        <v>25</v>
      </c>
      <c r="I447" s="17">
        <v>49</v>
      </c>
      <c r="J447" s="17">
        <v>93.3</v>
      </c>
      <c r="K447" s="17">
        <v>79</v>
      </c>
      <c r="L447" s="25">
        <v>29.444444444444446</v>
      </c>
      <c r="M447" s="17">
        <v>113.8</v>
      </c>
      <c r="N447" s="17">
        <v>79</v>
      </c>
      <c r="O447" s="17">
        <v>96.8</v>
      </c>
      <c r="P447" s="17">
        <v>79</v>
      </c>
      <c r="Q447" s="17">
        <v>83.5</v>
      </c>
      <c r="R447" s="17">
        <v>0</v>
      </c>
      <c r="S447" s="17">
        <v>0</v>
      </c>
      <c r="T447" s="17">
        <v>0</v>
      </c>
      <c r="U447" s="17" t="s">
        <v>41</v>
      </c>
      <c r="V447" s="17">
        <v>0</v>
      </c>
      <c r="W447" s="17">
        <v>0</v>
      </c>
      <c r="X447" s="17">
        <v>22.1</v>
      </c>
      <c r="Y447" s="17">
        <v>13.9</v>
      </c>
      <c r="Z447" s="17">
        <v>70.6</v>
      </c>
      <c r="AA447" s="17">
        <v>1002.8</v>
      </c>
      <c r="AB447" s="17">
        <v>50.7</v>
      </c>
      <c r="AC447" s="17">
        <v>3.5</v>
      </c>
      <c r="AD447" s="17">
        <v>180</v>
      </c>
      <c r="AE447" s="17">
        <v>15.6</v>
      </c>
      <c r="AF447" s="17">
        <v>6</v>
      </c>
      <c r="AG447" s="17">
        <v>30</v>
      </c>
      <c r="AH447" s="18">
        <v>44815.23768518519</v>
      </c>
      <c r="AI447" s="18">
        <v>44815.75480324074</v>
      </c>
      <c r="AJ447" s="26">
        <v>12.4108333333279</v>
      </c>
      <c r="AK447" s="17">
        <v>0.49</v>
      </c>
      <c r="AL447" s="17" t="s">
        <v>50</v>
      </c>
      <c r="AM447" s="17" t="s">
        <v>51</v>
      </c>
      <c r="AN447" s="17" t="s">
        <v>52</v>
      </c>
      <c r="AO447" s="17" t="s">
        <v>44</v>
      </c>
    </row>
    <row r="448" customFormat="1" s="5">
      <c r="A448" s="15">
        <v>44816</v>
      </c>
      <c r="B448" s="17">
        <v>18</v>
      </c>
      <c r="C448" s="17">
        <v>24</v>
      </c>
      <c r="D448" s="17">
        <v>5</v>
      </c>
      <c r="E448" s="17">
        <v>1</v>
      </c>
      <c r="F448" s="17">
        <v>20</v>
      </c>
      <c r="G448" s="17">
        <v>5</v>
      </c>
      <c r="H448" s="5">
        <v>19</v>
      </c>
      <c r="I448" s="17">
        <v>24</v>
      </c>
      <c r="J448" s="17">
        <v>87.9</v>
      </c>
      <c r="K448" s="17">
        <v>77.8</v>
      </c>
      <c r="L448" s="25">
        <v>28.166666666666668</v>
      </c>
      <c r="M448" s="17">
        <v>105.5</v>
      </c>
      <c r="N448" s="17">
        <v>77.8</v>
      </c>
      <c r="O448" s="17">
        <v>93.7</v>
      </c>
      <c r="P448" s="17">
        <v>79.9</v>
      </c>
      <c r="Q448" s="17">
        <v>91.8</v>
      </c>
      <c r="R448" s="17">
        <v>0.55</v>
      </c>
      <c r="S448" s="17">
        <v>100</v>
      </c>
      <c r="T448" s="17">
        <v>12.5</v>
      </c>
      <c r="U448" s="17" t="s">
        <v>41</v>
      </c>
      <c r="V448" s="17">
        <v>0</v>
      </c>
      <c r="W448" s="17">
        <v>0</v>
      </c>
      <c r="X448" s="17">
        <v>31.8</v>
      </c>
      <c r="Y448" s="17">
        <v>17.2</v>
      </c>
      <c r="Z448" s="17">
        <v>82.2</v>
      </c>
      <c r="AA448" s="17">
        <v>1000.7</v>
      </c>
      <c r="AB448" s="17">
        <v>87</v>
      </c>
      <c r="AC448" s="17">
        <v>1.8</v>
      </c>
      <c r="AD448" s="17">
        <v>180.7</v>
      </c>
      <c r="AE448" s="17">
        <v>15.5</v>
      </c>
      <c r="AF448" s="17">
        <v>7</v>
      </c>
      <c r="AG448" s="17">
        <v>30</v>
      </c>
      <c r="AH448" s="18">
        <v>44816.23795138889</v>
      </c>
      <c r="AI448" s="18">
        <v>44816.7540625</v>
      </c>
      <c r="AJ448" s="26">
        <v>12.386666666599922</v>
      </c>
      <c r="AK448" s="17">
        <v>0.52</v>
      </c>
      <c r="AL448" s="17" t="s">
        <v>42</v>
      </c>
      <c r="AM448" s="17" t="s">
        <v>56</v>
      </c>
      <c r="AN448" s="17" t="s">
        <v>41</v>
      </c>
      <c r="AO448" s="17" t="s">
        <v>77</v>
      </c>
    </row>
    <row r="449" customFormat="1" s="5">
      <c r="A449" s="15">
        <v>44817</v>
      </c>
      <c r="B449" s="17">
        <v>17</v>
      </c>
      <c r="C449" s="17">
        <v>20</v>
      </c>
      <c r="D449" s="17">
        <v>7</v>
      </c>
      <c r="E449" s="17">
        <v>1</v>
      </c>
      <c r="F449" s="17">
        <v>20</v>
      </c>
      <c r="G449" s="17">
        <v>6</v>
      </c>
      <c r="H449" s="17">
        <v>12</v>
      </c>
      <c r="I449" s="17">
        <v>20</v>
      </c>
      <c r="J449" s="17">
        <v>86.1</v>
      </c>
      <c r="K449" s="17">
        <v>75.6</v>
      </c>
      <c r="L449" s="25">
        <v>27.38888888888889</v>
      </c>
      <c r="M449" s="17">
        <v>105.1</v>
      </c>
      <c r="N449" s="17">
        <v>75.6</v>
      </c>
      <c r="O449" s="17">
        <v>89.9</v>
      </c>
      <c r="P449" s="17">
        <v>79.1</v>
      </c>
      <c r="Q449" s="17">
        <v>92.9</v>
      </c>
      <c r="R449" s="17">
        <v>0.142</v>
      </c>
      <c r="S449" s="17">
        <v>100</v>
      </c>
      <c r="T449" s="17">
        <v>8.33</v>
      </c>
      <c r="U449" s="17" t="s">
        <v>41</v>
      </c>
      <c r="V449" s="17">
        <v>0</v>
      </c>
      <c r="W449" s="17">
        <v>0</v>
      </c>
      <c r="X449" s="17">
        <v>27.1</v>
      </c>
      <c r="Y449" s="17">
        <v>18.3</v>
      </c>
      <c r="Z449" s="17">
        <v>91</v>
      </c>
      <c r="AA449" s="17">
        <v>1002.6</v>
      </c>
      <c r="AB449" s="17">
        <v>97</v>
      </c>
      <c r="AC449" s="17">
        <v>3.8</v>
      </c>
      <c r="AD449" s="17">
        <v>136.6</v>
      </c>
      <c r="AE449" s="17">
        <v>11.9</v>
      </c>
      <c r="AF449" s="17">
        <v>8</v>
      </c>
      <c r="AG449" s="17">
        <v>30</v>
      </c>
      <c r="AH449" s="18">
        <v>44817.23820601852</v>
      </c>
      <c r="AI449" s="18">
        <v>44817.75331018519</v>
      </c>
      <c r="AJ449" s="26">
        <v>12.362500000046566</v>
      </c>
      <c r="AK449" s="17">
        <v>0.56</v>
      </c>
      <c r="AL449" s="17" t="s">
        <v>46</v>
      </c>
      <c r="AM449" s="17" t="s">
        <v>60</v>
      </c>
      <c r="AN449" s="17" t="s">
        <v>41</v>
      </c>
      <c r="AO449" s="17" t="s">
        <v>44</v>
      </c>
    </row>
    <row r="450" customFormat="1" s="5">
      <c r="A450" s="15">
        <v>44818</v>
      </c>
      <c r="B450" s="17">
        <v>28</v>
      </c>
      <c r="C450" s="17">
        <v>34</v>
      </c>
      <c r="D450" s="17">
        <v>9</v>
      </c>
      <c r="E450" s="17">
        <v>1</v>
      </c>
      <c r="F450" s="17">
        <v>20</v>
      </c>
      <c r="G450" s="17">
        <v>7</v>
      </c>
      <c r="H450" s="17">
        <v>20</v>
      </c>
      <c r="I450" s="17">
        <v>34</v>
      </c>
      <c r="J450" s="17">
        <v>87.9</v>
      </c>
      <c r="K450" s="17">
        <v>76.9</v>
      </c>
      <c r="L450" s="25">
        <v>28.055555555555557</v>
      </c>
      <c r="M450" s="17">
        <v>108.6</v>
      </c>
      <c r="N450" s="17">
        <v>76.9</v>
      </c>
      <c r="O450" s="17">
        <v>94</v>
      </c>
      <c r="P450" s="17">
        <v>80.7</v>
      </c>
      <c r="Q450" s="17">
        <v>94.5</v>
      </c>
      <c r="R450" s="17">
        <v>0.394</v>
      </c>
      <c r="S450" s="17">
        <v>100</v>
      </c>
      <c r="T450" s="17">
        <v>4.17</v>
      </c>
      <c r="U450" s="17" t="s">
        <v>41</v>
      </c>
      <c r="V450" s="17">
        <v>0</v>
      </c>
      <c r="W450" s="17">
        <v>0</v>
      </c>
      <c r="X450" s="17">
        <v>19.2</v>
      </c>
      <c r="Y450" s="17">
        <v>12.8</v>
      </c>
      <c r="Z450" s="17">
        <v>96.3</v>
      </c>
      <c r="AA450" s="17">
        <v>1004.4</v>
      </c>
      <c r="AB450" s="17">
        <v>96.3</v>
      </c>
      <c r="AC450" s="17">
        <v>2.7</v>
      </c>
      <c r="AD450" s="17">
        <v>136.6</v>
      </c>
      <c r="AE450" s="17">
        <v>11.8</v>
      </c>
      <c r="AF450" s="17">
        <v>8</v>
      </c>
      <c r="AG450" s="17">
        <v>30</v>
      </c>
      <c r="AH450" s="18">
        <v>44818.23847222222</v>
      </c>
      <c r="AI450" s="18">
        <v>44818.75255787037</v>
      </c>
      <c r="AJ450" s="26">
        <v>12.338055555650499</v>
      </c>
      <c r="AK450" s="17">
        <v>0.59</v>
      </c>
      <c r="AL450" s="17" t="s">
        <v>46</v>
      </c>
      <c r="AM450" s="17" t="s">
        <v>64</v>
      </c>
      <c r="AN450" s="17" t="s">
        <v>41</v>
      </c>
      <c r="AO450" s="17" t="s">
        <v>49</v>
      </c>
    </row>
    <row r="451" customFormat="1" s="5">
      <c r="A451" s="15">
        <v>44819</v>
      </c>
      <c r="B451" s="17">
        <v>26</v>
      </c>
      <c r="C451" s="17">
        <v>44</v>
      </c>
      <c r="D451" s="17">
        <v>12</v>
      </c>
      <c r="E451" s="17">
        <v>2</v>
      </c>
      <c r="F451" s="17">
        <v>21</v>
      </c>
      <c r="G451" s="17">
        <v>6</v>
      </c>
      <c r="H451" s="5">
        <v>13</v>
      </c>
      <c r="I451" s="17">
        <v>44</v>
      </c>
      <c r="J451" s="17">
        <v>87.9</v>
      </c>
      <c r="K451" s="17">
        <v>77.4</v>
      </c>
      <c r="L451" s="25">
        <v>27.77777777777778</v>
      </c>
      <c r="M451" s="17">
        <v>105.8</v>
      </c>
      <c r="N451" s="17">
        <v>77.4</v>
      </c>
      <c r="O451" s="17">
        <v>90.7</v>
      </c>
      <c r="P451" s="17">
        <v>79.9</v>
      </c>
      <c r="Q451" s="17">
        <v>93.7</v>
      </c>
      <c r="R451" s="17">
        <v>1.142</v>
      </c>
      <c r="S451" s="17">
        <v>100</v>
      </c>
      <c r="T451" s="17">
        <v>20.83</v>
      </c>
      <c r="U451" s="17" t="s">
        <v>41</v>
      </c>
      <c r="V451" s="17">
        <v>0</v>
      </c>
      <c r="W451" s="17">
        <v>0</v>
      </c>
      <c r="X451" s="17">
        <v>19</v>
      </c>
      <c r="Y451" s="17">
        <v>13.9</v>
      </c>
      <c r="Z451" s="17">
        <v>147.9</v>
      </c>
      <c r="AA451" s="17">
        <v>1003.4</v>
      </c>
      <c r="AB451" s="17">
        <v>96.2</v>
      </c>
      <c r="AC451" s="17">
        <v>2.2</v>
      </c>
      <c r="AD451" s="17">
        <v>191.9</v>
      </c>
      <c r="AE451" s="17">
        <v>16.5</v>
      </c>
      <c r="AF451" s="17">
        <v>7</v>
      </c>
      <c r="AG451" s="17">
        <v>30</v>
      </c>
      <c r="AH451" s="18">
        <v>44819.23872685185</v>
      </c>
      <c r="AI451" s="18">
        <v>44819.75179398148</v>
      </c>
      <c r="AJ451" s="26">
        <v>12.313611111079808</v>
      </c>
      <c r="AK451" s="17">
        <v>0.62</v>
      </c>
      <c r="AL451" s="17" t="s">
        <v>46</v>
      </c>
      <c r="AM451" s="17" t="s">
        <v>69</v>
      </c>
      <c r="AN451" s="17" t="s">
        <v>41</v>
      </c>
      <c r="AO451" s="17" t="s">
        <v>49</v>
      </c>
    </row>
    <row r="452" customFormat="1" s="5">
      <c r="A452" s="15">
        <v>44820</v>
      </c>
      <c r="B452" s="17">
        <v>16</v>
      </c>
      <c r="C452" s="17">
        <v>33</v>
      </c>
      <c r="D452" s="17">
        <v>11</v>
      </c>
      <c r="E452" s="17">
        <v>2</v>
      </c>
      <c r="F452" s="17">
        <v>20</v>
      </c>
      <c r="G452" s="17">
        <v>5</v>
      </c>
      <c r="H452" s="5">
        <v>19</v>
      </c>
      <c r="I452" s="17">
        <v>33</v>
      </c>
      <c r="J452" s="17">
        <v>87.9</v>
      </c>
      <c r="K452" s="17">
        <v>76.4</v>
      </c>
      <c r="L452" s="25">
        <v>28.444444444444446</v>
      </c>
      <c r="M452" s="17">
        <v>108.6</v>
      </c>
      <c r="N452" s="17">
        <v>76.4</v>
      </c>
      <c r="O452" s="17">
        <v>95</v>
      </c>
      <c r="P452" s="17">
        <v>79.9</v>
      </c>
      <c r="Q452" s="17">
        <v>90.2</v>
      </c>
      <c r="R452" s="17">
        <v>0.157</v>
      </c>
      <c r="S452" s="17">
        <v>100</v>
      </c>
      <c r="T452" s="17">
        <v>4.17</v>
      </c>
      <c r="U452" s="17" t="s">
        <v>41</v>
      </c>
      <c r="V452" s="17">
        <v>0</v>
      </c>
      <c r="W452" s="17">
        <v>0</v>
      </c>
      <c r="X452" s="17">
        <v>24.4</v>
      </c>
      <c r="Y452" s="17">
        <v>12.8</v>
      </c>
      <c r="Z452" s="17">
        <v>152.9</v>
      </c>
      <c r="AA452" s="17">
        <v>1000.8</v>
      </c>
      <c r="AB452" s="17">
        <v>89.5</v>
      </c>
      <c r="AC452" s="17">
        <v>2.2</v>
      </c>
      <c r="AD452" s="17">
        <v>192</v>
      </c>
      <c r="AE452" s="17">
        <v>16.7</v>
      </c>
      <c r="AF452" s="17">
        <v>8</v>
      </c>
      <c r="AG452" s="17">
        <v>60</v>
      </c>
      <c r="AH452" s="18">
        <v>44820.23899305556</v>
      </c>
      <c r="AI452" s="18">
        <v>44820.75104166667</v>
      </c>
      <c r="AJ452" s="26">
        <v>12.289166666683741</v>
      </c>
      <c r="AK452" s="17">
        <v>0.66</v>
      </c>
      <c r="AL452" s="17" t="s">
        <v>42</v>
      </c>
      <c r="AM452" s="17" t="s">
        <v>53</v>
      </c>
      <c r="AN452" s="17" t="s">
        <v>41</v>
      </c>
      <c r="AO452" s="17" t="s">
        <v>68</v>
      </c>
    </row>
    <row r="453" customFormat="1" s="5">
      <c r="A453" s="15">
        <v>44821</v>
      </c>
      <c r="B453" s="17">
        <v>28</v>
      </c>
      <c r="C453" s="17">
        <v>41</v>
      </c>
      <c r="D453" s="17">
        <v>11</v>
      </c>
      <c r="E453" s="17">
        <v>2</v>
      </c>
      <c r="F453" s="17">
        <v>21</v>
      </c>
      <c r="G453" s="17">
        <v>7</v>
      </c>
      <c r="H453" s="5">
        <v>23</v>
      </c>
      <c r="I453" s="17">
        <v>41</v>
      </c>
      <c r="J453" s="17">
        <v>93.3</v>
      </c>
      <c r="K453" s="17">
        <v>75.8</v>
      </c>
      <c r="L453" s="25">
        <v>27.888888888888893</v>
      </c>
      <c r="M453" s="17">
        <v>113.8</v>
      </c>
      <c r="N453" s="17">
        <v>75.8</v>
      </c>
      <c r="O453" s="17">
        <v>90.4</v>
      </c>
      <c r="P453" s="17">
        <v>78.4</v>
      </c>
      <c r="Q453" s="17">
        <v>89</v>
      </c>
      <c r="R453" s="17">
        <v>0</v>
      </c>
      <c r="S453" s="17">
        <v>0</v>
      </c>
      <c r="T453" s="17">
        <v>0</v>
      </c>
      <c r="U453" s="17" t="s">
        <v>41</v>
      </c>
      <c r="V453" s="17">
        <v>0</v>
      </c>
      <c r="W453" s="17">
        <v>0</v>
      </c>
      <c r="X453" s="17">
        <v>16.1</v>
      </c>
      <c r="Y453" s="17">
        <v>9.2</v>
      </c>
      <c r="Z453" s="17">
        <v>234.9</v>
      </c>
      <c r="AA453" s="17">
        <v>1002.3</v>
      </c>
      <c r="AB453" s="17">
        <v>84.1</v>
      </c>
      <c r="AC453" s="17">
        <v>3.4</v>
      </c>
      <c r="AD453" s="17">
        <v>233.6</v>
      </c>
      <c r="AE453" s="17">
        <v>20.3</v>
      </c>
      <c r="AF453" s="17">
        <v>8</v>
      </c>
      <c r="AG453" s="17">
        <v>60</v>
      </c>
      <c r="AH453" s="18">
        <v>44821.23925925926</v>
      </c>
      <c r="AI453" s="18">
        <v>44821.75027777778</v>
      </c>
      <c r="AJ453" s="26">
        <v>12.264444444444962</v>
      </c>
      <c r="AK453" s="17">
        <v>0.69</v>
      </c>
      <c r="AL453" s="17" t="s">
        <v>50</v>
      </c>
      <c r="AM453" s="17" t="s">
        <v>51</v>
      </c>
      <c r="AN453" s="17" t="s">
        <v>52</v>
      </c>
      <c r="AO453" s="17" t="s">
        <v>68</v>
      </c>
    </row>
    <row r="454" customFormat="1" s="5">
      <c r="A454" s="15">
        <v>44822</v>
      </c>
      <c r="B454" s="17">
        <v>24</v>
      </c>
      <c r="C454" s="17">
        <v>30</v>
      </c>
      <c r="D454" s="17">
        <v>8</v>
      </c>
      <c r="E454" s="17">
        <v>1</v>
      </c>
      <c r="F454" s="17">
        <v>20</v>
      </c>
      <c r="G454" s="17">
        <v>7</v>
      </c>
      <c r="H454" s="5">
        <v>26</v>
      </c>
      <c r="I454" s="17">
        <v>30</v>
      </c>
      <c r="J454" s="17">
        <v>93.3</v>
      </c>
      <c r="K454" s="17">
        <v>76.9</v>
      </c>
      <c r="L454" s="25">
        <v>28.88888888888889</v>
      </c>
      <c r="M454" s="17">
        <v>113.8</v>
      </c>
      <c r="N454" s="17">
        <v>76.9</v>
      </c>
      <c r="O454" s="17">
        <v>96.2</v>
      </c>
      <c r="P454" s="17">
        <v>80.1</v>
      </c>
      <c r="Q454" s="17">
        <v>88.6</v>
      </c>
      <c r="R454" s="17">
        <v>4E-3</v>
      </c>
      <c r="S454" s="17">
        <v>100</v>
      </c>
      <c r="T454" s="17">
        <v>4.17</v>
      </c>
      <c r="U454" s="17" t="s">
        <v>41</v>
      </c>
      <c r="V454" s="17">
        <v>0</v>
      </c>
      <c r="W454" s="17">
        <v>0</v>
      </c>
      <c r="X454" s="17">
        <v>7.8</v>
      </c>
      <c r="Y454" s="17">
        <v>5.6</v>
      </c>
      <c r="Z454" s="17">
        <v>279.5</v>
      </c>
      <c r="AA454" s="17">
        <v>1004.2</v>
      </c>
      <c r="AB454" s="17">
        <v>58</v>
      </c>
      <c r="AC454" s="17">
        <v>3.3</v>
      </c>
      <c r="AD454" s="17">
        <v>224.4</v>
      </c>
      <c r="AE454" s="17">
        <v>19.3</v>
      </c>
      <c r="AF454" s="17">
        <v>8</v>
      </c>
      <c r="AG454" s="17">
        <v>30</v>
      </c>
      <c r="AH454" s="18">
        <v>44822.23951388889</v>
      </c>
      <c r="AI454" s="18">
        <v>44822.74952546296</v>
      </c>
      <c r="AJ454" s="26">
        <v>12.240277777716983</v>
      </c>
      <c r="AK454" s="17">
        <v>0.72</v>
      </c>
      <c r="AL454" s="17" t="s">
        <v>42</v>
      </c>
      <c r="AM454" s="17" t="s">
        <v>45</v>
      </c>
      <c r="AN454" s="17" t="s">
        <v>41</v>
      </c>
      <c r="AO454" s="17" t="s">
        <v>44</v>
      </c>
    </row>
    <row r="455" customFormat="1" s="5">
      <c r="A455" s="15">
        <v>44823</v>
      </c>
      <c r="B455" s="17">
        <v>48</v>
      </c>
      <c r="C455" s="17">
        <v>61</v>
      </c>
      <c r="D455" s="17">
        <v>14</v>
      </c>
      <c r="E455" s="17">
        <v>2</v>
      </c>
      <c r="F455" s="17">
        <v>19</v>
      </c>
      <c r="G455" s="17">
        <v>9</v>
      </c>
      <c r="H455" s="5">
        <v>34</v>
      </c>
      <c r="I455" s="17">
        <v>61</v>
      </c>
      <c r="J455" s="17">
        <v>93.3</v>
      </c>
      <c r="K455" s="17">
        <v>78.3</v>
      </c>
      <c r="L455" s="25">
        <v>29.555555555555557</v>
      </c>
      <c r="M455" s="17">
        <v>117.5</v>
      </c>
      <c r="N455" s="17">
        <v>78.3</v>
      </c>
      <c r="O455" s="17">
        <v>97.6</v>
      </c>
      <c r="P455" s="17">
        <v>80.3</v>
      </c>
      <c r="Q455" s="17">
        <v>86.6</v>
      </c>
      <c r="R455" s="17">
        <v>0.63</v>
      </c>
      <c r="S455" s="17">
        <v>100</v>
      </c>
      <c r="T455" s="17">
        <v>4.17</v>
      </c>
      <c r="U455" s="17" t="s">
        <v>41</v>
      </c>
      <c r="V455" s="17">
        <v>0</v>
      </c>
      <c r="W455" s="17">
        <v>0</v>
      </c>
      <c r="X455" s="17">
        <v>6.9</v>
      </c>
      <c r="Y455" s="17">
        <v>21.9</v>
      </c>
      <c r="Z455" s="17">
        <v>77.5</v>
      </c>
      <c r="AA455" s="17">
        <v>1004.4</v>
      </c>
      <c r="AB455" s="17">
        <v>52</v>
      </c>
      <c r="AC455" s="17">
        <v>2.4</v>
      </c>
      <c r="AD455" s="17">
        <v>195.4</v>
      </c>
      <c r="AE455" s="17">
        <v>17</v>
      </c>
      <c r="AF455" s="17">
        <v>9</v>
      </c>
      <c r="AG455" s="17">
        <v>30</v>
      </c>
      <c r="AH455" s="18">
        <v>44823.23978009259</v>
      </c>
      <c r="AI455" s="18">
        <v>44823.748773148145</v>
      </c>
      <c r="AJ455" s="26">
        <v>12.215833333320916</v>
      </c>
      <c r="AK455" s="17">
        <v>0.76</v>
      </c>
      <c r="AL455" s="17" t="s">
        <v>42</v>
      </c>
      <c r="AM455" s="17" t="s">
        <v>59</v>
      </c>
      <c r="AN455" s="17" t="s">
        <v>41</v>
      </c>
      <c r="AO455" s="17" t="s">
        <v>49</v>
      </c>
    </row>
    <row r="456" customFormat="1" s="5">
      <c r="A456" s="15">
        <v>44824</v>
      </c>
      <c r="B456" s="17">
        <v>30</v>
      </c>
      <c r="C456" s="17">
        <v>38</v>
      </c>
      <c r="D456" s="17">
        <v>7</v>
      </c>
      <c r="E456" s="17">
        <v>1</v>
      </c>
      <c r="F456" s="17">
        <v>20</v>
      </c>
      <c r="G456" s="17">
        <v>7</v>
      </c>
      <c r="H456" s="17">
        <v>25</v>
      </c>
      <c r="I456" s="17">
        <v>38</v>
      </c>
      <c r="J456" s="17">
        <v>89</v>
      </c>
      <c r="K456" s="17">
        <v>77.7</v>
      </c>
      <c r="L456" s="25">
        <v>28.388888888888886</v>
      </c>
      <c r="M456" s="17">
        <v>108.6</v>
      </c>
      <c r="N456" s="17">
        <v>77.7</v>
      </c>
      <c r="O456" s="17">
        <v>94.1</v>
      </c>
      <c r="P456" s="17">
        <v>80.1</v>
      </c>
      <c r="Q456" s="17">
        <v>91.3</v>
      </c>
      <c r="R456" s="17">
        <v>2.8E-2</v>
      </c>
      <c r="S456" s="17">
        <v>100</v>
      </c>
      <c r="T456" s="17">
        <v>4.17</v>
      </c>
      <c r="U456" s="17" t="s">
        <v>41</v>
      </c>
      <c r="V456" s="17">
        <v>0</v>
      </c>
      <c r="W456" s="17">
        <v>0</v>
      </c>
      <c r="X456" s="17">
        <v>23.3</v>
      </c>
      <c r="Y456" s="17">
        <v>9.2</v>
      </c>
      <c r="Z456" s="17">
        <v>53.7</v>
      </c>
      <c r="AA456" s="17">
        <v>1003.5</v>
      </c>
      <c r="AB456" s="17">
        <v>79.6</v>
      </c>
      <c r="AC456" s="17">
        <v>2.7</v>
      </c>
      <c r="AD456" s="17">
        <v>231.8</v>
      </c>
      <c r="AE456" s="17">
        <v>20.1</v>
      </c>
      <c r="AF456" s="17">
        <v>9</v>
      </c>
      <c r="AG456" s="17">
        <v>30</v>
      </c>
      <c r="AH456" s="18">
        <v>44824.2400462963</v>
      </c>
      <c r="AI456" s="18">
        <v>44824.74800925926</v>
      </c>
      <c r="AJ456" s="26">
        <v>12.191111111082137</v>
      </c>
      <c r="AK456" s="17">
        <v>0.79</v>
      </c>
      <c r="AL456" s="17" t="s">
        <v>42</v>
      </c>
      <c r="AM456" s="17" t="s">
        <v>53</v>
      </c>
      <c r="AN456" s="17" t="s">
        <v>41</v>
      </c>
      <c r="AO456" s="17" t="s">
        <v>44</v>
      </c>
    </row>
    <row r="457" customFormat="1" s="5">
      <c r="A457" s="15">
        <v>44825</v>
      </c>
      <c r="B457" s="17">
        <v>25</v>
      </c>
      <c r="C457" s="17">
        <v>27</v>
      </c>
      <c r="D457" s="17">
        <v>6</v>
      </c>
      <c r="E457" s="17">
        <v>1</v>
      </c>
      <c r="F457" s="17">
        <v>19</v>
      </c>
      <c r="G457" s="17">
        <v>5</v>
      </c>
      <c r="H457" s="17">
        <v>16</v>
      </c>
      <c r="I457" s="17">
        <v>27</v>
      </c>
      <c r="J457" s="17">
        <v>89.7</v>
      </c>
      <c r="K457" s="17">
        <v>77.3</v>
      </c>
      <c r="L457" s="25">
        <v>28.5</v>
      </c>
      <c r="M457" s="17">
        <v>111.8</v>
      </c>
      <c r="N457" s="17">
        <v>77.3</v>
      </c>
      <c r="O457" s="17">
        <v>95</v>
      </c>
      <c r="P457" s="17">
        <v>80.4</v>
      </c>
      <c r="Q457" s="17">
        <v>91.6</v>
      </c>
      <c r="R457" s="17">
        <v>0.157</v>
      </c>
      <c r="S457" s="17">
        <v>100</v>
      </c>
      <c r="T457" s="17">
        <v>8.33</v>
      </c>
      <c r="U457" s="17" t="s">
        <v>41</v>
      </c>
      <c r="V457" s="17">
        <v>0</v>
      </c>
      <c r="W457" s="17">
        <v>0</v>
      </c>
      <c r="X457" s="17">
        <v>23.5</v>
      </c>
      <c r="Y457" s="17">
        <v>16.1</v>
      </c>
      <c r="Z457" s="17">
        <v>83.4</v>
      </c>
      <c r="AA457" s="17">
        <v>1002.7</v>
      </c>
      <c r="AB457" s="17">
        <v>75.7</v>
      </c>
      <c r="AC457" s="17">
        <v>3</v>
      </c>
      <c r="AD457" s="17">
        <v>223.8</v>
      </c>
      <c r="AE457" s="17">
        <v>19.1</v>
      </c>
      <c r="AF457" s="17">
        <v>8</v>
      </c>
      <c r="AG457" s="17">
        <v>60</v>
      </c>
      <c r="AH457" s="18">
        <v>44825.2403125</v>
      </c>
      <c r="AI457" s="18">
        <v>44825.74725694444</v>
      </c>
      <c r="AJ457" s="26">
        <v>12.16666666668607</v>
      </c>
      <c r="AK457" s="17">
        <v>0.83</v>
      </c>
      <c r="AL457" s="17" t="s">
        <v>42</v>
      </c>
      <c r="AM457" s="17" t="s">
        <v>56</v>
      </c>
      <c r="AN457" s="17" t="s">
        <v>41</v>
      </c>
      <c r="AO457" s="17" t="s">
        <v>49</v>
      </c>
    </row>
    <row r="458" customFormat="1" s="5">
      <c r="A458" s="15">
        <v>44826</v>
      </c>
      <c r="B458" s="17">
        <v>19</v>
      </c>
      <c r="C458" s="17">
        <v>27</v>
      </c>
      <c r="D458" s="17">
        <v>4</v>
      </c>
      <c r="E458" s="17">
        <v>2</v>
      </c>
      <c r="F458" s="17">
        <v>10</v>
      </c>
      <c r="G458" s="17">
        <v>6</v>
      </c>
      <c r="H458" s="5">
        <v>24</v>
      </c>
      <c r="I458" s="17">
        <v>26</v>
      </c>
      <c r="J458" s="17">
        <v>91.6</v>
      </c>
      <c r="K458" s="17">
        <v>77.4</v>
      </c>
      <c r="L458" s="25">
        <v>29.388888888888893</v>
      </c>
      <c r="M458" s="17">
        <v>114.7</v>
      </c>
      <c r="N458" s="17">
        <v>77.4</v>
      </c>
      <c r="O458" s="17">
        <v>98.7</v>
      </c>
      <c r="P458" s="17">
        <v>80.6</v>
      </c>
      <c r="Q458" s="17">
        <v>87.8</v>
      </c>
      <c r="R458" s="17">
        <v>0</v>
      </c>
      <c r="S458" s="17">
        <v>0</v>
      </c>
      <c r="T458" s="17">
        <v>0</v>
      </c>
      <c r="U458" s="17" t="s">
        <v>41</v>
      </c>
      <c r="V458" s="17">
        <v>0</v>
      </c>
      <c r="W458" s="17">
        <v>0</v>
      </c>
      <c r="X458" s="17">
        <v>16.3</v>
      </c>
      <c r="Y458" s="17">
        <v>11.4</v>
      </c>
      <c r="Z458" s="17">
        <v>90.6</v>
      </c>
      <c r="AA458" s="17">
        <v>1003.3</v>
      </c>
      <c r="AB458" s="17">
        <v>52.1</v>
      </c>
      <c r="AC458" s="17">
        <v>3.5</v>
      </c>
      <c r="AD458" s="17">
        <v>250.5</v>
      </c>
      <c r="AE458" s="17">
        <v>21.9</v>
      </c>
      <c r="AF458" s="17">
        <v>9</v>
      </c>
      <c r="AG458" s="17">
        <v>60</v>
      </c>
      <c r="AH458" s="18">
        <v>44826.240578703706</v>
      </c>
      <c r="AI458" s="18">
        <v>44826.74649305556</v>
      </c>
      <c r="AJ458" s="26">
        <v>12.14194444444729</v>
      </c>
      <c r="AK458" s="17">
        <v>0.86</v>
      </c>
      <c r="AL458" s="17" t="s">
        <v>50</v>
      </c>
      <c r="AM458" s="17" t="s">
        <v>51</v>
      </c>
      <c r="AN458" s="17" t="s">
        <v>52</v>
      </c>
      <c r="AO458" s="17" t="s">
        <v>49</v>
      </c>
    </row>
    <row r="459" customFormat="1" s="5">
      <c r="A459" s="15">
        <v>44827</v>
      </c>
      <c r="B459" s="17">
        <v>41</v>
      </c>
      <c r="C459" s="17">
        <v>54</v>
      </c>
      <c r="D459" s="17">
        <v>10</v>
      </c>
      <c r="E459" s="17">
        <v>1</v>
      </c>
      <c r="F459" s="17">
        <v>20</v>
      </c>
      <c r="G459" s="17">
        <v>7</v>
      </c>
      <c r="H459" s="5">
        <v>22</v>
      </c>
      <c r="I459" s="17">
        <v>53</v>
      </c>
      <c r="J459" s="17">
        <v>93.3</v>
      </c>
      <c r="K459" s="17">
        <v>78</v>
      </c>
      <c r="L459" s="25">
        <v>29.166666666666668</v>
      </c>
      <c r="M459" s="17">
        <v>113.8</v>
      </c>
      <c r="N459" s="17">
        <v>78</v>
      </c>
      <c r="O459" s="17">
        <v>99.2</v>
      </c>
      <c r="P459" s="17">
        <v>81.3</v>
      </c>
      <c r="Q459" s="17">
        <v>91</v>
      </c>
      <c r="R459" s="17">
        <v>0</v>
      </c>
      <c r="S459" s="17">
        <v>0</v>
      </c>
      <c r="T459" s="17">
        <v>0</v>
      </c>
      <c r="U459" s="17" t="s">
        <v>41</v>
      </c>
      <c r="V459" s="17">
        <v>0</v>
      </c>
      <c r="W459" s="17">
        <v>0</v>
      </c>
      <c r="X459" s="17">
        <v>8.9</v>
      </c>
      <c r="Y459" s="17">
        <v>6.9</v>
      </c>
      <c r="Z459" s="17">
        <v>110.2</v>
      </c>
      <c r="AA459" s="17">
        <v>1003.9</v>
      </c>
      <c r="AB459" s="17">
        <v>69.6</v>
      </c>
      <c r="AC459" s="17">
        <v>2.2</v>
      </c>
      <c r="AD459" s="17">
        <v>257.1</v>
      </c>
      <c r="AE459" s="17">
        <v>22.2</v>
      </c>
      <c r="AF459" s="17">
        <v>9</v>
      </c>
      <c r="AG459" s="17">
        <v>30</v>
      </c>
      <c r="AH459" s="18">
        <v>44827.24084490741</v>
      </c>
      <c r="AI459" s="18">
        <v>44827.74574074074</v>
      </c>
      <c r="AJ459" s="26">
        <v>12.117500000051223</v>
      </c>
      <c r="AK459" s="17">
        <v>0.89</v>
      </c>
      <c r="AL459" s="17" t="s">
        <v>50</v>
      </c>
      <c r="AM459" s="17" t="s">
        <v>51</v>
      </c>
      <c r="AN459" s="17" t="s">
        <v>52</v>
      </c>
      <c r="AO459" s="17" t="s">
        <v>49</v>
      </c>
    </row>
    <row r="460" customFormat="1" s="5">
      <c r="A460" s="15">
        <v>44828</v>
      </c>
      <c r="B460" s="17">
        <v>23</v>
      </c>
      <c r="C460" s="17">
        <v>23</v>
      </c>
      <c r="D460" s="17">
        <v>7</v>
      </c>
      <c r="E460" s="17"/>
      <c r="F460" s="17">
        <v>10</v>
      </c>
      <c r="G460" s="17">
        <v>4</v>
      </c>
      <c r="H460" s="5">
        <v>22</v>
      </c>
      <c r="I460" s="17"/>
      <c r="J460" s="17">
        <v>89.7</v>
      </c>
      <c r="K460" s="17">
        <v>76.9</v>
      </c>
      <c r="L460" s="25">
        <v>28.444444444444446</v>
      </c>
      <c r="M460" s="17">
        <v>105.5</v>
      </c>
      <c r="N460" s="17">
        <v>76.9</v>
      </c>
      <c r="O460" s="17">
        <v>92.6</v>
      </c>
      <c r="P460" s="17">
        <v>78.3</v>
      </c>
      <c r="Q460" s="17">
        <v>86</v>
      </c>
      <c r="R460" s="17">
        <v>3.1E-2</v>
      </c>
      <c r="S460" s="17">
        <v>100</v>
      </c>
      <c r="T460" s="17">
        <v>4.17</v>
      </c>
      <c r="U460" s="17" t="s">
        <v>41</v>
      </c>
      <c r="V460" s="17">
        <v>0</v>
      </c>
      <c r="W460" s="17">
        <v>0</v>
      </c>
      <c r="X460" s="17">
        <v>14.8</v>
      </c>
      <c r="Y460" s="17">
        <v>6.9</v>
      </c>
      <c r="Z460" s="17">
        <v>220.4</v>
      </c>
      <c r="AA460" s="17">
        <v>1004.8</v>
      </c>
      <c r="AB460" s="17">
        <v>72</v>
      </c>
      <c r="AC460" s="17">
        <v>3.6</v>
      </c>
      <c r="AD460" s="17">
        <v>218.8</v>
      </c>
      <c r="AE460" s="17">
        <v>18.9</v>
      </c>
      <c r="AF460" s="17">
        <v>7</v>
      </c>
      <c r="AG460" s="17">
        <v>30</v>
      </c>
      <c r="AH460" s="18">
        <v>44828.241111111114</v>
      </c>
      <c r="AI460" s="18">
        <v>44828.744988425926</v>
      </c>
      <c r="AJ460" s="26">
        <v>12.093055555480532</v>
      </c>
      <c r="AK460" s="17">
        <v>0.93</v>
      </c>
      <c r="AL460" s="17" t="s">
        <v>42</v>
      </c>
      <c r="AM460" s="17" t="s">
        <v>45</v>
      </c>
      <c r="AN460" s="17" t="s">
        <v>41</v>
      </c>
      <c r="AO460" s="17" t="s">
        <v>54</v>
      </c>
    </row>
    <row r="461" customFormat="1" s="5">
      <c r="A461" s="15">
        <v>44829</v>
      </c>
      <c r="B461" s="17">
        <v>50</v>
      </c>
      <c r="C461" s="17">
        <v>61</v>
      </c>
      <c r="D461" s="17">
        <v>12</v>
      </c>
      <c r="E461" s="17">
        <v>2</v>
      </c>
      <c r="F461" s="17">
        <v>19</v>
      </c>
      <c r="G461" s="17">
        <v>5</v>
      </c>
      <c r="H461" s="17">
        <v>26</v>
      </c>
      <c r="I461" s="17">
        <v>61</v>
      </c>
      <c r="J461" s="17">
        <v>91.5</v>
      </c>
      <c r="K461" s="17">
        <v>77.2</v>
      </c>
      <c r="L461" s="25">
        <v>28.944444444444443</v>
      </c>
      <c r="M461" s="17">
        <v>111.2</v>
      </c>
      <c r="N461" s="17">
        <v>77.2</v>
      </c>
      <c r="O461" s="17">
        <v>95.9</v>
      </c>
      <c r="P461" s="17">
        <v>79.7</v>
      </c>
      <c r="Q461" s="17">
        <v>87.8</v>
      </c>
      <c r="R461" s="17">
        <v>0</v>
      </c>
      <c r="S461" s="17">
        <v>0</v>
      </c>
      <c r="T461" s="17">
        <v>0</v>
      </c>
      <c r="V461" s="17">
        <v>0</v>
      </c>
      <c r="W461" s="17">
        <v>0</v>
      </c>
      <c r="X461" s="17">
        <v>10.5</v>
      </c>
      <c r="Y461" s="17">
        <v>11.4</v>
      </c>
      <c r="Z461" s="17">
        <v>222.9</v>
      </c>
      <c r="AA461" s="17">
        <v>1006.2</v>
      </c>
      <c r="AB461" s="17">
        <v>55.9</v>
      </c>
      <c r="AC461" s="17">
        <v>2.5</v>
      </c>
      <c r="AD461" s="17">
        <v>237.2</v>
      </c>
      <c r="AE461" s="17">
        <v>20.5</v>
      </c>
      <c r="AF461" s="17">
        <v>8</v>
      </c>
      <c r="AG461" s="17">
        <v>30</v>
      </c>
      <c r="AH461" s="18">
        <v>44829.241377314815</v>
      </c>
      <c r="AI461" s="18">
        <v>44829.74423611111</v>
      </c>
      <c r="AJ461" s="26">
        <v>12.068611111084465</v>
      </c>
      <c r="AK461" s="17">
        <v>0.96</v>
      </c>
      <c r="AL461" s="17" t="s">
        <v>50</v>
      </c>
      <c r="AM461" s="17" t="s">
        <v>51</v>
      </c>
      <c r="AN461" s="17" t="s">
        <v>52</v>
      </c>
      <c r="AO461" s="17" t="s">
        <v>49</v>
      </c>
    </row>
    <row r="462" customFormat="1" s="5">
      <c r="A462" s="15">
        <v>44830</v>
      </c>
      <c r="B462" s="17">
        <v>24</v>
      </c>
      <c r="C462" s="17">
        <v>29</v>
      </c>
      <c r="D462" s="17">
        <v>4</v>
      </c>
      <c r="E462" s="17"/>
      <c r="F462" s="17">
        <v>9</v>
      </c>
      <c r="G462" s="17">
        <v>8</v>
      </c>
      <c r="H462" s="17">
        <v>16</v>
      </c>
      <c r="I462" s="17"/>
      <c r="J462" s="17">
        <v>93.3</v>
      </c>
      <c r="K462" s="17">
        <v>78.7</v>
      </c>
      <c r="L462" s="25">
        <v>29.166666666666668</v>
      </c>
      <c r="M462" s="17">
        <v>113.8</v>
      </c>
      <c r="N462" s="17">
        <v>78.7</v>
      </c>
      <c r="O462" s="17">
        <v>96.7</v>
      </c>
      <c r="P462" s="17">
        <v>80.3</v>
      </c>
      <c r="Q462" s="17">
        <v>88.3</v>
      </c>
      <c r="R462" s="17">
        <v>0</v>
      </c>
      <c r="S462" s="17">
        <v>0</v>
      </c>
      <c r="T462" s="17">
        <v>0</v>
      </c>
      <c r="U462" s="17" t="s">
        <v>41</v>
      </c>
      <c r="V462" s="17">
        <v>0</v>
      </c>
      <c r="W462" s="17">
        <v>0</v>
      </c>
      <c r="X462" s="17">
        <v>6.7</v>
      </c>
      <c r="Y462" s="17">
        <v>6.9</v>
      </c>
      <c r="Z462" s="17">
        <v>325.6</v>
      </c>
      <c r="AA462" s="17">
        <v>1007.3</v>
      </c>
      <c r="AB462" s="17">
        <v>49.8</v>
      </c>
      <c r="AC462" s="17">
        <v>2.2</v>
      </c>
      <c r="AD462" s="17">
        <v>248.5</v>
      </c>
      <c r="AE462" s="17">
        <v>21.4</v>
      </c>
      <c r="AF462" s="17">
        <v>9</v>
      </c>
      <c r="AG462" s="17">
        <v>30</v>
      </c>
      <c r="AH462" s="18">
        <v>44830.24165509259</v>
      </c>
      <c r="AI462" s="18">
        <v>44830.743483796294</v>
      </c>
      <c r="AJ462" s="26">
        <v>12.043888888845686</v>
      </c>
      <c r="AK462" s="17">
        <v>1</v>
      </c>
      <c r="AL462" s="17" t="s">
        <v>50</v>
      </c>
      <c r="AM462" s="17" t="s">
        <v>51</v>
      </c>
      <c r="AN462" s="17" t="s">
        <v>52</v>
      </c>
      <c r="AO462" s="17" t="s">
        <v>49</v>
      </c>
    </row>
    <row r="463" customFormat="1" s="5">
      <c r="A463" s="15">
        <v>44831</v>
      </c>
      <c r="B463" s="17">
        <v>46</v>
      </c>
      <c r="C463" s="17">
        <v>55</v>
      </c>
      <c r="D463" s="17">
        <v>9</v>
      </c>
      <c r="E463" s="17">
        <v>1</v>
      </c>
      <c r="F463" s="17">
        <v>18</v>
      </c>
      <c r="G463" s="17">
        <v>8</v>
      </c>
      <c r="H463" s="17">
        <v>5</v>
      </c>
      <c r="I463" s="17">
        <v>55</v>
      </c>
      <c r="J463" s="17">
        <v>93.3</v>
      </c>
      <c r="K463" s="17">
        <v>77.3</v>
      </c>
      <c r="L463" s="25">
        <v>29.277777777777782</v>
      </c>
      <c r="M463" s="17">
        <v>113.8</v>
      </c>
      <c r="N463" s="17">
        <v>77.3</v>
      </c>
      <c r="O463" s="17">
        <v>96</v>
      </c>
      <c r="P463" s="17">
        <v>78.9</v>
      </c>
      <c r="Q463" s="17">
        <v>84</v>
      </c>
      <c r="R463" s="17">
        <v>0</v>
      </c>
      <c r="S463" s="17">
        <v>0</v>
      </c>
      <c r="T463" s="17">
        <v>0</v>
      </c>
      <c r="V463" s="17">
        <v>0</v>
      </c>
      <c r="W463" s="17">
        <v>0</v>
      </c>
      <c r="X463" s="17">
        <v>12.1</v>
      </c>
      <c r="Y463" s="17">
        <v>5.8</v>
      </c>
      <c r="Z463" s="17">
        <v>265.2</v>
      </c>
      <c r="AA463" s="17">
        <v>1006.1</v>
      </c>
      <c r="AB463" s="17">
        <v>42.2</v>
      </c>
      <c r="AC463" s="17">
        <v>3.6</v>
      </c>
      <c r="AD463" s="17">
        <v>256.7</v>
      </c>
      <c r="AE463" s="17">
        <v>22.2</v>
      </c>
      <c r="AF463" s="17">
        <v>9</v>
      </c>
      <c r="AG463" s="17">
        <v>30</v>
      </c>
      <c r="AH463" s="18">
        <v>44831.24193287037</v>
      </c>
      <c r="AI463" s="18">
        <v>44831.742731481485</v>
      </c>
      <c r="AJ463" s="26">
        <v>12.01916666678153</v>
      </c>
      <c r="AK463" s="17">
        <v>3E-2</v>
      </c>
      <c r="AL463" s="17" t="s">
        <v>50</v>
      </c>
      <c r="AM463" s="17" t="s">
        <v>51</v>
      </c>
      <c r="AN463" s="17" t="s">
        <v>52</v>
      </c>
      <c r="AO463" s="17" t="s">
        <v>49</v>
      </c>
    </row>
    <row r="464" customFormat="1" s="5">
      <c r="A464" s="15">
        <v>44832</v>
      </c>
      <c r="B464" s="17">
        <v>63</v>
      </c>
      <c r="C464" s="17">
        <v>73</v>
      </c>
      <c r="D464" s="17">
        <v>14</v>
      </c>
      <c r="E464" s="17">
        <v>2</v>
      </c>
      <c r="F464" s="17">
        <v>18</v>
      </c>
      <c r="G464" s="17">
        <v>12</v>
      </c>
      <c r="H464" s="17">
        <v>2</v>
      </c>
      <c r="I464" s="17">
        <v>73</v>
      </c>
      <c r="J464" s="17">
        <v>96.9</v>
      </c>
      <c r="K464" s="17">
        <v>80.7</v>
      </c>
      <c r="L464" s="25">
        <v>30.388888888888893</v>
      </c>
      <c r="M464" s="17">
        <v>116.4</v>
      </c>
      <c r="N464" s="17">
        <v>86.2</v>
      </c>
      <c r="O464" s="17">
        <v>100.3</v>
      </c>
      <c r="P464" s="17">
        <v>78.7</v>
      </c>
      <c r="Q464" s="17">
        <v>78.6</v>
      </c>
      <c r="R464" s="17">
        <v>0</v>
      </c>
      <c r="S464" s="17">
        <v>0</v>
      </c>
      <c r="T464" s="17">
        <v>0</v>
      </c>
      <c r="V464" s="17">
        <v>0</v>
      </c>
      <c r="W464" s="17">
        <v>0</v>
      </c>
      <c r="X464" s="17">
        <v>8.7</v>
      </c>
      <c r="Y464" s="17">
        <v>6.9</v>
      </c>
      <c r="Z464" s="17">
        <v>282.5</v>
      </c>
      <c r="AA464" s="17">
        <v>1005.1</v>
      </c>
      <c r="AB464" s="17">
        <v>42</v>
      </c>
      <c r="AC464" s="17">
        <v>4.2</v>
      </c>
      <c r="AD464" s="17">
        <v>223</v>
      </c>
      <c r="AE464" s="17">
        <v>19.2</v>
      </c>
      <c r="AF464" s="17">
        <v>9</v>
      </c>
      <c r="AG464" s="17">
        <v>10</v>
      </c>
      <c r="AH464" s="18">
        <v>44832.24219907408</v>
      </c>
      <c r="AI464" s="18">
        <v>44832.74197916667</v>
      </c>
      <c r="AJ464" s="26">
        <v>11.99472222221084</v>
      </c>
      <c r="AK464" s="17">
        <v>6E-2</v>
      </c>
      <c r="AL464" s="17" t="s">
        <v>50</v>
      </c>
      <c r="AM464" s="17" t="s">
        <v>51</v>
      </c>
      <c r="AN464" s="17" t="s">
        <v>52</v>
      </c>
      <c r="AO464" s="17" t="s">
        <v>54</v>
      </c>
    </row>
    <row r="465" customFormat="1" s="5">
      <c r="A465" s="15">
        <v>44833</v>
      </c>
      <c r="B465" s="17">
        <v>67</v>
      </c>
      <c r="C465" s="17">
        <v>86</v>
      </c>
      <c r="D465" s="17">
        <v>13</v>
      </c>
      <c r="E465" s="17">
        <v>2</v>
      </c>
      <c r="F465" s="17">
        <v>19</v>
      </c>
      <c r="G465" s="17">
        <v>12</v>
      </c>
      <c r="H465" s="17">
        <v>6</v>
      </c>
      <c r="I465" s="17">
        <v>86</v>
      </c>
      <c r="J465" s="17">
        <v>95.3</v>
      </c>
      <c r="K465" s="17">
        <v>78.9</v>
      </c>
      <c r="L465" s="25">
        <v>29.777777777777775</v>
      </c>
      <c r="M465" s="17">
        <v>113.4</v>
      </c>
      <c r="N465" s="17">
        <v>78.9</v>
      </c>
      <c r="O465" s="17">
        <v>95.9</v>
      </c>
      <c r="P465" s="17">
        <v>78.4</v>
      </c>
      <c r="Q465" s="17">
        <v>81.4</v>
      </c>
      <c r="R465" s="17">
        <v>0</v>
      </c>
      <c r="S465" s="17">
        <v>0</v>
      </c>
      <c r="T465" s="17">
        <v>0</v>
      </c>
      <c r="V465" s="17">
        <v>0</v>
      </c>
      <c r="W465" s="17">
        <v>0</v>
      </c>
      <c r="X465" s="17">
        <v>7.8</v>
      </c>
      <c r="Y465" s="17">
        <v>9.2</v>
      </c>
      <c r="Z465" s="17">
        <v>301.8</v>
      </c>
      <c r="AA465" s="17">
        <v>1005.3</v>
      </c>
      <c r="AB465" s="17">
        <v>34.3</v>
      </c>
      <c r="AC465" s="17">
        <v>2.8</v>
      </c>
      <c r="AD465" s="17">
        <v>257.6</v>
      </c>
      <c r="AE465" s="17">
        <v>22.4</v>
      </c>
      <c r="AF465" s="17">
        <v>9</v>
      </c>
      <c r="AG465" s="17">
        <v>10</v>
      </c>
      <c r="AH465" s="18">
        <v>44833.242476851854</v>
      </c>
      <c r="AI465" s="18">
        <v>44833.74123842592</v>
      </c>
      <c r="AJ465" s="26">
        <v>11.970277777640149</v>
      </c>
      <c r="AK465" s="17">
        <v>0.1</v>
      </c>
      <c r="AL465" s="17" t="s">
        <v>50</v>
      </c>
      <c r="AM465" s="17" t="s">
        <v>51</v>
      </c>
      <c r="AN465" s="17" t="s">
        <v>52</v>
      </c>
      <c r="AO465" s="17" t="s">
        <v>68</v>
      </c>
    </row>
    <row r="466" customFormat="1" s="5">
      <c r="A466" s="15">
        <v>44834</v>
      </c>
      <c r="B466" s="17">
        <v>68</v>
      </c>
      <c r="C466" s="17">
        <v>80</v>
      </c>
      <c r="D466" s="17">
        <v>14</v>
      </c>
      <c r="E466" s="17">
        <v>2</v>
      </c>
      <c r="F466" s="17">
        <v>21</v>
      </c>
      <c r="G466" s="17">
        <v>11</v>
      </c>
      <c r="H466" s="17">
        <v>4</v>
      </c>
      <c r="I466" s="17">
        <v>80</v>
      </c>
      <c r="J466" s="17">
        <v>95.1</v>
      </c>
      <c r="K466" s="17">
        <v>77.3</v>
      </c>
      <c r="L466" s="25">
        <v>30.111111111111114</v>
      </c>
      <c r="M466" s="17">
        <v>110.2</v>
      </c>
      <c r="N466" s="17">
        <v>77.3</v>
      </c>
      <c r="O466" s="17">
        <v>96.9</v>
      </c>
      <c r="P466" s="17">
        <v>77.1</v>
      </c>
      <c r="Q466" s="17">
        <v>76.1</v>
      </c>
      <c r="R466" s="17">
        <v>0</v>
      </c>
      <c r="S466" s="17">
        <v>0</v>
      </c>
      <c r="T466" s="17">
        <v>0</v>
      </c>
      <c r="V466" s="17">
        <v>0</v>
      </c>
      <c r="W466" s="17">
        <v>0</v>
      </c>
      <c r="X466" s="17">
        <v>5.6</v>
      </c>
      <c r="Y466" s="17">
        <v>5.8</v>
      </c>
      <c r="Z466" s="17">
        <v>18.6</v>
      </c>
      <c r="AA466" s="17">
        <v>1005.2</v>
      </c>
      <c r="AB466" s="17">
        <v>35.7</v>
      </c>
      <c r="AC466" s="17">
        <v>3.5</v>
      </c>
      <c r="AD466" s="17">
        <v>257.3</v>
      </c>
      <c r="AE466" s="17">
        <v>22.3</v>
      </c>
      <c r="AF466" s="17">
        <v>9</v>
      </c>
      <c r="AG466" s="17">
        <v>10</v>
      </c>
      <c r="AH466" s="18">
        <v>44834.2427662037</v>
      </c>
      <c r="AI466" s="18">
        <v>44834.74049768518</v>
      </c>
      <c r="AJ466" s="26">
        <v>11.945555555575993</v>
      </c>
      <c r="AK466" s="17">
        <v>0.13</v>
      </c>
      <c r="AL466" s="17" t="s">
        <v>50</v>
      </c>
      <c r="AM466" s="17" t="s">
        <v>51</v>
      </c>
      <c r="AN466" s="17" t="s">
        <v>52</v>
      </c>
      <c r="AO466" s="17" t="s">
        <v>49</v>
      </c>
    </row>
    <row r="467" customFormat="1" s="5">
      <c r="A467" s="15">
        <v>44835</v>
      </c>
      <c r="B467" s="17">
        <v>98</v>
      </c>
      <c r="C467" s="17">
        <v>100</v>
      </c>
      <c r="D467" s="17">
        <v>14</v>
      </c>
      <c r="E467" s="17">
        <v>2</v>
      </c>
      <c r="F467" s="17">
        <v>21</v>
      </c>
      <c r="G467" s="17">
        <v>12</v>
      </c>
      <c r="H467" s="17">
        <v>2</v>
      </c>
      <c r="I467" s="17">
        <v>100</v>
      </c>
      <c r="J467" s="17">
        <v>93.3</v>
      </c>
      <c r="K467" s="17">
        <v>78.2</v>
      </c>
      <c r="L467" s="25">
        <v>28.166666666666668</v>
      </c>
      <c r="M467" s="17">
        <v>117.5</v>
      </c>
      <c r="N467" s="17">
        <v>78.2</v>
      </c>
      <c r="O467" s="17">
        <v>92.4</v>
      </c>
      <c r="P467" s="17">
        <v>80</v>
      </c>
      <c r="Q467" s="17">
        <v>92.2</v>
      </c>
      <c r="R467" s="17">
        <v>0</v>
      </c>
      <c r="S467" s="17">
        <v>0</v>
      </c>
      <c r="T467" s="17">
        <v>0</v>
      </c>
      <c r="V467" s="17">
        <v>0</v>
      </c>
      <c r="W467" s="17">
        <v>0</v>
      </c>
      <c r="X467" s="17">
        <v>5.6</v>
      </c>
      <c r="Y467" s="17">
        <v>8.1</v>
      </c>
      <c r="Z467" s="17">
        <v>314.8</v>
      </c>
      <c r="AA467" s="17">
        <v>1004.9</v>
      </c>
      <c r="AB467" s="17">
        <v>64.5</v>
      </c>
      <c r="AC467" s="17">
        <v>1.7</v>
      </c>
      <c r="AD467" s="17">
        <v>252.1</v>
      </c>
      <c r="AE467" s="17">
        <v>21.7</v>
      </c>
      <c r="AF467" s="17">
        <v>9</v>
      </c>
      <c r="AG467" s="17">
        <v>10</v>
      </c>
      <c r="AH467" s="18">
        <v>44835.24304398148</v>
      </c>
      <c r="AI467" s="18">
        <v>44835.739756944444</v>
      </c>
      <c r="AJ467" s="26">
        <v>11.921111111179926</v>
      </c>
      <c r="AK467" s="17">
        <v>0.16</v>
      </c>
      <c r="AL467" s="17" t="s">
        <v>50</v>
      </c>
      <c r="AM467" s="17" t="s">
        <v>51</v>
      </c>
      <c r="AN467" s="17" t="s">
        <v>52</v>
      </c>
      <c r="AO467" s="17" t="s">
        <v>80</v>
      </c>
    </row>
    <row r="468" customFormat="1" s="5">
      <c r="A468" s="15">
        <v>44836</v>
      </c>
      <c r="B468" s="17">
        <v>55</v>
      </c>
      <c r="C468" s="17">
        <v>57</v>
      </c>
      <c r="D468" s="17">
        <v>9</v>
      </c>
      <c r="E468" s="17">
        <v>1</v>
      </c>
      <c r="F468" s="17">
        <v>21</v>
      </c>
      <c r="G468" s="17">
        <v>11</v>
      </c>
      <c r="H468" s="17">
        <v>2</v>
      </c>
      <c r="I468" s="17">
        <v>57</v>
      </c>
      <c r="J468" s="17">
        <v>96.9</v>
      </c>
      <c r="K468" s="17">
        <v>77.1</v>
      </c>
      <c r="L468" s="25">
        <v>29.388888888888893</v>
      </c>
      <c r="M468" s="17">
        <v>112.6</v>
      </c>
      <c r="N468" s="17">
        <v>77.1</v>
      </c>
      <c r="O468" s="17">
        <v>94.6</v>
      </c>
      <c r="P468" s="17">
        <v>76.6</v>
      </c>
      <c r="Q468" s="17">
        <v>78</v>
      </c>
      <c r="R468" s="17">
        <v>0</v>
      </c>
      <c r="S468" s="17">
        <v>0</v>
      </c>
      <c r="T468" s="17">
        <v>0</v>
      </c>
      <c r="V468" s="17">
        <v>0</v>
      </c>
      <c r="W468" s="17">
        <v>0</v>
      </c>
      <c r="X468" s="17">
        <v>6.5</v>
      </c>
      <c r="Y468" s="17">
        <v>4.7</v>
      </c>
      <c r="Z468" s="17">
        <v>306.1</v>
      </c>
      <c r="AA468" s="17">
        <v>1004.3</v>
      </c>
      <c r="AB468" s="17">
        <v>24.7</v>
      </c>
      <c r="AC468" s="17">
        <v>4.1</v>
      </c>
      <c r="AD468" s="17">
        <v>252.8</v>
      </c>
      <c r="AE468" s="17">
        <v>21.9</v>
      </c>
      <c r="AF468" s="17">
        <v>9</v>
      </c>
      <c r="AG468" s="17">
        <v>10</v>
      </c>
      <c r="AH468" s="18">
        <v>44836.24333333333</v>
      </c>
      <c r="AI468" s="18">
        <v>44836.73902777778</v>
      </c>
      <c r="AJ468" s="26">
        <v>11.896666666783858</v>
      </c>
      <c r="AK468" s="17">
        <v>0.2</v>
      </c>
      <c r="AL468" s="17" t="s">
        <v>50</v>
      </c>
      <c r="AM468" s="17" t="s">
        <v>51</v>
      </c>
      <c r="AN468" s="17" t="s">
        <v>52</v>
      </c>
      <c r="AO468" s="17" t="s">
        <v>54</v>
      </c>
    </row>
    <row r="469" customFormat="1" s="5">
      <c r="A469" s="15">
        <v>44837</v>
      </c>
      <c r="B469" s="17">
        <v>115</v>
      </c>
      <c r="C469" s="17">
        <v>101</v>
      </c>
      <c r="D469" s="17">
        <v>14</v>
      </c>
      <c r="E469" s="17">
        <v>2</v>
      </c>
      <c r="F469" s="17">
        <v>21</v>
      </c>
      <c r="G469" s="17">
        <v>17</v>
      </c>
      <c r="H469" s="17">
        <v>3</v>
      </c>
      <c r="I469" s="17">
        <v>115</v>
      </c>
      <c r="J469" s="17">
        <v>97.8</v>
      </c>
      <c r="K469" s="17">
        <v>78.2</v>
      </c>
      <c r="L469" s="25">
        <v>30.27777777777778</v>
      </c>
      <c r="M469" s="17">
        <v>117.1</v>
      </c>
      <c r="N469" s="17">
        <v>78.2</v>
      </c>
      <c r="O469" s="17">
        <v>99.7</v>
      </c>
      <c r="P469" s="17">
        <v>79.5</v>
      </c>
      <c r="Q469" s="17">
        <v>81.6</v>
      </c>
      <c r="R469" s="17">
        <v>0</v>
      </c>
      <c r="S469" s="17">
        <v>0</v>
      </c>
      <c r="T469" s="17">
        <v>0</v>
      </c>
      <c r="V469" s="17">
        <v>0</v>
      </c>
      <c r="W469" s="17">
        <v>0</v>
      </c>
      <c r="X469" s="17">
        <v>4.3</v>
      </c>
      <c r="Y469" s="17">
        <v>6.9</v>
      </c>
      <c r="Z469" s="17">
        <v>328.6</v>
      </c>
      <c r="AA469" s="17">
        <v>1005.2</v>
      </c>
      <c r="AB469" s="17">
        <v>36.4</v>
      </c>
      <c r="AC469" s="17">
        <v>2.1</v>
      </c>
      <c r="AD469" s="17">
        <v>239.8</v>
      </c>
      <c r="AE469" s="17">
        <v>20.8</v>
      </c>
      <c r="AF469" s="17">
        <v>8</v>
      </c>
      <c r="AG469" s="17">
        <v>10</v>
      </c>
      <c r="AH469" s="18">
        <v>44837.243622685186</v>
      </c>
      <c r="AI469" s="18">
        <v>44837.73829861111</v>
      </c>
      <c r="AJ469" s="26">
        <v>11.872222222213168</v>
      </c>
      <c r="AK469" s="17">
        <v>0.23</v>
      </c>
      <c r="AL469" s="17" t="s">
        <v>50</v>
      </c>
      <c r="AM469" s="17" t="s">
        <v>51</v>
      </c>
      <c r="AN469" s="17" t="s">
        <v>52</v>
      </c>
      <c r="AO469" s="17" t="s">
        <v>68</v>
      </c>
    </row>
    <row r="470" customFormat="1" s="5">
      <c r="A470" s="15">
        <v>44838</v>
      </c>
      <c r="B470" s="17">
        <v>43</v>
      </c>
      <c r="C470" s="17">
        <v>51</v>
      </c>
      <c r="D470" s="17">
        <v>7</v>
      </c>
      <c r="E470" s="17">
        <v>1</v>
      </c>
      <c r="F470" s="17">
        <v>21</v>
      </c>
      <c r="G470" s="17">
        <v>9</v>
      </c>
      <c r="H470" s="17">
        <v>2</v>
      </c>
      <c r="I470" s="17">
        <v>51</v>
      </c>
      <c r="J470" s="17">
        <v>86.1</v>
      </c>
      <c r="K470" s="17">
        <v>76.2</v>
      </c>
      <c r="L470" s="25">
        <v>27.666666666666668</v>
      </c>
      <c r="M470" s="17">
        <v>105.1</v>
      </c>
      <c r="N470" s="17">
        <v>76.2</v>
      </c>
      <c r="O470" s="17">
        <v>89.5</v>
      </c>
      <c r="P470" s="17">
        <v>78.6</v>
      </c>
      <c r="Q470" s="17">
        <v>90.5</v>
      </c>
      <c r="R470" s="17">
        <v>8E-3</v>
      </c>
      <c r="S470" s="17">
        <v>100</v>
      </c>
      <c r="T470" s="17">
        <v>4.17</v>
      </c>
      <c r="U470" s="17" t="s">
        <v>41</v>
      </c>
      <c r="V470" s="17">
        <v>0</v>
      </c>
      <c r="W470" s="17">
        <v>0</v>
      </c>
      <c r="X470" s="17">
        <v>19.7</v>
      </c>
      <c r="Y470" s="17">
        <v>11.4</v>
      </c>
      <c r="Z470" s="17">
        <v>72.8</v>
      </c>
      <c r="AA470" s="17">
        <v>1007</v>
      </c>
      <c r="AB470" s="17">
        <v>85.2</v>
      </c>
      <c r="AC470" s="17">
        <v>3.4</v>
      </c>
      <c r="AD470" s="17">
        <v>38.9</v>
      </c>
      <c r="AE470" s="17">
        <v>3.2</v>
      </c>
      <c r="AF470" s="17">
        <v>2</v>
      </c>
      <c r="AG470" s="17">
        <v>10</v>
      </c>
      <c r="AH470" s="18">
        <v>44838.24391203704</v>
      </c>
      <c r="AI470" s="18">
        <v>44838.73756944444</v>
      </c>
      <c r="AJ470" s="26">
        <v>11.847777777642477</v>
      </c>
      <c r="AK470" s="17">
        <v>0.27</v>
      </c>
      <c r="AL470" s="17" t="s">
        <v>42</v>
      </c>
      <c r="AM470" s="17" t="s">
        <v>45</v>
      </c>
      <c r="AN470" s="17" t="s">
        <v>41</v>
      </c>
      <c r="AO470" s="17" t="s">
        <v>54</v>
      </c>
    </row>
    <row r="471" customFormat="1" s="5">
      <c r="A471" s="15">
        <v>44839</v>
      </c>
      <c r="B471" s="17">
        <v>21</v>
      </c>
      <c r="C471" s="17">
        <v>44</v>
      </c>
      <c r="D471" s="17">
        <v>3</v>
      </c>
      <c r="E471" s="17">
        <v>1</v>
      </c>
      <c r="F471" s="17">
        <v>22</v>
      </c>
      <c r="G471" s="17">
        <v>7</v>
      </c>
      <c r="H471" s="17"/>
      <c r="I471" s="17">
        <v>44</v>
      </c>
      <c r="J471" s="17">
        <v>88.8</v>
      </c>
      <c r="K471" s="17">
        <v>75.5</v>
      </c>
      <c r="L471" s="25">
        <v>27.333333333333336</v>
      </c>
      <c r="M471" s="17">
        <v>108.6</v>
      </c>
      <c r="N471" s="17">
        <v>75.5</v>
      </c>
      <c r="O471" s="17">
        <v>88.2</v>
      </c>
      <c r="P471" s="17">
        <v>79.3</v>
      </c>
      <c r="Q471" s="17">
        <v>94.2</v>
      </c>
      <c r="R471" s="17">
        <v>0.236</v>
      </c>
      <c r="S471" s="17">
        <v>100</v>
      </c>
      <c r="T471" s="17">
        <v>4.17</v>
      </c>
      <c r="U471" s="17" t="s">
        <v>41</v>
      </c>
      <c r="V471" s="17">
        <v>0</v>
      </c>
      <c r="W471" s="17">
        <v>0</v>
      </c>
      <c r="X471" s="17">
        <v>22.4</v>
      </c>
      <c r="Y471" s="17">
        <v>11.4</v>
      </c>
      <c r="Z471" s="17">
        <v>93.8</v>
      </c>
      <c r="AA471" s="17">
        <v>1007.5</v>
      </c>
      <c r="AB471" s="17">
        <v>87.5</v>
      </c>
      <c r="AC471" s="17">
        <v>2.8</v>
      </c>
      <c r="AD471" s="17">
        <v>109.3</v>
      </c>
      <c r="AE471" s="17">
        <v>9.7</v>
      </c>
      <c r="AF471" s="17">
        <v>6</v>
      </c>
      <c r="AG471" s="17">
        <v>30</v>
      </c>
      <c r="AH471" s="18">
        <v>44839.24421296296</v>
      </c>
      <c r="AI471" s="18">
        <v>44839.73685185185</v>
      </c>
      <c r="AJ471" s="26">
        <v>11.82333333324641</v>
      </c>
      <c r="AK471" s="17">
        <v>0.3</v>
      </c>
      <c r="AL471" s="17" t="s">
        <v>42</v>
      </c>
      <c r="AM471" s="17" t="s">
        <v>59</v>
      </c>
      <c r="AN471" s="17" t="s">
        <v>41</v>
      </c>
      <c r="AO471" s="17" t="s">
        <v>49</v>
      </c>
    </row>
    <row r="472" customFormat="1" s="5">
      <c r="A472" s="15">
        <v>44840</v>
      </c>
      <c r="B472" s="17">
        <v>30</v>
      </c>
      <c r="C472" s="17">
        <v>35</v>
      </c>
      <c r="D472" s="17">
        <v>4</v>
      </c>
      <c r="E472" s="17">
        <v>1</v>
      </c>
      <c r="F472" s="17">
        <v>22</v>
      </c>
      <c r="G472" s="17">
        <v>7</v>
      </c>
      <c r="H472" s="17"/>
      <c r="I472" s="17">
        <v>35</v>
      </c>
      <c r="J472" s="17">
        <v>89.7</v>
      </c>
      <c r="K472" s="17">
        <v>73.7</v>
      </c>
      <c r="L472" s="25">
        <v>27.611111111111114</v>
      </c>
      <c r="M472" s="17">
        <v>111.8</v>
      </c>
      <c r="N472" s="17">
        <v>73.7</v>
      </c>
      <c r="O472" s="17">
        <v>89.5</v>
      </c>
      <c r="P472" s="17">
        <v>79</v>
      </c>
      <c r="Q472" s="17">
        <v>92.2</v>
      </c>
      <c r="R472" s="17">
        <v>3.9E-2</v>
      </c>
      <c r="S472" s="17">
        <v>100</v>
      </c>
      <c r="T472" s="17">
        <v>4.17</v>
      </c>
      <c r="U472" s="17" t="s">
        <v>41</v>
      </c>
      <c r="V472" s="17">
        <v>0</v>
      </c>
      <c r="W472" s="17">
        <v>0</v>
      </c>
      <c r="X472" s="17">
        <v>21.9</v>
      </c>
      <c r="Y472" s="17">
        <v>9.4</v>
      </c>
      <c r="Z472" s="17">
        <v>71.4</v>
      </c>
      <c r="AA472" s="17">
        <v>1007.7</v>
      </c>
      <c r="AB472" s="17">
        <v>81.1</v>
      </c>
      <c r="AC472" s="17">
        <v>2.3</v>
      </c>
      <c r="AD472" s="17">
        <v>216.4</v>
      </c>
      <c r="AE472" s="17">
        <v>18.8</v>
      </c>
      <c r="AF472" s="17">
        <v>8</v>
      </c>
      <c r="AG472" s="17">
        <v>30</v>
      </c>
      <c r="AH472" s="18">
        <v>44840.24451388889</v>
      </c>
      <c r="AI472" s="18">
        <v>44840.736134259256</v>
      </c>
      <c r="AJ472" s="26">
        <v>11.798888888850342</v>
      </c>
      <c r="AK472" s="17">
        <v>0.33</v>
      </c>
      <c r="AL472" s="17" t="s">
        <v>42</v>
      </c>
      <c r="AM472" s="17" t="s">
        <v>59</v>
      </c>
      <c r="AN472" s="17" t="s">
        <v>41</v>
      </c>
      <c r="AO472" s="17" t="s">
        <v>44</v>
      </c>
    </row>
    <row r="473" customFormat="1" s="5">
      <c r="A473" s="15">
        <v>44841</v>
      </c>
      <c r="B473" s="17">
        <v>33</v>
      </c>
      <c r="C473" s="17">
        <v>37</v>
      </c>
      <c r="D473" s="17">
        <v>4</v>
      </c>
      <c r="E473" s="17">
        <v>1</v>
      </c>
      <c r="F473" s="17">
        <v>22</v>
      </c>
      <c r="G473" s="17">
        <v>8</v>
      </c>
      <c r="H473" s="17"/>
      <c r="I473" s="17">
        <v>36</v>
      </c>
      <c r="J473" s="17">
        <v>91.5</v>
      </c>
      <c r="K473" s="17">
        <v>74.9</v>
      </c>
      <c r="L473" s="25">
        <v>27.722222222222225</v>
      </c>
      <c r="M473" s="17">
        <v>114.7</v>
      </c>
      <c r="N473" s="17">
        <v>74.9</v>
      </c>
      <c r="O473" s="17">
        <v>89.9</v>
      </c>
      <c r="P473" s="17">
        <v>78.5</v>
      </c>
      <c r="Q473" s="17">
        <v>90.2</v>
      </c>
      <c r="R473" s="17">
        <v>8E-3</v>
      </c>
      <c r="S473" s="17">
        <v>100</v>
      </c>
      <c r="T473" s="17">
        <v>4.17</v>
      </c>
      <c r="U473" s="17" t="s">
        <v>41</v>
      </c>
      <c r="V473" s="17">
        <v>0</v>
      </c>
      <c r="W473" s="17">
        <v>0</v>
      </c>
      <c r="X473" s="17">
        <v>11.9</v>
      </c>
      <c r="Y473" s="17">
        <v>8.1</v>
      </c>
      <c r="Z473" s="17">
        <v>83.6</v>
      </c>
      <c r="AA473" s="17">
        <v>1009.1</v>
      </c>
      <c r="AB473" s="17">
        <v>76.6</v>
      </c>
      <c r="AC473" s="17">
        <v>3.5</v>
      </c>
      <c r="AD473" s="17">
        <v>119.5</v>
      </c>
      <c r="AE473" s="17">
        <v>10.3</v>
      </c>
      <c r="AF473" s="17">
        <v>6</v>
      </c>
      <c r="AG473" s="17">
        <v>30</v>
      </c>
      <c r="AH473" s="18">
        <v>44841.24481481482</v>
      </c>
      <c r="AI473" s="18">
        <v>44841.73542824074</v>
      </c>
      <c r="AJ473" s="26">
        <v>11.774722222122364</v>
      </c>
      <c r="AK473" s="17">
        <v>0.37</v>
      </c>
      <c r="AL473" s="17" t="s">
        <v>42</v>
      </c>
      <c r="AM473" s="17" t="s">
        <v>59</v>
      </c>
      <c r="AN473" s="17" t="s">
        <v>41</v>
      </c>
      <c r="AO473" s="17" t="s">
        <v>68</v>
      </c>
    </row>
    <row r="474" customFormat="1" s="5">
      <c r="A474" s="15">
        <v>44842</v>
      </c>
      <c r="B474" s="17">
        <v>31</v>
      </c>
      <c r="C474" s="17">
        <v>41</v>
      </c>
      <c r="D474" s="17">
        <v>5</v>
      </c>
      <c r="E474" s="17">
        <v>1</v>
      </c>
      <c r="F474" s="17">
        <v>22</v>
      </c>
      <c r="G474" s="17">
        <v>7</v>
      </c>
      <c r="H474" s="17">
        <v>2</v>
      </c>
      <c r="I474" s="17">
        <v>41</v>
      </c>
      <c r="J474" s="17">
        <v>93.3</v>
      </c>
      <c r="K474" s="17">
        <v>77.1</v>
      </c>
      <c r="L474" s="25">
        <v>29.166666666666668</v>
      </c>
      <c r="M474" s="17">
        <v>113.8</v>
      </c>
      <c r="N474" s="17">
        <v>77.1</v>
      </c>
      <c r="O474" s="17">
        <v>95.4</v>
      </c>
      <c r="P474" s="17">
        <v>78.7</v>
      </c>
      <c r="Q474" s="17">
        <v>83.7</v>
      </c>
      <c r="R474" s="17">
        <v>0</v>
      </c>
      <c r="S474" s="17">
        <v>0</v>
      </c>
      <c r="T474" s="17">
        <v>0</v>
      </c>
      <c r="V474" s="17">
        <v>0</v>
      </c>
      <c r="W474" s="17">
        <v>0</v>
      </c>
      <c r="X474" s="17">
        <v>9.8</v>
      </c>
      <c r="Y474" s="17">
        <v>6.9</v>
      </c>
      <c r="Z474" s="17">
        <v>97.5</v>
      </c>
      <c r="AA474" s="17">
        <v>1009.6</v>
      </c>
      <c r="AB474" s="17">
        <v>60.7</v>
      </c>
      <c r="AC474" s="17">
        <v>4.2</v>
      </c>
      <c r="AD474" s="17">
        <v>188.7</v>
      </c>
      <c r="AE474" s="17">
        <v>16.3</v>
      </c>
      <c r="AF474" s="17">
        <v>8</v>
      </c>
      <c r="AG474" s="17">
        <v>30</v>
      </c>
      <c r="AH474" s="18">
        <v>44842.24511574074</v>
      </c>
      <c r="AI474" s="18">
        <v>44842.73472222222</v>
      </c>
      <c r="AJ474" s="26">
        <v>11.750555555569008</v>
      </c>
      <c r="AK474" s="17">
        <v>0.4</v>
      </c>
      <c r="AL474" s="17" t="s">
        <v>50</v>
      </c>
      <c r="AM474" s="17" t="s">
        <v>51</v>
      </c>
      <c r="AN474" s="17" t="s">
        <v>52</v>
      </c>
      <c r="AO474" s="17" t="s">
        <v>54</v>
      </c>
    </row>
    <row r="475" customFormat="1" s="5">
      <c r="A475" s="15">
        <v>44843</v>
      </c>
      <c r="B475" s="17">
        <v>46</v>
      </c>
      <c r="C475" s="17">
        <v>63</v>
      </c>
      <c r="D475" s="17">
        <v>12</v>
      </c>
      <c r="E475" s="17">
        <v>2</v>
      </c>
      <c r="F475" s="17">
        <v>22</v>
      </c>
      <c r="G475" s="17">
        <v>7</v>
      </c>
      <c r="H475" s="17">
        <v>1</v>
      </c>
      <c r="I475" s="17">
        <v>63</v>
      </c>
      <c r="J475" s="17">
        <v>95.1</v>
      </c>
      <c r="K475" s="17">
        <v>80</v>
      </c>
      <c r="L475" s="25">
        <v>30.055555555555554</v>
      </c>
      <c r="M475" s="17">
        <v>113.8</v>
      </c>
      <c r="N475" s="17">
        <v>80</v>
      </c>
      <c r="O475" s="17">
        <v>100.1</v>
      </c>
      <c r="P475" s="17">
        <v>80.2</v>
      </c>
      <c r="Q475" s="17">
        <v>84.1</v>
      </c>
      <c r="R475" s="17">
        <v>0</v>
      </c>
      <c r="S475" s="17">
        <v>0</v>
      </c>
      <c r="T475" s="17">
        <v>0</v>
      </c>
      <c r="V475" s="17">
        <v>0</v>
      </c>
      <c r="W475" s="17">
        <v>0</v>
      </c>
      <c r="X475" s="17">
        <v>8.5</v>
      </c>
      <c r="Y475" s="17">
        <v>8.1</v>
      </c>
      <c r="Z475" s="17">
        <v>123</v>
      </c>
      <c r="AA475" s="17">
        <v>1009.9</v>
      </c>
      <c r="AB475" s="17">
        <v>58.4</v>
      </c>
      <c r="AC475" s="17">
        <v>1.9</v>
      </c>
      <c r="AD475" s="17">
        <v>232.3</v>
      </c>
      <c r="AE475" s="17">
        <v>20.3</v>
      </c>
      <c r="AF475" s="17">
        <v>8</v>
      </c>
      <c r="AG475" s="17">
        <v>30</v>
      </c>
      <c r="AH475" s="18">
        <v>44843.24542824074</v>
      </c>
      <c r="AI475" s="18">
        <v>44843.73401620371</v>
      </c>
      <c r="AJ475" s="26">
        <v>11.72611111117294</v>
      </c>
      <c r="AK475" s="17">
        <v>0.44</v>
      </c>
      <c r="AL475" s="17" t="s">
        <v>50</v>
      </c>
      <c r="AM475" s="17" t="s">
        <v>51</v>
      </c>
      <c r="AN475" s="17" t="s">
        <v>52</v>
      </c>
      <c r="AO475" s="17" t="s">
        <v>80</v>
      </c>
    </row>
    <row r="476" customFormat="1" s="5">
      <c r="A476" s="15">
        <v>44844</v>
      </c>
      <c r="B476" s="17">
        <v>46</v>
      </c>
      <c r="C476" s="17">
        <v>56</v>
      </c>
      <c r="D476" s="17">
        <v>8</v>
      </c>
      <c r="E476" s="17">
        <v>1</v>
      </c>
      <c r="F476" s="17">
        <v>20</v>
      </c>
      <c r="G476" s="17">
        <v>7</v>
      </c>
      <c r="H476" s="17"/>
      <c r="I476" s="17">
        <v>56</v>
      </c>
      <c r="J476" s="17">
        <v>87.9</v>
      </c>
      <c r="K476" s="17">
        <v>78.2</v>
      </c>
      <c r="L476" s="25">
        <v>27.44444444444445</v>
      </c>
      <c r="M476" s="17">
        <v>100.2</v>
      </c>
      <c r="N476" s="17">
        <v>78.2</v>
      </c>
      <c r="O476" s="17">
        <v>86.2</v>
      </c>
      <c r="P476" s="17">
        <v>76.7</v>
      </c>
      <c r="Q476" s="17">
        <v>86.3</v>
      </c>
      <c r="R476" s="17">
        <v>0</v>
      </c>
      <c r="S476" s="17">
        <v>0</v>
      </c>
      <c r="T476" s="17">
        <v>0</v>
      </c>
      <c r="U476" s="17" t="s">
        <v>41</v>
      </c>
      <c r="V476" s="17">
        <v>0</v>
      </c>
      <c r="W476" s="17">
        <v>0</v>
      </c>
      <c r="X476" s="17">
        <v>13.2</v>
      </c>
      <c r="Y476" s="17">
        <v>12.8</v>
      </c>
      <c r="Z476" s="17">
        <v>36.9</v>
      </c>
      <c r="AA476" s="17">
        <v>1011.1</v>
      </c>
      <c r="AB476" s="17">
        <v>67.1</v>
      </c>
      <c r="AC476" s="17">
        <v>3.2</v>
      </c>
      <c r="AD476" s="17">
        <v>212.2</v>
      </c>
      <c r="AE476" s="17">
        <v>18.5</v>
      </c>
      <c r="AF476" s="17">
        <v>8</v>
      </c>
      <c r="AG476" s="17">
        <v>60</v>
      </c>
      <c r="AH476" s="18">
        <v>44844.24574074074</v>
      </c>
      <c r="AI476" s="18">
        <v>44844.73332175926</v>
      </c>
      <c r="AJ476" s="26">
        <v>11.701944444444962</v>
      </c>
      <c r="AK476" s="17">
        <v>0.47</v>
      </c>
      <c r="AL476" s="17" t="s">
        <v>50</v>
      </c>
      <c r="AM476" s="17" t="s">
        <v>51</v>
      </c>
      <c r="AN476" s="17" t="s">
        <v>52</v>
      </c>
      <c r="AO476" s="17" t="s">
        <v>49</v>
      </c>
    </row>
    <row r="477" customFormat="1" s="5">
      <c r="A477" s="15">
        <v>44845</v>
      </c>
      <c r="B477" s="17">
        <v>25</v>
      </c>
      <c r="C477" s="17">
        <v>32</v>
      </c>
      <c r="D477" s="17">
        <v>8</v>
      </c>
      <c r="E477" s="17">
        <v>1</v>
      </c>
      <c r="F477" s="17">
        <v>21</v>
      </c>
      <c r="G477" s="17">
        <v>8</v>
      </c>
      <c r="H477" s="17"/>
      <c r="I477" s="17">
        <v>32</v>
      </c>
      <c r="J477" s="17">
        <v>84.4</v>
      </c>
      <c r="K477" s="17">
        <v>73.8</v>
      </c>
      <c r="L477" s="25">
        <v>25.666666666666668</v>
      </c>
      <c r="M477" s="17">
        <v>96.4</v>
      </c>
      <c r="N477" s="17">
        <v>73.8</v>
      </c>
      <c r="O477" s="17">
        <v>79.7</v>
      </c>
      <c r="P477" s="17">
        <v>76.4</v>
      </c>
      <c r="Q477" s="17">
        <v>94.3</v>
      </c>
      <c r="R477" s="17">
        <v>0.165</v>
      </c>
      <c r="S477" s="17">
        <v>100</v>
      </c>
      <c r="T477" s="17">
        <v>12.5</v>
      </c>
      <c r="U477" s="17" t="s">
        <v>41</v>
      </c>
      <c r="V477" s="17">
        <v>0</v>
      </c>
      <c r="W477" s="17">
        <v>0</v>
      </c>
      <c r="X477" s="17">
        <v>6.7</v>
      </c>
      <c r="Y477" s="17">
        <v>5.8</v>
      </c>
      <c r="Z477" s="17">
        <v>323.3</v>
      </c>
      <c r="AA477" s="17">
        <v>1010.4</v>
      </c>
      <c r="AB477" s="17">
        <v>75</v>
      </c>
      <c r="AC477" s="17">
        <v>2.3</v>
      </c>
      <c r="AD477" s="17">
        <v>15.9</v>
      </c>
      <c r="AE477" s="17">
        <v>1.2</v>
      </c>
      <c r="AF477" s="17">
        <v>1</v>
      </c>
      <c r="AG477" s="17">
        <v>10</v>
      </c>
      <c r="AH477" s="18">
        <v>44845.24606481481</v>
      </c>
      <c r="AI477" s="18">
        <v>44845.73263888889</v>
      </c>
      <c r="AJ477" s="26">
        <v>11.677777777891606</v>
      </c>
      <c r="AK477" s="17">
        <v>0.5</v>
      </c>
      <c r="AL477" s="17" t="s">
        <v>42</v>
      </c>
      <c r="AM477" s="17" t="s">
        <v>78</v>
      </c>
      <c r="AN477" s="17" t="s">
        <v>41</v>
      </c>
      <c r="AO477" s="17" t="s">
        <v>68</v>
      </c>
    </row>
    <row r="478" customFormat="1" s="5">
      <c r="A478" s="15">
        <v>44846</v>
      </c>
      <c r="B478" s="17">
        <v>43</v>
      </c>
      <c r="C478" s="17">
        <v>47</v>
      </c>
      <c r="D478" s="17">
        <v>6</v>
      </c>
      <c r="E478" s="17">
        <v>1</v>
      </c>
      <c r="F478" s="17">
        <v>22</v>
      </c>
      <c r="G478" s="17">
        <v>10</v>
      </c>
      <c r="H478" s="17"/>
      <c r="I478" s="17">
        <v>47</v>
      </c>
      <c r="J478" s="17">
        <v>91.5</v>
      </c>
      <c r="K478" s="17">
        <v>73.3</v>
      </c>
      <c r="L478" s="25">
        <v>27.16666666666667</v>
      </c>
      <c r="M478" s="17">
        <v>105.4</v>
      </c>
      <c r="N478" s="17">
        <v>73.3</v>
      </c>
      <c r="O478" s="17">
        <v>86.2</v>
      </c>
      <c r="P478" s="17">
        <v>76.5</v>
      </c>
      <c r="Q478" s="17">
        <v>87.7</v>
      </c>
      <c r="R478" s="17">
        <v>0</v>
      </c>
      <c r="S478" s="17">
        <v>0</v>
      </c>
      <c r="T478" s="17">
        <v>0</v>
      </c>
      <c r="U478" s="17" t="s">
        <v>41</v>
      </c>
      <c r="V478" s="17">
        <v>0</v>
      </c>
      <c r="W478" s="17">
        <v>0</v>
      </c>
      <c r="X478" s="17">
        <v>4.3</v>
      </c>
      <c r="Y478" s="17">
        <v>4.7</v>
      </c>
      <c r="Z478" s="17">
        <v>13.3</v>
      </c>
      <c r="AA478" s="17">
        <v>1009.5</v>
      </c>
      <c r="AB478" s="17">
        <v>45</v>
      </c>
      <c r="AC478" s="17">
        <v>2.6</v>
      </c>
      <c r="AD478" s="17">
        <v>224</v>
      </c>
      <c r="AE478" s="17">
        <v>19.3</v>
      </c>
      <c r="AF478" s="17">
        <v>8</v>
      </c>
      <c r="AG478" s="17">
        <v>30</v>
      </c>
      <c r="AH478" s="18">
        <v>44846.24638888889</v>
      </c>
      <c r="AI478" s="18">
        <v>44846.73195601852</v>
      </c>
      <c r="AJ478" s="26">
        <v>11.653611111163627</v>
      </c>
      <c r="AK478" s="17">
        <v>0.54</v>
      </c>
      <c r="AL478" s="17" t="s">
        <v>50</v>
      </c>
      <c r="AM478" s="17" t="s">
        <v>51</v>
      </c>
      <c r="AN478" s="17" t="s">
        <v>52</v>
      </c>
      <c r="AO478" s="17" t="s">
        <v>44</v>
      </c>
    </row>
    <row r="479" customFormat="1" s="5">
      <c r="A479" s="15">
        <v>44847</v>
      </c>
      <c r="B479" s="17">
        <v>71</v>
      </c>
      <c r="C479" s="5">
        <v>69</v>
      </c>
      <c r="D479" s="17">
        <v>12</v>
      </c>
      <c r="E479" s="17">
        <v>2</v>
      </c>
      <c r="F479" s="17">
        <v>22</v>
      </c>
      <c r="G479" s="17">
        <v>12</v>
      </c>
      <c r="H479" s="17"/>
      <c r="I479" s="17">
        <v>71</v>
      </c>
      <c r="J479" s="17">
        <v>93.3</v>
      </c>
      <c r="K479" s="17">
        <v>75.3</v>
      </c>
      <c r="L479" s="25">
        <v>27.888888888888893</v>
      </c>
      <c r="M479" s="17">
        <v>103.1</v>
      </c>
      <c r="N479" s="17">
        <v>75.3</v>
      </c>
      <c r="O479" s="17">
        <v>86</v>
      </c>
      <c r="P479" s="17">
        <v>75.2</v>
      </c>
      <c r="Q479" s="17">
        <v>81.9</v>
      </c>
      <c r="R479" s="17">
        <v>0</v>
      </c>
      <c r="S479" s="17">
        <v>0</v>
      </c>
      <c r="T479" s="17">
        <v>0</v>
      </c>
      <c r="V479" s="17">
        <v>0</v>
      </c>
      <c r="W479" s="17">
        <v>0</v>
      </c>
      <c r="X479" s="17">
        <v>6.5</v>
      </c>
      <c r="Y479" s="17">
        <v>6.9</v>
      </c>
      <c r="Z479" s="17">
        <v>309.3</v>
      </c>
      <c r="AA479" s="17">
        <v>1010.9</v>
      </c>
      <c r="AB479" s="17">
        <v>34.4</v>
      </c>
      <c r="AC479" s="17">
        <v>3.4</v>
      </c>
      <c r="AD479" s="17">
        <v>225.3</v>
      </c>
      <c r="AE479" s="17">
        <v>19.6</v>
      </c>
      <c r="AF479" s="17">
        <v>8</v>
      </c>
      <c r="AG479" s="17">
        <v>10</v>
      </c>
      <c r="AH479" s="18">
        <v>44847.246712962966</v>
      </c>
      <c r="AI479" s="18">
        <v>44847.73128472222</v>
      </c>
      <c r="AJ479" s="26">
        <v>11.629722222103737</v>
      </c>
      <c r="AK479" s="17">
        <v>0.57</v>
      </c>
      <c r="AL479" s="17" t="s">
        <v>50</v>
      </c>
      <c r="AM479" s="17" t="s">
        <v>51</v>
      </c>
      <c r="AN479" s="17" t="s">
        <v>52</v>
      </c>
      <c r="AO479" s="17" t="s">
        <v>68</v>
      </c>
    </row>
    <row r="480" customFormat="1" s="5">
      <c r="A480" s="15">
        <v>44848</v>
      </c>
      <c r="B480" s="17">
        <v>61</v>
      </c>
      <c r="C480" s="17">
        <v>61</v>
      </c>
      <c r="D480" s="17">
        <v>11</v>
      </c>
      <c r="E480" s="17">
        <v>2</v>
      </c>
      <c r="F480" s="17">
        <v>21</v>
      </c>
      <c r="G480" s="17">
        <v>13</v>
      </c>
      <c r="H480" s="17"/>
      <c r="I480" s="17">
        <v>61</v>
      </c>
      <c r="J480" s="17">
        <v>91.5</v>
      </c>
      <c r="K480" s="17">
        <v>69.7</v>
      </c>
      <c r="L480" s="25">
        <v>26.33333333333334</v>
      </c>
      <c r="M480" s="17">
        <v>97.4</v>
      </c>
      <c r="N480" s="17">
        <v>69.7</v>
      </c>
      <c r="O480" s="17">
        <v>81.3</v>
      </c>
      <c r="P480" s="17">
        <v>69</v>
      </c>
      <c r="Q480" s="17">
        <v>73.1</v>
      </c>
      <c r="R480" s="17">
        <v>0</v>
      </c>
      <c r="S480" s="17">
        <v>0</v>
      </c>
      <c r="T480" s="17">
        <v>0</v>
      </c>
      <c r="V480" s="17">
        <v>0</v>
      </c>
      <c r="W480" s="17">
        <v>0</v>
      </c>
      <c r="X480" s="17">
        <v>5.8</v>
      </c>
      <c r="Y480" s="17">
        <v>5.8</v>
      </c>
      <c r="Z480" s="17">
        <v>281.3</v>
      </c>
      <c r="AA480" s="17">
        <v>1011.2</v>
      </c>
      <c r="AB480" s="17">
        <v>8.4</v>
      </c>
      <c r="AC480" s="17">
        <v>5.2</v>
      </c>
      <c r="AD480" s="17">
        <v>242.8</v>
      </c>
      <c r="AE480" s="17">
        <v>20.9</v>
      </c>
      <c r="AF480" s="17">
        <v>8</v>
      </c>
      <c r="AG480" s="17">
        <v>10</v>
      </c>
      <c r="AH480" s="18">
        <v>44848.24704861111</v>
      </c>
      <c r="AI480" s="18">
        <v>44848.730625</v>
      </c>
      <c r="AJ480" s="26">
        <v>11.60583333321847</v>
      </c>
      <c r="AK480" s="17">
        <v>0.6</v>
      </c>
      <c r="AL480" s="17" t="s">
        <v>71</v>
      </c>
      <c r="AM480" s="17" t="s">
        <v>72</v>
      </c>
      <c r="AN480" s="17" t="s">
        <v>73</v>
      </c>
      <c r="AO480" s="17" t="s">
        <v>44</v>
      </c>
    </row>
    <row r="481" customFormat="1" s="5">
      <c r="A481" s="15">
        <v>44849</v>
      </c>
      <c r="B481" s="17">
        <v>79</v>
      </c>
      <c r="C481" s="5">
        <v>80</v>
      </c>
      <c r="D481" s="17">
        <v>11</v>
      </c>
      <c r="E481" s="17">
        <v>2</v>
      </c>
      <c r="F481" s="17">
        <v>22</v>
      </c>
      <c r="G481" s="17">
        <v>13</v>
      </c>
      <c r="H481" s="17">
        <v>1</v>
      </c>
      <c r="I481" s="17">
        <v>80</v>
      </c>
      <c r="J481" s="17">
        <v>89.7</v>
      </c>
      <c r="K481" s="17">
        <v>70.4</v>
      </c>
      <c r="L481" s="25">
        <v>25.833333333333336</v>
      </c>
      <c r="M481" s="17">
        <v>96.1</v>
      </c>
      <c r="N481" s="17">
        <v>70.4</v>
      </c>
      <c r="O481" s="17">
        <v>79.7</v>
      </c>
      <c r="P481" s="17">
        <v>68.6</v>
      </c>
      <c r="Q481" s="17">
        <v>75.4</v>
      </c>
      <c r="R481" s="17">
        <v>0</v>
      </c>
      <c r="S481" s="17">
        <v>0</v>
      </c>
      <c r="T481" s="17">
        <v>0</v>
      </c>
      <c r="V481" s="17">
        <v>0</v>
      </c>
      <c r="W481" s="17">
        <v>0</v>
      </c>
      <c r="X481" s="17">
        <v>6.3</v>
      </c>
      <c r="Y481" s="17">
        <v>5.8</v>
      </c>
      <c r="Z481" s="17">
        <v>271.6</v>
      </c>
      <c r="AA481" s="17">
        <v>1011</v>
      </c>
      <c r="AB481" s="17">
        <v>9.3</v>
      </c>
      <c r="AC481" s="17">
        <v>2.5</v>
      </c>
      <c r="AD481" s="17">
        <v>245.8</v>
      </c>
      <c r="AE481" s="17">
        <v>21.2</v>
      </c>
      <c r="AF481" s="17">
        <v>9</v>
      </c>
      <c r="AG481" s="17">
        <v>10</v>
      </c>
      <c r="AH481" s="18">
        <v>44849.24738425926</v>
      </c>
      <c r="AI481" s="18">
        <v>44849.72996527778</v>
      </c>
      <c r="AJ481" s="26">
        <v>11.581944444507826</v>
      </c>
      <c r="AK481" s="17">
        <v>0.64</v>
      </c>
      <c r="AL481" s="17" t="s">
        <v>71</v>
      </c>
      <c r="AM481" s="17" t="s">
        <v>72</v>
      </c>
      <c r="AN481" s="17" t="s">
        <v>73</v>
      </c>
      <c r="AO481" s="17" t="s">
        <v>49</v>
      </c>
    </row>
    <row r="482" customFormat="1" s="5">
      <c r="A482" s="15">
        <v>44850</v>
      </c>
      <c r="B482" s="17">
        <v>98</v>
      </c>
      <c r="C482" s="17">
        <v>101</v>
      </c>
      <c r="D482" s="17">
        <v>12</v>
      </c>
      <c r="E482" s="17">
        <v>2</v>
      </c>
      <c r="F482" s="17">
        <v>22</v>
      </c>
      <c r="G482" s="17">
        <v>15</v>
      </c>
      <c r="H482" s="17">
        <v>1</v>
      </c>
      <c r="I482" s="17">
        <v>101</v>
      </c>
      <c r="J482" s="17">
        <v>89.7</v>
      </c>
      <c r="K482" s="17">
        <v>69.9</v>
      </c>
      <c r="L482" s="25">
        <v>25.500000000000004</v>
      </c>
      <c r="M482" s="17">
        <v>92.4</v>
      </c>
      <c r="N482" s="17">
        <v>69.9</v>
      </c>
      <c r="O482" s="17">
        <v>79.1</v>
      </c>
      <c r="P482" s="17">
        <v>69.9</v>
      </c>
      <c r="Q482" s="17">
        <v>79.3</v>
      </c>
      <c r="R482" s="17">
        <v>0</v>
      </c>
      <c r="S482" s="17">
        <v>0</v>
      </c>
      <c r="T482" s="17">
        <v>0</v>
      </c>
      <c r="V482" s="17">
        <v>0</v>
      </c>
      <c r="W482" s="17">
        <v>0</v>
      </c>
      <c r="X482" s="17">
        <v>4.7</v>
      </c>
      <c r="Y482" s="17">
        <v>4.7</v>
      </c>
      <c r="Z482" s="17">
        <v>71.3</v>
      </c>
      <c r="AA482" s="17">
        <v>1013</v>
      </c>
      <c r="AB482" s="17">
        <v>41</v>
      </c>
      <c r="AC482" s="17">
        <v>1.7</v>
      </c>
      <c r="AD482" s="17">
        <v>163</v>
      </c>
      <c r="AE482" s="17">
        <v>14</v>
      </c>
      <c r="AF482" s="17">
        <v>8</v>
      </c>
      <c r="AG482" s="17">
        <v>10</v>
      </c>
      <c r="AH482" s="18">
        <v>44850.247719907406</v>
      </c>
      <c r="AI482" s="18">
        <v>44850.729317129626</v>
      </c>
      <c r="AJ482" s="26">
        <v>11.558333333290648</v>
      </c>
      <c r="AK482" s="17">
        <v>0.67</v>
      </c>
      <c r="AL482" s="17" t="s">
        <v>50</v>
      </c>
      <c r="AM482" s="17" t="s">
        <v>51</v>
      </c>
      <c r="AN482" s="17" t="s">
        <v>52</v>
      </c>
      <c r="AO482" s="17" t="s">
        <v>80</v>
      </c>
    </row>
    <row r="483" customFormat="1" s="5">
      <c r="A483" s="15">
        <v>44851</v>
      </c>
      <c r="B483" s="17">
        <v>125</v>
      </c>
      <c r="C483" s="17">
        <v>111</v>
      </c>
      <c r="D483" s="17">
        <v>14</v>
      </c>
      <c r="E483" s="17">
        <v>2</v>
      </c>
      <c r="F483" s="17">
        <v>22</v>
      </c>
      <c r="G483" s="17">
        <v>17</v>
      </c>
      <c r="H483" s="17"/>
      <c r="I483" s="17">
        <v>125</v>
      </c>
      <c r="J483" s="17">
        <v>93.3</v>
      </c>
      <c r="K483" s="17">
        <v>69</v>
      </c>
      <c r="L483" s="25">
        <v>26.11111111111111</v>
      </c>
      <c r="M483" s="17">
        <v>95.4</v>
      </c>
      <c r="N483" s="17">
        <v>69</v>
      </c>
      <c r="O483" s="17">
        <v>80.3</v>
      </c>
      <c r="P483" s="17">
        <v>65.1</v>
      </c>
      <c r="Q483" s="17">
        <v>65.3</v>
      </c>
      <c r="R483" s="17">
        <v>0</v>
      </c>
      <c r="S483" s="17">
        <v>0</v>
      </c>
      <c r="T483" s="17">
        <v>0</v>
      </c>
      <c r="V483" s="17">
        <v>0</v>
      </c>
      <c r="W483" s="17">
        <v>0</v>
      </c>
      <c r="X483" s="17">
        <v>7.4</v>
      </c>
      <c r="Y483" s="17">
        <v>6</v>
      </c>
      <c r="Z483" s="17">
        <v>283.3</v>
      </c>
      <c r="AA483" s="17">
        <v>1013.2</v>
      </c>
      <c r="AB483" s="17">
        <v>18.2</v>
      </c>
      <c r="AC483" s="17">
        <v>7</v>
      </c>
      <c r="AD483" s="17">
        <v>238.5</v>
      </c>
      <c r="AE483" s="17">
        <v>20.6</v>
      </c>
      <c r="AF483" s="17">
        <v>8</v>
      </c>
      <c r="AG483" s="17">
        <v>10</v>
      </c>
      <c r="AH483" s="18">
        <v>44851.24806712963</v>
      </c>
      <c r="AI483" s="18">
        <v>44851.728680555556</v>
      </c>
      <c r="AJ483" s="26">
        <v>11.534722222248092</v>
      </c>
      <c r="AK483" s="17">
        <v>0.71</v>
      </c>
      <c r="AL483" s="17" t="s">
        <v>71</v>
      </c>
      <c r="AM483" s="17" t="s">
        <v>72</v>
      </c>
      <c r="AN483" s="17" t="s">
        <v>73</v>
      </c>
      <c r="AO483" s="17" t="s">
        <v>44</v>
      </c>
    </row>
    <row r="484" customFormat="1" s="5">
      <c r="A484" s="15">
        <v>44852</v>
      </c>
      <c r="B484" s="17">
        <v>114</v>
      </c>
      <c r="C484" s="17">
        <v>96</v>
      </c>
      <c r="D484" s="17">
        <v>13</v>
      </c>
      <c r="E484" s="17">
        <v>2</v>
      </c>
      <c r="F484" s="17">
        <v>23</v>
      </c>
      <c r="G484" s="17">
        <v>15</v>
      </c>
      <c r="H484" s="17"/>
      <c r="I484" s="17">
        <v>114</v>
      </c>
      <c r="J484" s="17">
        <v>90.1</v>
      </c>
      <c r="K484" s="17">
        <v>68.1</v>
      </c>
      <c r="L484" s="25">
        <v>25.500000000000004</v>
      </c>
      <c r="M484" s="17">
        <v>92.4</v>
      </c>
      <c r="N484" s="17">
        <v>68.1</v>
      </c>
      <c r="O484" s="17">
        <v>79.1</v>
      </c>
      <c r="P484" s="17">
        <v>68</v>
      </c>
      <c r="Q484" s="17">
        <v>74.5</v>
      </c>
      <c r="R484" s="17">
        <v>0</v>
      </c>
      <c r="S484" s="17">
        <v>0</v>
      </c>
      <c r="T484" s="17">
        <v>0</v>
      </c>
      <c r="V484" s="17">
        <v>0</v>
      </c>
      <c r="W484" s="17">
        <v>0</v>
      </c>
      <c r="X484" s="17">
        <v>6.5</v>
      </c>
      <c r="Y484" s="17">
        <v>9.2</v>
      </c>
      <c r="Z484" s="17">
        <v>246</v>
      </c>
      <c r="AA484" s="17">
        <v>1012</v>
      </c>
      <c r="AB484" s="17">
        <v>7.1</v>
      </c>
      <c r="AC484" s="17">
        <v>3.5</v>
      </c>
      <c r="AD484" s="17">
        <v>236.8</v>
      </c>
      <c r="AE484" s="17">
        <v>20.5</v>
      </c>
      <c r="AF484" s="17">
        <v>8</v>
      </c>
      <c r="AG484" s="17">
        <v>10</v>
      </c>
      <c r="AH484" s="18">
        <v>44852.24841435185</v>
      </c>
      <c r="AI484" s="18">
        <v>44852.728055555555</v>
      </c>
      <c r="AJ484" s="26">
        <v>11.511388888873626</v>
      </c>
      <c r="AK484" s="17">
        <v>0.74</v>
      </c>
      <c r="AL484" s="17" t="s">
        <v>71</v>
      </c>
      <c r="AM484" s="17" t="s">
        <v>72</v>
      </c>
      <c r="AN484" s="17" t="s">
        <v>73</v>
      </c>
      <c r="AO484" s="17" t="s">
        <v>49</v>
      </c>
    </row>
    <row r="485" customFormat="1" s="5">
      <c r="A485" s="15">
        <v>44853</v>
      </c>
      <c r="B485" s="17">
        <v>122</v>
      </c>
      <c r="C485" s="17">
        <v>116</v>
      </c>
      <c r="D485" s="17">
        <v>16</v>
      </c>
      <c r="E485" s="17">
        <v>2</v>
      </c>
      <c r="F485" s="17">
        <v>24</v>
      </c>
      <c r="G485" s="17">
        <v>15</v>
      </c>
      <c r="H485" s="17"/>
      <c r="I485" s="17">
        <v>122</v>
      </c>
      <c r="J485" s="17">
        <v>93.3</v>
      </c>
      <c r="K485" s="17">
        <v>69.9</v>
      </c>
      <c r="L485" s="25">
        <v>25.833333333333336</v>
      </c>
      <c r="M485" s="17">
        <v>94.4</v>
      </c>
      <c r="N485" s="17">
        <v>69.9</v>
      </c>
      <c r="O485" s="17">
        <v>79.4</v>
      </c>
      <c r="P485" s="17">
        <v>68.2</v>
      </c>
      <c r="Q485" s="17">
        <v>74.9</v>
      </c>
      <c r="R485" s="17">
        <v>0</v>
      </c>
      <c r="S485" s="17">
        <v>0</v>
      </c>
      <c r="T485" s="17">
        <v>0</v>
      </c>
      <c r="V485" s="17">
        <v>0</v>
      </c>
      <c r="W485" s="17">
        <v>0</v>
      </c>
      <c r="X485" s="17">
        <v>5.4</v>
      </c>
      <c r="Y485" s="17">
        <v>5.8</v>
      </c>
      <c r="Z485" s="17">
        <v>289.8</v>
      </c>
      <c r="AA485" s="17">
        <v>1012.1</v>
      </c>
      <c r="AB485" s="17">
        <v>3.3</v>
      </c>
      <c r="AC485" s="17">
        <v>2.3</v>
      </c>
      <c r="AD485" s="17">
        <v>236.5</v>
      </c>
      <c r="AE485" s="17">
        <v>20.5</v>
      </c>
      <c r="AF485" s="17">
        <v>8</v>
      </c>
      <c r="AG485" s="17">
        <v>10</v>
      </c>
      <c r="AH485" s="18">
        <v>44853.248773148145</v>
      </c>
      <c r="AI485" s="18">
        <v>44853.727430555555</v>
      </c>
      <c r="AJ485" s="26">
        <v>11.48777777783107</v>
      </c>
      <c r="AK485" s="17">
        <v>0.77</v>
      </c>
      <c r="AL485" s="17" t="s">
        <v>71</v>
      </c>
      <c r="AM485" s="17" t="s">
        <v>72</v>
      </c>
      <c r="AN485" s="17" t="s">
        <v>73</v>
      </c>
      <c r="AO485" s="17" t="s">
        <v>49</v>
      </c>
    </row>
    <row r="486" customFormat="1" s="5">
      <c r="A486" s="15">
        <v>44854</v>
      </c>
      <c r="B486" s="17">
        <v>164</v>
      </c>
      <c r="C486" s="17">
        <v>132</v>
      </c>
      <c r="D486" s="17">
        <v>17</v>
      </c>
      <c r="E486" s="17">
        <v>3</v>
      </c>
      <c r="F486" s="17">
        <v>23</v>
      </c>
      <c r="G486" s="17">
        <v>17</v>
      </c>
      <c r="H486" s="17">
        <v>12</v>
      </c>
      <c r="I486" s="17">
        <v>164</v>
      </c>
      <c r="J486" s="17">
        <v>93.3</v>
      </c>
      <c r="K486" s="17">
        <v>68.1</v>
      </c>
      <c r="L486" s="25">
        <v>25.666666666666668</v>
      </c>
      <c r="M486" s="17">
        <v>96.5</v>
      </c>
      <c r="N486" s="17">
        <v>68.1</v>
      </c>
      <c r="O486" s="17">
        <v>79.1</v>
      </c>
      <c r="P486" s="17">
        <v>68.1</v>
      </c>
      <c r="Q486" s="17">
        <v>75.4</v>
      </c>
      <c r="R486" s="17">
        <v>0</v>
      </c>
      <c r="S486" s="17">
        <v>0</v>
      </c>
      <c r="T486" s="17">
        <v>0</v>
      </c>
      <c r="V486" s="17">
        <v>0</v>
      </c>
      <c r="W486" s="17">
        <v>0</v>
      </c>
      <c r="X486" s="17">
        <v>6.9</v>
      </c>
      <c r="Y486" s="17">
        <v>4</v>
      </c>
      <c r="Z486" s="17">
        <v>267.4</v>
      </c>
      <c r="AA486" s="17">
        <v>1014</v>
      </c>
      <c r="AB486" s="17">
        <v>0.4</v>
      </c>
      <c r="AC486" s="17">
        <v>2.8</v>
      </c>
      <c r="AD486" s="17">
        <v>234.1</v>
      </c>
      <c r="AE486" s="17">
        <v>20.4</v>
      </c>
      <c r="AF486" s="17">
        <v>8</v>
      </c>
      <c r="AG486" s="17">
        <v>10</v>
      </c>
      <c r="AH486" s="18">
        <v>44854.249131944445</v>
      </c>
      <c r="AI486" s="18">
        <v>44854.72681712963</v>
      </c>
      <c r="AJ486" s="26">
        <v>11.464444444456603</v>
      </c>
      <c r="AK486" s="17">
        <v>0.81</v>
      </c>
      <c r="AL486" s="17" t="s">
        <v>71</v>
      </c>
      <c r="AM486" s="17" t="s">
        <v>72</v>
      </c>
      <c r="AN486" s="17" t="s">
        <v>73</v>
      </c>
      <c r="AO486" s="17" t="s">
        <v>49</v>
      </c>
    </row>
    <row r="487" customFormat="1" s="5">
      <c r="A487" s="15">
        <v>44855</v>
      </c>
      <c r="B487" s="17">
        <v>100</v>
      </c>
      <c r="C487" s="17">
        <v>111</v>
      </c>
      <c r="D487" s="17">
        <v>16</v>
      </c>
      <c r="E487" s="17">
        <v>2</v>
      </c>
      <c r="F487" s="17">
        <v>23</v>
      </c>
      <c r="G487" s="17">
        <v>19</v>
      </c>
      <c r="H487" s="17">
        <v>7</v>
      </c>
      <c r="I487" s="17">
        <v>111</v>
      </c>
      <c r="J487" s="17">
        <v>91.5</v>
      </c>
      <c r="K487" s="17">
        <v>68.6</v>
      </c>
      <c r="L487" s="25">
        <v>25.72222222222222</v>
      </c>
      <c r="M487" s="17">
        <v>95.7</v>
      </c>
      <c r="N487" s="17">
        <v>68.6</v>
      </c>
      <c r="O487" s="17">
        <v>80</v>
      </c>
      <c r="P487" s="17">
        <v>69.1</v>
      </c>
      <c r="Q487" s="17">
        <v>76</v>
      </c>
      <c r="R487" s="17">
        <v>0</v>
      </c>
      <c r="S487" s="17">
        <v>0</v>
      </c>
      <c r="T487" s="17">
        <v>0</v>
      </c>
      <c r="V487" s="17">
        <v>0</v>
      </c>
      <c r="W487" s="17">
        <v>0</v>
      </c>
      <c r="X487" s="17">
        <v>10.5</v>
      </c>
      <c r="Y487" s="17">
        <v>6.9</v>
      </c>
      <c r="Z487" s="17">
        <v>297.5</v>
      </c>
      <c r="AA487" s="17">
        <v>1015.1</v>
      </c>
      <c r="AB487" s="17">
        <v>6.7</v>
      </c>
      <c r="AC487" s="17">
        <v>3.9</v>
      </c>
      <c r="AD487" s="17">
        <v>231.1</v>
      </c>
      <c r="AE487" s="17">
        <v>20</v>
      </c>
      <c r="AF487" s="17">
        <v>8</v>
      </c>
      <c r="AG487" s="17">
        <v>10</v>
      </c>
      <c r="AH487" s="18">
        <v>44855.249502314815</v>
      </c>
      <c r="AI487" s="18">
        <v>44855.72621527778</v>
      </c>
      <c r="AJ487" s="26">
        <v>11.441111111082137</v>
      </c>
      <c r="AK487" s="17">
        <v>0.84</v>
      </c>
      <c r="AL487" s="17" t="s">
        <v>71</v>
      </c>
      <c r="AM487" s="17" t="s">
        <v>72</v>
      </c>
      <c r="AN487" s="17" t="s">
        <v>73</v>
      </c>
      <c r="AO487" s="17" t="s">
        <v>49</v>
      </c>
    </row>
    <row r="488" customFormat="1" s="5">
      <c r="A488" s="15">
        <v>44856</v>
      </c>
      <c r="B488" s="17">
        <v>125</v>
      </c>
      <c r="C488" s="17">
        <v>116</v>
      </c>
      <c r="D488" s="17">
        <v>15</v>
      </c>
      <c r="E488" s="17">
        <v>2</v>
      </c>
      <c r="F488" s="17">
        <v>22</v>
      </c>
      <c r="G488" s="17">
        <v>20</v>
      </c>
      <c r="H488" s="17">
        <v>11</v>
      </c>
      <c r="I488" s="17">
        <v>125</v>
      </c>
      <c r="J488" s="17">
        <v>91.5</v>
      </c>
      <c r="K488" s="17">
        <v>69.9</v>
      </c>
      <c r="L488" s="25">
        <v>26.05555555555556</v>
      </c>
      <c r="M488" s="17">
        <v>95.7</v>
      </c>
      <c r="N488" s="17">
        <v>69.9</v>
      </c>
      <c r="O488" s="17">
        <v>80.8</v>
      </c>
      <c r="P488" s="17">
        <v>71.1</v>
      </c>
      <c r="Q488" s="17">
        <v>80.4</v>
      </c>
      <c r="R488" s="17">
        <v>0</v>
      </c>
      <c r="S488" s="17">
        <v>0</v>
      </c>
      <c r="T488" s="17">
        <v>0</v>
      </c>
      <c r="V488" s="17">
        <v>0</v>
      </c>
      <c r="W488" s="17">
        <v>0</v>
      </c>
      <c r="X488" s="17">
        <v>8.9</v>
      </c>
      <c r="Y488" s="17">
        <v>4.7</v>
      </c>
      <c r="Z488" s="17">
        <v>320.2</v>
      </c>
      <c r="AA488" s="17">
        <v>1015.7</v>
      </c>
      <c r="AB488" s="17">
        <v>13.3</v>
      </c>
      <c r="AC488" s="17">
        <v>1.5</v>
      </c>
      <c r="AD488" s="17">
        <v>231.1</v>
      </c>
      <c r="AE488" s="17">
        <v>19.9</v>
      </c>
      <c r="AF488" s="17">
        <v>8</v>
      </c>
      <c r="AG488" s="17">
        <v>10</v>
      </c>
      <c r="AH488" s="18">
        <v>44856.249872685185</v>
      </c>
      <c r="AI488" s="18">
        <v>44856.725625</v>
      </c>
      <c r="AJ488" s="26">
        <v>11.418055555550382</v>
      </c>
      <c r="AK488" s="17">
        <v>0.88</v>
      </c>
      <c r="AL488" s="17" t="s">
        <v>71</v>
      </c>
      <c r="AM488" s="17" t="s">
        <v>72</v>
      </c>
      <c r="AN488" s="17" t="s">
        <v>73</v>
      </c>
      <c r="AO488" s="17" t="s">
        <v>77</v>
      </c>
    </row>
    <row r="489" customFormat="1" s="5">
      <c r="A489" s="15">
        <v>44857</v>
      </c>
      <c r="B489" s="17">
        <v>143</v>
      </c>
      <c r="C489" s="17">
        <v>112</v>
      </c>
      <c r="D489" s="17">
        <v>17</v>
      </c>
      <c r="E489" s="17">
        <v>2</v>
      </c>
      <c r="F489" s="17">
        <v>18</v>
      </c>
      <c r="G489" s="17">
        <v>21</v>
      </c>
      <c r="H489" s="17">
        <v>5</v>
      </c>
      <c r="I489" s="17">
        <v>143</v>
      </c>
      <c r="J489" s="17">
        <v>91.5</v>
      </c>
      <c r="K489" s="17">
        <v>68.1</v>
      </c>
      <c r="L489" s="25">
        <v>25.444444444444443</v>
      </c>
      <c r="M489" s="17">
        <v>92.4</v>
      </c>
      <c r="N489" s="17">
        <v>68.1</v>
      </c>
      <c r="O489" s="17">
        <v>78.4</v>
      </c>
      <c r="P489" s="17">
        <v>66.5</v>
      </c>
      <c r="Q489" s="17">
        <v>72.6</v>
      </c>
      <c r="R489" s="17">
        <v>0</v>
      </c>
      <c r="S489" s="17">
        <v>0</v>
      </c>
      <c r="T489" s="17">
        <v>0</v>
      </c>
      <c r="V489" s="17">
        <v>0</v>
      </c>
      <c r="W489" s="17">
        <v>0</v>
      </c>
      <c r="X489" s="17">
        <v>6.5</v>
      </c>
      <c r="Y489" s="17">
        <v>6.9</v>
      </c>
      <c r="Z489" s="17">
        <v>308.2</v>
      </c>
      <c r="AA489" s="17">
        <v>1013.9</v>
      </c>
      <c r="AB489" s="17">
        <v>0</v>
      </c>
      <c r="AC489" s="17">
        <v>2.7</v>
      </c>
      <c r="AD489" s="17">
        <v>232.2</v>
      </c>
      <c r="AE489" s="17">
        <v>20</v>
      </c>
      <c r="AF489" s="17">
        <v>8</v>
      </c>
      <c r="AG489" s="17">
        <v>10</v>
      </c>
      <c r="AH489" s="18">
        <v>44857.25025462963</v>
      </c>
      <c r="AI489" s="18">
        <v>44857.7250462963</v>
      </c>
      <c r="AJ489" s="26">
        <v>11.395000000018626</v>
      </c>
      <c r="AK489" s="17">
        <v>0.91</v>
      </c>
      <c r="AL489" s="17" t="s">
        <v>71</v>
      </c>
      <c r="AM489" s="17" t="s">
        <v>72</v>
      </c>
      <c r="AN489" s="17" t="s">
        <v>73</v>
      </c>
      <c r="AO489" s="17" t="s">
        <v>49</v>
      </c>
    </row>
    <row r="490" customFormat="1" s="5">
      <c r="A490" s="15">
        <v>44858</v>
      </c>
      <c r="B490" s="17">
        <v>85</v>
      </c>
      <c r="C490" s="17">
        <v>85</v>
      </c>
      <c r="D490" s="17">
        <v>10</v>
      </c>
      <c r="E490" s="17">
        <v>1</v>
      </c>
      <c r="F490" s="17">
        <v>18</v>
      </c>
      <c r="G490" s="17">
        <v>14</v>
      </c>
      <c r="H490" s="17">
        <v>6</v>
      </c>
      <c r="I490" s="17">
        <v>85</v>
      </c>
      <c r="J490" s="17">
        <v>91.5</v>
      </c>
      <c r="K490" s="17">
        <v>66.6</v>
      </c>
      <c r="L490" s="25">
        <v>25.27777777777778</v>
      </c>
      <c r="M490" s="17">
        <v>93.4</v>
      </c>
      <c r="N490" s="17">
        <v>66.6</v>
      </c>
      <c r="O490" s="17">
        <v>77.9</v>
      </c>
      <c r="P490" s="17">
        <v>63.1</v>
      </c>
      <c r="Q490" s="17">
        <v>64</v>
      </c>
      <c r="R490" s="17">
        <v>0</v>
      </c>
      <c r="S490" s="17">
        <v>0</v>
      </c>
      <c r="T490" s="17">
        <v>0</v>
      </c>
      <c r="V490" s="17">
        <v>0</v>
      </c>
      <c r="W490" s="17">
        <v>0</v>
      </c>
      <c r="X490" s="17">
        <v>10.5</v>
      </c>
      <c r="Y490" s="17">
        <v>9.2</v>
      </c>
      <c r="Z490" s="17">
        <v>282.5</v>
      </c>
      <c r="AA490" s="17">
        <v>1009.1</v>
      </c>
      <c r="AB490" s="17">
        <v>14</v>
      </c>
      <c r="AC490" s="17">
        <v>4.6</v>
      </c>
      <c r="AD490" s="17">
        <v>229.2</v>
      </c>
      <c r="AE490" s="17">
        <v>19.6</v>
      </c>
      <c r="AF490" s="17">
        <v>8</v>
      </c>
      <c r="AG490" s="17">
        <v>10</v>
      </c>
      <c r="AH490" s="18">
        <v>44858.25063657408</v>
      </c>
      <c r="AI490" s="18">
        <v>44858.72446759259</v>
      </c>
      <c r="AJ490" s="26">
        <v>11.371944444312248</v>
      </c>
      <c r="AK490" s="17">
        <v>0.94</v>
      </c>
      <c r="AL490" s="17" t="s">
        <v>71</v>
      </c>
      <c r="AM490" s="17" t="s">
        <v>72</v>
      </c>
      <c r="AN490" s="17" t="s">
        <v>73</v>
      </c>
      <c r="AO490" s="17" t="s">
        <v>44</v>
      </c>
    </row>
    <row r="491" customFormat="1" s="5">
      <c r="A491" s="15">
        <v>44859</v>
      </c>
      <c r="B491" s="17">
        <v>115</v>
      </c>
      <c r="C491" s="17">
        <v>102</v>
      </c>
      <c r="D491" s="17">
        <v>9</v>
      </c>
      <c r="E491" s="17">
        <v>1</v>
      </c>
      <c r="F491" s="17">
        <v>18</v>
      </c>
      <c r="G491" s="17">
        <v>11</v>
      </c>
      <c r="H491" s="17">
        <v>10</v>
      </c>
      <c r="I491" s="17">
        <v>115</v>
      </c>
      <c r="J491" s="17">
        <v>89.7</v>
      </c>
      <c r="K491" s="17">
        <v>67.8</v>
      </c>
      <c r="L491" s="25">
        <v>25</v>
      </c>
      <c r="M491" s="17">
        <v>89.7</v>
      </c>
      <c r="N491" s="17">
        <v>67.8</v>
      </c>
      <c r="O491" s="17">
        <v>77</v>
      </c>
      <c r="P491" s="17">
        <v>63.6</v>
      </c>
      <c r="Q491" s="17">
        <v>67.2</v>
      </c>
      <c r="R491" s="17">
        <v>0</v>
      </c>
      <c r="S491" s="17">
        <v>0</v>
      </c>
      <c r="T491" s="17">
        <v>0</v>
      </c>
      <c r="V491" s="17">
        <v>0</v>
      </c>
      <c r="W491" s="17">
        <v>0</v>
      </c>
      <c r="X491" s="17">
        <v>17.4</v>
      </c>
      <c r="Y491" s="17">
        <v>11.4</v>
      </c>
      <c r="Z491" s="17">
        <v>249.6</v>
      </c>
      <c r="AA491" s="17">
        <v>1009.2</v>
      </c>
      <c r="AB491" s="17">
        <v>0</v>
      </c>
      <c r="AC491" s="17">
        <v>1.8</v>
      </c>
      <c r="AD491" s="17">
        <v>231.1</v>
      </c>
      <c r="AE491" s="17">
        <v>19.8</v>
      </c>
      <c r="AF491" s="17">
        <v>8</v>
      </c>
      <c r="AG491" s="17">
        <v>10</v>
      </c>
      <c r="AH491" s="18">
        <v>44859.25101851852</v>
      </c>
      <c r="AI491" s="18">
        <v>44859.723912037036</v>
      </c>
      <c r="AJ491" s="26">
        <v>11.349444444465917</v>
      </c>
      <c r="AK491" s="17">
        <v>0.98</v>
      </c>
      <c r="AL491" s="17" t="s">
        <v>71</v>
      </c>
      <c r="AM491" s="17" t="s">
        <v>72</v>
      </c>
      <c r="AN491" s="17" t="s">
        <v>73</v>
      </c>
      <c r="AO491" s="17" t="s">
        <v>77</v>
      </c>
    </row>
    <row r="492" customFormat="1" s="5">
      <c r="A492" s="15">
        <v>44860</v>
      </c>
      <c r="B492" s="17">
        <v>83</v>
      </c>
      <c r="C492" s="17">
        <v>90</v>
      </c>
      <c r="D492" s="17">
        <v>12</v>
      </c>
      <c r="E492" s="17">
        <v>2</v>
      </c>
      <c r="F492" s="17">
        <v>18</v>
      </c>
      <c r="G492" s="17">
        <v>13</v>
      </c>
      <c r="H492" s="17">
        <v>9</v>
      </c>
      <c r="I492" s="17">
        <v>90</v>
      </c>
      <c r="J492" s="17">
        <v>91.5</v>
      </c>
      <c r="K492" s="17">
        <v>64.5</v>
      </c>
      <c r="L492" s="25">
        <v>24.277777777777782</v>
      </c>
      <c r="M492" s="17">
        <v>90.8</v>
      </c>
      <c r="N492" s="17">
        <v>64.5</v>
      </c>
      <c r="O492" s="17">
        <v>75.6</v>
      </c>
      <c r="P492" s="17">
        <v>62.1</v>
      </c>
      <c r="Q492" s="17">
        <v>67.1</v>
      </c>
      <c r="R492" s="17">
        <v>0</v>
      </c>
      <c r="S492" s="17">
        <v>0</v>
      </c>
      <c r="T492" s="17">
        <v>0</v>
      </c>
      <c r="V492" s="17">
        <v>0</v>
      </c>
      <c r="W492" s="17">
        <v>0</v>
      </c>
      <c r="X492" s="17">
        <v>7.4</v>
      </c>
      <c r="Y492" s="17">
        <v>5.8</v>
      </c>
      <c r="Z492" s="17">
        <v>245.5</v>
      </c>
      <c r="AA492" s="17">
        <v>1013.1</v>
      </c>
      <c r="AB492" s="17">
        <v>0</v>
      </c>
      <c r="AC492" s="17">
        <v>3.4</v>
      </c>
      <c r="AD492" s="17">
        <v>230.5</v>
      </c>
      <c r="AE492" s="17">
        <v>19.7</v>
      </c>
      <c r="AF492" s="17">
        <v>8</v>
      </c>
      <c r="AG492" s="17">
        <v>10</v>
      </c>
      <c r="AH492" s="18">
        <v>44860.25141203704</v>
      </c>
      <c r="AI492" s="18">
        <v>44860.72336805556</v>
      </c>
      <c r="AJ492" s="26">
        <v>11.326944444444962</v>
      </c>
      <c r="AK492" s="17">
        <v>1E-2</v>
      </c>
      <c r="AL492" s="17" t="s">
        <v>71</v>
      </c>
      <c r="AM492" s="17" t="s">
        <v>72</v>
      </c>
      <c r="AN492" s="17" t="s">
        <v>73</v>
      </c>
      <c r="AO492" s="17" t="s">
        <v>49</v>
      </c>
    </row>
    <row r="493" customFormat="1" s="5">
      <c r="A493" s="15">
        <v>44861</v>
      </c>
      <c r="B493" s="17">
        <v>147</v>
      </c>
      <c r="C493" s="17">
        <v>124</v>
      </c>
      <c r="D493" s="17">
        <v>18</v>
      </c>
      <c r="E493" s="17">
        <v>3</v>
      </c>
      <c r="F493" s="17">
        <v>18</v>
      </c>
      <c r="G493" s="17">
        <v>19</v>
      </c>
      <c r="H493" s="17">
        <v>7</v>
      </c>
      <c r="I493" s="17">
        <v>147</v>
      </c>
      <c r="J493" s="17">
        <v>91.5</v>
      </c>
      <c r="K493" s="17">
        <v>62.7</v>
      </c>
      <c r="L493" s="25">
        <v>23.722222222222225</v>
      </c>
      <c r="M493" s="17">
        <v>90.8</v>
      </c>
      <c r="N493" s="17">
        <v>62.7</v>
      </c>
      <c r="O493" s="17">
        <v>74.7</v>
      </c>
      <c r="P493" s="17">
        <v>63.7</v>
      </c>
      <c r="Q493" s="17">
        <v>74.3</v>
      </c>
      <c r="R493" s="17">
        <v>0</v>
      </c>
      <c r="S493" s="17">
        <v>0</v>
      </c>
      <c r="T493" s="17">
        <v>0</v>
      </c>
      <c r="V493" s="17">
        <v>0</v>
      </c>
      <c r="W493" s="17">
        <v>0</v>
      </c>
      <c r="X493" s="17">
        <v>6.7</v>
      </c>
      <c r="Y493" s="17">
        <v>5.1</v>
      </c>
      <c r="Z493" s="17">
        <v>280.9</v>
      </c>
      <c r="AA493" s="17">
        <v>1013.4</v>
      </c>
      <c r="AB493" s="17">
        <v>0</v>
      </c>
      <c r="AC493" s="17">
        <v>2.3</v>
      </c>
      <c r="AD493" s="17">
        <v>228.5</v>
      </c>
      <c r="AE493" s="17">
        <v>19.7</v>
      </c>
      <c r="AF493" s="17">
        <v>8</v>
      </c>
      <c r="AG493" s="17">
        <v>10</v>
      </c>
      <c r="AH493" s="18">
        <v>44861.251805555556</v>
      </c>
      <c r="AI493" s="18">
        <v>44861.72282407407</v>
      </c>
      <c r="AJ493" s="26">
        <v>11.304444444424007</v>
      </c>
      <c r="AK493" s="17">
        <v>4E-2</v>
      </c>
      <c r="AL493" s="17" t="s">
        <v>71</v>
      </c>
      <c r="AM493" s="17" t="s">
        <v>72</v>
      </c>
      <c r="AN493" s="17" t="s">
        <v>73</v>
      </c>
      <c r="AO493" s="17" t="s">
        <v>49</v>
      </c>
    </row>
    <row r="494" customFormat="1" s="5">
      <c r="A494" s="15">
        <v>44862</v>
      </c>
      <c r="B494" s="17">
        <v>127</v>
      </c>
      <c r="C494" s="17">
        <v>119</v>
      </c>
      <c r="D494" s="17">
        <v>16</v>
      </c>
      <c r="E494" s="17">
        <v>2</v>
      </c>
      <c r="F494" s="17">
        <v>18</v>
      </c>
      <c r="G494" s="17">
        <v>17</v>
      </c>
      <c r="H494" s="17">
        <v>7</v>
      </c>
      <c r="I494" s="17">
        <v>127</v>
      </c>
      <c r="J494" s="17">
        <v>89.7</v>
      </c>
      <c r="K494" s="17">
        <v>64.5</v>
      </c>
      <c r="L494" s="25">
        <v>23.77777777777778</v>
      </c>
      <c r="M494" s="17">
        <v>89</v>
      </c>
      <c r="N494" s="17">
        <v>64.5</v>
      </c>
      <c r="O494" s="17">
        <v>75</v>
      </c>
      <c r="P494" s="17">
        <v>63.3</v>
      </c>
      <c r="Q494" s="17">
        <v>71.7</v>
      </c>
      <c r="R494" s="17">
        <v>0</v>
      </c>
      <c r="S494" s="17">
        <v>0</v>
      </c>
      <c r="T494" s="17">
        <v>0</v>
      </c>
      <c r="V494" s="17">
        <v>0</v>
      </c>
      <c r="W494" s="17">
        <v>0</v>
      </c>
      <c r="X494" s="17">
        <v>6.7</v>
      </c>
      <c r="Y494" s="17">
        <v>3.4</v>
      </c>
      <c r="Z494" s="17">
        <v>111.3</v>
      </c>
      <c r="AA494" s="17">
        <v>1013.2</v>
      </c>
      <c r="AB494" s="17">
        <v>0</v>
      </c>
      <c r="AC494" s="17">
        <v>2.9</v>
      </c>
      <c r="AD494" s="17">
        <v>226.3</v>
      </c>
      <c r="AE494" s="17">
        <v>19.4</v>
      </c>
      <c r="AF494" s="17">
        <v>8</v>
      </c>
      <c r="AG494" s="17">
        <v>10</v>
      </c>
      <c r="AH494" s="18">
        <v>44862.25221064815</v>
      </c>
      <c r="AI494" s="18">
        <v>44862.72230324074</v>
      </c>
      <c r="AJ494" s="26">
        <v>11.282222222245764</v>
      </c>
      <c r="AK494" s="17">
        <v>8E-2</v>
      </c>
      <c r="AL494" s="17" t="s">
        <v>71</v>
      </c>
      <c r="AM494" s="17" t="s">
        <v>72</v>
      </c>
      <c r="AN494" s="17" t="s">
        <v>73</v>
      </c>
      <c r="AO494" s="17" t="s">
        <v>49</v>
      </c>
    </row>
    <row r="495" customFormat="1" s="5">
      <c r="A495" s="15">
        <v>44863</v>
      </c>
      <c r="B495" s="17">
        <v>147</v>
      </c>
      <c r="C495" s="17">
        <v>126</v>
      </c>
      <c r="D495" s="17">
        <v>19</v>
      </c>
      <c r="E495" s="17">
        <v>3</v>
      </c>
      <c r="F495" s="17">
        <v>19</v>
      </c>
      <c r="G495" s="17">
        <v>20</v>
      </c>
      <c r="H495" s="17">
        <v>7</v>
      </c>
      <c r="I495" s="17">
        <v>147</v>
      </c>
      <c r="J495" s="17">
        <v>89.7</v>
      </c>
      <c r="K495" s="17">
        <v>64.5</v>
      </c>
      <c r="L495" s="25">
        <v>23.55555555555556</v>
      </c>
      <c r="M495" s="17">
        <v>89</v>
      </c>
      <c r="N495" s="17">
        <v>64.5</v>
      </c>
      <c r="O495" s="17">
        <v>74.4</v>
      </c>
      <c r="P495" s="17">
        <v>63.9</v>
      </c>
      <c r="Q495" s="17">
        <v>74.8</v>
      </c>
      <c r="R495" s="17">
        <v>0</v>
      </c>
      <c r="S495" s="17">
        <v>0</v>
      </c>
      <c r="T495" s="17">
        <v>0</v>
      </c>
      <c r="V495" s="17">
        <v>0</v>
      </c>
      <c r="W495" s="17">
        <v>0</v>
      </c>
      <c r="X495" s="17">
        <v>3.6</v>
      </c>
      <c r="Y495" s="17">
        <v>5.8</v>
      </c>
      <c r="Z495" s="17">
        <v>21.6</v>
      </c>
      <c r="AA495" s="17">
        <v>1013.5</v>
      </c>
      <c r="AB495" s="17">
        <v>0</v>
      </c>
      <c r="AC495" s="17">
        <v>1.7</v>
      </c>
      <c r="AD495" s="17">
        <v>226.1</v>
      </c>
      <c r="AE495" s="17">
        <v>19.4</v>
      </c>
      <c r="AF495" s="17">
        <v>8</v>
      </c>
      <c r="AG495" s="17">
        <v>10</v>
      </c>
      <c r="AH495" s="18">
        <v>44863.25262731482</v>
      </c>
      <c r="AI495" s="18">
        <v>44863.72179398148</v>
      </c>
      <c r="AJ495" s="26">
        <v>11.259999999892898</v>
      </c>
      <c r="AK495" s="17">
        <v>0.11</v>
      </c>
      <c r="AL495" s="17" t="s">
        <v>71</v>
      </c>
      <c r="AM495" s="17" t="s">
        <v>72</v>
      </c>
      <c r="AN495" s="17" t="s">
        <v>73</v>
      </c>
      <c r="AO495" s="17" t="s">
        <v>77</v>
      </c>
    </row>
    <row r="496" customFormat="1" s="5">
      <c r="A496" s="15">
        <v>44864</v>
      </c>
      <c r="B496" s="17">
        <v>125</v>
      </c>
      <c r="C496" s="17">
        <v>106</v>
      </c>
      <c r="D496" s="5">
        <v>20</v>
      </c>
      <c r="E496" s="5">
        <v>3</v>
      </c>
      <c r="F496" s="17">
        <v>19</v>
      </c>
      <c r="G496" s="17">
        <v>22</v>
      </c>
      <c r="H496" s="5">
        <v>8</v>
      </c>
      <c r="I496" s="17">
        <v>125</v>
      </c>
      <c r="J496" s="17">
        <v>89.7</v>
      </c>
      <c r="K496" s="17">
        <v>64.5</v>
      </c>
      <c r="L496" s="25">
        <v>24.000000000000004</v>
      </c>
      <c r="M496" s="17">
        <v>90.5</v>
      </c>
      <c r="N496" s="17">
        <v>64.5</v>
      </c>
      <c r="O496" s="17">
        <v>75.6</v>
      </c>
      <c r="P496" s="17">
        <v>64.3</v>
      </c>
      <c r="Q496" s="17">
        <v>72.9</v>
      </c>
      <c r="R496" s="17">
        <v>0</v>
      </c>
      <c r="S496" s="17">
        <v>0</v>
      </c>
      <c r="T496" s="17">
        <v>0</v>
      </c>
      <c r="V496" s="17">
        <v>0</v>
      </c>
      <c r="W496" s="17">
        <v>0</v>
      </c>
      <c r="X496" s="17">
        <v>4.3</v>
      </c>
      <c r="Y496" s="17">
        <v>4.7</v>
      </c>
      <c r="Z496" s="17">
        <v>329.5</v>
      </c>
      <c r="AA496" s="17">
        <v>1013.9</v>
      </c>
      <c r="AB496" s="17">
        <v>0</v>
      </c>
      <c r="AC496" s="17">
        <v>2.7</v>
      </c>
      <c r="AD496" s="17">
        <v>224.7</v>
      </c>
      <c r="AE496" s="17">
        <v>19.4</v>
      </c>
      <c r="AF496" s="17">
        <v>8</v>
      </c>
      <c r="AG496" s="17">
        <v>10</v>
      </c>
      <c r="AH496" s="18">
        <v>44864.25304398148</v>
      </c>
      <c r="AI496" s="18">
        <v>44864.721296296295</v>
      </c>
      <c r="AJ496" s="26">
        <v>11.238055555557366</v>
      </c>
      <c r="AK496" s="17">
        <v>0.15</v>
      </c>
      <c r="AL496" s="17" t="s">
        <v>71</v>
      </c>
      <c r="AM496" s="17" t="s">
        <v>72</v>
      </c>
      <c r="AN496" s="17" t="s">
        <v>73</v>
      </c>
      <c r="AO496" s="17" t="s">
        <v>49</v>
      </c>
    </row>
    <row r="497" customFormat="1" s="5">
      <c r="A497" s="15">
        <v>44865</v>
      </c>
      <c r="B497" s="17">
        <v>117</v>
      </c>
      <c r="C497" s="17">
        <v>102</v>
      </c>
      <c r="D497" s="5">
        <v>18</v>
      </c>
      <c r="E497" s="5">
        <v>3</v>
      </c>
      <c r="F497" s="17">
        <v>19</v>
      </c>
      <c r="G497" s="17">
        <v>23</v>
      </c>
      <c r="H497" s="5">
        <v>6</v>
      </c>
      <c r="I497" s="17">
        <v>117</v>
      </c>
      <c r="J497" s="17">
        <v>91.5</v>
      </c>
      <c r="K497" s="17">
        <v>66.3</v>
      </c>
      <c r="L497" s="25">
        <v>24.61111111111111</v>
      </c>
      <c r="M497" s="17">
        <v>92.4</v>
      </c>
      <c r="N497" s="17">
        <v>66.3</v>
      </c>
      <c r="O497" s="17">
        <v>76.8</v>
      </c>
      <c r="P497" s="17">
        <v>65.2</v>
      </c>
      <c r="Q497" s="17">
        <v>73</v>
      </c>
      <c r="R497" s="17">
        <v>0</v>
      </c>
      <c r="S497" s="17">
        <v>0</v>
      </c>
      <c r="T497" s="17">
        <v>0</v>
      </c>
      <c r="V497" s="17">
        <v>0</v>
      </c>
      <c r="W497" s="17">
        <v>0</v>
      </c>
      <c r="X497" s="17">
        <v>4</v>
      </c>
      <c r="Y497" s="17">
        <v>4.7</v>
      </c>
      <c r="Z497" s="17">
        <v>286.7</v>
      </c>
      <c r="AA497" s="17">
        <v>1013.8</v>
      </c>
      <c r="AB497" s="17">
        <v>14.6</v>
      </c>
      <c r="AC497" s="17">
        <v>2.2</v>
      </c>
      <c r="AD497" s="17">
        <v>220.2</v>
      </c>
      <c r="AE497" s="17">
        <v>19.1</v>
      </c>
      <c r="AF497" s="17">
        <v>8</v>
      </c>
      <c r="AG497" s="17">
        <v>10</v>
      </c>
      <c r="AH497" s="18">
        <v>44865.25346064815</v>
      </c>
      <c r="AI497" s="18">
        <v>44865.72081018519</v>
      </c>
      <c r="AJ497" s="26">
        <v>11.216388888889924</v>
      </c>
      <c r="AK497" s="17">
        <v>0.18</v>
      </c>
      <c r="AL497" s="17" t="s">
        <v>71</v>
      </c>
      <c r="AM497" s="17" t="s">
        <v>72</v>
      </c>
      <c r="AN497" s="17" t="s">
        <v>73</v>
      </c>
      <c r="AO497" s="17" t="s">
        <v>49</v>
      </c>
    </row>
    <row r="498" customFormat="1" s="5">
      <c r="A498" s="15">
        <v>44866</v>
      </c>
      <c r="B498" s="17">
        <v>100</v>
      </c>
      <c r="C498" s="17">
        <v>96</v>
      </c>
      <c r="D498" s="5">
        <v>18</v>
      </c>
      <c r="E498" s="5">
        <v>3</v>
      </c>
      <c r="F498" s="17">
        <v>19</v>
      </c>
      <c r="G498" s="17">
        <v>21</v>
      </c>
      <c r="H498" s="5">
        <v>4</v>
      </c>
      <c r="I498" s="17">
        <v>100</v>
      </c>
      <c r="J498" s="17">
        <v>91.5</v>
      </c>
      <c r="K498" s="17">
        <v>66.3</v>
      </c>
      <c r="L498" s="25">
        <v>24.388888888888893</v>
      </c>
      <c r="M498" s="17">
        <v>90.5</v>
      </c>
      <c r="N498" s="17">
        <v>66.3</v>
      </c>
      <c r="O498" s="17">
        <v>76</v>
      </c>
      <c r="P498" s="17">
        <v>62.4</v>
      </c>
      <c r="Q498" s="17">
        <v>67.6</v>
      </c>
      <c r="R498" s="17">
        <v>0</v>
      </c>
      <c r="S498" s="17">
        <v>0</v>
      </c>
      <c r="T498" s="17">
        <v>0</v>
      </c>
      <c r="V498" s="17">
        <v>0</v>
      </c>
      <c r="W498" s="17">
        <v>0</v>
      </c>
      <c r="X498" s="17">
        <v>3.6</v>
      </c>
      <c r="Y498" s="17">
        <v>5.8</v>
      </c>
      <c r="Z498" s="17">
        <v>308.6</v>
      </c>
      <c r="AA498" s="17">
        <v>1014.4</v>
      </c>
      <c r="AB498" s="17">
        <v>6.7</v>
      </c>
      <c r="AC498" s="17">
        <v>3.2</v>
      </c>
      <c r="AD498" s="17">
        <v>217.1</v>
      </c>
      <c r="AE498" s="17">
        <v>18.8</v>
      </c>
      <c r="AF498" s="17">
        <v>8</v>
      </c>
      <c r="AG498" s="17">
        <v>10</v>
      </c>
      <c r="AH498" s="18">
        <v>44866.25388888889</v>
      </c>
      <c r="AI498" s="18">
        <v>44866.72033564815</v>
      </c>
      <c r="AJ498" s="26">
        <v>11.194722222222481</v>
      </c>
      <c r="AK498" s="17">
        <v>0.21</v>
      </c>
      <c r="AL498" s="17" t="s">
        <v>71</v>
      </c>
      <c r="AM498" s="17" t="s">
        <v>72</v>
      </c>
      <c r="AN498" s="17" t="s">
        <v>73</v>
      </c>
      <c r="AO498" s="17" t="s">
        <v>44</v>
      </c>
    </row>
    <row r="499" customFormat="1" s="5">
      <c r="A499" s="15">
        <v>44867</v>
      </c>
      <c r="B499" s="17">
        <v>89</v>
      </c>
      <c r="C499" s="17">
        <v>91</v>
      </c>
      <c r="D499" s="5">
        <v>20</v>
      </c>
      <c r="E499" s="5">
        <v>3</v>
      </c>
      <c r="F499" s="17">
        <v>19</v>
      </c>
      <c r="G499" s="17">
        <v>17</v>
      </c>
      <c r="H499" s="5">
        <v>6</v>
      </c>
      <c r="I499" s="17">
        <v>91</v>
      </c>
      <c r="J499" s="17">
        <v>91.5</v>
      </c>
      <c r="K499" s="17">
        <v>62.7</v>
      </c>
      <c r="L499" s="25">
        <v>23.666666666666664</v>
      </c>
      <c r="M499" s="17">
        <v>89.7</v>
      </c>
      <c r="N499" s="17">
        <v>62.7</v>
      </c>
      <c r="O499" s="17">
        <v>74.4</v>
      </c>
      <c r="P499" s="17">
        <v>62.2</v>
      </c>
      <c r="Q499" s="17">
        <v>70.9</v>
      </c>
      <c r="R499" s="17">
        <v>0</v>
      </c>
      <c r="S499" s="17">
        <v>0</v>
      </c>
      <c r="T499" s="17">
        <v>0</v>
      </c>
      <c r="V499" s="17">
        <v>0</v>
      </c>
      <c r="W499" s="17">
        <v>0</v>
      </c>
      <c r="X499" s="17">
        <v>6.5</v>
      </c>
      <c r="Y499" s="17">
        <v>4.7</v>
      </c>
      <c r="Z499" s="17">
        <v>245.5</v>
      </c>
      <c r="AA499" s="17">
        <v>1012.9</v>
      </c>
      <c r="AB499" s="17">
        <v>0</v>
      </c>
      <c r="AC499" s="17">
        <v>2.2</v>
      </c>
      <c r="AD499" s="17">
        <v>218.3</v>
      </c>
      <c r="AE499" s="17">
        <v>18.9</v>
      </c>
      <c r="AF499" s="17">
        <v>8</v>
      </c>
      <c r="AG499" s="17">
        <v>10</v>
      </c>
      <c r="AH499" s="18">
        <v>44867.25431712963</v>
      </c>
      <c r="AI499" s="18">
        <v>44867.719872685186</v>
      </c>
      <c r="AJ499" s="26">
        <v>11.17333333339775</v>
      </c>
      <c r="AK499" s="17">
        <v>0.25</v>
      </c>
      <c r="AL499" s="17" t="s">
        <v>71</v>
      </c>
      <c r="AM499" s="17" t="s">
        <v>72</v>
      </c>
      <c r="AN499" s="17" t="s">
        <v>73</v>
      </c>
      <c r="AO499" s="17" t="s">
        <v>77</v>
      </c>
    </row>
    <row r="500" customFormat="1" s="5">
      <c r="A500" s="15">
        <v>44868</v>
      </c>
      <c r="B500" s="17">
        <v>86</v>
      </c>
      <c r="C500" s="17">
        <v>101</v>
      </c>
      <c r="D500" s="5">
        <v>22</v>
      </c>
      <c r="E500" s="5">
        <v>3</v>
      </c>
      <c r="F500" s="17">
        <v>20</v>
      </c>
      <c r="G500" s="17">
        <v>16</v>
      </c>
      <c r="H500" s="5">
        <v>10</v>
      </c>
      <c r="I500" s="17">
        <v>100</v>
      </c>
      <c r="J500" s="17">
        <v>91.5</v>
      </c>
      <c r="K500" s="17">
        <v>66</v>
      </c>
      <c r="L500" s="25">
        <v>24.388888888888893</v>
      </c>
      <c r="M500" s="17">
        <v>91.5</v>
      </c>
      <c r="N500" s="17">
        <v>66</v>
      </c>
      <c r="O500" s="17">
        <v>76.2</v>
      </c>
      <c r="P500" s="17">
        <v>62</v>
      </c>
      <c r="Q500" s="17">
        <v>65.6</v>
      </c>
      <c r="R500" s="17">
        <v>0</v>
      </c>
      <c r="S500" s="17">
        <v>0</v>
      </c>
      <c r="T500" s="17">
        <v>0</v>
      </c>
      <c r="V500" s="17">
        <v>0</v>
      </c>
      <c r="W500" s="17">
        <v>0</v>
      </c>
      <c r="X500" s="17">
        <v>10.1</v>
      </c>
      <c r="Y500" s="17">
        <v>8.1</v>
      </c>
      <c r="Z500" s="17">
        <v>242.7</v>
      </c>
      <c r="AA500" s="17">
        <v>1011.8</v>
      </c>
      <c r="AB500" s="17">
        <v>2.5</v>
      </c>
      <c r="AC500" s="17">
        <v>3.3</v>
      </c>
      <c r="AD500" s="17">
        <v>215.5</v>
      </c>
      <c r="AE500" s="17">
        <v>18.5</v>
      </c>
      <c r="AF500" s="17">
        <v>8</v>
      </c>
      <c r="AG500" s="17">
        <v>10</v>
      </c>
      <c r="AH500" s="18">
        <v>44868.25475694444</v>
      </c>
      <c r="AI500" s="18">
        <v>44868.71943287037</v>
      </c>
      <c r="AJ500" s="26">
        <v>11.152222222241107</v>
      </c>
      <c r="AK500" s="17">
        <v>0.28</v>
      </c>
      <c r="AL500" s="17" t="s">
        <v>71</v>
      </c>
      <c r="AM500" s="17" t="s">
        <v>72</v>
      </c>
      <c r="AN500" s="17" t="s">
        <v>73</v>
      </c>
      <c r="AO500" s="17" t="s">
        <v>44</v>
      </c>
    </row>
    <row r="501" customFormat="1" s="5">
      <c r="A501" s="15">
        <v>44869</v>
      </c>
      <c r="B501" s="17">
        <v>121</v>
      </c>
      <c r="C501" s="17">
        <v>129</v>
      </c>
      <c r="D501" s="5">
        <v>23</v>
      </c>
      <c r="E501" s="5">
        <v>3</v>
      </c>
      <c r="F501" s="17">
        <v>19</v>
      </c>
      <c r="G501" s="17">
        <v>19</v>
      </c>
      <c r="H501" s="5">
        <v>6</v>
      </c>
      <c r="I501" s="17">
        <v>129</v>
      </c>
      <c r="J501" s="17">
        <v>93.3</v>
      </c>
      <c r="K501" s="17">
        <v>66.3</v>
      </c>
      <c r="L501" s="25">
        <v>24.777777777777775</v>
      </c>
      <c r="M501" s="17">
        <v>94.4</v>
      </c>
      <c r="N501" s="17">
        <v>66.3</v>
      </c>
      <c r="O501" s="17">
        <v>77</v>
      </c>
      <c r="P501" s="17">
        <v>64</v>
      </c>
      <c r="Q501" s="17">
        <v>69.1</v>
      </c>
      <c r="R501" s="17">
        <v>0</v>
      </c>
      <c r="S501" s="17">
        <v>0</v>
      </c>
      <c r="T501" s="17">
        <v>0</v>
      </c>
      <c r="V501" s="17">
        <v>0</v>
      </c>
      <c r="W501" s="17">
        <v>0</v>
      </c>
      <c r="X501" s="17">
        <v>6</v>
      </c>
      <c r="Y501" s="17">
        <v>4.7</v>
      </c>
      <c r="Z501" s="17">
        <v>216.5</v>
      </c>
      <c r="AA501" s="17">
        <v>1013.3</v>
      </c>
      <c r="AB501" s="17">
        <v>0</v>
      </c>
      <c r="AC501" s="17">
        <v>3.2</v>
      </c>
      <c r="AD501" s="17">
        <v>212.3</v>
      </c>
      <c r="AE501" s="17">
        <v>18.3</v>
      </c>
      <c r="AF501" s="17">
        <v>8</v>
      </c>
      <c r="AG501" s="17">
        <v>10</v>
      </c>
      <c r="AH501" s="18">
        <v>44869.25519675926</v>
      </c>
      <c r="AI501" s="18">
        <v>44869.718993055554</v>
      </c>
      <c r="AJ501" s="26">
        <v>11.131111111084465</v>
      </c>
      <c r="AK501" s="17">
        <v>0.32</v>
      </c>
      <c r="AL501" s="17" t="s">
        <v>71</v>
      </c>
      <c r="AM501" s="17" t="s">
        <v>72</v>
      </c>
      <c r="AN501" s="17" t="s">
        <v>73</v>
      </c>
      <c r="AO501" s="17" t="s">
        <v>49</v>
      </c>
    </row>
    <row r="502" customFormat="1" s="5">
      <c r="A502" s="15">
        <v>44870</v>
      </c>
      <c r="B502" s="17">
        <v>158</v>
      </c>
      <c r="C502" s="17">
        <v>141</v>
      </c>
      <c r="D502" s="17">
        <v>21</v>
      </c>
      <c r="E502" s="17">
        <v>3</v>
      </c>
      <c r="F502" s="17">
        <v>20</v>
      </c>
      <c r="G502" s="17">
        <v>22</v>
      </c>
      <c r="H502" s="17">
        <v>7</v>
      </c>
      <c r="I502" s="17">
        <v>158</v>
      </c>
      <c r="J502" s="17">
        <v>87.9</v>
      </c>
      <c r="K502" s="17">
        <v>68.1</v>
      </c>
      <c r="L502" s="25">
        <v>24.111111111111114</v>
      </c>
      <c r="M502" s="17">
        <v>90.5</v>
      </c>
      <c r="N502" s="17">
        <v>68.1</v>
      </c>
      <c r="O502" s="17">
        <v>76.2</v>
      </c>
      <c r="P502" s="17">
        <v>67.3</v>
      </c>
      <c r="Q502" s="17">
        <v>78.6</v>
      </c>
      <c r="R502" s="17">
        <v>0</v>
      </c>
      <c r="S502" s="17">
        <v>0</v>
      </c>
      <c r="T502" s="17">
        <v>0</v>
      </c>
      <c r="V502" s="17">
        <v>0</v>
      </c>
      <c r="W502" s="17">
        <v>0</v>
      </c>
      <c r="X502" s="17">
        <v>5.4</v>
      </c>
      <c r="Y502" s="17">
        <v>8.1</v>
      </c>
      <c r="Z502" s="17">
        <v>91</v>
      </c>
      <c r="AA502" s="17">
        <v>1015</v>
      </c>
      <c r="AB502" s="17">
        <v>0</v>
      </c>
      <c r="AC502" s="17">
        <v>2.6</v>
      </c>
      <c r="AD502" s="17">
        <v>210.5</v>
      </c>
      <c r="AE502" s="17">
        <v>18.2</v>
      </c>
      <c r="AF502" s="17">
        <v>8</v>
      </c>
      <c r="AG502" s="17">
        <v>10</v>
      </c>
      <c r="AH502" s="18">
        <v>44870.25564814815</v>
      </c>
      <c r="AI502" s="18">
        <v>44870.71857638889</v>
      </c>
      <c r="AJ502" s="26">
        <v>11.110277777770534</v>
      </c>
      <c r="AK502" s="17">
        <v>0.35</v>
      </c>
      <c r="AL502" s="17" t="s">
        <v>71</v>
      </c>
      <c r="AM502" s="17" t="s">
        <v>72</v>
      </c>
      <c r="AN502" s="17" t="s">
        <v>73</v>
      </c>
      <c r="AO502" s="17" t="s">
        <v>68</v>
      </c>
    </row>
    <row r="503" customFormat="1" s="5">
      <c r="A503" s="15">
        <v>44871</v>
      </c>
      <c r="B503" s="5">
        <v>134</v>
      </c>
      <c r="C503" s="5">
        <v>118</v>
      </c>
      <c r="D503" s="5">
        <v>18</v>
      </c>
      <c r="E503" s="5">
        <v>3</v>
      </c>
      <c r="F503" s="5">
        <v>20</v>
      </c>
      <c r="G503" s="5">
        <v>21</v>
      </c>
      <c r="H503" s="5">
        <v>6</v>
      </c>
      <c r="I503" s="5">
        <v>134</v>
      </c>
      <c r="J503" s="17">
        <v>91.5</v>
      </c>
      <c r="K503" s="17">
        <v>64.5</v>
      </c>
      <c r="L503" s="25">
        <v>23.944444444444443</v>
      </c>
      <c r="M503" s="17">
        <v>91.5</v>
      </c>
      <c r="N503" s="17">
        <v>64.5</v>
      </c>
      <c r="O503" s="17">
        <v>75.3</v>
      </c>
      <c r="P503" s="17">
        <v>65</v>
      </c>
      <c r="Q503" s="17">
        <v>75.1</v>
      </c>
      <c r="R503" s="17">
        <v>0</v>
      </c>
      <c r="S503" s="17">
        <v>0</v>
      </c>
      <c r="T503" s="17">
        <v>0</v>
      </c>
      <c r="V503" s="17">
        <v>0</v>
      </c>
      <c r="W503" s="17">
        <v>0</v>
      </c>
      <c r="X503" s="17">
        <v>4.7</v>
      </c>
      <c r="Y503" s="17">
        <v>4.7</v>
      </c>
      <c r="Z503" s="17">
        <v>39.8</v>
      </c>
      <c r="AA503" s="17">
        <v>1015.3</v>
      </c>
      <c r="AB503" s="17">
        <v>11.9</v>
      </c>
      <c r="AC503" s="17">
        <v>2.1</v>
      </c>
      <c r="AD503" s="17">
        <v>208.6</v>
      </c>
      <c r="AE503" s="17">
        <v>18.1</v>
      </c>
      <c r="AF503" s="17">
        <v>8</v>
      </c>
      <c r="AG503" s="17">
        <v>10</v>
      </c>
      <c r="AH503" s="18">
        <v>44871.25609953704</v>
      </c>
      <c r="AI503" s="18">
        <v>44871.7181712963</v>
      </c>
      <c r="AJ503" s="26">
        <v>11.089722222299315</v>
      </c>
      <c r="AK503" s="17">
        <v>0.38</v>
      </c>
      <c r="AL503" s="17" t="s">
        <v>71</v>
      </c>
      <c r="AM503" s="17" t="s">
        <v>72</v>
      </c>
      <c r="AN503" s="17" t="s">
        <v>73</v>
      </c>
      <c r="AO503" s="17" t="s">
        <v>49</v>
      </c>
    </row>
    <row r="504" customFormat="1" s="5">
      <c r="A504" s="15">
        <v>44872</v>
      </c>
      <c r="B504" s="5">
        <v>114</v>
      </c>
      <c r="D504" s="5">
        <v>20</v>
      </c>
      <c r="E504" s="5">
        <v>3</v>
      </c>
      <c r="F504" s="5">
        <v>20</v>
      </c>
      <c r="G504" s="5">
        <v>26</v>
      </c>
      <c r="H504" s="5">
        <v>5</v>
      </c>
      <c r="I504" s="5">
        <v>114</v>
      </c>
      <c r="J504" s="17">
        <v>89.7</v>
      </c>
      <c r="K504" s="17">
        <v>64.5</v>
      </c>
      <c r="L504" s="25">
        <v>23.55555555555556</v>
      </c>
      <c r="M504" s="17">
        <v>89.7</v>
      </c>
      <c r="N504" s="17">
        <v>64.5</v>
      </c>
      <c r="O504" s="17">
        <v>74.5</v>
      </c>
      <c r="P504" s="17">
        <v>64.4</v>
      </c>
      <c r="Q504" s="17">
        <v>75.2</v>
      </c>
      <c r="R504" s="17">
        <v>0</v>
      </c>
      <c r="S504" s="17">
        <v>0</v>
      </c>
      <c r="T504" s="17">
        <v>0</v>
      </c>
      <c r="V504" s="17">
        <v>0</v>
      </c>
      <c r="W504" s="17">
        <v>0</v>
      </c>
      <c r="X504" s="17">
        <v>4.7</v>
      </c>
      <c r="Y504" s="17">
        <v>3.4</v>
      </c>
      <c r="Z504" s="17">
        <v>90.3</v>
      </c>
      <c r="AA504" s="17">
        <v>1015.1</v>
      </c>
      <c r="AB504" s="17">
        <v>16.8</v>
      </c>
      <c r="AC504" s="17">
        <v>2.1</v>
      </c>
      <c r="AD504" s="17">
        <v>197.5</v>
      </c>
      <c r="AE504" s="17">
        <v>17.1</v>
      </c>
      <c r="AF504" s="17">
        <v>7</v>
      </c>
      <c r="AG504" s="17">
        <v>10</v>
      </c>
      <c r="AH504" s="18">
        <v>44872.25655092593</v>
      </c>
      <c r="AI504" s="18">
        <v>44872.71778935185</v>
      </c>
      <c r="AJ504" s="26">
        <v>11.069722222164273</v>
      </c>
      <c r="AK504" s="17">
        <v>0.42</v>
      </c>
      <c r="AL504" s="17" t="s">
        <v>71</v>
      </c>
      <c r="AM504" s="17" t="s">
        <v>72</v>
      </c>
      <c r="AN504" s="17" t="s">
        <v>73</v>
      </c>
      <c r="AO504" s="17" t="s">
        <v>49</v>
      </c>
    </row>
    <row r="505" customFormat="1" s="5">
      <c r="A505" s="15">
        <v>44873</v>
      </c>
      <c r="B505" s="5">
        <v>96</v>
      </c>
      <c r="D505" s="5">
        <v>20</v>
      </c>
      <c r="E505" s="5">
        <v>3</v>
      </c>
      <c r="F505" s="5">
        <v>20</v>
      </c>
      <c r="G505" s="5">
        <v>15</v>
      </c>
      <c r="H505" s="5">
        <v>5</v>
      </c>
      <c r="I505" s="5">
        <v>96</v>
      </c>
      <c r="J505" s="17">
        <v>87.9</v>
      </c>
      <c r="K505" s="17">
        <v>64.5</v>
      </c>
      <c r="L505" s="25">
        <v>23.77777777777778</v>
      </c>
      <c r="M505" s="17">
        <v>88.6</v>
      </c>
      <c r="N505" s="17">
        <v>64.5</v>
      </c>
      <c r="O505" s="17">
        <v>75.1</v>
      </c>
      <c r="P505" s="17">
        <v>63.4</v>
      </c>
      <c r="Q505" s="17">
        <v>71</v>
      </c>
      <c r="R505" s="17">
        <v>0</v>
      </c>
      <c r="S505" s="17">
        <v>0</v>
      </c>
      <c r="T505" s="17">
        <v>0</v>
      </c>
      <c r="V505" s="17">
        <v>0</v>
      </c>
      <c r="W505" s="17">
        <v>0</v>
      </c>
      <c r="X505" s="17">
        <v>3.8</v>
      </c>
      <c r="Y505" s="17">
        <v>5.8</v>
      </c>
      <c r="Z505" s="17">
        <v>121.2</v>
      </c>
      <c r="AA505" s="17">
        <v>1015.1</v>
      </c>
      <c r="AB505" s="17">
        <v>10.2</v>
      </c>
      <c r="AC505" s="17">
        <v>3.2</v>
      </c>
      <c r="AD505" s="17">
        <v>204.1</v>
      </c>
      <c r="AE505" s="17">
        <v>17.7</v>
      </c>
      <c r="AF505" s="17">
        <v>8</v>
      </c>
      <c r="AG505" s="17">
        <v>10</v>
      </c>
      <c r="AH505" s="18">
        <v>44873.25701388889</v>
      </c>
      <c r="AI505" s="18">
        <v>44873.71741898148</v>
      </c>
      <c r="AJ505" s="26">
        <v>11.049722222203854</v>
      </c>
      <c r="AK505" s="17">
        <v>0.45</v>
      </c>
      <c r="AL505" s="17" t="s">
        <v>71</v>
      </c>
      <c r="AM505" s="17" t="s">
        <v>72</v>
      </c>
      <c r="AN505" s="17" t="s">
        <v>73</v>
      </c>
      <c r="AO505" s="17" t="s">
        <v>49</v>
      </c>
    </row>
    <row r="506" customFormat="1" s="5">
      <c r="A506" s="15">
        <v>44874</v>
      </c>
      <c r="B506" s="5">
        <v>91</v>
      </c>
      <c r="D506" s="5">
        <v>19</v>
      </c>
      <c r="E506" s="5">
        <v>3</v>
      </c>
      <c r="F506" s="5">
        <v>20</v>
      </c>
      <c r="G506" s="5">
        <v>15</v>
      </c>
      <c r="H506" s="5">
        <v>7</v>
      </c>
      <c r="I506" s="5">
        <v>91</v>
      </c>
      <c r="J506" s="17">
        <v>87.9</v>
      </c>
      <c r="K506" s="17">
        <v>64.5</v>
      </c>
      <c r="L506" s="25">
        <v>23.666666666666664</v>
      </c>
      <c r="M506" s="17">
        <v>88.6</v>
      </c>
      <c r="N506" s="17">
        <v>64.5</v>
      </c>
      <c r="O506" s="17">
        <v>74.9</v>
      </c>
      <c r="P506" s="17">
        <v>63.4</v>
      </c>
      <c r="Q506" s="17">
        <v>71.2</v>
      </c>
      <c r="R506" s="17">
        <v>0</v>
      </c>
      <c r="S506" s="17">
        <v>0</v>
      </c>
      <c r="T506" s="17">
        <v>0</v>
      </c>
      <c r="V506" s="17">
        <v>0</v>
      </c>
      <c r="W506" s="17">
        <v>0</v>
      </c>
      <c r="X506" s="17">
        <v>5.1</v>
      </c>
      <c r="Y506" s="17">
        <v>5.8</v>
      </c>
      <c r="Z506" s="17">
        <v>123.6</v>
      </c>
      <c r="AA506" s="17">
        <v>1015.3</v>
      </c>
      <c r="AB506" s="17">
        <v>11.3</v>
      </c>
      <c r="AC506" s="17">
        <v>3.7</v>
      </c>
      <c r="AD506" s="17">
        <v>205.6</v>
      </c>
      <c r="AE506" s="17">
        <v>17.6</v>
      </c>
      <c r="AF506" s="17">
        <v>7</v>
      </c>
      <c r="AG506" s="17">
        <v>10</v>
      </c>
      <c r="AH506" s="18">
        <v>44874.25747685185</v>
      </c>
      <c r="AI506" s="18">
        <v>44874.71706018518</v>
      </c>
      <c r="AJ506" s="26">
        <v>11.029999999911524</v>
      </c>
      <c r="AK506" s="17">
        <v>0.49</v>
      </c>
      <c r="AL506" s="17" t="s">
        <v>71</v>
      </c>
      <c r="AM506" s="17" t="s">
        <v>72</v>
      </c>
      <c r="AN506" s="17" t="s">
        <v>73</v>
      </c>
      <c r="AO506" s="17" t="s">
        <v>44</v>
      </c>
    </row>
    <row r="507" customFormat="1" s="5">
      <c r="A507" s="15">
        <v>44875</v>
      </c>
      <c r="B507" s="5">
        <v>96</v>
      </c>
      <c r="C507" s="5">
        <v>96</v>
      </c>
      <c r="D507" s="5">
        <v>20</v>
      </c>
      <c r="E507" s="5">
        <v>3</v>
      </c>
      <c r="F507" s="5">
        <v>20</v>
      </c>
      <c r="G507" s="5">
        <v>19</v>
      </c>
      <c r="H507" s="5">
        <v>5</v>
      </c>
      <c r="I507" s="5">
        <v>96</v>
      </c>
      <c r="J507" s="17">
        <v>91.5</v>
      </c>
      <c r="K507" s="17">
        <v>64.5</v>
      </c>
      <c r="L507" s="25">
        <v>23.722222222222225</v>
      </c>
      <c r="M507" s="17">
        <v>93.4</v>
      </c>
      <c r="N507" s="17">
        <v>64.5</v>
      </c>
      <c r="O507" s="17">
        <v>75.1</v>
      </c>
      <c r="P507" s="17">
        <v>66.2</v>
      </c>
      <c r="Q507" s="17">
        <v>78.6</v>
      </c>
      <c r="R507" s="17">
        <v>0</v>
      </c>
      <c r="S507" s="17">
        <v>0</v>
      </c>
      <c r="T507" s="17">
        <v>0</v>
      </c>
      <c r="V507" s="17">
        <v>0</v>
      </c>
      <c r="W507" s="17">
        <v>0</v>
      </c>
      <c r="X507" s="17">
        <v>8.5</v>
      </c>
      <c r="Y507" s="17">
        <v>3.4</v>
      </c>
      <c r="Z507" s="17">
        <v>216.6</v>
      </c>
      <c r="AA507" s="17">
        <v>1015.5</v>
      </c>
      <c r="AB507" s="17">
        <v>1.7</v>
      </c>
      <c r="AC507" s="17">
        <v>1.6</v>
      </c>
      <c r="AD507" s="17">
        <v>200.6</v>
      </c>
      <c r="AE507" s="17">
        <v>17.4</v>
      </c>
      <c r="AF507" s="17">
        <v>7</v>
      </c>
      <c r="AG507" s="17">
        <v>10</v>
      </c>
      <c r="AH507" s="18">
        <v>44875.25795138889</v>
      </c>
      <c r="AI507" s="18">
        <v>44875.71671296296</v>
      </c>
      <c r="AJ507" s="26">
        <v>11.010277777619194</v>
      </c>
      <c r="AK507" s="17">
        <v>0.52</v>
      </c>
      <c r="AL507" s="17" t="s">
        <v>71</v>
      </c>
      <c r="AM507" s="17" t="s">
        <v>72</v>
      </c>
      <c r="AN507" s="17" t="s">
        <v>73</v>
      </c>
      <c r="AO507" s="17" t="s">
        <v>77</v>
      </c>
    </row>
    <row r="508" customFormat="1" s="5">
      <c r="A508" s="15">
        <v>44876</v>
      </c>
      <c r="B508" s="5">
        <v>168</v>
      </c>
      <c r="C508" s="5">
        <v>119</v>
      </c>
      <c r="D508" s="5">
        <v>22</v>
      </c>
      <c r="E508" s="5">
        <v>3</v>
      </c>
      <c r="F508" s="5">
        <v>20</v>
      </c>
      <c r="G508" s="5">
        <v>27</v>
      </c>
      <c r="H508" s="5">
        <v>6</v>
      </c>
      <c r="I508" s="5">
        <v>168</v>
      </c>
      <c r="J508" s="17">
        <v>87.9</v>
      </c>
      <c r="K508" s="17">
        <v>66.3</v>
      </c>
      <c r="L508" s="25">
        <v>23.88888888888889</v>
      </c>
      <c r="M508" s="17">
        <v>88.6</v>
      </c>
      <c r="N508" s="17">
        <v>66.3</v>
      </c>
      <c r="O508" s="17">
        <v>75.4</v>
      </c>
      <c r="P508" s="17">
        <v>64.8</v>
      </c>
      <c r="Q508" s="17">
        <v>73.3</v>
      </c>
      <c r="R508" s="17">
        <v>0</v>
      </c>
      <c r="S508" s="17">
        <v>0</v>
      </c>
      <c r="T508" s="17">
        <v>0</v>
      </c>
      <c r="V508" s="17">
        <v>0</v>
      </c>
      <c r="W508" s="17">
        <v>0</v>
      </c>
      <c r="X508" s="17">
        <v>9.8</v>
      </c>
      <c r="Y508" s="17">
        <v>5.8</v>
      </c>
      <c r="Z508" s="17">
        <v>282.9</v>
      </c>
      <c r="AA508" s="17">
        <v>1015.4</v>
      </c>
      <c r="AB508" s="17">
        <v>0.1</v>
      </c>
      <c r="AC508" s="17">
        <v>2.3</v>
      </c>
      <c r="AD508" s="17">
        <v>201.4</v>
      </c>
      <c r="AE508" s="17">
        <v>17.5</v>
      </c>
      <c r="AF508" s="17">
        <v>7</v>
      </c>
      <c r="AG508" s="17">
        <v>10</v>
      </c>
      <c r="AH508" s="18">
        <v>44876.258425925924</v>
      </c>
      <c r="AI508" s="18">
        <v>44876.71638888889</v>
      </c>
      <c r="AJ508" s="26">
        <v>10.99111111118691</v>
      </c>
      <c r="AK508" s="17">
        <v>0.55</v>
      </c>
      <c r="AL508" s="17" t="s">
        <v>71</v>
      </c>
      <c r="AM508" s="17" t="s">
        <v>72</v>
      </c>
      <c r="AN508" s="17" t="s">
        <v>73</v>
      </c>
      <c r="AO508" s="17" t="s">
        <v>49</v>
      </c>
    </row>
    <row r="509" customFormat="1" s="5">
      <c r="A509" s="15">
        <v>44877</v>
      </c>
      <c r="B509" s="5">
        <v>111</v>
      </c>
      <c r="C509" s="5">
        <v>95</v>
      </c>
      <c r="D509" s="5">
        <v>23</v>
      </c>
      <c r="E509" s="5">
        <v>3</v>
      </c>
      <c r="F509" s="5">
        <v>20</v>
      </c>
      <c r="G509" s="5">
        <v>21</v>
      </c>
      <c r="H509" s="5">
        <v>6</v>
      </c>
      <c r="I509" s="5">
        <v>111</v>
      </c>
      <c r="J509" s="17">
        <v>84.3</v>
      </c>
      <c r="K509" s="17">
        <v>60.9</v>
      </c>
      <c r="L509" s="25">
        <v>22.22222222222222</v>
      </c>
      <c r="M509" s="17">
        <v>84.1</v>
      </c>
      <c r="N509" s="17">
        <v>60.9</v>
      </c>
      <c r="O509" s="17">
        <v>72</v>
      </c>
      <c r="P509" s="17">
        <v>58.6</v>
      </c>
      <c r="Q509" s="17">
        <v>66</v>
      </c>
      <c r="R509" s="17">
        <v>0</v>
      </c>
      <c r="S509" s="17">
        <v>0</v>
      </c>
      <c r="T509" s="17">
        <v>0</v>
      </c>
      <c r="V509" s="17">
        <v>0</v>
      </c>
      <c r="W509" s="17">
        <v>0</v>
      </c>
      <c r="X509" s="17">
        <v>12.3</v>
      </c>
      <c r="Y509" s="17">
        <v>10.3</v>
      </c>
      <c r="Z509" s="17">
        <v>258</v>
      </c>
      <c r="AA509" s="17">
        <v>1015.5</v>
      </c>
      <c r="AB509" s="17">
        <v>0.7</v>
      </c>
      <c r="AC509" s="17">
        <v>1.4</v>
      </c>
      <c r="AD509" s="17">
        <v>206.2</v>
      </c>
      <c r="AE509" s="17">
        <v>17.9</v>
      </c>
      <c r="AF509" s="17">
        <v>8</v>
      </c>
      <c r="AG509" s="17">
        <v>10</v>
      </c>
      <c r="AH509" s="18">
        <v>44877.25891203704</v>
      </c>
      <c r="AI509" s="18">
        <v>44877.71607638889</v>
      </c>
      <c r="AJ509" s="26">
        <v>10.97194444440538</v>
      </c>
      <c r="AK509" s="17">
        <v>0.59</v>
      </c>
      <c r="AL509" s="17" t="s">
        <v>71</v>
      </c>
      <c r="AM509" s="17" t="s">
        <v>72</v>
      </c>
      <c r="AN509" s="17" t="s">
        <v>73</v>
      </c>
      <c r="AO509" s="17" t="s">
        <v>77</v>
      </c>
    </row>
    <row r="510" customFormat="1" s="5">
      <c r="A510" s="15">
        <v>44878</v>
      </c>
      <c r="B510" s="5">
        <v>55</v>
      </c>
      <c r="C510" s="5">
        <v>65</v>
      </c>
      <c r="D510" s="5">
        <v>22</v>
      </c>
      <c r="E510" s="5">
        <v>3</v>
      </c>
      <c r="F510" s="5">
        <v>20</v>
      </c>
      <c r="G510" s="5">
        <v>15</v>
      </c>
      <c r="H510" s="5">
        <v>8</v>
      </c>
      <c r="I510" s="5">
        <v>65</v>
      </c>
      <c r="J510" s="17">
        <v>84.3</v>
      </c>
      <c r="K510" s="17">
        <v>60.9</v>
      </c>
      <c r="L510" s="25">
        <v>21.05555555555556</v>
      </c>
      <c r="M510" s="17">
        <v>82.6</v>
      </c>
      <c r="N510" s="17">
        <v>60.9</v>
      </c>
      <c r="O510" s="17">
        <v>69.7</v>
      </c>
      <c r="P510" s="17">
        <v>55.8</v>
      </c>
      <c r="Q510" s="17">
        <v>64.4</v>
      </c>
      <c r="R510" s="17">
        <v>0</v>
      </c>
      <c r="S510" s="17">
        <v>0</v>
      </c>
      <c r="T510" s="17">
        <v>0</v>
      </c>
      <c r="V510" s="17">
        <v>0</v>
      </c>
      <c r="W510" s="17">
        <v>0</v>
      </c>
      <c r="X510" s="17">
        <v>11</v>
      </c>
      <c r="Y510" s="17">
        <v>6.9</v>
      </c>
      <c r="Z510" s="17">
        <v>262.5</v>
      </c>
      <c r="AA510" s="17">
        <v>1015</v>
      </c>
      <c r="AB510" s="17">
        <v>1</v>
      </c>
      <c r="AC510" s="17">
        <v>3.2</v>
      </c>
      <c r="AD510" s="17">
        <v>206.9</v>
      </c>
      <c r="AE510" s="17">
        <v>17.9</v>
      </c>
      <c r="AF510" s="17">
        <v>8</v>
      </c>
      <c r="AG510" s="17">
        <v>10</v>
      </c>
      <c r="AH510" s="18">
        <v>44878.25938657407</v>
      </c>
      <c r="AI510" s="18">
        <v>44878.715787037036</v>
      </c>
      <c r="AJ510" s="26">
        <v>10.953611111151986</v>
      </c>
      <c r="AK510" s="17">
        <v>0.62</v>
      </c>
      <c r="AL510" s="17" t="s">
        <v>71</v>
      </c>
      <c r="AM510" s="17" t="s">
        <v>72</v>
      </c>
      <c r="AN510" s="17" t="s">
        <v>73</v>
      </c>
      <c r="AO510" s="17" t="s">
        <v>44</v>
      </c>
    </row>
    <row r="511" customFormat="1" s="5">
      <c r="A511" s="15">
        <v>44879</v>
      </c>
      <c r="B511" s="5">
        <v>72</v>
      </c>
      <c r="C511" s="5">
        <v>81</v>
      </c>
      <c r="D511" s="5">
        <v>28</v>
      </c>
      <c r="E511" s="5">
        <v>4</v>
      </c>
      <c r="F511" s="5">
        <v>20</v>
      </c>
      <c r="G511" s="5">
        <v>19</v>
      </c>
      <c r="H511" s="5">
        <v>6</v>
      </c>
      <c r="I511" s="5">
        <v>81</v>
      </c>
      <c r="J511" s="17">
        <v>87.9</v>
      </c>
      <c r="K511" s="17">
        <v>59.1</v>
      </c>
      <c r="L511" s="25">
        <v>21.05555555555556</v>
      </c>
      <c r="M511" s="17">
        <v>85.2</v>
      </c>
      <c r="N511" s="17">
        <v>59.1</v>
      </c>
      <c r="O511" s="17">
        <v>69.5</v>
      </c>
      <c r="P511" s="17">
        <v>55.3</v>
      </c>
      <c r="Q511" s="17">
        <v>65.1</v>
      </c>
      <c r="R511" s="17">
        <v>0</v>
      </c>
      <c r="S511" s="17">
        <v>0</v>
      </c>
      <c r="T511" s="17">
        <v>0</v>
      </c>
      <c r="V511" s="17">
        <v>0</v>
      </c>
      <c r="W511" s="17">
        <v>0</v>
      </c>
      <c r="X511" s="17">
        <v>9.4</v>
      </c>
      <c r="Y511" s="17">
        <v>4.7</v>
      </c>
      <c r="Z511" s="17">
        <v>252.3</v>
      </c>
      <c r="AA511" s="17">
        <v>1015.5</v>
      </c>
      <c r="AB511" s="17">
        <v>0</v>
      </c>
      <c r="AC511" s="17">
        <v>3.1</v>
      </c>
      <c r="AD511" s="17">
        <v>203.3</v>
      </c>
      <c r="AE511" s="17">
        <v>17.6</v>
      </c>
      <c r="AF511" s="17">
        <v>7</v>
      </c>
      <c r="AG511" s="17">
        <v>10</v>
      </c>
      <c r="AH511" s="18">
        <v>44879.25987268519</v>
      </c>
      <c r="AI511" s="18">
        <v>44879.71549768518</v>
      </c>
      <c r="AJ511" s="26">
        <v>10.934999999881256</v>
      </c>
      <c r="AK511" s="17">
        <v>0.65</v>
      </c>
      <c r="AL511" s="17" t="s">
        <v>71</v>
      </c>
      <c r="AM511" s="17" t="s">
        <v>72</v>
      </c>
      <c r="AN511" s="17" t="s">
        <v>73</v>
      </c>
      <c r="AO511" s="17" t="s">
        <v>44</v>
      </c>
    </row>
    <row r="512" customFormat="1" s="5">
      <c r="A512" s="15">
        <v>44880</v>
      </c>
      <c r="B512" s="5">
        <v>96</v>
      </c>
      <c r="C512" s="5">
        <v>99</v>
      </c>
      <c r="D512" s="5">
        <v>30</v>
      </c>
      <c r="E512" s="5">
        <v>4</v>
      </c>
      <c r="F512" s="5">
        <v>20</v>
      </c>
      <c r="G512" s="5">
        <v>22</v>
      </c>
      <c r="H512" s="5">
        <v>8</v>
      </c>
      <c r="I512" s="5">
        <v>99</v>
      </c>
      <c r="J512" s="17">
        <v>84.3</v>
      </c>
      <c r="K512" s="17">
        <v>59.1</v>
      </c>
      <c r="L512" s="25">
        <v>21.166666666666664</v>
      </c>
      <c r="M512" s="17">
        <v>83.2</v>
      </c>
      <c r="N512" s="17">
        <v>59.1</v>
      </c>
      <c r="O512" s="17">
        <v>70</v>
      </c>
      <c r="P512" s="17">
        <v>58</v>
      </c>
      <c r="Q512" s="17">
        <v>69.5</v>
      </c>
      <c r="R512" s="17">
        <v>0</v>
      </c>
      <c r="S512" s="17">
        <v>0</v>
      </c>
      <c r="T512" s="17">
        <v>0</v>
      </c>
      <c r="V512" s="17">
        <v>0</v>
      </c>
      <c r="W512" s="17">
        <v>0</v>
      </c>
      <c r="X512" s="17">
        <v>11.4</v>
      </c>
      <c r="Y512" s="17">
        <v>5.8</v>
      </c>
      <c r="Z512" s="17">
        <v>257.5</v>
      </c>
      <c r="AA512" s="17">
        <v>1014.7</v>
      </c>
      <c r="AB512" s="17">
        <v>0</v>
      </c>
      <c r="AC512" s="17">
        <v>2.4</v>
      </c>
      <c r="AD512" s="17">
        <v>199.9</v>
      </c>
      <c r="AE512" s="17">
        <v>17.2</v>
      </c>
      <c r="AF512" s="17">
        <v>7</v>
      </c>
      <c r="AG512" s="17">
        <v>10</v>
      </c>
      <c r="AH512" s="18">
        <v>44880.26037037037</v>
      </c>
      <c r="AI512" s="18">
        <v>44880.71524305556</v>
      </c>
      <c r="AJ512" s="26">
        <v>10.916944444470573</v>
      </c>
      <c r="AK512" s="17">
        <v>0.69</v>
      </c>
      <c r="AL512" s="17" t="s">
        <v>71</v>
      </c>
      <c r="AM512" s="17" t="s">
        <v>72</v>
      </c>
      <c r="AN512" s="17" t="s">
        <v>73</v>
      </c>
      <c r="AO512" s="17" t="s">
        <v>49</v>
      </c>
    </row>
    <row r="513" customFormat="1" s="5">
      <c r="A513" s="15">
        <v>44881</v>
      </c>
      <c r="B513" s="5">
        <v>81</v>
      </c>
      <c r="C513" s="5">
        <v>86</v>
      </c>
      <c r="D513" s="5">
        <v>28</v>
      </c>
      <c r="E513" s="5">
        <v>4</v>
      </c>
      <c r="F513" s="5">
        <v>20</v>
      </c>
      <c r="G513" s="5">
        <v>17</v>
      </c>
      <c r="H513" s="5">
        <v>8</v>
      </c>
      <c r="I513" s="5">
        <v>86</v>
      </c>
      <c r="J513" s="17">
        <v>86.1</v>
      </c>
      <c r="K513" s="17">
        <v>60.9</v>
      </c>
      <c r="L513" s="25">
        <v>22.16666666666667</v>
      </c>
      <c r="M513" s="17">
        <v>85.6</v>
      </c>
      <c r="N513" s="17">
        <v>60.9</v>
      </c>
      <c r="O513" s="17">
        <v>71.7</v>
      </c>
      <c r="P513" s="17">
        <v>59</v>
      </c>
      <c r="Q513" s="17">
        <v>67.3</v>
      </c>
      <c r="R513" s="17">
        <v>0</v>
      </c>
      <c r="S513" s="17">
        <v>0</v>
      </c>
      <c r="T513" s="17">
        <v>0</v>
      </c>
      <c r="V513" s="17">
        <v>0</v>
      </c>
      <c r="W513" s="17">
        <v>0</v>
      </c>
      <c r="X513" s="17">
        <v>8.3</v>
      </c>
      <c r="Y513" s="17">
        <v>6.9</v>
      </c>
      <c r="Z513" s="17">
        <v>263.2</v>
      </c>
      <c r="AA513" s="17">
        <v>1013.3</v>
      </c>
      <c r="AB513" s="17">
        <v>0</v>
      </c>
      <c r="AC513" s="17">
        <v>2.1</v>
      </c>
      <c r="AD513" s="17">
        <v>199.1</v>
      </c>
      <c r="AE513" s="17">
        <v>17.2</v>
      </c>
      <c r="AF513" s="17">
        <v>7</v>
      </c>
      <c r="AG513" s="17">
        <v>10</v>
      </c>
      <c r="AH513" s="18">
        <v>44881.26085648148</v>
      </c>
      <c r="AI513" s="18">
        <v>44881.715</v>
      </c>
      <c r="AJ513" s="26">
        <v>10.899444444396067</v>
      </c>
      <c r="AK513" s="17">
        <v>0.72</v>
      </c>
      <c r="AL513" s="17" t="s">
        <v>71</v>
      </c>
      <c r="AM513" s="17" t="s">
        <v>72</v>
      </c>
      <c r="AN513" s="17" t="s">
        <v>73</v>
      </c>
      <c r="AO513" s="17" t="s">
        <v>49</v>
      </c>
    </row>
    <row r="514" customFormat="1" s="5">
      <c r="A514" s="15">
        <v>44882</v>
      </c>
      <c r="B514" s="5">
        <v>78</v>
      </c>
      <c r="C514" s="5">
        <v>87</v>
      </c>
      <c r="D514" s="5">
        <v>28</v>
      </c>
      <c r="E514" s="5">
        <v>4</v>
      </c>
      <c r="F514" s="5">
        <v>20</v>
      </c>
      <c r="G514" s="5">
        <v>19</v>
      </c>
      <c r="H514" s="5">
        <v>6</v>
      </c>
      <c r="I514" s="5">
        <v>87</v>
      </c>
      <c r="J514" s="17">
        <v>84.3</v>
      </c>
      <c r="K514" s="17">
        <v>61.4</v>
      </c>
      <c r="L514" s="25">
        <v>21.27777777777778</v>
      </c>
      <c r="M514" s="17">
        <v>82.1</v>
      </c>
      <c r="N514" s="17">
        <v>61.4</v>
      </c>
      <c r="O514" s="17">
        <v>70.1</v>
      </c>
      <c r="P514" s="17">
        <v>54.7</v>
      </c>
      <c r="Q514" s="17">
        <v>61.6</v>
      </c>
      <c r="R514" s="17">
        <v>0</v>
      </c>
      <c r="S514" s="17">
        <v>0</v>
      </c>
      <c r="T514" s="17">
        <v>0</v>
      </c>
      <c r="V514" s="17">
        <v>0</v>
      </c>
      <c r="W514" s="17">
        <v>0</v>
      </c>
      <c r="X514" s="17">
        <v>14.3</v>
      </c>
      <c r="Y514" s="17">
        <v>9.2</v>
      </c>
      <c r="Z514" s="17">
        <v>276.1</v>
      </c>
      <c r="AA514" s="17">
        <v>1013.4</v>
      </c>
      <c r="AB514" s="17">
        <v>8.4</v>
      </c>
      <c r="AC514" s="17">
        <v>2.7</v>
      </c>
      <c r="AD514" s="17">
        <v>183.8</v>
      </c>
      <c r="AE514" s="17">
        <v>15.8</v>
      </c>
      <c r="AF514" s="17">
        <v>7</v>
      </c>
      <c r="AG514" s="17">
        <v>10</v>
      </c>
      <c r="AH514" s="18">
        <v>44882.261354166665</v>
      </c>
      <c r="AI514" s="18">
        <v>44882.71476851852</v>
      </c>
      <c r="AJ514" s="26">
        <v>10.881944444496185</v>
      </c>
      <c r="AK514" s="17">
        <v>0.76</v>
      </c>
      <c r="AL514" s="17" t="s">
        <v>71</v>
      </c>
      <c r="AM514" s="17" t="s">
        <v>72</v>
      </c>
      <c r="AN514" s="17" t="s">
        <v>73</v>
      </c>
      <c r="AO514" s="17" t="s">
        <v>44</v>
      </c>
    </row>
    <row r="515" customFormat="1" s="5">
      <c r="A515" s="15">
        <v>44883</v>
      </c>
      <c r="B515" s="5">
        <v>62</v>
      </c>
      <c r="C515" s="5">
        <v>76</v>
      </c>
      <c r="D515" s="5">
        <v>29</v>
      </c>
      <c r="E515" s="5">
        <v>4</v>
      </c>
      <c r="F515" s="5">
        <v>20</v>
      </c>
      <c r="G515" s="5">
        <v>18</v>
      </c>
      <c r="H515" s="5">
        <v>5</v>
      </c>
      <c r="I515" s="5">
        <v>76</v>
      </c>
      <c r="J515" s="17">
        <v>80.7</v>
      </c>
      <c r="K515" s="17">
        <v>57.3</v>
      </c>
      <c r="L515" s="25">
        <v>19.72222222222222</v>
      </c>
      <c r="M515" s="17">
        <v>79.8</v>
      </c>
      <c r="N515" s="17">
        <v>57.3</v>
      </c>
      <c r="O515" s="17">
        <v>67.5</v>
      </c>
      <c r="P515" s="17">
        <v>52.7</v>
      </c>
      <c r="Q515" s="17">
        <v>62.9</v>
      </c>
      <c r="R515" s="17">
        <v>0</v>
      </c>
      <c r="S515" s="17">
        <v>0</v>
      </c>
      <c r="T515" s="17">
        <v>0</v>
      </c>
      <c r="V515" s="17">
        <v>0</v>
      </c>
      <c r="W515" s="17">
        <v>0</v>
      </c>
      <c r="X515" s="17">
        <v>7.8</v>
      </c>
      <c r="Y515" s="17">
        <v>6.9</v>
      </c>
      <c r="Z515" s="17">
        <v>275.7</v>
      </c>
      <c r="AA515" s="17">
        <v>1015.6</v>
      </c>
      <c r="AB515" s="17">
        <v>0</v>
      </c>
      <c r="AC515" s="17">
        <v>3.2</v>
      </c>
      <c r="AD515" s="17">
        <v>202.8</v>
      </c>
      <c r="AE515" s="17">
        <v>17.5</v>
      </c>
      <c r="AF515" s="17">
        <v>7</v>
      </c>
      <c r="AG515" s="17">
        <v>10</v>
      </c>
      <c r="AH515" s="18">
        <v>44883.26185185185</v>
      </c>
      <c r="AI515" s="18">
        <v>44883.71456018519</v>
      </c>
      <c r="AJ515" s="26">
        <v>10.865000000107102</v>
      </c>
      <c r="AK515" s="17">
        <v>0.79</v>
      </c>
      <c r="AL515" s="17" t="s">
        <v>71</v>
      </c>
      <c r="AM515" s="17" t="s">
        <v>72</v>
      </c>
      <c r="AN515" s="17" t="s">
        <v>73</v>
      </c>
      <c r="AO515" s="17" t="s">
        <v>44</v>
      </c>
    </row>
    <row r="516" customFormat="1" s="5">
      <c r="A516" s="15">
        <v>44884</v>
      </c>
      <c r="B516" s="5">
        <v>80</v>
      </c>
      <c r="C516" s="5">
        <v>88</v>
      </c>
      <c r="D516" s="5">
        <v>32</v>
      </c>
      <c r="E516" s="5">
        <v>5</v>
      </c>
      <c r="F516" s="5">
        <v>20</v>
      </c>
      <c r="G516" s="5">
        <v>20</v>
      </c>
      <c r="H516" s="5">
        <v>5</v>
      </c>
      <c r="I516" s="5">
        <v>88</v>
      </c>
      <c r="J516" s="17">
        <v>80.7</v>
      </c>
      <c r="K516" s="17">
        <v>53.7</v>
      </c>
      <c r="L516" s="25">
        <v>18.666666666666664</v>
      </c>
      <c r="M516" s="17">
        <v>79.9</v>
      </c>
      <c r="N516" s="17">
        <v>53.7</v>
      </c>
      <c r="O516" s="17">
        <v>65.5</v>
      </c>
      <c r="P516" s="17">
        <v>53.9</v>
      </c>
      <c r="Q516" s="17">
        <v>71.1</v>
      </c>
      <c r="R516" s="17">
        <v>0</v>
      </c>
      <c r="S516" s="17">
        <v>0</v>
      </c>
      <c r="T516" s="17">
        <v>0</v>
      </c>
      <c r="V516" s="17">
        <v>0</v>
      </c>
      <c r="W516" s="17">
        <v>0</v>
      </c>
      <c r="X516" s="17">
        <v>4.7</v>
      </c>
      <c r="Y516" s="17">
        <v>5.8</v>
      </c>
      <c r="Z516" s="17">
        <v>273.5</v>
      </c>
      <c r="AA516" s="17">
        <v>1015.7</v>
      </c>
      <c r="AB516" s="17">
        <v>1.5</v>
      </c>
      <c r="AC516" s="17">
        <v>2</v>
      </c>
      <c r="AD516" s="17">
        <v>200.9</v>
      </c>
      <c r="AE516" s="17">
        <v>17.5</v>
      </c>
      <c r="AF516" s="17">
        <v>7</v>
      </c>
      <c r="AG516" s="17">
        <v>10</v>
      </c>
      <c r="AH516" s="18">
        <v>44884.26236111111</v>
      </c>
      <c r="AI516" s="18">
        <v>44884.71436342593</v>
      </c>
      <c r="AJ516" s="26">
        <v>10.848055555543397</v>
      </c>
      <c r="AK516" s="17">
        <v>0.82</v>
      </c>
      <c r="AL516" s="17" t="s">
        <v>71</v>
      </c>
      <c r="AM516" s="17" t="s">
        <v>72</v>
      </c>
      <c r="AN516" s="17" t="s">
        <v>73</v>
      </c>
      <c r="AO516" s="17" t="s">
        <v>49</v>
      </c>
    </row>
    <row r="517" customFormat="1" s="5">
      <c r="A517" s="15">
        <v>44885</v>
      </c>
      <c r="B517" s="5">
        <v>102</v>
      </c>
      <c r="C517" s="5">
        <v>100</v>
      </c>
      <c r="D517" s="5">
        <v>34</v>
      </c>
      <c r="E517" s="5">
        <v>5</v>
      </c>
      <c r="F517" s="5">
        <v>21</v>
      </c>
      <c r="G517" s="5">
        <v>22</v>
      </c>
      <c r="H517" s="5">
        <v>6</v>
      </c>
      <c r="I517" s="5">
        <v>102</v>
      </c>
      <c r="J517" s="17">
        <v>80.7</v>
      </c>
      <c r="K517" s="17">
        <v>53.7</v>
      </c>
      <c r="L517" s="25">
        <v>18.77777777777778</v>
      </c>
      <c r="M517" s="17">
        <v>80.4</v>
      </c>
      <c r="N517" s="17">
        <v>53.7</v>
      </c>
      <c r="O517" s="17">
        <v>65.8</v>
      </c>
      <c r="P517" s="17">
        <v>53.7</v>
      </c>
      <c r="Q517" s="17">
        <v>68.9</v>
      </c>
      <c r="R517" s="17">
        <v>0</v>
      </c>
      <c r="S517" s="17">
        <v>0</v>
      </c>
      <c r="T517" s="17">
        <v>0</v>
      </c>
      <c r="V517" s="17">
        <v>0</v>
      </c>
      <c r="W517" s="17">
        <v>0</v>
      </c>
      <c r="X517" s="17">
        <v>5.6</v>
      </c>
      <c r="Y517" s="17">
        <v>5.8</v>
      </c>
      <c r="Z517" s="17">
        <v>255.3</v>
      </c>
      <c r="AA517" s="17">
        <v>1014.1</v>
      </c>
      <c r="AB517" s="17">
        <v>7.9</v>
      </c>
      <c r="AC517" s="17">
        <v>3</v>
      </c>
      <c r="AD517" s="17">
        <v>200</v>
      </c>
      <c r="AE517" s="17">
        <v>17.3</v>
      </c>
      <c r="AF517" s="17">
        <v>7</v>
      </c>
      <c r="AG517" s="17">
        <v>10</v>
      </c>
      <c r="AH517" s="18">
        <v>44885.2628587963</v>
      </c>
      <c r="AI517" s="18">
        <v>44885.71418981482</v>
      </c>
      <c r="AJ517" s="26">
        <v>10.831944444507826</v>
      </c>
      <c r="AK517" s="17">
        <v>0.86</v>
      </c>
      <c r="AL517" s="17" t="s">
        <v>71</v>
      </c>
      <c r="AM517" s="17" t="s">
        <v>72</v>
      </c>
      <c r="AN517" s="17" t="s">
        <v>73</v>
      </c>
      <c r="AO517" s="17" t="s">
        <v>49</v>
      </c>
    </row>
    <row r="518" customFormat="1" s="5">
      <c r="A518" s="15">
        <v>44886</v>
      </c>
      <c r="B518" s="5">
        <v>125</v>
      </c>
      <c r="C518" s="5">
        <v>108</v>
      </c>
      <c r="D518" s="5">
        <v>33</v>
      </c>
      <c r="E518" s="5">
        <v>5</v>
      </c>
      <c r="F518" s="5">
        <v>21</v>
      </c>
      <c r="G518" s="5">
        <v>23</v>
      </c>
      <c r="H518" s="5">
        <v>7</v>
      </c>
      <c r="I518" s="5">
        <v>125</v>
      </c>
      <c r="J518" s="17">
        <v>82.5</v>
      </c>
      <c r="K518" s="17">
        <v>57.3</v>
      </c>
      <c r="L518" s="25">
        <v>19.777777777777775</v>
      </c>
      <c r="M518" s="17">
        <v>81.8</v>
      </c>
      <c r="N518" s="17">
        <v>57.3</v>
      </c>
      <c r="O518" s="17">
        <v>67.6</v>
      </c>
      <c r="P518" s="17">
        <v>57.4</v>
      </c>
      <c r="Q518" s="17">
        <v>73.4</v>
      </c>
      <c r="R518" s="17">
        <v>0</v>
      </c>
      <c r="S518" s="17">
        <v>0</v>
      </c>
      <c r="T518" s="17">
        <v>0</v>
      </c>
      <c r="V518" s="17">
        <v>0</v>
      </c>
      <c r="W518" s="17">
        <v>0</v>
      </c>
      <c r="X518" s="17">
        <v>10.1</v>
      </c>
      <c r="Y518" s="17">
        <v>6.9</v>
      </c>
      <c r="Z518" s="17">
        <v>246.1</v>
      </c>
      <c r="AA518" s="17">
        <v>1013.2</v>
      </c>
      <c r="AB518" s="17">
        <v>4.1</v>
      </c>
      <c r="AC518" s="17">
        <v>1.9</v>
      </c>
      <c r="AD518" s="17">
        <v>195.8</v>
      </c>
      <c r="AE518" s="17">
        <v>17</v>
      </c>
      <c r="AF518" s="17">
        <v>7</v>
      </c>
      <c r="AG518" s="17">
        <v>10</v>
      </c>
      <c r="AH518" s="18">
        <v>44886.26336805556</v>
      </c>
      <c r="AI518" s="18">
        <v>44886.71402777778</v>
      </c>
      <c r="AJ518" s="26">
        <v>10.815833333297633</v>
      </c>
      <c r="AK518" s="17">
        <v>0.89</v>
      </c>
      <c r="AL518" s="17" t="s">
        <v>71</v>
      </c>
      <c r="AM518" s="17" t="s">
        <v>72</v>
      </c>
      <c r="AN518" s="17" t="s">
        <v>73</v>
      </c>
      <c r="AO518" s="17" t="s">
        <v>49</v>
      </c>
    </row>
    <row r="519" customFormat="1" s="5">
      <c r="A519" s="15">
        <v>44887</v>
      </c>
      <c r="B519" s="5">
        <v>80</v>
      </c>
      <c r="C519" s="5">
        <v>86</v>
      </c>
      <c r="D519" s="5">
        <v>30</v>
      </c>
      <c r="E519" s="5">
        <v>4</v>
      </c>
      <c r="F519" s="5">
        <v>21</v>
      </c>
      <c r="G519" s="5">
        <v>19</v>
      </c>
      <c r="H519" s="5">
        <v>6</v>
      </c>
      <c r="I519" s="5">
        <v>86</v>
      </c>
      <c r="J519" s="17">
        <v>82.5</v>
      </c>
      <c r="K519" s="17">
        <v>59.1</v>
      </c>
      <c r="L519" s="25">
        <v>20.333333333333332</v>
      </c>
      <c r="M519" s="17">
        <v>81.8</v>
      </c>
      <c r="N519" s="17">
        <v>59.1</v>
      </c>
      <c r="O519" s="17">
        <v>68.4</v>
      </c>
      <c r="P519" s="17">
        <v>56.8</v>
      </c>
      <c r="Q519" s="17">
        <v>70</v>
      </c>
      <c r="R519" s="17">
        <v>0</v>
      </c>
      <c r="S519" s="17">
        <v>0</v>
      </c>
      <c r="T519" s="17">
        <v>0</v>
      </c>
      <c r="V519" s="17">
        <v>0</v>
      </c>
      <c r="W519" s="17">
        <v>0</v>
      </c>
      <c r="X519" s="17">
        <v>11</v>
      </c>
      <c r="Y519" s="17">
        <v>6.9</v>
      </c>
      <c r="Z519" s="17">
        <v>255.4</v>
      </c>
      <c r="AA519" s="17">
        <v>1013.3</v>
      </c>
      <c r="AB519" s="17">
        <v>4.9</v>
      </c>
      <c r="AC519" s="17">
        <v>1.8</v>
      </c>
      <c r="AD519" s="17">
        <v>196.8</v>
      </c>
      <c r="AE519" s="17">
        <v>17</v>
      </c>
      <c r="AF519" s="17">
        <v>7</v>
      </c>
      <c r="AG519" s="17">
        <v>10</v>
      </c>
      <c r="AH519" s="18">
        <v>44887.263865740744</v>
      </c>
      <c r="AI519" s="18">
        <v>44887.71387731482</v>
      </c>
      <c r="AJ519" s="26">
        <v>10.800277777772862</v>
      </c>
      <c r="AK519" s="17">
        <v>0.93</v>
      </c>
      <c r="AL519" s="17" t="s">
        <v>71</v>
      </c>
      <c r="AM519" s="17" t="s">
        <v>72</v>
      </c>
      <c r="AN519" s="17" t="s">
        <v>73</v>
      </c>
      <c r="AO519" s="17" t="s">
        <v>49</v>
      </c>
    </row>
    <row r="520" customFormat="1" s="5">
      <c r="A520" s="15">
        <v>44888</v>
      </c>
      <c r="B520" s="5">
        <v>83</v>
      </c>
      <c r="C520" s="5">
        <v>89</v>
      </c>
      <c r="D520" s="5">
        <v>40</v>
      </c>
      <c r="E520" s="5">
        <v>6</v>
      </c>
      <c r="F520" s="5">
        <v>21</v>
      </c>
      <c r="G520" s="5">
        <v>18</v>
      </c>
      <c r="H520" s="5">
        <v>4</v>
      </c>
      <c r="I520" s="5">
        <v>89</v>
      </c>
      <c r="J520" s="17">
        <v>80.7</v>
      </c>
      <c r="K520" s="17">
        <v>57.3</v>
      </c>
      <c r="L520" s="25">
        <v>19.61111111111111</v>
      </c>
      <c r="M520" s="17">
        <v>80.1</v>
      </c>
      <c r="N520" s="17">
        <v>57.3</v>
      </c>
      <c r="O520" s="17">
        <v>67.2</v>
      </c>
      <c r="P520" s="17">
        <v>53</v>
      </c>
      <c r="Q520" s="17">
        <v>63.8</v>
      </c>
      <c r="R520" s="17">
        <v>0</v>
      </c>
      <c r="S520" s="17">
        <v>0</v>
      </c>
      <c r="T520" s="17">
        <v>0</v>
      </c>
      <c r="V520" s="17">
        <v>0</v>
      </c>
      <c r="W520" s="17">
        <v>0</v>
      </c>
      <c r="X520" s="17">
        <v>10.5</v>
      </c>
      <c r="Y520" s="17">
        <v>5.8</v>
      </c>
      <c r="Z520" s="17">
        <v>261.5</v>
      </c>
      <c r="AA520" s="17">
        <v>1013.9</v>
      </c>
      <c r="AB520" s="17">
        <v>7.4</v>
      </c>
      <c r="AC520" s="17">
        <v>3.1</v>
      </c>
      <c r="AD520" s="17">
        <v>195.8</v>
      </c>
      <c r="AE520" s="17">
        <v>17</v>
      </c>
      <c r="AF520" s="17">
        <v>7</v>
      </c>
      <c r="AG520" s="17">
        <v>10</v>
      </c>
      <c r="AH520" s="18">
        <v>44888.264375</v>
      </c>
      <c r="AI520" s="18">
        <v>44888.71376157407</v>
      </c>
      <c r="AJ520" s="26">
        <v>10.785277777758893</v>
      </c>
      <c r="AK520" s="17">
        <v>0.96</v>
      </c>
      <c r="AL520" s="17" t="s">
        <v>71</v>
      </c>
      <c r="AM520" s="17" t="s">
        <v>72</v>
      </c>
      <c r="AN520" s="17" t="s">
        <v>73</v>
      </c>
      <c r="AO520" s="17" t="s">
        <v>49</v>
      </c>
    </row>
    <row r="521" customFormat="1" s="5">
      <c r="A521" s="15">
        <v>44889</v>
      </c>
      <c r="B521" s="5">
        <v>90</v>
      </c>
      <c r="C521" s="5">
        <v>92</v>
      </c>
      <c r="F521" s="5">
        <v>21</v>
      </c>
      <c r="G521" s="5">
        <v>17</v>
      </c>
      <c r="I521" s="5">
        <v>92</v>
      </c>
      <c r="J521" s="17">
        <v>80.7</v>
      </c>
      <c r="K521" s="17">
        <v>56.9</v>
      </c>
      <c r="L521" s="25">
        <v>19.055555555555554</v>
      </c>
      <c r="M521" s="17">
        <v>79.6</v>
      </c>
      <c r="N521" s="17">
        <v>56.9</v>
      </c>
      <c r="O521" s="17">
        <v>66.3</v>
      </c>
      <c r="P521" s="17">
        <v>51.8</v>
      </c>
      <c r="Q521" s="17">
        <v>64.4</v>
      </c>
      <c r="R521" s="17">
        <v>0</v>
      </c>
      <c r="S521" s="17">
        <v>0</v>
      </c>
      <c r="T521" s="17">
        <v>0</v>
      </c>
      <c r="V521" s="17">
        <v>0</v>
      </c>
      <c r="W521" s="17">
        <v>0</v>
      </c>
      <c r="X521" s="17">
        <v>8.9</v>
      </c>
      <c r="Y521" s="17">
        <v>6.9</v>
      </c>
      <c r="Z521" s="17">
        <v>257.6</v>
      </c>
      <c r="AA521" s="17">
        <v>1014.2</v>
      </c>
      <c r="AB521" s="17">
        <v>1.7</v>
      </c>
      <c r="AC521" s="17">
        <v>3.2</v>
      </c>
      <c r="AD521" s="17">
        <v>197.8</v>
      </c>
      <c r="AE521" s="17">
        <v>17</v>
      </c>
      <c r="AF521" s="17">
        <v>7</v>
      </c>
      <c r="AG521" s="17">
        <v>10</v>
      </c>
      <c r="AH521" s="18">
        <v>44889.26488425926</v>
      </c>
      <c r="AI521" s="18">
        <v>44889.71364583333</v>
      </c>
      <c r="AJ521" s="26">
        <v>10.770277777744923</v>
      </c>
      <c r="AK521" s="17">
        <v>0.99</v>
      </c>
      <c r="AL521" s="17" t="s">
        <v>71</v>
      </c>
      <c r="AM521" s="17" t="s">
        <v>72</v>
      </c>
      <c r="AN521" s="17" t="s">
        <v>73</v>
      </c>
      <c r="AO521" s="17" t="s">
        <v>49</v>
      </c>
    </row>
    <row r="522" customFormat="1" s="5">
      <c r="A522" s="15">
        <v>44890</v>
      </c>
      <c r="B522" s="5">
        <v>88</v>
      </c>
      <c r="C522" s="5">
        <v>96</v>
      </c>
      <c r="F522" s="5">
        <v>22</v>
      </c>
      <c r="G522" s="5">
        <v>22</v>
      </c>
      <c r="I522" s="5">
        <v>96</v>
      </c>
      <c r="J522" s="17">
        <v>80.7</v>
      </c>
      <c r="K522" s="17">
        <v>53.7</v>
      </c>
      <c r="L522" s="25">
        <v>18.88888888888889</v>
      </c>
      <c r="M522" s="17">
        <v>80.4</v>
      </c>
      <c r="N522" s="17">
        <v>53.7</v>
      </c>
      <c r="O522" s="17">
        <v>65.9</v>
      </c>
      <c r="P522" s="17">
        <v>52</v>
      </c>
      <c r="Q522" s="17">
        <v>65.3</v>
      </c>
      <c r="R522" s="17">
        <v>0</v>
      </c>
      <c r="S522" s="17">
        <v>0</v>
      </c>
      <c r="T522" s="17">
        <v>0</v>
      </c>
      <c r="V522" s="17">
        <v>0</v>
      </c>
      <c r="W522" s="17">
        <v>0</v>
      </c>
      <c r="X522" s="17">
        <v>7.2</v>
      </c>
      <c r="Y522" s="17">
        <v>8.1</v>
      </c>
      <c r="Z522" s="17">
        <v>255.1</v>
      </c>
      <c r="AA522" s="17">
        <v>1015.4</v>
      </c>
      <c r="AB522" s="17">
        <v>0</v>
      </c>
      <c r="AC522" s="17">
        <v>2.9</v>
      </c>
      <c r="AD522" s="17">
        <v>194</v>
      </c>
      <c r="AE522" s="17">
        <v>16.8</v>
      </c>
      <c r="AF522" s="17">
        <v>7</v>
      </c>
      <c r="AG522" s="17">
        <v>10</v>
      </c>
      <c r="AH522" s="18">
        <v>44890.265393518515</v>
      </c>
      <c r="AI522" s="18">
        <v>44890.71356481482</v>
      </c>
      <c r="AJ522" s="26">
        <v>10.756111111259088</v>
      </c>
      <c r="AK522" s="17">
        <v>3E-2</v>
      </c>
      <c r="AL522" s="17" t="s">
        <v>71</v>
      </c>
      <c r="AM522" s="17" t="s">
        <v>72</v>
      </c>
      <c r="AN522" s="17" t="s">
        <v>73</v>
      </c>
      <c r="AO522" s="17" t="s">
        <v>44</v>
      </c>
    </row>
    <row r="523" customFormat="1" s="5">
      <c r="A523" s="15">
        <v>44891</v>
      </c>
      <c r="B523" s="5">
        <v>102</v>
      </c>
      <c r="C523" s="5">
        <v>104</v>
      </c>
      <c r="F523" s="5">
        <v>22</v>
      </c>
      <c r="G523" s="5">
        <v>20</v>
      </c>
      <c r="I523" s="5">
        <v>104</v>
      </c>
      <c r="J523" s="17">
        <v>80.7</v>
      </c>
      <c r="K523" s="17">
        <v>57.3</v>
      </c>
      <c r="L523" s="25">
        <v>18.88888888888889</v>
      </c>
      <c r="M523" s="17">
        <v>80.6</v>
      </c>
      <c r="N523" s="17">
        <v>57.3</v>
      </c>
      <c r="O523" s="17">
        <v>66</v>
      </c>
      <c r="P523" s="17">
        <v>55.9</v>
      </c>
      <c r="Q523" s="17">
        <v>73.3</v>
      </c>
      <c r="R523" s="17">
        <v>0</v>
      </c>
      <c r="S523" s="17">
        <v>0</v>
      </c>
      <c r="T523" s="17">
        <v>0</v>
      </c>
      <c r="V523" s="17">
        <v>0</v>
      </c>
      <c r="W523" s="17">
        <v>0</v>
      </c>
      <c r="X523" s="17">
        <v>9.4</v>
      </c>
      <c r="Y523" s="17">
        <v>5.8</v>
      </c>
      <c r="Z523" s="17">
        <v>244.7</v>
      </c>
      <c r="AA523" s="17">
        <v>1013.2</v>
      </c>
      <c r="AB523" s="17">
        <v>2.1</v>
      </c>
      <c r="AC523" s="17">
        <v>1.3</v>
      </c>
      <c r="AD523" s="17">
        <v>193.6</v>
      </c>
      <c r="AE523" s="17">
        <v>16.8</v>
      </c>
      <c r="AF523" s="17">
        <v>7</v>
      </c>
      <c r="AG523" s="17">
        <v>10</v>
      </c>
      <c r="AH523" s="18">
        <v>44891.26590277778</v>
      </c>
      <c r="AI523" s="18">
        <v>44891.713483796295</v>
      </c>
      <c r="AJ523" s="26">
        <v>10.741944444424007</v>
      </c>
      <c r="AK523" s="17">
        <v>6E-2</v>
      </c>
      <c r="AL523" s="17" t="s">
        <v>71</v>
      </c>
      <c r="AM523" s="17" t="s">
        <v>72</v>
      </c>
      <c r="AN523" s="17" t="s">
        <v>73</v>
      </c>
      <c r="AO523" s="17" t="s">
        <v>77</v>
      </c>
    </row>
    <row r="524" customFormat="1" s="5">
      <c r="A524" s="15">
        <v>44892</v>
      </c>
      <c r="B524" s="5">
        <v>112</v>
      </c>
      <c r="C524" s="5">
        <v>105</v>
      </c>
      <c r="F524" s="20">
        <v>22</v>
      </c>
      <c r="G524" s="5">
        <v>23</v>
      </c>
      <c r="I524" s="5">
        <v>112</v>
      </c>
      <c r="J524" s="17">
        <v>80.7</v>
      </c>
      <c r="K524" s="17">
        <v>53.7</v>
      </c>
      <c r="L524" s="25">
        <v>18.55555555555556</v>
      </c>
      <c r="M524" s="17">
        <v>80.6</v>
      </c>
      <c r="N524" s="17">
        <v>53.7</v>
      </c>
      <c r="O524" s="17">
        <v>65.3</v>
      </c>
      <c r="P524" s="17">
        <v>55.2</v>
      </c>
      <c r="Q524" s="17">
        <v>74.1</v>
      </c>
      <c r="R524" s="17">
        <v>0</v>
      </c>
      <c r="S524" s="17">
        <v>0</v>
      </c>
      <c r="T524" s="17">
        <v>0</v>
      </c>
      <c r="V524" s="17">
        <v>0</v>
      </c>
      <c r="W524" s="17">
        <v>0</v>
      </c>
      <c r="X524" s="17">
        <v>6.3</v>
      </c>
      <c r="Y524" s="17">
        <v>5.8</v>
      </c>
      <c r="Z524" s="17">
        <v>254.2</v>
      </c>
      <c r="AA524" s="17">
        <v>1011.4</v>
      </c>
      <c r="AB524" s="17">
        <v>0</v>
      </c>
      <c r="AC524" s="17">
        <v>2.4</v>
      </c>
      <c r="AD524" s="17">
        <v>192.5</v>
      </c>
      <c r="AE524" s="17">
        <v>16.7</v>
      </c>
      <c r="AF524" s="17">
        <v>7</v>
      </c>
      <c r="AG524" s="17">
        <v>10</v>
      </c>
      <c r="AH524" s="18">
        <v>44892.26641203704</v>
      </c>
      <c r="AI524" s="18">
        <v>44892.7134375</v>
      </c>
      <c r="AJ524" s="26">
        <v>10.728611111117061</v>
      </c>
      <c r="AK524" s="17">
        <v>0.1</v>
      </c>
      <c r="AL524" s="17" t="s">
        <v>71</v>
      </c>
      <c r="AM524" s="17" t="s">
        <v>72</v>
      </c>
      <c r="AN524" s="17" t="s">
        <v>73</v>
      </c>
      <c r="AO524" s="17" t="s">
        <v>49</v>
      </c>
    </row>
    <row r="525" customFormat="1" s="5">
      <c r="A525" s="15">
        <v>44893</v>
      </c>
      <c r="B525" s="5">
        <v>148</v>
      </c>
      <c r="C525" s="5">
        <v>120</v>
      </c>
      <c r="F525" s="20">
        <v>22</v>
      </c>
      <c r="G525" s="5">
        <v>27</v>
      </c>
      <c r="I525" s="5">
        <v>148</v>
      </c>
      <c r="J525" s="17">
        <v>82.5</v>
      </c>
      <c r="K525" s="17">
        <v>53.7</v>
      </c>
      <c r="L525" s="25">
        <v>19.166666666666668</v>
      </c>
      <c r="M525" s="17">
        <v>81.8</v>
      </c>
      <c r="N525" s="17">
        <v>53.7</v>
      </c>
      <c r="O525" s="17">
        <v>66.4</v>
      </c>
      <c r="P525" s="17">
        <v>54.7</v>
      </c>
      <c r="Q525" s="17">
        <v>70.2</v>
      </c>
      <c r="R525" s="17">
        <v>0</v>
      </c>
      <c r="S525" s="17">
        <v>0</v>
      </c>
      <c r="T525" s="17">
        <v>0</v>
      </c>
      <c r="V525" s="17">
        <v>0</v>
      </c>
      <c r="W525" s="17">
        <v>0</v>
      </c>
      <c r="X525" s="17">
        <v>3.4</v>
      </c>
      <c r="Y525" s="17">
        <v>2.7</v>
      </c>
      <c r="Z525" s="17">
        <v>237.3</v>
      </c>
      <c r="AA525" s="17">
        <v>1012.7</v>
      </c>
      <c r="AB525" s="17">
        <v>0</v>
      </c>
      <c r="AC525" s="17">
        <v>3.5</v>
      </c>
      <c r="AD525" s="17">
        <v>190.5</v>
      </c>
      <c r="AE525" s="17">
        <v>16.6</v>
      </c>
      <c r="AF525" s="17">
        <v>7</v>
      </c>
      <c r="AG525" s="17">
        <v>10</v>
      </c>
      <c r="AH525" s="18">
        <v>44893.266909722224</v>
      </c>
      <c r="AI525" s="18">
        <v>44893.7133912037</v>
      </c>
      <c r="AJ525" s="26">
        <v>10.715555555478204</v>
      </c>
      <c r="AK525" s="17">
        <v>0.13</v>
      </c>
      <c r="AL525" s="17" t="s">
        <v>71</v>
      </c>
      <c r="AM525" s="17" t="s">
        <v>72</v>
      </c>
      <c r="AN525" s="17" t="s">
        <v>73</v>
      </c>
      <c r="AO525" s="17" t="s">
        <v>44</v>
      </c>
    </row>
    <row r="526" customFormat="1" s="5">
      <c r="A526" s="15">
        <v>44894</v>
      </c>
      <c r="B526" s="5">
        <v>176</v>
      </c>
      <c r="C526" s="5">
        <v>140</v>
      </c>
      <c r="F526" s="20">
        <v>22</v>
      </c>
      <c r="G526" s="5">
        <v>34</v>
      </c>
      <c r="I526" s="5">
        <v>176</v>
      </c>
      <c r="J526" s="17">
        <v>82.5</v>
      </c>
      <c r="K526" s="17">
        <v>55.1</v>
      </c>
      <c r="L526" s="25">
        <v>19.22222222222222</v>
      </c>
      <c r="M526" s="17">
        <v>81.8</v>
      </c>
      <c r="N526" s="17">
        <v>55.1</v>
      </c>
      <c r="O526" s="17">
        <v>66.5</v>
      </c>
      <c r="P526" s="17">
        <v>55.9</v>
      </c>
      <c r="Q526" s="17">
        <v>73</v>
      </c>
      <c r="R526" s="17">
        <v>0</v>
      </c>
      <c r="S526" s="17">
        <v>0</v>
      </c>
      <c r="T526" s="17">
        <v>0</v>
      </c>
      <c r="V526" s="17">
        <v>0</v>
      </c>
      <c r="W526" s="17">
        <v>0</v>
      </c>
      <c r="X526" s="17">
        <v>3.6</v>
      </c>
      <c r="Y526" s="17">
        <v>3.4</v>
      </c>
      <c r="Z526" s="17">
        <v>209.8</v>
      </c>
      <c r="AA526" s="17">
        <v>1014.3</v>
      </c>
      <c r="AB526" s="17">
        <v>1.7</v>
      </c>
      <c r="AC526" s="17">
        <v>2.7</v>
      </c>
      <c r="AD526" s="17">
        <v>189.5</v>
      </c>
      <c r="AE526" s="17">
        <v>16.5</v>
      </c>
      <c r="AF526" s="17">
        <v>7</v>
      </c>
      <c r="AG526" s="17">
        <v>10</v>
      </c>
      <c r="AH526" s="18">
        <v>44894.26741898148</v>
      </c>
      <c r="AI526" s="18">
        <v>44894.71337962963</v>
      </c>
      <c r="AJ526" s="26">
        <v>10.703055555699393</v>
      </c>
      <c r="AK526" s="17">
        <v>0.16</v>
      </c>
      <c r="AL526" s="17" t="s">
        <v>71</v>
      </c>
      <c r="AM526" s="17" t="s">
        <v>72</v>
      </c>
      <c r="AN526" s="17" t="s">
        <v>73</v>
      </c>
      <c r="AO526" s="17" t="s">
        <v>44</v>
      </c>
    </row>
    <row r="527" customFormat="1" s="5">
      <c r="A527" s="15">
        <v>44895</v>
      </c>
      <c r="B527" s="5">
        <v>174</v>
      </c>
      <c r="C527" s="5">
        <v>121</v>
      </c>
      <c r="D527" s="5">
        <v>28</v>
      </c>
      <c r="E527" s="5">
        <v>4</v>
      </c>
      <c r="F527" s="20">
        <v>22</v>
      </c>
      <c r="G527" s="5">
        <v>35</v>
      </c>
      <c r="H527" s="5">
        <v>12</v>
      </c>
      <c r="I527" s="5">
        <v>174</v>
      </c>
      <c r="J527" s="17">
        <v>82.5</v>
      </c>
      <c r="K527" s="17">
        <v>55.5</v>
      </c>
      <c r="L527" s="25">
        <v>18.88888888888889</v>
      </c>
      <c r="M527" s="17">
        <v>82.2</v>
      </c>
      <c r="N527" s="17">
        <v>55.5</v>
      </c>
      <c r="O527" s="17">
        <v>66</v>
      </c>
      <c r="P527" s="17">
        <v>58.4</v>
      </c>
      <c r="Q527" s="17">
        <v>80.3</v>
      </c>
      <c r="R527" s="17">
        <v>0</v>
      </c>
      <c r="S527" s="17">
        <v>0</v>
      </c>
      <c r="T527" s="17">
        <v>0</v>
      </c>
      <c r="V527" s="17">
        <v>0</v>
      </c>
      <c r="W527" s="17">
        <v>0</v>
      </c>
      <c r="X527" s="17">
        <v>4.5</v>
      </c>
      <c r="Y527" s="17">
        <v>3.4</v>
      </c>
      <c r="Z527" s="17">
        <v>261.1</v>
      </c>
      <c r="AA527" s="17">
        <v>1015.3</v>
      </c>
      <c r="AB527" s="17">
        <v>13.3</v>
      </c>
      <c r="AC527" s="17">
        <v>1.5</v>
      </c>
      <c r="AD527" s="17">
        <v>185.2</v>
      </c>
      <c r="AE527" s="17">
        <v>15.8</v>
      </c>
      <c r="AF527" s="17">
        <v>7</v>
      </c>
      <c r="AG527" s="17">
        <v>10</v>
      </c>
      <c r="AH527" s="18">
        <v>44895.26792824074</v>
      </c>
      <c r="AI527" s="18">
        <v>44895.71337962963</v>
      </c>
      <c r="AJ527" s="26">
        <v>10.690833333414048</v>
      </c>
      <c r="AK527" s="17">
        <v>0.2</v>
      </c>
      <c r="AL527" s="17" t="s">
        <v>71</v>
      </c>
      <c r="AM527" s="17" t="s">
        <v>72</v>
      </c>
      <c r="AN527" s="17" t="s">
        <v>73</v>
      </c>
      <c r="AO527" s="17" t="s">
        <v>44</v>
      </c>
    </row>
    <row r="528" customFormat="1" s="5">
      <c r="A528" s="15">
        <v>44896</v>
      </c>
      <c r="B528" s="5">
        <v>108</v>
      </c>
      <c r="C528" s="5">
        <v>103</v>
      </c>
      <c r="D528" s="5">
        <v>35</v>
      </c>
      <c r="E528" s="5">
        <v>5</v>
      </c>
      <c r="F528" s="20">
        <v>22</v>
      </c>
      <c r="G528" s="5">
        <v>33</v>
      </c>
      <c r="H528" s="5">
        <v>5</v>
      </c>
      <c r="I528" s="5">
        <v>108</v>
      </c>
      <c r="J528" s="17">
        <v>78.9</v>
      </c>
      <c r="K528" s="17">
        <v>55.5</v>
      </c>
      <c r="L528" s="25">
        <v>18.61111111111111</v>
      </c>
      <c r="M528" s="17">
        <v>78.9</v>
      </c>
      <c r="N528" s="17">
        <v>55.5</v>
      </c>
      <c r="O528" s="17">
        <v>65.5</v>
      </c>
      <c r="P528" s="17">
        <v>56.9</v>
      </c>
      <c r="Q528" s="17">
        <v>77</v>
      </c>
      <c r="R528" s="17">
        <v>0</v>
      </c>
      <c r="S528" s="17">
        <v>0</v>
      </c>
      <c r="T528" s="17">
        <v>0</v>
      </c>
      <c r="V528" s="17">
        <v>0</v>
      </c>
      <c r="W528" s="17">
        <v>0</v>
      </c>
      <c r="X528" s="17">
        <v>7.2</v>
      </c>
      <c r="Y528" s="17">
        <v>4.7</v>
      </c>
      <c r="Z528" s="17">
        <v>280.7</v>
      </c>
      <c r="AA528" s="17">
        <v>1014.8</v>
      </c>
      <c r="AB528" s="17">
        <v>1.9</v>
      </c>
      <c r="AC528" s="17">
        <v>2</v>
      </c>
      <c r="AD528" s="17">
        <v>187.3</v>
      </c>
      <c r="AE528" s="17">
        <v>16.1</v>
      </c>
      <c r="AF528" s="17">
        <v>7</v>
      </c>
      <c r="AG528" s="17">
        <v>10</v>
      </c>
      <c r="AH528" s="18">
        <v>44896.268425925926</v>
      </c>
      <c r="AI528" s="18">
        <v>44896.7133912037</v>
      </c>
      <c r="AJ528" s="26">
        <v>10.679166666639503</v>
      </c>
      <c r="AK528" s="17">
        <v>0.23</v>
      </c>
      <c r="AL528" s="17" t="s">
        <v>71</v>
      </c>
      <c r="AM528" s="17" t="s">
        <v>72</v>
      </c>
      <c r="AN528" s="17" t="s">
        <v>73</v>
      </c>
      <c r="AO528" s="17" t="s">
        <v>49</v>
      </c>
    </row>
    <row r="529" customFormat="1" s="5">
      <c r="A529" s="15">
        <v>44897</v>
      </c>
      <c r="B529" s="5">
        <v>86</v>
      </c>
      <c r="C529" s="5">
        <v>91</v>
      </c>
      <c r="D529" s="5">
        <v>34</v>
      </c>
      <c r="E529" s="5">
        <v>5</v>
      </c>
      <c r="F529" s="20">
        <v>22</v>
      </c>
      <c r="G529" s="5">
        <v>31</v>
      </c>
      <c r="H529" s="5">
        <v>4</v>
      </c>
      <c r="I529" s="5">
        <v>91</v>
      </c>
      <c r="J529" s="17">
        <v>78.9</v>
      </c>
      <c r="K529" s="17">
        <v>53.7</v>
      </c>
      <c r="L529" s="25">
        <v>17.666666666666664</v>
      </c>
      <c r="M529" s="17">
        <v>78.9</v>
      </c>
      <c r="N529" s="17">
        <v>53.7</v>
      </c>
      <c r="O529" s="17">
        <v>63.8</v>
      </c>
      <c r="P529" s="17">
        <v>55.7</v>
      </c>
      <c r="Q529" s="17">
        <v>79.3</v>
      </c>
      <c r="R529" s="17">
        <v>0</v>
      </c>
      <c r="S529" s="17">
        <v>0</v>
      </c>
      <c r="T529" s="17">
        <v>0</v>
      </c>
      <c r="V529" s="17">
        <v>0</v>
      </c>
      <c r="W529" s="17">
        <v>0</v>
      </c>
      <c r="X529" s="17">
        <v>5.4</v>
      </c>
      <c r="Y529" s="17">
        <v>4.7</v>
      </c>
      <c r="Z529" s="17">
        <v>256.6</v>
      </c>
      <c r="AA529" s="17">
        <v>1014.1</v>
      </c>
      <c r="AB529" s="17">
        <v>0</v>
      </c>
      <c r="AC529" s="17">
        <v>1</v>
      </c>
      <c r="AD529" s="17">
        <v>188.5</v>
      </c>
      <c r="AE529" s="17">
        <v>16.3</v>
      </c>
      <c r="AF529" s="17">
        <v>7</v>
      </c>
      <c r="AG529" s="17">
        <v>10</v>
      </c>
      <c r="AH529" s="18">
        <v>44897.26892361111</v>
      </c>
      <c r="AI529" s="18">
        <v>44897.713425925926</v>
      </c>
      <c r="AJ529" s="26">
        <v>10.668055555550382</v>
      </c>
      <c r="AK529" s="17">
        <v>0.27</v>
      </c>
      <c r="AL529" s="17" t="s">
        <v>71</v>
      </c>
      <c r="AM529" s="17" t="s">
        <v>72</v>
      </c>
      <c r="AN529" s="17" t="s">
        <v>73</v>
      </c>
      <c r="AO529" s="17" t="s">
        <v>77</v>
      </c>
    </row>
    <row r="530" customFormat="1" s="5">
      <c r="A530" s="15">
        <v>44898</v>
      </c>
      <c r="B530" s="5">
        <v>81</v>
      </c>
      <c r="C530" s="5">
        <v>86</v>
      </c>
      <c r="D530" s="5">
        <v>36</v>
      </c>
      <c r="E530" s="5">
        <v>5</v>
      </c>
      <c r="F530" s="20">
        <v>22</v>
      </c>
      <c r="G530" s="5">
        <v>9</v>
      </c>
      <c r="H530" s="5">
        <v>4</v>
      </c>
      <c r="I530" s="5">
        <v>86</v>
      </c>
      <c r="J530" s="17">
        <v>78.9</v>
      </c>
      <c r="K530" s="17">
        <v>53.7</v>
      </c>
      <c r="L530" s="25">
        <v>17.77777777777778</v>
      </c>
      <c r="M530" s="17">
        <v>78.9</v>
      </c>
      <c r="N530" s="17">
        <v>53.7</v>
      </c>
      <c r="O530" s="17">
        <v>64</v>
      </c>
      <c r="P530" s="17">
        <v>53.1</v>
      </c>
      <c r="Q530" s="17">
        <v>72.3</v>
      </c>
      <c r="R530" s="17">
        <v>0</v>
      </c>
      <c r="S530" s="17">
        <v>0</v>
      </c>
      <c r="T530" s="17">
        <v>0</v>
      </c>
      <c r="V530" s="17">
        <v>0</v>
      </c>
      <c r="W530" s="17">
        <v>0</v>
      </c>
      <c r="X530" s="17">
        <v>6.3</v>
      </c>
      <c r="Y530" s="17">
        <v>5.8</v>
      </c>
      <c r="Z530" s="17">
        <v>276.1</v>
      </c>
      <c r="AA530" s="17">
        <v>1014.7</v>
      </c>
      <c r="AB530" s="17">
        <v>10.5</v>
      </c>
      <c r="AC530" s="17">
        <v>3.3</v>
      </c>
      <c r="AD530" s="17">
        <v>177.8</v>
      </c>
      <c r="AE530" s="17">
        <v>15.4</v>
      </c>
      <c r="AF530" s="17">
        <v>7</v>
      </c>
      <c r="AG530" s="17">
        <v>10</v>
      </c>
      <c r="AH530" s="18">
        <v>44898.269421296296</v>
      </c>
      <c r="AI530" s="18">
        <v>44898.713472222225</v>
      </c>
      <c r="AJ530" s="26">
        <v>10.657222222303972</v>
      </c>
      <c r="AK530" s="17">
        <v>0.3</v>
      </c>
      <c r="AL530" s="17" t="s">
        <v>71</v>
      </c>
      <c r="AM530" s="17" t="s">
        <v>72</v>
      </c>
      <c r="AN530" s="17" t="s">
        <v>73</v>
      </c>
      <c r="AO530" s="17" t="s">
        <v>44</v>
      </c>
    </row>
    <row r="531" customFormat="1" s="5">
      <c r="A531" s="15">
        <v>44899</v>
      </c>
      <c r="B531" s="5">
        <v>82</v>
      </c>
      <c r="C531" s="5">
        <v>83</v>
      </c>
      <c r="D531" s="5">
        <v>34</v>
      </c>
      <c r="E531" s="5">
        <v>5</v>
      </c>
      <c r="F531" s="20">
        <v>23</v>
      </c>
      <c r="G531" s="5">
        <v>26</v>
      </c>
      <c r="H531" s="5">
        <v>5</v>
      </c>
      <c r="I531" s="5">
        <v>83</v>
      </c>
      <c r="J531" s="17">
        <v>78.9</v>
      </c>
      <c r="K531" s="17">
        <v>53.7</v>
      </c>
      <c r="L531" s="25">
        <v>17.77777777777778</v>
      </c>
      <c r="M531" s="17">
        <v>78.9</v>
      </c>
      <c r="N531" s="17">
        <v>53.7</v>
      </c>
      <c r="O531" s="17">
        <v>64</v>
      </c>
      <c r="P531" s="17">
        <v>57.1</v>
      </c>
      <c r="Q531" s="17">
        <v>81.6</v>
      </c>
      <c r="R531" s="17">
        <v>0</v>
      </c>
      <c r="S531" s="17">
        <v>0</v>
      </c>
      <c r="T531" s="17">
        <v>0</v>
      </c>
      <c r="V531" s="17">
        <v>0</v>
      </c>
      <c r="W531" s="17">
        <v>0</v>
      </c>
      <c r="X531" s="17">
        <v>7.4</v>
      </c>
      <c r="Y531" s="17">
        <v>5.8</v>
      </c>
      <c r="Z531" s="17">
        <v>254.2</v>
      </c>
      <c r="AA531" s="17">
        <v>1015.3</v>
      </c>
      <c r="AB531" s="17">
        <v>5.6</v>
      </c>
      <c r="AC531" s="17">
        <v>0.9</v>
      </c>
      <c r="AD531" s="17">
        <v>186.2</v>
      </c>
      <c r="AE531" s="17">
        <v>16</v>
      </c>
      <c r="AF531" s="17">
        <v>7</v>
      </c>
      <c r="AG531" s="17">
        <v>10</v>
      </c>
      <c r="AH531" s="18">
        <v>44899.269907407404</v>
      </c>
      <c r="AI531" s="18">
        <v>44899.713541666664</v>
      </c>
      <c r="AJ531" s="26">
        <v>10.64722222223645</v>
      </c>
      <c r="AK531" s="17">
        <v>0.33</v>
      </c>
      <c r="AL531" s="17" t="s">
        <v>71</v>
      </c>
      <c r="AM531" s="17" t="s">
        <v>72</v>
      </c>
      <c r="AN531" s="17" t="s">
        <v>74</v>
      </c>
      <c r="AO531" s="17" t="s">
        <v>77</v>
      </c>
    </row>
    <row r="532" customFormat="1" s="5">
      <c r="A532" s="15">
        <v>44900</v>
      </c>
      <c r="B532" s="5">
        <v>76</v>
      </c>
      <c r="C532" s="5">
        <v>82</v>
      </c>
      <c r="D532" s="5">
        <v>33</v>
      </c>
      <c r="E532" s="5">
        <v>5</v>
      </c>
      <c r="F532" s="20">
        <v>22</v>
      </c>
      <c r="G532" s="5">
        <v>27</v>
      </c>
      <c r="H532" s="5">
        <v>5</v>
      </c>
      <c r="I532" s="5">
        <v>82</v>
      </c>
      <c r="J532" s="17">
        <v>78.2</v>
      </c>
      <c r="K532" s="17">
        <v>53.7</v>
      </c>
      <c r="L532" s="25">
        <v>17.833333333333332</v>
      </c>
      <c r="M532" s="17">
        <v>78.2</v>
      </c>
      <c r="N532" s="17">
        <v>53.7</v>
      </c>
      <c r="O532" s="17">
        <v>64.1</v>
      </c>
      <c r="P532" s="17">
        <v>56.5</v>
      </c>
      <c r="Q532" s="17">
        <v>79.5</v>
      </c>
      <c r="R532" s="17">
        <v>0</v>
      </c>
      <c r="S532" s="17">
        <v>0</v>
      </c>
      <c r="T532" s="17">
        <v>0</v>
      </c>
      <c r="V532" s="17">
        <v>0</v>
      </c>
      <c r="W532" s="17">
        <v>0</v>
      </c>
      <c r="X532" s="17">
        <v>6.3</v>
      </c>
      <c r="Y532" s="17">
        <v>4.7</v>
      </c>
      <c r="Z532" s="17">
        <v>271.2</v>
      </c>
      <c r="AA532" s="17">
        <v>1016.5</v>
      </c>
      <c r="AB532" s="17">
        <v>5.4</v>
      </c>
      <c r="AC532" s="17">
        <v>1.9</v>
      </c>
      <c r="AD532" s="17">
        <v>186.3</v>
      </c>
      <c r="AE532" s="17">
        <v>16</v>
      </c>
      <c r="AF532" s="17">
        <v>7</v>
      </c>
      <c r="AG532" s="17">
        <v>10</v>
      </c>
      <c r="AH532" s="18">
        <v>44900.27039351852</v>
      </c>
      <c r="AI532" s="18">
        <v>44900.71362268519</v>
      </c>
      <c r="AJ532" s="26">
        <v>10.637500000011642</v>
      </c>
      <c r="AK532" s="17">
        <v>0.37</v>
      </c>
      <c r="AL532" s="17" t="s">
        <v>71</v>
      </c>
      <c r="AM532" s="17" t="s">
        <v>72</v>
      </c>
      <c r="AN532" s="17" t="s">
        <v>73</v>
      </c>
      <c r="AO532" s="17" t="s">
        <v>49</v>
      </c>
    </row>
    <row r="533" customFormat="1" s="5">
      <c r="A533" s="15">
        <v>44901</v>
      </c>
      <c r="B533" s="5">
        <v>110</v>
      </c>
      <c r="C533" s="5">
        <v>97</v>
      </c>
      <c r="D533" s="5">
        <v>33</v>
      </c>
      <c r="E533" s="5">
        <v>5</v>
      </c>
      <c r="F533" s="5">
        <v>22</v>
      </c>
      <c r="G533" s="5">
        <v>26</v>
      </c>
      <c r="H533" s="5">
        <v>5</v>
      </c>
      <c r="I533" s="5">
        <v>110</v>
      </c>
      <c r="J533" s="17">
        <v>77.1</v>
      </c>
      <c r="K533" s="17">
        <v>54.8</v>
      </c>
      <c r="L533" s="25">
        <v>17.444444444444443</v>
      </c>
      <c r="M533" s="17">
        <v>77.1</v>
      </c>
      <c r="N533" s="17">
        <v>54.8</v>
      </c>
      <c r="O533" s="17">
        <v>63.4</v>
      </c>
      <c r="P533" s="17">
        <v>55.9</v>
      </c>
      <c r="Q533" s="17">
        <v>79.1</v>
      </c>
      <c r="R533" s="17">
        <v>0</v>
      </c>
      <c r="S533" s="17">
        <v>0</v>
      </c>
      <c r="T533" s="17">
        <v>0</v>
      </c>
      <c r="V533" s="17">
        <v>0</v>
      </c>
      <c r="W533" s="17">
        <v>0</v>
      </c>
      <c r="X533" s="17">
        <v>10.3</v>
      </c>
      <c r="Y533" s="17">
        <v>6.9</v>
      </c>
      <c r="Z533" s="17">
        <v>248.9</v>
      </c>
      <c r="AA533" s="17">
        <v>1015.3</v>
      </c>
      <c r="AB533" s="17">
        <v>0</v>
      </c>
      <c r="AC533" s="17">
        <v>0.9</v>
      </c>
      <c r="AD533" s="17">
        <v>187.1</v>
      </c>
      <c r="AE533" s="17">
        <v>16.2</v>
      </c>
      <c r="AF533" s="17">
        <v>7</v>
      </c>
      <c r="AG533" s="17">
        <v>10</v>
      </c>
      <c r="AH533" s="18">
        <v>44901.27087962963</v>
      </c>
      <c r="AI533" s="18">
        <v>44901.71372685185</v>
      </c>
      <c r="AJ533" s="26">
        <v>10.628333333297633</v>
      </c>
      <c r="AK533" s="17">
        <v>0.4</v>
      </c>
      <c r="AL533" s="17" t="s">
        <v>71</v>
      </c>
      <c r="AM533" s="17" t="s">
        <v>72</v>
      </c>
      <c r="AN533" s="17" t="s">
        <v>74</v>
      </c>
      <c r="AO533" s="17" t="s">
        <v>77</v>
      </c>
    </row>
    <row r="534" customFormat="1" s="5">
      <c r="A534" s="15">
        <v>44902</v>
      </c>
      <c r="B534" s="5">
        <v>96</v>
      </c>
      <c r="C534" s="5">
        <v>98</v>
      </c>
      <c r="D534" s="5">
        <v>30</v>
      </c>
      <c r="E534" s="5">
        <v>4</v>
      </c>
      <c r="F534" s="5">
        <v>22</v>
      </c>
      <c r="G534" s="5">
        <v>22</v>
      </c>
      <c r="H534" s="5">
        <v>6</v>
      </c>
      <c r="I534" s="5">
        <v>98</v>
      </c>
      <c r="J534" s="17">
        <v>77.1</v>
      </c>
      <c r="K534" s="17">
        <v>53.7</v>
      </c>
      <c r="L534" s="25">
        <v>17</v>
      </c>
      <c r="M534" s="17">
        <v>77.1</v>
      </c>
      <c r="N534" s="17">
        <v>53.7</v>
      </c>
      <c r="O534" s="17">
        <v>62.6</v>
      </c>
      <c r="P534" s="17">
        <v>51.8</v>
      </c>
      <c r="Q534" s="17">
        <v>70.4</v>
      </c>
      <c r="R534" s="17">
        <v>0</v>
      </c>
      <c r="S534" s="17">
        <v>0</v>
      </c>
      <c r="T534" s="17">
        <v>0</v>
      </c>
      <c r="V534" s="17">
        <v>0</v>
      </c>
      <c r="W534" s="17">
        <v>0</v>
      </c>
      <c r="X534" s="17">
        <v>9.8</v>
      </c>
      <c r="Y534" s="17">
        <v>8.1</v>
      </c>
      <c r="Z534" s="17">
        <v>251.9</v>
      </c>
      <c r="AA534" s="17">
        <v>1014.8</v>
      </c>
      <c r="AB534" s="17">
        <v>1.3</v>
      </c>
      <c r="AC534" s="17">
        <v>3.3</v>
      </c>
      <c r="AD534" s="17">
        <v>186</v>
      </c>
      <c r="AE534" s="17">
        <v>16</v>
      </c>
      <c r="AF534" s="17">
        <v>7</v>
      </c>
      <c r="AG534" s="17">
        <v>10</v>
      </c>
      <c r="AH534" s="18">
        <v>44902.27135416667</v>
      </c>
      <c r="AI534" s="18">
        <v>44902.713842592595</v>
      </c>
      <c r="AJ534" s="26">
        <v>10.619722222269047</v>
      </c>
      <c r="AK534" s="17">
        <v>0.43</v>
      </c>
      <c r="AL534" s="17" t="s">
        <v>71</v>
      </c>
      <c r="AM534" s="17" t="s">
        <v>72</v>
      </c>
      <c r="AN534" s="17" t="s">
        <v>73</v>
      </c>
      <c r="AO534" s="17" t="s">
        <v>44</v>
      </c>
    </row>
    <row r="535" customFormat="1" s="5">
      <c r="A535" s="15">
        <v>44903</v>
      </c>
      <c r="B535" s="5">
        <v>70</v>
      </c>
      <c r="C535" s="5">
        <v>85</v>
      </c>
      <c r="D535" s="5">
        <v>38</v>
      </c>
      <c r="E535" s="5">
        <v>6</v>
      </c>
      <c r="F535" s="5">
        <v>22</v>
      </c>
      <c r="G535" s="5">
        <v>20</v>
      </c>
      <c r="H535" s="5">
        <v>5</v>
      </c>
      <c r="I535" s="5">
        <v>85</v>
      </c>
      <c r="J535" s="17">
        <v>77.1</v>
      </c>
      <c r="K535" s="17">
        <v>50.1</v>
      </c>
      <c r="L535" s="25">
        <v>16.38888888888889</v>
      </c>
      <c r="M535" s="17">
        <v>77.1</v>
      </c>
      <c r="N535" s="17">
        <v>50.1</v>
      </c>
      <c r="O535" s="17">
        <v>61.5</v>
      </c>
      <c r="P535" s="17">
        <v>53.8</v>
      </c>
      <c r="Q535" s="17">
        <v>79.6</v>
      </c>
      <c r="R535" s="17">
        <v>0</v>
      </c>
      <c r="S535" s="17">
        <v>0</v>
      </c>
      <c r="T535" s="17">
        <v>0</v>
      </c>
      <c r="V535" s="17">
        <v>0</v>
      </c>
      <c r="W535" s="17">
        <v>0</v>
      </c>
      <c r="X535" s="17">
        <v>9.2</v>
      </c>
      <c r="Y535" s="17">
        <v>5.8</v>
      </c>
      <c r="Z535" s="17">
        <v>249.8</v>
      </c>
      <c r="AA535" s="17">
        <v>1015.1</v>
      </c>
      <c r="AB535" s="17">
        <v>6</v>
      </c>
      <c r="AC535" s="17">
        <v>1</v>
      </c>
      <c r="AD535" s="17">
        <v>183.8</v>
      </c>
      <c r="AE535" s="17">
        <v>16</v>
      </c>
      <c r="AF535" s="17">
        <v>7</v>
      </c>
      <c r="AG535" s="17">
        <v>10</v>
      </c>
      <c r="AH535" s="18">
        <v>44903.271828703706</v>
      </c>
      <c r="AI535" s="18">
        <v>44903.71398148148</v>
      </c>
      <c r="AJ535" s="26">
        <v>10.611666666576639</v>
      </c>
      <c r="AK535" s="17">
        <v>0.47</v>
      </c>
      <c r="AL535" s="17" t="s">
        <v>71</v>
      </c>
      <c r="AM535" s="17" t="s">
        <v>72</v>
      </c>
      <c r="AN535" s="17" t="s">
        <v>73</v>
      </c>
      <c r="AO535" s="17" t="s">
        <v>77</v>
      </c>
    </row>
    <row r="536" customFormat="1" s="5">
      <c r="A536" s="15">
        <v>44904</v>
      </c>
      <c r="B536" s="5">
        <v>78</v>
      </c>
      <c r="C536" s="5">
        <v>91</v>
      </c>
      <c r="D536" s="5">
        <v>35</v>
      </c>
      <c r="E536" s="5">
        <v>5</v>
      </c>
      <c r="F536" s="5">
        <v>22</v>
      </c>
      <c r="G536" s="5">
        <v>24</v>
      </c>
      <c r="H536" s="5">
        <v>5</v>
      </c>
      <c r="I536" s="5">
        <v>91</v>
      </c>
      <c r="J536" s="17">
        <v>78.9</v>
      </c>
      <c r="K536" s="17">
        <v>51.9</v>
      </c>
      <c r="L536" s="25">
        <v>17.22222222222222</v>
      </c>
      <c r="M536" s="17">
        <v>78.9</v>
      </c>
      <c r="N536" s="17">
        <v>51.9</v>
      </c>
      <c r="O536" s="17">
        <v>63</v>
      </c>
      <c r="P536" s="17">
        <v>53.9</v>
      </c>
      <c r="Q536" s="17">
        <v>76.3</v>
      </c>
      <c r="R536" s="17">
        <v>0</v>
      </c>
      <c r="S536" s="17">
        <v>0</v>
      </c>
      <c r="T536" s="17">
        <v>0</v>
      </c>
      <c r="V536" s="17">
        <v>0</v>
      </c>
      <c r="W536" s="17">
        <v>0</v>
      </c>
      <c r="X536" s="17">
        <v>5.8</v>
      </c>
      <c r="Y536" s="17">
        <v>4.7</v>
      </c>
      <c r="Z536" s="17">
        <v>252.1</v>
      </c>
      <c r="AA536" s="17">
        <v>1014.5</v>
      </c>
      <c r="AB536" s="17">
        <v>8.1</v>
      </c>
      <c r="AC536" s="17">
        <v>2.1</v>
      </c>
      <c r="AD536" s="17">
        <v>177.4</v>
      </c>
      <c r="AE536" s="17">
        <v>15.3</v>
      </c>
      <c r="AF536" s="17">
        <v>7</v>
      </c>
      <c r="AG536" s="17">
        <v>10</v>
      </c>
      <c r="AH536" s="18">
        <v>44904.27229166667</v>
      </c>
      <c r="AI536" s="18">
        <v>44904.71413194444</v>
      </c>
      <c r="AJ536" s="26">
        <v>10.604166666569654</v>
      </c>
      <c r="AK536" s="17">
        <v>0.5</v>
      </c>
      <c r="AL536" s="17" t="s">
        <v>71</v>
      </c>
      <c r="AM536" s="17" t="s">
        <v>72</v>
      </c>
      <c r="AN536" s="17" t="s">
        <v>73</v>
      </c>
      <c r="AO536" s="17" t="s">
        <v>49</v>
      </c>
    </row>
    <row r="537" customFormat="1" s="5">
      <c r="A537" s="15">
        <v>44905</v>
      </c>
      <c r="B537" s="5">
        <v>125</v>
      </c>
      <c r="C537" s="5">
        <v>111</v>
      </c>
      <c r="D537" s="5">
        <v>39</v>
      </c>
      <c r="E537" s="5">
        <v>6</v>
      </c>
      <c r="F537" s="5">
        <v>23</v>
      </c>
      <c r="G537" s="5">
        <v>33</v>
      </c>
      <c r="H537" s="5">
        <v>5</v>
      </c>
      <c r="I537" s="5">
        <v>125</v>
      </c>
      <c r="J537" s="17">
        <v>80.7</v>
      </c>
      <c r="K537" s="17">
        <v>51.9</v>
      </c>
      <c r="L537" s="25">
        <v>17.944444444444443</v>
      </c>
      <c r="M537" s="17">
        <v>80.9</v>
      </c>
      <c r="N537" s="17">
        <v>51.9</v>
      </c>
      <c r="O537" s="17">
        <v>64.3</v>
      </c>
      <c r="P537" s="17">
        <v>54.1</v>
      </c>
      <c r="Q537" s="17">
        <v>73.3</v>
      </c>
      <c r="R537" s="17">
        <v>0</v>
      </c>
      <c r="S537" s="17">
        <v>0</v>
      </c>
      <c r="T537" s="17">
        <v>0</v>
      </c>
      <c r="V537" s="17">
        <v>0</v>
      </c>
      <c r="W537" s="17">
        <v>0</v>
      </c>
      <c r="X537" s="17">
        <v>5.6</v>
      </c>
      <c r="Y537" s="17">
        <v>4.7</v>
      </c>
      <c r="Z537" s="17">
        <v>282.9</v>
      </c>
      <c r="AA537" s="17">
        <v>1014.2</v>
      </c>
      <c r="AB537" s="17">
        <v>10.4</v>
      </c>
      <c r="AC537" s="17">
        <v>3.3</v>
      </c>
      <c r="AD537" s="17">
        <v>181.2</v>
      </c>
      <c r="AE537" s="17">
        <v>15.7</v>
      </c>
      <c r="AF537" s="17">
        <v>7</v>
      </c>
      <c r="AG537" s="17">
        <v>10</v>
      </c>
      <c r="AH537" s="18">
        <v>44905.27275462963</v>
      </c>
      <c r="AI537" s="18">
        <v>44905.71430555556</v>
      </c>
      <c r="AJ537" s="26">
        <v>10.597222222248092</v>
      </c>
      <c r="AK537" s="17">
        <v>0.54</v>
      </c>
      <c r="AL537" s="17" t="s">
        <v>71</v>
      </c>
      <c r="AM537" s="17" t="s">
        <v>72</v>
      </c>
      <c r="AN537" s="17" t="s">
        <v>73</v>
      </c>
      <c r="AO537" s="17" t="s">
        <v>44</v>
      </c>
    </row>
    <row r="538" customFormat="1" s="5">
      <c r="A538" s="15">
        <v>44906</v>
      </c>
      <c r="B538" s="5">
        <v>109</v>
      </c>
      <c r="C538" s="5">
        <v>104</v>
      </c>
      <c r="D538" s="5">
        <v>38</v>
      </c>
      <c r="E538" s="5">
        <v>6</v>
      </c>
      <c r="F538" s="5">
        <v>23</v>
      </c>
      <c r="G538" s="5">
        <v>30</v>
      </c>
      <c r="H538" s="5">
        <v>5</v>
      </c>
      <c r="I538" s="5">
        <v>109</v>
      </c>
      <c r="J538" s="17">
        <v>80.7</v>
      </c>
      <c r="K538" s="17">
        <v>54</v>
      </c>
      <c r="L538" s="25">
        <v>18.77777777777778</v>
      </c>
      <c r="M538" s="17">
        <v>81.2</v>
      </c>
      <c r="N538" s="17">
        <v>54</v>
      </c>
      <c r="O538" s="17">
        <v>65.8</v>
      </c>
      <c r="P538" s="17">
        <v>55.4</v>
      </c>
      <c r="Q538" s="17">
        <v>72.7</v>
      </c>
      <c r="R538" s="17">
        <v>0</v>
      </c>
      <c r="S538" s="17">
        <v>0</v>
      </c>
      <c r="T538" s="17">
        <v>0</v>
      </c>
      <c r="V538" s="17">
        <v>0</v>
      </c>
      <c r="W538" s="17">
        <v>0</v>
      </c>
      <c r="X538" s="17">
        <v>8.3</v>
      </c>
      <c r="Y538" s="17">
        <v>6.9</v>
      </c>
      <c r="Z538" s="17">
        <v>260.2</v>
      </c>
      <c r="AA538" s="17">
        <v>1014.3</v>
      </c>
      <c r="AB538" s="17">
        <v>1.4</v>
      </c>
      <c r="AC538" s="17">
        <v>3.9</v>
      </c>
      <c r="AD538" s="17">
        <v>182.8</v>
      </c>
      <c r="AE538" s="17">
        <v>15.7</v>
      </c>
      <c r="AF538" s="17">
        <v>7</v>
      </c>
      <c r="AG538" s="17">
        <v>10</v>
      </c>
      <c r="AH538" s="18">
        <v>44906.273206018515</v>
      </c>
      <c r="AI538" s="18">
        <v>44906.71449074074</v>
      </c>
      <c r="AJ538" s="26">
        <v>10.590833333437331</v>
      </c>
      <c r="AK538" s="17">
        <v>0.57</v>
      </c>
      <c r="AL538" s="17" t="s">
        <v>71</v>
      </c>
      <c r="AM538" s="17" t="s">
        <v>72</v>
      </c>
      <c r="AN538" s="17" t="s">
        <v>73</v>
      </c>
      <c r="AO538" s="17" t="s">
        <v>44</v>
      </c>
    </row>
    <row r="539" customFormat="1" s="5">
      <c r="A539" s="15">
        <v>44907</v>
      </c>
      <c r="B539" s="5">
        <v>88</v>
      </c>
      <c r="C539" s="5">
        <v>90</v>
      </c>
      <c r="D539" s="5">
        <v>34</v>
      </c>
      <c r="E539" s="5">
        <v>5</v>
      </c>
      <c r="F539" s="5">
        <v>23</v>
      </c>
      <c r="G539" s="5">
        <v>22</v>
      </c>
      <c r="H539" s="5">
        <v>5</v>
      </c>
      <c r="I539" s="5">
        <v>90</v>
      </c>
      <c r="J539" s="17">
        <v>83</v>
      </c>
      <c r="K539" s="17">
        <v>57.3</v>
      </c>
      <c r="L539" s="25">
        <v>20.333333333333332</v>
      </c>
      <c r="M539" s="17">
        <v>82.2</v>
      </c>
      <c r="N539" s="17">
        <v>57.3</v>
      </c>
      <c r="O539" s="17">
        <v>68.5</v>
      </c>
      <c r="P539" s="17">
        <v>55.6</v>
      </c>
      <c r="Q539" s="17">
        <v>67.2</v>
      </c>
      <c r="R539" s="17">
        <v>0</v>
      </c>
      <c r="S539" s="17">
        <v>0</v>
      </c>
      <c r="T539" s="17">
        <v>0</v>
      </c>
      <c r="V539" s="17">
        <v>0</v>
      </c>
      <c r="W539" s="17">
        <v>0</v>
      </c>
      <c r="X539" s="17">
        <v>10.1</v>
      </c>
      <c r="Y539" s="17">
        <v>7.8</v>
      </c>
      <c r="Z539" s="17">
        <v>252.8</v>
      </c>
      <c r="AA539" s="17">
        <v>1013.3</v>
      </c>
      <c r="AB539" s="17">
        <v>13.8</v>
      </c>
      <c r="AC539" s="17">
        <v>3</v>
      </c>
      <c r="AD539" s="17">
        <v>179.8</v>
      </c>
      <c r="AE539" s="17">
        <v>15.6</v>
      </c>
      <c r="AF539" s="17">
        <v>7</v>
      </c>
      <c r="AG539" s="17">
        <v>10</v>
      </c>
      <c r="AH539" s="18">
        <v>44907.27365740741</v>
      </c>
      <c r="AI539" s="18">
        <v>44907.7146875</v>
      </c>
      <c r="AJ539" s="26">
        <v>10.584722222294658</v>
      </c>
      <c r="AK539" s="17">
        <v>0.6</v>
      </c>
      <c r="AL539" s="17" t="s">
        <v>71</v>
      </c>
      <c r="AM539" s="17" t="s">
        <v>72</v>
      </c>
      <c r="AN539" s="17" t="s">
        <v>73</v>
      </c>
      <c r="AO539" s="17" t="s">
        <v>49</v>
      </c>
    </row>
    <row r="540" customFormat="1" s="5">
      <c r="A540" s="15">
        <v>44908</v>
      </c>
      <c r="B540" s="5">
        <v>57</v>
      </c>
      <c r="C540" s="5">
        <v>73</v>
      </c>
      <c r="D540" s="5">
        <v>34</v>
      </c>
      <c r="E540" s="5">
        <v>5</v>
      </c>
      <c r="F540" s="5">
        <v>23</v>
      </c>
      <c r="G540" s="5">
        <v>21</v>
      </c>
      <c r="H540" s="5">
        <v>5</v>
      </c>
      <c r="I540" s="5">
        <v>73</v>
      </c>
      <c r="J540" s="17">
        <v>83</v>
      </c>
      <c r="K540" s="17">
        <v>59.2</v>
      </c>
      <c r="L540" s="25">
        <v>20.555555555555557</v>
      </c>
      <c r="M540" s="17">
        <v>81.3</v>
      </c>
      <c r="N540" s="17">
        <v>59.2</v>
      </c>
      <c r="O540" s="17">
        <v>68.8</v>
      </c>
      <c r="P540" s="17">
        <v>51.2</v>
      </c>
      <c r="Q540" s="17">
        <v>56.2</v>
      </c>
      <c r="R540" s="17">
        <v>0</v>
      </c>
      <c r="S540" s="17">
        <v>0</v>
      </c>
      <c r="T540" s="17">
        <v>0</v>
      </c>
      <c r="V540" s="17">
        <v>0</v>
      </c>
      <c r="W540" s="17">
        <v>0</v>
      </c>
      <c r="X540" s="17">
        <v>14.1</v>
      </c>
      <c r="Y540" s="17">
        <v>13.9</v>
      </c>
      <c r="Z540" s="17">
        <v>260.3</v>
      </c>
      <c r="AA540" s="17">
        <v>1013.8</v>
      </c>
      <c r="AB540" s="17">
        <v>17.5</v>
      </c>
      <c r="AC540" s="17">
        <v>3.8</v>
      </c>
      <c r="AD540" s="17">
        <v>174.1</v>
      </c>
      <c r="AE540" s="17">
        <v>15.1</v>
      </c>
      <c r="AF540" s="17">
        <v>7</v>
      </c>
      <c r="AG540" s="17">
        <v>10</v>
      </c>
      <c r="AH540" s="18">
        <v>44908.274097222224</v>
      </c>
      <c r="AI540" s="18">
        <v>44908.714907407404</v>
      </c>
      <c r="AJ540" s="26">
        <v>10.579444444330875</v>
      </c>
      <c r="AK540" s="17">
        <v>0.64</v>
      </c>
      <c r="AL540" s="17" t="s">
        <v>71</v>
      </c>
      <c r="AM540" s="17" t="s">
        <v>72</v>
      </c>
      <c r="AN540" s="17" t="s">
        <v>73</v>
      </c>
      <c r="AO540" s="17" t="s">
        <v>49</v>
      </c>
    </row>
    <row r="541" customFormat="1" s="5">
      <c r="A541" s="15">
        <v>44909</v>
      </c>
      <c r="B541" s="5">
        <v>40</v>
      </c>
      <c r="C541" s="5">
        <v>57</v>
      </c>
      <c r="D541" s="5">
        <v>28</v>
      </c>
      <c r="E541" s="5">
        <v>4</v>
      </c>
      <c r="F541" s="5">
        <v>23</v>
      </c>
      <c r="G541" s="5">
        <v>13</v>
      </c>
      <c r="H541" s="5">
        <v>5</v>
      </c>
      <c r="I541" s="5">
        <v>57</v>
      </c>
      <c r="J541" s="17">
        <v>78.9</v>
      </c>
      <c r="K541" s="17">
        <v>55.5</v>
      </c>
      <c r="L541" s="25">
        <v>18.833333333333336</v>
      </c>
      <c r="M541" s="17">
        <v>78.9</v>
      </c>
      <c r="N541" s="17">
        <v>55.5</v>
      </c>
      <c r="O541" s="17">
        <v>65.9</v>
      </c>
      <c r="P541" s="17">
        <v>48.7</v>
      </c>
      <c r="Q541" s="17">
        <v>56.5</v>
      </c>
      <c r="R541" s="17">
        <v>0</v>
      </c>
      <c r="S541" s="17">
        <v>0</v>
      </c>
      <c r="T541" s="17">
        <v>0</v>
      </c>
      <c r="V541" s="17">
        <v>0</v>
      </c>
      <c r="W541" s="17">
        <v>0</v>
      </c>
      <c r="X541" s="17">
        <v>14.5</v>
      </c>
      <c r="Y541" s="17">
        <v>11.4</v>
      </c>
      <c r="Z541" s="17">
        <v>262.8</v>
      </c>
      <c r="AA541" s="17">
        <v>1014.6</v>
      </c>
      <c r="AB541" s="17">
        <v>0.6</v>
      </c>
      <c r="AC541" s="17">
        <v>4</v>
      </c>
      <c r="AD541" s="17">
        <v>183.5</v>
      </c>
      <c r="AE541" s="17">
        <v>15.8</v>
      </c>
      <c r="AF541" s="17">
        <v>7</v>
      </c>
      <c r="AG541" s="17">
        <v>10</v>
      </c>
      <c r="AH541" s="18">
        <v>44909.27452546296</v>
      </c>
      <c r="AI541" s="18">
        <v>44909.71513888889</v>
      </c>
      <c r="AJ541" s="26">
        <v>10.574722222227138</v>
      </c>
      <c r="AK541" s="17">
        <v>0.67</v>
      </c>
      <c r="AL541" s="17" t="s">
        <v>71</v>
      </c>
      <c r="AM541" s="17" t="s">
        <v>72</v>
      </c>
      <c r="AN541" s="17" t="s">
        <v>73</v>
      </c>
      <c r="AO541" s="17" t="s">
        <v>44</v>
      </c>
    </row>
    <row r="542" customFormat="1" s="5">
      <c r="A542" s="15">
        <v>44910</v>
      </c>
      <c r="B542" s="5">
        <v>47</v>
      </c>
      <c r="C542" s="5">
        <v>66</v>
      </c>
      <c r="D542" s="5">
        <v>31</v>
      </c>
      <c r="E542" s="5">
        <v>5</v>
      </c>
      <c r="F542" s="5">
        <v>23</v>
      </c>
      <c r="G542" s="5">
        <v>17</v>
      </c>
      <c r="H542" s="5">
        <v>5</v>
      </c>
      <c r="I542" s="5">
        <v>66</v>
      </c>
      <c r="J542" s="17">
        <v>77.1</v>
      </c>
      <c r="K542" s="17">
        <v>51.9</v>
      </c>
      <c r="L542" s="25">
        <v>17.72222222222222</v>
      </c>
      <c r="M542" s="17">
        <v>77.1</v>
      </c>
      <c r="N542" s="17">
        <v>51.9</v>
      </c>
      <c r="O542" s="17">
        <v>63.9</v>
      </c>
      <c r="P542" s="17">
        <v>48.4</v>
      </c>
      <c r="Q542" s="17">
        <v>60.8</v>
      </c>
      <c r="R542" s="17">
        <v>0</v>
      </c>
      <c r="S542" s="17">
        <v>0</v>
      </c>
      <c r="T542" s="17">
        <v>0</v>
      </c>
      <c r="V542" s="17">
        <v>0</v>
      </c>
      <c r="W542" s="17">
        <v>0</v>
      </c>
      <c r="X542" s="17">
        <v>14.5</v>
      </c>
      <c r="Y542" s="17">
        <v>11.4</v>
      </c>
      <c r="Z542" s="17">
        <v>272.1</v>
      </c>
      <c r="AA542" s="17">
        <v>1014.5</v>
      </c>
      <c r="AB542" s="17">
        <v>4.5</v>
      </c>
      <c r="AC542" s="17">
        <v>1.8</v>
      </c>
      <c r="AD542" s="17">
        <v>185.5</v>
      </c>
      <c r="AE542" s="17">
        <v>16.1</v>
      </c>
      <c r="AF542" s="17">
        <v>7</v>
      </c>
      <c r="AG542" s="17">
        <v>10</v>
      </c>
      <c r="AH542" s="18">
        <v>44910.2749537037</v>
      </c>
      <c r="AI542" s="18">
        <v>44910.71538194444</v>
      </c>
      <c r="AJ542" s="26">
        <v>10.570277777791489</v>
      </c>
      <c r="AK542" s="17">
        <v>0.71</v>
      </c>
      <c r="AL542" s="17" t="s">
        <v>71</v>
      </c>
      <c r="AM542" s="17" t="s">
        <v>72</v>
      </c>
      <c r="AN542" s="17" t="s">
        <v>73</v>
      </c>
      <c r="AO542" s="17" t="s">
        <v>77</v>
      </c>
    </row>
    <row r="543" customFormat="1" s="5">
      <c r="A543" s="15">
        <v>44911</v>
      </c>
      <c r="B543" s="5">
        <v>49</v>
      </c>
      <c r="C543" s="5">
        <v>63</v>
      </c>
      <c r="D543" s="5">
        <v>30</v>
      </c>
      <c r="E543" s="5">
        <v>4</v>
      </c>
      <c r="F543" s="5">
        <v>23</v>
      </c>
      <c r="G543" s="5">
        <v>17</v>
      </c>
      <c r="H543" s="5">
        <v>5</v>
      </c>
      <c r="I543" s="5">
        <v>63</v>
      </c>
      <c r="J543" s="17">
        <v>75.3</v>
      </c>
      <c r="K543" s="17">
        <v>50.4</v>
      </c>
      <c r="L543" s="25">
        <v>16.500000000000004</v>
      </c>
      <c r="M543" s="17">
        <v>75.3</v>
      </c>
      <c r="N543" s="17">
        <v>50.4</v>
      </c>
      <c r="O543" s="17">
        <v>61.7</v>
      </c>
      <c r="P543" s="17">
        <v>46</v>
      </c>
      <c r="Q543" s="17">
        <v>58.5</v>
      </c>
      <c r="R543" s="17">
        <v>0</v>
      </c>
      <c r="S543" s="17">
        <v>0</v>
      </c>
      <c r="T543" s="17">
        <v>0</v>
      </c>
      <c r="V543" s="17">
        <v>0</v>
      </c>
      <c r="W543" s="17">
        <v>0</v>
      </c>
      <c r="X543" s="17">
        <v>11</v>
      </c>
      <c r="Y543" s="17">
        <v>8.1</v>
      </c>
      <c r="Z543" s="17">
        <v>261.7</v>
      </c>
      <c r="AA543" s="17">
        <v>1013.9</v>
      </c>
      <c r="AB543" s="17">
        <v>11.4</v>
      </c>
      <c r="AC543" s="17">
        <v>6.2</v>
      </c>
      <c r="AD543" s="17">
        <v>185.3</v>
      </c>
      <c r="AE543" s="17">
        <v>16.1</v>
      </c>
      <c r="AF543" s="17">
        <v>7</v>
      </c>
      <c r="AG543" s="17">
        <v>10</v>
      </c>
      <c r="AH543" s="18">
        <v>44911.275358796294</v>
      </c>
      <c r="AI543" s="18">
        <v>44911.71564814815</v>
      </c>
      <c r="AJ543" s="26">
        <v>10.566944444552064</v>
      </c>
      <c r="AK543" s="17">
        <v>0.74</v>
      </c>
      <c r="AL543" s="17" t="s">
        <v>71</v>
      </c>
      <c r="AM543" s="17" t="s">
        <v>72</v>
      </c>
      <c r="AN543" s="17" t="s">
        <v>73</v>
      </c>
      <c r="AO543" s="17" t="s">
        <v>44</v>
      </c>
    </row>
    <row r="544" customFormat="1" s="5">
      <c r="A544" s="15">
        <v>44912</v>
      </c>
      <c r="B544" s="5">
        <v>71</v>
      </c>
      <c r="C544" s="5">
        <v>83</v>
      </c>
      <c r="D544" s="5">
        <v>36</v>
      </c>
      <c r="E544" s="5">
        <v>5</v>
      </c>
      <c r="F544" s="5">
        <v>23</v>
      </c>
      <c r="G544" s="5">
        <v>21</v>
      </c>
      <c r="H544" s="5">
        <v>6</v>
      </c>
      <c r="I544" s="5">
        <v>83</v>
      </c>
      <c r="J544" s="17">
        <v>75.8</v>
      </c>
      <c r="K544" s="17">
        <v>50.1</v>
      </c>
      <c r="L544" s="25">
        <v>16</v>
      </c>
      <c r="M544" s="17">
        <v>75.8</v>
      </c>
      <c r="N544" s="17">
        <v>50.1</v>
      </c>
      <c r="O544" s="17">
        <v>60.8</v>
      </c>
      <c r="P544" s="17">
        <v>51.1</v>
      </c>
      <c r="Q544" s="17">
        <v>74.2</v>
      </c>
      <c r="R544" s="17">
        <v>0</v>
      </c>
      <c r="S544" s="17">
        <v>0</v>
      </c>
      <c r="T544" s="17">
        <v>0</v>
      </c>
      <c r="V544" s="17">
        <v>0</v>
      </c>
      <c r="W544" s="17">
        <v>0</v>
      </c>
      <c r="X544" s="17">
        <v>8.7</v>
      </c>
      <c r="Y544" s="17">
        <v>5.8</v>
      </c>
      <c r="Z544" s="17">
        <v>269</v>
      </c>
      <c r="AA544" s="17">
        <v>1015.1</v>
      </c>
      <c r="AB544" s="17">
        <v>2</v>
      </c>
      <c r="AC544" s="17">
        <v>1.9</v>
      </c>
      <c r="AD544" s="17">
        <v>183.8</v>
      </c>
      <c r="AE544" s="17">
        <v>16</v>
      </c>
      <c r="AF544" s="17">
        <v>7</v>
      </c>
      <c r="AG544" s="17">
        <v>10</v>
      </c>
      <c r="AH544" s="18">
        <v>44912.27576388889</v>
      </c>
      <c r="AI544" s="18">
        <v>44912.71592592593</v>
      </c>
      <c r="AJ544" s="26">
        <v>10.563888888980728</v>
      </c>
      <c r="AK544" s="17">
        <v>0.77</v>
      </c>
      <c r="AL544" s="17" t="s">
        <v>71</v>
      </c>
      <c r="AM544" s="17" t="s">
        <v>72</v>
      </c>
      <c r="AN544" s="17" t="s">
        <v>73</v>
      </c>
      <c r="AO544" s="17" t="s">
        <v>49</v>
      </c>
    </row>
    <row r="545" customFormat="1" s="5">
      <c r="A545" s="15">
        <v>44913</v>
      </c>
      <c r="B545" s="5">
        <v>105</v>
      </c>
      <c r="C545" s="5">
        <v>103</v>
      </c>
      <c r="D545" s="5">
        <v>39</v>
      </c>
      <c r="E545" s="5">
        <v>6</v>
      </c>
      <c r="F545" s="5">
        <v>25</v>
      </c>
      <c r="G545" s="5">
        <v>24</v>
      </c>
      <c r="H545" s="5">
        <v>5</v>
      </c>
      <c r="I545" s="5">
        <v>105</v>
      </c>
      <c r="J545" s="17">
        <v>75.3</v>
      </c>
      <c r="K545" s="17">
        <v>49.7</v>
      </c>
      <c r="L545" s="25">
        <v>15.888888888888891</v>
      </c>
      <c r="M545" s="17">
        <v>75.3</v>
      </c>
      <c r="N545" s="17">
        <v>49.7</v>
      </c>
      <c r="O545" s="17">
        <v>60.6</v>
      </c>
      <c r="P545" s="17">
        <v>54.3</v>
      </c>
      <c r="Q545" s="17">
        <v>83</v>
      </c>
      <c r="R545" s="17">
        <v>0</v>
      </c>
      <c r="S545" s="17">
        <v>0</v>
      </c>
      <c r="T545" s="17">
        <v>0</v>
      </c>
      <c r="V545" s="17">
        <v>0</v>
      </c>
      <c r="W545" s="17">
        <v>0</v>
      </c>
      <c r="X545" s="17">
        <v>6.3</v>
      </c>
      <c r="Y545" s="17">
        <v>4.7</v>
      </c>
      <c r="Z545" s="17">
        <v>267.3</v>
      </c>
      <c r="AA545" s="17">
        <v>1015.5</v>
      </c>
      <c r="AB545" s="17">
        <v>0.3</v>
      </c>
      <c r="AC545" s="17">
        <v>0.9</v>
      </c>
      <c r="AD545" s="17">
        <v>183.3</v>
      </c>
      <c r="AE545" s="17">
        <v>16</v>
      </c>
      <c r="AF545" s="17">
        <v>7</v>
      </c>
      <c r="AG545" s="17">
        <v>10</v>
      </c>
      <c r="AH545" s="18">
        <v>44913.27615740741</v>
      </c>
      <c r="AI545" s="18">
        <v>44913.716215277775</v>
      </c>
      <c r="AJ545" s="26">
        <v>10.561388888745569</v>
      </c>
      <c r="AK545" s="17">
        <v>0.81</v>
      </c>
      <c r="AL545" s="17" t="s">
        <v>71</v>
      </c>
      <c r="AM545" s="17" t="s">
        <v>72</v>
      </c>
      <c r="AN545" s="17" t="s">
        <v>74</v>
      </c>
      <c r="AO545" s="17" t="s">
        <v>80</v>
      </c>
    </row>
    <row r="546" customFormat="1" s="5">
      <c r="A546" s="15">
        <v>44914</v>
      </c>
      <c r="B546" s="5">
        <v>103</v>
      </c>
      <c r="C546" s="5">
        <v>90</v>
      </c>
      <c r="D546" s="5">
        <v>39</v>
      </c>
      <c r="E546" s="5">
        <v>6</v>
      </c>
      <c r="F546" s="5">
        <v>24</v>
      </c>
      <c r="G546" s="5">
        <v>25</v>
      </c>
      <c r="H546" s="5">
        <v>5</v>
      </c>
      <c r="I546" s="5">
        <v>103</v>
      </c>
      <c r="J546" s="17">
        <v>75.3</v>
      </c>
      <c r="K546" s="17">
        <v>51.9</v>
      </c>
      <c r="L546" s="25">
        <v>16.222222222222225</v>
      </c>
      <c r="M546" s="17">
        <v>75.3</v>
      </c>
      <c r="N546" s="17">
        <v>51.9</v>
      </c>
      <c r="O546" s="17">
        <v>61.2</v>
      </c>
      <c r="P546" s="17">
        <v>54.7</v>
      </c>
      <c r="Q546" s="17">
        <v>82.1</v>
      </c>
      <c r="R546" s="17">
        <v>0</v>
      </c>
      <c r="S546" s="17">
        <v>0</v>
      </c>
      <c r="T546" s="17">
        <v>0</v>
      </c>
      <c r="V546" s="17">
        <v>0</v>
      </c>
      <c r="W546" s="17">
        <v>0</v>
      </c>
      <c r="X546" s="17">
        <v>8.3</v>
      </c>
      <c r="Y546" s="17">
        <v>5.6</v>
      </c>
      <c r="Z546" s="17">
        <v>262.1</v>
      </c>
      <c r="AA546" s="17">
        <v>1013.8</v>
      </c>
      <c r="AB546" s="17">
        <v>13.4</v>
      </c>
      <c r="AC546" s="17">
        <v>1.5</v>
      </c>
      <c r="AD546" s="17">
        <v>181.8</v>
      </c>
      <c r="AE546" s="17">
        <v>15.8</v>
      </c>
      <c r="AF546" s="17">
        <v>7</v>
      </c>
      <c r="AG546" s="17">
        <v>10</v>
      </c>
      <c r="AH546" s="18">
        <v>44914.27653935185</v>
      </c>
      <c r="AI546" s="18">
        <v>44914.716527777775</v>
      </c>
      <c r="AJ546" s="26">
        <v>10.559722222213168</v>
      </c>
      <c r="AK546" s="17">
        <v>0.84</v>
      </c>
      <c r="AL546" s="17" t="s">
        <v>71</v>
      </c>
      <c r="AM546" s="17" t="s">
        <v>72</v>
      </c>
      <c r="AN546" s="17" t="s">
        <v>73</v>
      </c>
      <c r="AO546" s="17" t="s">
        <v>49</v>
      </c>
    </row>
    <row r="547" customFormat="1" s="5">
      <c r="A547" s="15">
        <v>44915</v>
      </c>
      <c r="B547" s="5">
        <v>111</v>
      </c>
      <c r="C547" s="5">
        <v>94</v>
      </c>
      <c r="D547" s="5">
        <v>35</v>
      </c>
      <c r="E547" s="5">
        <v>5</v>
      </c>
      <c r="F547" s="5">
        <v>25</v>
      </c>
      <c r="G547" s="5">
        <v>29</v>
      </c>
      <c r="H547" s="5">
        <v>5</v>
      </c>
      <c r="I547" s="5">
        <v>111</v>
      </c>
      <c r="J547" s="17">
        <v>69.9</v>
      </c>
      <c r="K547" s="17">
        <v>50.3</v>
      </c>
      <c r="L547" s="25">
        <v>14.38888888888889</v>
      </c>
      <c r="M547" s="17">
        <v>69.9</v>
      </c>
      <c r="N547" s="17">
        <v>50.3</v>
      </c>
      <c r="O547" s="17">
        <v>57.9</v>
      </c>
      <c r="P547" s="17">
        <v>56</v>
      </c>
      <c r="Q547" s="17">
        <v>94</v>
      </c>
      <c r="R547" s="17">
        <v>0</v>
      </c>
      <c r="S547" s="17">
        <v>0</v>
      </c>
      <c r="T547" s="17">
        <v>0</v>
      </c>
      <c r="V547" s="17">
        <v>0</v>
      </c>
      <c r="W547" s="17">
        <v>0</v>
      </c>
      <c r="X547" s="17">
        <v>9.2</v>
      </c>
      <c r="Y547" s="17">
        <v>6.3</v>
      </c>
      <c r="Z547" s="17">
        <v>252.7</v>
      </c>
      <c r="AA547" s="17">
        <v>1013.5</v>
      </c>
      <c r="AB547" s="17">
        <v>7</v>
      </c>
      <c r="AC547" s="17">
        <v>0.5</v>
      </c>
      <c r="AD547" s="17">
        <v>180.1</v>
      </c>
      <c r="AE547" s="17">
        <v>15.7</v>
      </c>
      <c r="AF547" s="17">
        <v>7</v>
      </c>
      <c r="AG547" s="17">
        <v>10</v>
      </c>
      <c r="AH547" s="18">
        <v>44915.27690972222</v>
      </c>
      <c r="AI547" s="18">
        <v>44915.716840277775</v>
      </c>
      <c r="AJ547" s="26">
        <v>10.558333333348855</v>
      </c>
      <c r="AK547" s="17">
        <v>0.88</v>
      </c>
      <c r="AL547" s="17" t="s">
        <v>71</v>
      </c>
      <c r="AM547" s="17" t="s">
        <v>72</v>
      </c>
      <c r="AN547" s="17" t="s">
        <v>74</v>
      </c>
      <c r="AO547" s="17" t="s">
        <v>77</v>
      </c>
    </row>
    <row r="548" customFormat="1" s="5">
      <c r="A548" s="15">
        <v>44916</v>
      </c>
      <c r="B548" s="5">
        <v>102</v>
      </c>
      <c r="C548" s="5">
        <v>91</v>
      </c>
      <c r="D548" s="5">
        <v>31</v>
      </c>
      <c r="E548" s="5">
        <v>5</v>
      </c>
      <c r="F548" s="5">
        <v>25</v>
      </c>
      <c r="G548" s="5">
        <v>37</v>
      </c>
      <c r="H548" s="5">
        <v>4</v>
      </c>
      <c r="I548" s="5">
        <v>102</v>
      </c>
      <c r="J548" s="17">
        <v>73.5</v>
      </c>
      <c r="K548" s="17">
        <v>50.1</v>
      </c>
      <c r="L548" s="25">
        <v>14.500000000000002</v>
      </c>
      <c r="M548" s="17">
        <v>73.5</v>
      </c>
      <c r="N548" s="17">
        <v>50.1</v>
      </c>
      <c r="O548" s="17">
        <v>58.1</v>
      </c>
      <c r="P548" s="17">
        <v>53.6</v>
      </c>
      <c r="Q548" s="17">
        <v>87.5</v>
      </c>
      <c r="R548" s="17">
        <v>0</v>
      </c>
      <c r="S548" s="17">
        <v>0</v>
      </c>
      <c r="T548" s="17">
        <v>0</v>
      </c>
      <c r="V548" s="17">
        <v>0</v>
      </c>
      <c r="W548" s="17">
        <v>0</v>
      </c>
      <c r="X548" s="17">
        <v>8.5</v>
      </c>
      <c r="Y548" s="17">
        <v>6.9</v>
      </c>
      <c r="Z548" s="17">
        <v>271.8</v>
      </c>
      <c r="AA548" s="17">
        <v>1014.2</v>
      </c>
      <c r="AB548" s="17">
        <v>7</v>
      </c>
      <c r="AC548" s="17">
        <v>1.8</v>
      </c>
      <c r="AD548" s="17">
        <v>179.8</v>
      </c>
      <c r="AE548" s="17">
        <v>15.7</v>
      </c>
      <c r="AF548" s="17">
        <v>7</v>
      </c>
      <c r="AG548" s="17">
        <v>10</v>
      </c>
      <c r="AH548" s="18">
        <v>44916.27726851852</v>
      </c>
      <c r="AI548" s="18">
        <v>44916.71717592593</v>
      </c>
      <c r="AJ548" s="26">
        <v>10.557777777838055</v>
      </c>
      <c r="AK548" s="17">
        <v>0.91</v>
      </c>
      <c r="AL548" s="17" t="s">
        <v>71</v>
      </c>
      <c r="AM548" s="17" t="s">
        <v>72</v>
      </c>
      <c r="AN548" s="17" t="s">
        <v>73</v>
      </c>
      <c r="AO548" s="17" t="s">
        <v>49</v>
      </c>
    </row>
    <row r="549" customFormat="1" s="5">
      <c r="A549" s="15">
        <v>44917</v>
      </c>
      <c r="B549" s="5">
        <v>76</v>
      </c>
      <c r="C549" s="5">
        <v>69</v>
      </c>
      <c r="D549" s="5">
        <v>33</v>
      </c>
      <c r="E549" s="5">
        <v>5</v>
      </c>
      <c r="F549" s="5">
        <v>24</v>
      </c>
      <c r="G549" s="5">
        <v>22</v>
      </c>
      <c r="H549" s="5">
        <v>5</v>
      </c>
      <c r="I549" s="5">
        <v>76</v>
      </c>
      <c r="J549" s="17">
        <v>78.9</v>
      </c>
      <c r="K549" s="17">
        <v>48.3</v>
      </c>
      <c r="L549" s="25">
        <v>16.27777777777778</v>
      </c>
      <c r="M549" s="17">
        <v>78.9</v>
      </c>
      <c r="N549" s="17">
        <v>48.3</v>
      </c>
      <c r="O549" s="17">
        <v>61.3</v>
      </c>
      <c r="P549" s="17">
        <v>51</v>
      </c>
      <c r="Q549" s="17">
        <v>74.4</v>
      </c>
      <c r="R549" s="17">
        <v>0</v>
      </c>
      <c r="S549" s="17">
        <v>0</v>
      </c>
      <c r="T549" s="17">
        <v>0</v>
      </c>
      <c r="V549" s="17">
        <v>0</v>
      </c>
      <c r="W549" s="17">
        <v>0</v>
      </c>
      <c r="X549" s="17">
        <v>9.2</v>
      </c>
      <c r="Y549" s="17">
        <v>6.9</v>
      </c>
      <c r="Z549" s="17">
        <v>266.4</v>
      </c>
      <c r="AA549" s="17">
        <v>1013.7</v>
      </c>
      <c r="AB549" s="17">
        <v>0.4</v>
      </c>
      <c r="AC549" s="17">
        <v>1.8</v>
      </c>
      <c r="AD549" s="17">
        <v>176.8</v>
      </c>
      <c r="AE549" s="17">
        <v>15.2</v>
      </c>
      <c r="AF549" s="17">
        <v>7</v>
      </c>
      <c r="AG549" s="17">
        <v>10</v>
      </c>
      <c r="AH549" s="18">
        <v>44917.27761574074</v>
      </c>
      <c r="AI549" s="18">
        <v>44917.717523148145</v>
      </c>
      <c r="AJ549" s="26">
        <v>10.557777777663432</v>
      </c>
      <c r="AK549" s="17">
        <v>0.94</v>
      </c>
      <c r="AL549" s="17" t="s">
        <v>71</v>
      </c>
      <c r="AM549" s="17" t="s">
        <v>72</v>
      </c>
      <c r="AN549" s="17" t="s">
        <v>73</v>
      </c>
      <c r="AO549" s="17" t="s">
        <v>77</v>
      </c>
    </row>
    <row r="550" customFormat="1" s="5">
      <c r="A550" s="15">
        <v>44918</v>
      </c>
      <c r="B550" s="5">
        <v>50</v>
      </c>
      <c r="C550" s="5">
        <v>58</v>
      </c>
      <c r="D550" s="5">
        <v>35</v>
      </c>
      <c r="E550" s="5">
        <v>5</v>
      </c>
      <c r="F550" s="5">
        <v>24</v>
      </c>
      <c r="G550" s="5">
        <v>23</v>
      </c>
      <c r="H550" s="5">
        <v>6</v>
      </c>
      <c r="I550" s="5">
        <v>58</v>
      </c>
      <c r="J550" s="17">
        <v>82.5</v>
      </c>
      <c r="K550" s="17">
        <v>50.1</v>
      </c>
      <c r="L550" s="25">
        <v>17.72222222222222</v>
      </c>
      <c r="M550" s="17">
        <v>80.9</v>
      </c>
      <c r="N550" s="17">
        <v>50.1</v>
      </c>
      <c r="O550" s="17">
        <v>63.8</v>
      </c>
      <c r="P550" s="17">
        <v>50.4</v>
      </c>
      <c r="Q550" s="17">
        <v>68.7</v>
      </c>
      <c r="R550" s="17">
        <v>0</v>
      </c>
      <c r="S550" s="17">
        <v>0</v>
      </c>
      <c r="T550" s="17">
        <v>0</v>
      </c>
      <c r="V550" s="17">
        <v>0</v>
      </c>
      <c r="W550" s="17">
        <v>0</v>
      </c>
      <c r="X550" s="17">
        <v>5.4</v>
      </c>
      <c r="Y550" s="17">
        <v>3.4</v>
      </c>
      <c r="Z550" s="17">
        <v>44</v>
      </c>
      <c r="AA550" s="17">
        <v>1013.2</v>
      </c>
      <c r="AB550" s="17">
        <v>0</v>
      </c>
      <c r="AC550" s="17">
        <v>2.9</v>
      </c>
      <c r="AD550" s="17">
        <v>176.3</v>
      </c>
      <c r="AE550" s="17">
        <v>15.2</v>
      </c>
      <c r="AF550" s="17">
        <v>7</v>
      </c>
      <c r="AG550" s="17">
        <v>10</v>
      </c>
      <c r="AH550" s="18">
        <v>44918.277962962966</v>
      </c>
      <c r="AI550" s="18">
        <v>44918.717881944445</v>
      </c>
      <c r="AJ550" s="26">
        <v>10.558055555506144</v>
      </c>
      <c r="AK550" s="17">
        <v>0.98</v>
      </c>
      <c r="AL550" s="17" t="s">
        <v>71</v>
      </c>
      <c r="AM550" s="17" t="s">
        <v>72</v>
      </c>
      <c r="AN550" s="17" t="s">
        <v>73</v>
      </c>
      <c r="AO550" s="17" t="s">
        <v>68</v>
      </c>
    </row>
    <row r="551" customFormat="1" s="5">
      <c r="A551" s="15">
        <v>44919</v>
      </c>
      <c r="B551" s="5">
        <v>65</v>
      </c>
      <c r="C551" s="5">
        <v>74</v>
      </c>
      <c r="D551" s="5">
        <v>35</v>
      </c>
      <c r="E551" s="5">
        <v>5</v>
      </c>
      <c r="F551" s="5">
        <v>23</v>
      </c>
      <c r="G551" s="5">
        <v>29</v>
      </c>
      <c r="H551" s="5">
        <v>5</v>
      </c>
      <c r="I551" s="5">
        <v>74</v>
      </c>
      <c r="J551" s="17">
        <v>77.1</v>
      </c>
      <c r="K551" s="17">
        <v>57.3</v>
      </c>
      <c r="L551" s="25">
        <v>18.833333333333336</v>
      </c>
      <c r="M551" s="17">
        <v>77.1</v>
      </c>
      <c r="N551" s="17">
        <v>57.3</v>
      </c>
      <c r="O551" s="17">
        <v>65.9</v>
      </c>
      <c r="P551" s="17">
        <v>55.2</v>
      </c>
      <c r="Q551" s="17">
        <v>72.1</v>
      </c>
      <c r="R551" s="17">
        <v>0</v>
      </c>
      <c r="S551" s="17">
        <v>0</v>
      </c>
      <c r="T551" s="17">
        <v>0</v>
      </c>
      <c r="V551" s="17">
        <v>0</v>
      </c>
      <c r="W551" s="17">
        <v>0</v>
      </c>
      <c r="X551" s="17">
        <v>11</v>
      </c>
      <c r="Y551" s="17">
        <v>9.2</v>
      </c>
      <c r="Z551" s="17">
        <v>68.6</v>
      </c>
      <c r="AA551" s="17">
        <v>1013</v>
      </c>
      <c r="AB551" s="17">
        <v>39.7</v>
      </c>
      <c r="AC551" s="17">
        <v>2.8</v>
      </c>
      <c r="AD551" s="17">
        <v>118.1</v>
      </c>
      <c r="AE551" s="17">
        <v>10.4</v>
      </c>
      <c r="AF551" s="17">
        <v>6</v>
      </c>
      <c r="AG551" s="17">
        <v>10</v>
      </c>
      <c r="AH551" s="18">
        <v>44919.278287037036</v>
      </c>
      <c r="AI551" s="18">
        <v>44919.718252314815</v>
      </c>
      <c r="AJ551" s="26">
        <v>10.559166666702367</v>
      </c>
      <c r="AK551" s="17">
        <v>1E-2</v>
      </c>
      <c r="AL551" s="17" t="s">
        <v>50</v>
      </c>
      <c r="AM551" s="17" t="s">
        <v>51</v>
      </c>
      <c r="AN551" s="17" t="s">
        <v>52</v>
      </c>
      <c r="AO551" s="17" t="s">
        <v>54</v>
      </c>
    </row>
    <row r="552" customFormat="1" s="5">
      <c r="A552" s="15">
        <v>44920</v>
      </c>
      <c r="B552" s="5">
        <v>72</v>
      </c>
      <c r="C552" s="5">
        <v>69</v>
      </c>
      <c r="D552" s="5">
        <v>31</v>
      </c>
      <c r="E552" s="5">
        <v>5</v>
      </c>
      <c r="F552" s="5">
        <v>24</v>
      </c>
      <c r="G552" s="5">
        <v>31</v>
      </c>
      <c r="H552" s="5">
        <v>3</v>
      </c>
      <c r="I552" s="5">
        <v>72</v>
      </c>
      <c r="J552" s="17">
        <v>79.1</v>
      </c>
      <c r="K552" s="17">
        <v>57.3</v>
      </c>
      <c r="L552" s="25">
        <v>18.722222222222225</v>
      </c>
      <c r="M552" s="17">
        <v>79.1</v>
      </c>
      <c r="N552" s="17">
        <v>57.3</v>
      </c>
      <c r="O552" s="17">
        <v>65.7</v>
      </c>
      <c r="P552" s="17">
        <v>58.8</v>
      </c>
      <c r="Q552" s="17">
        <v>81.4</v>
      </c>
      <c r="R552" s="17">
        <v>0</v>
      </c>
      <c r="S552" s="17">
        <v>0</v>
      </c>
      <c r="T552" s="17">
        <v>0</v>
      </c>
      <c r="V552" s="17">
        <v>0</v>
      </c>
      <c r="W552" s="17">
        <v>0</v>
      </c>
      <c r="X552" s="17">
        <v>6.9</v>
      </c>
      <c r="Y552" s="17">
        <v>3.4</v>
      </c>
      <c r="Z552" s="17">
        <v>307.6</v>
      </c>
      <c r="AA552" s="17">
        <v>1014.4</v>
      </c>
      <c r="AB552" s="17">
        <v>20.6</v>
      </c>
      <c r="AC552" s="17">
        <v>1.6</v>
      </c>
      <c r="AD552" s="17">
        <v>163.9</v>
      </c>
      <c r="AE552" s="17">
        <v>14.1</v>
      </c>
      <c r="AF552" s="17">
        <v>7</v>
      </c>
      <c r="AG552" s="17">
        <v>10</v>
      </c>
      <c r="AH552" s="18">
        <v>44920.27858796297</v>
      </c>
      <c r="AI552" s="18">
        <v>44920.71863425926</v>
      </c>
      <c r="AJ552" s="26">
        <v>10.56111111107748</v>
      </c>
      <c r="AK552" s="17">
        <v>5E-2</v>
      </c>
      <c r="AL552" s="17" t="s">
        <v>50</v>
      </c>
      <c r="AM552" s="17" t="s">
        <v>75</v>
      </c>
      <c r="AN552" s="17" t="s">
        <v>52</v>
      </c>
      <c r="AO552" s="17" t="s">
        <v>49</v>
      </c>
    </row>
    <row r="553" customFormat="1" s="5">
      <c r="A553" s="15">
        <v>44921</v>
      </c>
      <c r="B553" s="5">
        <v>86</v>
      </c>
      <c r="C553" s="5">
        <v>82</v>
      </c>
      <c r="D553" s="5">
        <v>31</v>
      </c>
      <c r="E553" s="5">
        <v>4</v>
      </c>
      <c r="F553" s="5">
        <v>24</v>
      </c>
      <c r="G553" s="5">
        <v>34</v>
      </c>
      <c r="H553" s="5">
        <v>4</v>
      </c>
      <c r="I553" s="5">
        <v>86</v>
      </c>
      <c r="J553" s="17">
        <v>77.1</v>
      </c>
      <c r="K553" s="17">
        <v>53.7</v>
      </c>
      <c r="L553" s="25">
        <v>17.77777777777778</v>
      </c>
      <c r="M553" s="17">
        <v>77.1</v>
      </c>
      <c r="N553" s="17">
        <v>53.7</v>
      </c>
      <c r="O553" s="17">
        <v>64</v>
      </c>
      <c r="P553" s="17">
        <v>56.3</v>
      </c>
      <c r="Q553" s="17">
        <v>78.6</v>
      </c>
      <c r="R553" s="17">
        <v>0</v>
      </c>
      <c r="S553" s="17">
        <v>0</v>
      </c>
      <c r="T553" s="17">
        <v>0</v>
      </c>
      <c r="V553" s="17">
        <v>0</v>
      </c>
      <c r="W553" s="17">
        <v>0</v>
      </c>
      <c r="X553" s="17">
        <v>6.9</v>
      </c>
      <c r="Y553" s="17">
        <v>4.7</v>
      </c>
      <c r="Z553" s="17">
        <v>305.9</v>
      </c>
      <c r="AA553" s="17">
        <v>1016.7</v>
      </c>
      <c r="AB553" s="17">
        <v>3.7</v>
      </c>
      <c r="AC553" s="17">
        <v>1.7</v>
      </c>
      <c r="AD553" s="17">
        <v>174.1</v>
      </c>
      <c r="AE553" s="17">
        <v>15.1</v>
      </c>
      <c r="AF553" s="17">
        <v>7</v>
      </c>
      <c r="AG553" s="17">
        <v>10</v>
      </c>
      <c r="AH553" s="18">
        <v>44921.27888888889</v>
      </c>
      <c r="AI553" s="18">
        <v>44921.71902777778</v>
      </c>
      <c r="AJ553" s="26">
        <v>10.563333333295304</v>
      </c>
      <c r="AK553" s="17">
        <v>8E-2</v>
      </c>
      <c r="AL553" s="17" t="s">
        <v>71</v>
      </c>
      <c r="AM553" s="17" t="s">
        <v>72</v>
      </c>
      <c r="AN553" s="17" t="s">
        <v>73</v>
      </c>
      <c r="AO553" s="17" t="s">
        <v>49</v>
      </c>
    </row>
    <row r="554" customFormat="1" s="5">
      <c r="A554" s="15">
        <v>44922</v>
      </c>
      <c r="B554" s="5">
        <v>72</v>
      </c>
      <c r="C554" s="5">
        <v>71</v>
      </c>
      <c r="D554" s="5">
        <v>33</v>
      </c>
      <c r="E554" s="5">
        <v>5</v>
      </c>
      <c r="F554" s="5">
        <v>24</v>
      </c>
      <c r="G554" s="5">
        <v>22</v>
      </c>
      <c r="H554" s="5">
        <v>5</v>
      </c>
      <c r="I554" s="5">
        <v>72</v>
      </c>
      <c r="J554" s="17">
        <v>73.5</v>
      </c>
      <c r="K554" s="17">
        <v>51.9</v>
      </c>
      <c r="L554" s="25">
        <v>15.611111111111112</v>
      </c>
      <c r="M554" s="17">
        <v>73.5</v>
      </c>
      <c r="N554" s="17">
        <v>51.9</v>
      </c>
      <c r="O554" s="17">
        <v>60.1</v>
      </c>
      <c r="P554" s="17">
        <v>48.3</v>
      </c>
      <c r="Q554" s="17">
        <v>69.1</v>
      </c>
      <c r="R554" s="17">
        <v>0</v>
      </c>
      <c r="S554" s="17">
        <v>0</v>
      </c>
      <c r="T554" s="17">
        <v>0</v>
      </c>
      <c r="V554" s="17">
        <v>0</v>
      </c>
      <c r="W554" s="17">
        <v>0</v>
      </c>
      <c r="X554" s="17">
        <v>15.4</v>
      </c>
      <c r="Y554" s="17">
        <v>11.4</v>
      </c>
      <c r="Z554" s="17">
        <v>264</v>
      </c>
      <c r="AA554" s="17">
        <v>1016.6</v>
      </c>
      <c r="AB554" s="17">
        <v>0.4</v>
      </c>
      <c r="AC554" s="17">
        <v>1.8</v>
      </c>
      <c r="AD554" s="17">
        <v>185.1</v>
      </c>
      <c r="AE554" s="17">
        <v>15.8</v>
      </c>
      <c r="AF554" s="17">
        <v>7</v>
      </c>
      <c r="AG554" s="17">
        <v>10</v>
      </c>
      <c r="AH554" s="18">
        <v>44922.279178240744</v>
      </c>
      <c r="AI554" s="18">
        <v>44922.71943287037</v>
      </c>
      <c r="AJ554" s="26">
        <v>10.566111111023929</v>
      </c>
      <c r="AK554" s="17">
        <v>0.11</v>
      </c>
      <c r="AL554" s="17" t="s">
        <v>71</v>
      </c>
      <c r="AM554" s="17" t="s">
        <v>72</v>
      </c>
      <c r="AN554" s="17" t="s">
        <v>73</v>
      </c>
      <c r="AO554" s="17" t="s">
        <v>49</v>
      </c>
    </row>
    <row r="555" customFormat="1" s="5">
      <c r="A555" s="15">
        <v>44923</v>
      </c>
      <c r="B555" s="5">
        <v>52</v>
      </c>
      <c r="C555" s="5">
        <v>54</v>
      </c>
      <c r="D555" s="5">
        <v>26</v>
      </c>
      <c r="E555" s="5">
        <v>4</v>
      </c>
      <c r="F555" s="5">
        <v>24</v>
      </c>
      <c r="G555" s="5">
        <v>20</v>
      </c>
      <c r="H555" s="5">
        <v>6</v>
      </c>
      <c r="I555" s="5">
        <v>54</v>
      </c>
      <c r="J555" s="17">
        <v>71.7</v>
      </c>
      <c r="K555" s="17">
        <v>49.7</v>
      </c>
      <c r="L555" s="25">
        <v>14.944444444444445</v>
      </c>
      <c r="M555" s="17">
        <v>71.7</v>
      </c>
      <c r="N555" s="17">
        <v>49.7</v>
      </c>
      <c r="O555" s="17">
        <v>58.9</v>
      </c>
      <c r="P555" s="17">
        <v>49.2</v>
      </c>
      <c r="Q555" s="17">
        <v>73.4</v>
      </c>
      <c r="R555" s="17">
        <v>0</v>
      </c>
      <c r="S555" s="17">
        <v>0</v>
      </c>
      <c r="T555" s="17">
        <v>0</v>
      </c>
      <c r="V555" s="17">
        <v>0</v>
      </c>
      <c r="W555" s="17">
        <v>0</v>
      </c>
      <c r="X555" s="17">
        <v>15.9</v>
      </c>
      <c r="Y555" s="17">
        <v>5.8</v>
      </c>
      <c r="Z555" s="17">
        <v>261.7</v>
      </c>
      <c r="AA555" s="17">
        <v>1017.4</v>
      </c>
      <c r="AB555" s="17">
        <v>0.6</v>
      </c>
      <c r="AC555" s="17">
        <v>1.2</v>
      </c>
      <c r="AD555" s="17">
        <v>183.2</v>
      </c>
      <c r="AE555" s="17">
        <v>15.7</v>
      </c>
      <c r="AF555" s="17">
        <v>7</v>
      </c>
      <c r="AG555" s="17">
        <v>10</v>
      </c>
      <c r="AH555" s="18">
        <v>44923.279444444444</v>
      </c>
      <c r="AI555" s="18">
        <v>44923.71983796296</v>
      </c>
      <c r="AJ555" s="26">
        <v>10.569444444437977</v>
      </c>
      <c r="AK555" s="17">
        <v>0.15</v>
      </c>
      <c r="AL555" s="17" t="s">
        <v>71</v>
      </c>
      <c r="AM555" s="17" t="s">
        <v>72</v>
      </c>
      <c r="AN555" s="17" t="s">
        <v>73</v>
      </c>
      <c r="AO555" s="17" t="s">
        <v>80</v>
      </c>
    </row>
    <row r="556" customFormat="1" s="5">
      <c r="A556" s="15">
        <v>44924</v>
      </c>
      <c r="B556" s="5">
        <v>59</v>
      </c>
      <c r="C556" s="5">
        <v>63</v>
      </c>
      <c r="D556" s="5">
        <v>33</v>
      </c>
      <c r="E556" s="5">
        <v>5</v>
      </c>
      <c r="F556" s="5">
        <v>24</v>
      </c>
      <c r="G556" s="5">
        <v>23</v>
      </c>
      <c r="H556" s="5">
        <v>5</v>
      </c>
      <c r="I556" s="5">
        <v>63</v>
      </c>
      <c r="J556" s="17">
        <v>73.5</v>
      </c>
      <c r="K556" s="17">
        <v>47.9</v>
      </c>
      <c r="L556" s="25">
        <v>14.055555555555555</v>
      </c>
      <c r="M556" s="17">
        <v>73.5</v>
      </c>
      <c r="N556" s="17">
        <v>47.9</v>
      </c>
      <c r="O556" s="17">
        <v>57.3</v>
      </c>
      <c r="P556" s="17">
        <v>49.2</v>
      </c>
      <c r="Q556" s="17">
        <v>79.6</v>
      </c>
      <c r="R556" s="17">
        <v>0</v>
      </c>
      <c r="S556" s="17">
        <v>0</v>
      </c>
      <c r="T556" s="17">
        <v>0</v>
      </c>
      <c r="V556" s="17">
        <v>0</v>
      </c>
      <c r="W556" s="17">
        <v>0</v>
      </c>
      <c r="X556" s="17">
        <v>14.3</v>
      </c>
      <c r="Y556" s="17">
        <v>11</v>
      </c>
      <c r="Z556" s="17">
        <v>292.4</v>
      </c>
      <c r="AA556" s="17">
        <v>1018.8</v>
      </c>
      <c r="AB556" s="17">
        <v>1.7</v>
      </c>
      <c r="AC556" s="17">
        <v>2.4</v>
      </c>
      <c r="AD556" s="17">
        <v>179.2</v>
      </c>
      <c r="AE556" s="17">
        <v>15.5</v>
      </c>
      <c r="AF556" s="17">
        <v>7</v>
      </c>
      <c r="AG556" s="17">
        <v>10</v>
      </c>
      <c r="AH556" s="18">
        <v>44924.279699074075</v>
      </c>
      <c r="AI556" s="18">
        <v>44924.7202662037</v>
      </c>
      <c r="AJ556" s="26">
        <v>10.573611111030914</v>
      </c>
      <c r="AK556" s="17">
        <v>0.18</v>
      </c>
      <c r="AL556" s="17" t="s">
        <v>71</v>
      </c>
      <c r="AM556" s="17" t="s">
        <v>72</v>
      </c>
      <c r="AN556" s="17" t="s">
        <v>73</v>
      </c>
      <c r="AO556" s="17" t="s">
        <v>68</v>
      </c>
    </row>
    <row r="557" customFormat="1" s="5">
      <c r="A557" s="15">
        <v>44925</v>
      </c>
      <c r="B557" s="5">
        <v>130</v>
      </c>
      <c r="C557" s="5">
        <v>108</v>
      </c>
      <c r="D557" s="5">
        <v>32</v>
      </c>
      <c r="E557" s="5">
        <v>5</v>
      </c>
      <c r="F557" s="5">
        <v>24</v>
      </c>
      <c r="G557" s="5">
        <v>45</v>
      </c>
      <c r="H557" s="5">
        <v>5</v>
      </c>
      <c r="I557" s="5">
        <v>130</v>
      </c>
      <c r="J557" s="17">
        <v>73.5</v>
      </c>
      <c r="K557" s="17">
        <v>46.5</v>
      </c>
      <c r="L557" s="25">
        <v>14.444444444444445</v>
      </c>
      <c r="M557" s="17">
        <v>73.5</v>
      </c>
      <c r="N557" s="17">
        <v>46.5</v>
      </c>
      <c r="O557" s="17">
        <v>58</v>
      </c>
      <c r="P557" s="17">
        <v>52.6</v>
      </c>
      <c r="Q557" s="17">
        <v>85.1</v>
      </c>
      <c r="R557" s="17">
        <v>0</v>
      </c>
      <c r="S557" s="17">
        <v>0</v>
      </c>
      <c r="T557" s="17">
        <v>0</v>
      </c>
      <c r="V557" s="17">
        <v>0</v>
      </c>
      <c r="W557" s="17">
        <v>0</v>
      </c>
      <c r="X557" s="17">
        <v>7.2</v>
      </c>
      <c r="Y557" s="17">
        <v>2.7</v>
      </c>
      <c r="Z557" s="17">
        <v>292.8</v>
      </c>
      <c r="AA557" s="17">
        <v>1019.4</v>
      </c>
      <c r="AB557" s="17">
        <v>8.2</v>
      </c>
      <c r="AC557" s="17">
        <v>1.1</v>
      </c>
      <c r="AD557" s="17">
        <v>177.5</v>
      </c>
      <c r="AE557" s="17">
        <v>15.3</v>
      </c>
      <c r="AF557" s="17">
        <v>7</v>
      </c>
      <c r="AG557" s="17">
        <v>10</v>
      </c>
      <c r="AH557" s="18">
        <v>44925.27994212963</v>
      </c>
      <c r="AI557" s="18">
        <v>44925.72070601852</v>
      </c>
      <c r="AJ557" s="26">
        <v>10.578333333309274</v>
      </c>
      <c r="AK557" s="17">
        <v>0.22</v>
      </c>
      <c r="AL557" s="17" t="s">
        <v>71</v>
      </c>
      <c r="AM557" s="17" t="s">
        <v>72</v>
      </c>
      <c r="AN557" s="17" t="s">
        <v>73</v>
      </c>
      <c r="AO557" s="17" t="s">
        <v>68</v>
      </c>
    </row>
    <row r="558" customFormat="1" s="5">
      <c r="A558" s="15">
        <v>44926</v>
      </c>
      <c r="B558" s="5">
        <v>145</v>
      </c>
      <c r="C558" s="5">
        <v>111</v>
      </c>
      <c r="D558" s="5">
        <v>41</v>
      </c>
      <c r="E558" s="5">
        <v>6</v>
      </c>
      <c r="F558" s="5">
        <v>25</v>
      </c>
      <c r="G558" s="5">
        <v>62</v>
      </c>
      <c r="H558" s="5">
        <v>2</v>
      </c>
      <c r="I558" s="5">
        <v>145</v>
      </c>
      <c r="J558" s="17">
        <v>73.5</v>
      </c>
      <c r="K558" s="17">
        <v>48.3</v>
      </c>
      <c r="L558" s="25">
        <v>15.055555555555557</v>
      </c>
      <c r="M558" s="17">
        <v>73.5</v>
      </c>
      <c r="N558" s="17">
        <v>48.3</v>
      </c>
      <c r="O558" s="17">
        <v>59.1</v>
      </c>
      <c r="P558" s="17">
        <v>51.8</v>
      </c>
      <c r="Q558" s="17">
        <v>79.6</v>
      </c>
      <c r="R558" s="17">
        <v>0</v>
      </c>
      <c r="S558" s="17">
        <v>0</v>
      </c>
      <c r="T558" s="17">
        <v>0</v>
      </c>
      <c r="V558" s="17">
        <v>0</v>
      </c>
      <c r="W558" s="17">
        <v>0</v>
      </c>
      <c r="X558" s="17">
        <v>8.5</v>
      </c>
      <c r="Y558" s="17">
        <v>2.9</v>
      </c>
      <c r="Z558" s="17">
        <v>301.4</v>
      </c>
      <c r="AA558" s="17">
        <v>1018.4</v>
      </c>
      <c r="AB558" s="17">
        <v>0</v>
      </c>
      <c r="AC558" s="17">
        <v>3</v>
      </c>
      <c r="AD558" s="17">
        <v>179.7</v>
      </c>
      <c r="AE558" s="17">
        <v>15.5</v>
      </c>
      <c r="AF558" s="17">
        <v>7</v>
      </c>
      <c r="AG558" s="17">
        <v>10</v>
      </c>
      <c r="AH558" s="18">
        <v>44926.280173611114</v>
      </c>
      <c r="AI558" s="18">
        <v>44926.72114583333</v>
      </c>
      <c r="AJ558" s="26">
        <v>10.583333333255723</v>
      </c>
      <c r="AK558" s="17">
        <v>0.25</v>
      </c>
      <c r="AL558" s="17" t="s">
        <v>71</v>
      </c>
      <c r="AM558" s="17" t="s">
        <v>72</v>
      </c>
      <c r="AN558" s="17" t="s">
        <v>73</v>
      </c>
      <c r="AO558" s="17" t="s">
        <v>44</v>
      </c>
    </row>
    <row r="559" customFormat="1" s="5">
      <c r="A559" s="15">
        <v>44927</v>
      </c>
      <c r="B559" s="5">
        <v>74</v>
      </c>
      <c r="C559" s="5">
        <v>85</v>
      </c>
      <c r="D559" s="5">
        <v>35</v>
      </c>
      <c r="E559" s="5">
        <v>5</v>
      </c>
      <c r="F559" s="5">
        <v>25</v>
      </c>
      <c r="G559" s="5">
        <v>43</v>
      </c>
      <c r="H559" s="5">
        <v>2</v>
      </c>
      <c r="I559" s="5">
        <v>85</v>
      </c>
      <c r="J559" s="17">
        <v>59.1</v>
      </c>
      <c r="K559" s="17">
        <v>54.8</v>
      </c>
      <c r="L559" s="25">
        <v>13.666666666666668</v>
      </c>
      <c r="M559" s="17">
        <v>59.1</v>
      </c>
      <c r="N559" s="17">
        <v>54.8</v>
      </c>
      <c r="O559" s="17">
        <v>56.6</v>
      </c>
      <c r="P559" s="17">
        <v>55.9</v>
      </c>
      <c r="Q559" s="17">
        <v>97.4</v>
      </c>
      <c r="R559" s="17">
        <v>0</v>
      </c>
      <c r="S559" s="17">
        <v>0</v>
      </c>
      <c r="T559" s="17">
        <v>0</v>
      </c>
      <c r="V559" s="17">
        <v>0</v>
      </c>
      <c r="W559" s="17">
        <v>0</v>
      </c>
      <c r="X559" s="17">
        <v>5.1</v>
      </c>
      <c r="Y559" s="17">
        <v>3.4</v>
      </c>
      <c r="Z559" s="17">
        <v>266</v>
      </c>
      <c r="AA559" s="17">
        <v>1020.4</v>
      </c>
      <c r="AB559" s="17">
        <v>3.4</v>
      </c>
      <c r="AC559" s="17">
        <v>0.4</v>
      </c>
      <c r="AD559" s="17">
        <v>181.7</v>
      </c>
      <c r="AE559" s="17">
        <v>15.7</v>
      </c>
      <c r="AF559" s="17">
        <v>7</v>
      </c>
      <c r="AG559" s="17">
        <v>10</v>
      </c>
      <c r="AH559" s="18">
        <v>44927.280381944445</v>
      </c>
      <c r="AI559" s="18">
        <v>44927.721597222226</v>
      </c>
      <c r="AJ559" s="26">
        <v>10.589166666730307</v>
      </c>
      <c r="AK559" s="17">
        <v>0.28</v>
      </c>
      <c r="AL559" s="17" t="s">
        <v>71</v>
      </c>
      <c r="AM559" s="17" t="s">
        <v>72</v>
      </c>
      <c r="AN559" s="17" t="s">
        <v>74</v>
      </c>
      <c r="AO559" s="17" t="s">
        <v>80</v>
      </c>
    </row>
    <row r="560" customFormat="1" s="5">
      <c r="A560" s="15">
        <v>44928</v>
      </c>
      <c r="B560" s="5">
        <v>56</v>
      </c>
      <c r="C560" s="5">
        <v>67</v>
      </c>
      <c r="D560" s="5">
        <v>22</v>
      </c>
      <c r="E560" s="5">
        <v>3</v>
      </c>
      <c r="F560" s="5">
        <v>24</v>
      </c>
      <c r="G560" s="5">
        <v>29</v>
      </c>
      <c r="H560" s="5">
        <v>4</v>
      </c>
      <c r="I560" s="5">
        <v>67</v>
      </c>
      <c r="J560" s="17">
        <v>60.9</v>
      </c>
      <c r="K560" s="17">
        <v>50.6</v>
      </c>
      <c r="L560" s="25">
        <v>13.666666666666668</v>
      </c>
      <c r="M560" s="17">
        <v>60.9</v>
      </c>
      <c r="N560" s="17">
        <v>50.6</v>
      </c>
      <c r="O560" s="17">
        <v>56.6</v>
      </c>
      <c r="P560" s="17">
        <v>53.2</v>
      </c>
      <c r="Q560" s="17">
        <v>88.9</v>
      </c>
      <c r="R560" s="17">
        <v>0</v>
      </c>
      <c r="S560" s="17">
        <v>0</v>
      </c>
      <c r="T560" s="17">
        <v>0</v>
      </c>
      <c r="V560" s="17">
        <v>0</v>
      </c>
      <c r="W560" s="17">
        <v>0</v>
      </c>
      <c r="X560" s="17">
        <v>4.7</v>
      </c>
      <c r="Y560" s="17">
        <v>2.2</v>
      </c>
      <c r="Z560" s="17">
        <v>323.5</v>
      </c>
      <c r="AA560" s="17">
        <v>1021</v>
      </c>
      <c r="AB560" s="17">
        <v>3.3</v>
      </c>
      <c r="AC560" s="17">
        <v>1.9</v>
      </c>
      <c r="AD560" s="17">
        <v>185.3</v>
      </c>
      <c r="AE560" s="17">
        <v>15.9</v>
      </c>
      <c r="AF560" s="17">
        <v>7</v>
      </c>
      <c r="AG560" s="17">
        <v>10</v>
      </c>
      <c r="AH560" s="18">
        <v>44928.28057870371</v>
      </c>
      <c r="AI560" s="18">
        <v>44928.72206018519</v>
      </c>
      <c r="AJ560" s="26">
        <v>10.595555555541068</v>
      </c>
      <c r="AK560" s="17">
        <v>0.32</v>
      </c>
      <c r="AL560" s="17" t="s">
        <v>71</v>
      </c>
      <c r="AM560" s="17" t="s">
        <v>72</v>
      </c>
      <c r="AN560" s="17" t="s">
        <v>73</v>
      </c>
      <c r="AO560" s="17" t="s">
        <v>49</v>
      </c>
    </row>
    <row r="561" customFormat="1" s="5">
      <c r="A561" s="15">
        <v>44929</v>
      </c>
      <c r="B561" s="5">
        <v>53</v>
      </c>
      <c r="C561" s="5">
        <v>63</v>
      </c>
      <c r="D561" s="5">
        <v>23</v>
      </c>
      <c r="E561" s="5">
        <v>3</v>
      </c>
      <c r="F561" s="5">
        <v>25</v>
      </c>
      <c r="G561" s="5">
        <v>30</v>
      </c>
      <c r="H561" s="5">
        <v>3</v>
      </c>
      <c r="I561" s="5">
        <v>63</v>
      </c>
      <c r="J561" s="17">
        <v>60.9</v>
      </c>
      <c r="K561" s="17">
        <v>54.8</v>
      </c>
      <c r="L561" s="25">
        <v>14.000000000000002</v>
      </c>
      <c r="M561" s="17">
        <v>60.9</v>
      </c>
      <c r="N561" s="17">
        <v>54.8</v>
      </c>
      <c r="O561" s="17">
        <v>57.2</v>
      </c>
      <c r="P561" s="17">
        <v>53.2</v>
      </c>
      <c r="Q561" s="17">
        <v>86.5</v>
      </c>
      <c r="R561" s="17">
        <v>0</v>
      </c>
      <c r="S561" s="17">
        <v>0</v>
      </c>
      <c r="T561" s="17">
        <v>0</v>
      </c>
      <c r="V561" s="17">
        <v>0</v>
      </c>
      <c r="W561" s="17">
        <v>0</v>
      </c>
      <c r="X561" s="17">
        <v>4.5</v>
      </c>
      <c r="Y561" s="17">
        <v>2.2</v>
      </c>
      <c r="Z561" s="17">
        <v>296</v>
      </c>
      <c r="AA561" s="17">
        <v>1021.4</v>
      </c>
      <c r="AB561" s="17">
        <v>49.1</v>
      </c>
      <c r="AC561" s="17">
        <v>0.9</v>
      </c>
      <c r="AD561" s="17">
        <v>186</v>
      </c>
      <c r="AE561" s="17">
        <v>16</v>
      </c>
      <c r="AF561" s="17">
        <v>7</v>
      </c>
      <c r="AG561" s="17">
        <v>10</v>
      </c>
      <c r="AH561" s="18">
        <v>44929.28076388889</v>
      </c>
      <c r="AI561" s="18">
        <v>44929.72252314815</v>
      </c>
      <c r="AJ561" s="26">
        <v>10.602222222194541</v>
      </c>
      <c r="AK561" s="17">
        <v>0.35</v>
      </c>
      <c r="AL561" s="17" t="s">
        <v>50</v>
      </c>
      <c r="AM561" s="17" t="s">
        <v>51</v>
      </c>
      <c r="AN561" s="17" t="s">
        <v>74</v>
      </c>
      <c r="AO561" s="17" t="s">
        <v>80</v>
      </c>
    </row>
    <row r="562" customFormat="1" s="5">
      <c r="A562" s="15">
        <v>44930</v>
      </c>
      <c r="B562" s="5">
        <v>56</v>
      </c>
      <c r="C562" s="5">
        <v>58</v>
      </c>
      <c r="D562" s="5">
        <v>22</v>
      </c>
      <c r="E562" s="5">
        <v>3</v>
      </c>
      <c r="F562" s="5">
        <v>29</v>
      </c>
      <c r="G562" s="5">
        <v>21</v>
      </c>
      <c r="H562" s="5">
        <v>6</v>
      </c>
      <c r="I562" s="5">
        <v>58</v>
      </c>
      <c r="J562" s="17">
        <v>57.9</v>
      </c>
      <c r="K562" s="17">
        <v>45.8</v>
      </c>
      <c r="L562" s="25">
        <v>12.000000000000002</v>
      </c>
      <c r="M562" s="17">
        <v>57.9</v>
      </c>
      <c r="N562" s="17">
        <v>45.8</v>
      </c>
      <c r="O562" s="17">
        <v>53.6</v>
      </c>
      <c r="P562" s="17">
        <v>49.1</v>
      </c>
      <c r="Q562" s="17">
        <v>85.4</v>
      </c>
      <c r="R562" s="17">
        <v>0</v>
      </c>
      <c r="S562" s="17">
        <v>0</v>
      </c>
      <c r="T562" s="17">
        <v>0</v>
      </c>
      <c r="V562" s="17">
        <v>0</v>
      </c>
      <c r="W562" s="17">
        <v>0</v>
      </c>
      <c r="X562" s="17">
        <v>5.4</v>
      </c>
      <c r="Y562" s="17">
        <v>2.9</v>
      </c>
      <c r="Z562" s="17">
        <v>293</v>
      </c>
      <c r="AA562" s="17">
        <v>1021.8</v>
      </c>
      <c r="AB562" s="17">
        <v>75.5</v>
      </c>
      <c r="AC562" s="17">
        <v>1.6</v>
      </c>
      <c r="AD562" s="17">
        <v>185.3</v>
      </c>
      <c r="AE562" s="17">
        <v>16</v>
      </c>
      <c r="AF562" s="17">
        <v>7</v>
      </c>
      <c r="AG562" s="17">
        <v>10</v>
      </c>
      <c r="AH562" s="18">
        <v>44930.28092592592</v>
      </c>
      <c r="AI562" s="18">
        <v>44930.72299768519</v>
      </c>
      <c r="AJ562" s="26">
        <v>10.60972222237615</v>
      </c>
      <c r="AK562" s="17">
        <v>0.39</v>
      </c>
      <c r="AL562" s="17" t="s">
        <v>50</v>
      </c>
      <c r="AM562" s="17" t="s">
        <v>51</v>
      </c>
      <c r="AN562" s="17" t="s">
        <v>52</v>
      </c>
      <c r="AO562" s="17" t="s">
        <v>68</v>
      </c>
    </row>
    <row r="563" customFormat="1" s="5">
      <c r="A563" s="15">
        <v>44931</v>
      </c>
      <c r="B563" s="5">
        <v>57</v>
      </c>
      <c r="C563" s="5">
        <v>58</v>
      </c>
      <c r="D563" s="5">
        <v>23</v>
      </c>
      <c r="E563" s="5">
        <v>3</v>
      </c>
      <c r="F563" s="5">
        <v>21</v>
      </c>
      <c r="G563" s="5">
        <v>24</v>
      </c>
      <c r="H563" s="5">
        <v>3</v>
      </c>
      <c r="I563" s="5">
        <v>58</v>
      </c>
      <c r="J563" s="17">
        <v>57.2</v>
      </c>
      <c r="K563" s="17">
        <v>42.5</v>
      </c>
      <c r="L563" s="25">
        <v>10.055555555555557</v>
      </c>
      <c r="M563" s="17">
        <v>57.2</v>
      </c>
      <c r="N563" s="17">
        <v>40.8</v>
      </c>
      <c r="O563" s="17">
        <v>49.9</v>
      </c>
      <c r="P563" s="17">
        <v>46.6</v>
      </c>
      <c r="Q563" s="17">
        <v>88.1</v>
      </c>
      <c r="R563" s="17">
        <v>0</v>
      </c>
      <c r="S563" s="17">
        <v>0</v>
      </c>
      <c r="T563" s="17">
        <v>0</v>
      </c>
      <c r="V563" s="17">
        <v>0</v>
      </c>
      <c r="W563" s="17">
        <v>0</v>
      </c>
      <c r="X563" s="17">
        <v>6.3</v>
      </c>
      <c r="Y563" s="17">
        <v>5.4</v>
      </c>
      <c r="Z563" s="17">
        <v>295.5</v>
      </c>
      <c r="AA563" s="17">
        <v>1022.9</v>
      </c>
      <c r="AB563" s="17">
        <v>62.1</v>
      </c>
      <c r="AC563" s="17">
        <v>2.4</v>
      </c>
      <c r="AD563" s="17">
        <v>189.9</v>
      </c>
      <c r="AE563" s="17">
        <v>16.4</v>
      </c>
      <c r="AF563" s="17">
        <v>7</v>
      </c>
      <c r="AG563" s="17">
        <v>10</v>
      </c>
      <c r="AH563" s="18">
        <v>44931.28107638889</v>
      </c>
      <c r="AI563" s="18">
        <v>44931.7234837963</v>
      </c>
      <c r="AJ563" s="26">
        <v>10.617777777719311</v>
      </c>
      <c r="AK563" s="17">
        <v>0.42</v>
      </c>
      <c r="AL563" s="17" t="s">
        <v>50</v>
      </c>
      <c r="AM563" s="17" t="s">
        <v>51</v>
      </c>
      <c r="AN563" s="17" t="s">
        <v>52</v>
      </c>
      <c r="AO563" s="17" t="s">
        <v>68</v>
      </c>
    </row>
    <row r="564" customFormat="1" s="5">
      <c r="A564" s="15">
        <v>44932</v>
      </c>
      <c r="B564" s="5">
        <v>58</v>
      </c>
      <c r="C564" s="5">
        <v>55</v>
      </c>
      <c r="D564" s="5">
        <v>21</v>
      </c>
      <c r="E564" s="5">
        <v>3</v>
      </c>
      <c r="F564" s="5">
        <v>21</v>
      </c>
      <c r="G564" s="5">
        <v>22</v>
      </c>
      <c r="H564" s="5">
        <v>4</v>
      </c>
      <c r="I564" s="5">
        <v>58</v>
      </c>
      <c r="J564" s="17">
        <v>60.2</v>
      </c>
      <c r="K564" s="17">
        <v>46.2</v>
      </c>
      <c r="L564" s="25">
        <v>10.611111111111112</v>
      </c>
      <c r="M564" s="17">
        <v>60.2</v>
      </c>
      <c r="N564" s="17">
        <v>46</v>
      </c>
      <c r="O564" s="17">
        <v>50.9</v>
      </c>
      <c r="P564" s="17">
        <v>48.1</v>
      </c>
      <c r="Q564" s="17">
        <v>89.9</v>
      </c>
      <c r="R564" s="17">
        <v>0</v>
      </c>
      <c r="S564" s="17">
        <v>0</v>
      </c>
      <c r="T564" s="17">
        <v>0</v>
      </c>
      <c r="V564" s="17">
        <v>0</v>
      </c>
      <c r="W564" s="17">
        <v>0</v>
      </c>
      <c r="X564" s="17">
        <v>10.3</v>
      </c>
      <c r="Y564" s="17">
        <v>4.7</v>
      </c>
      <c r="Z564" s="17">
        <v>274</v>
      </c>
      <c r="AA564" s="17">
        <v>1023.3</v>
      </c>
      <c r="AB564" s="17">
        <v>49.6</v>
      </c>
      <c r="AC564" s="17">
        <v>0.8</v>
      </c>
      <c r="AD564" s="17">
        <v>190</v>
      </c>
      <c r="AE564" s="17">
        <v>16.2</v>
      </c>
      <c r="AF564" s="17">
        <v>7</v>
      </c>
      <c r="AG564" s="17">
        <v>10</v>
      </c>
      <c r="AH564" s="18">
        <v>44932.28121527778</v>
      </c>
      <c r="AI564" s="18">
        <v>44932.723969907405</v>
      </c>
      <c r="AJ564" s="26">
        <v>10.626111111079808</v>
      </c>
      <c r="AK564" s="17">
        <v>0.45</v>
      </c>
      <c r="AL564" s="17" t="s">
        <v>50</v>
      </c>
      <c r="AM564" s="17" t="s">
        <v>51</v>
      </c>
      <c r="AN564" s="17" t="s">
        <v>74</v>
      </c>
      <c r="AO564" s="17" t="s">
        <v>80</v>
      </c>
    </row>
    <row r="565" customFormat="1" s="5">
      <c r="A565" s="15">
        <v>44933</v>
      </c>
      <c r="B565" s="5">
        <v>64</v>
      </c>
      <c r="C565" s="5">
        <v>60</v>
      </c>
      <c r="D565" s="5">
        <v>23</v>
      </c>
      <c r="E565" s="5">
        <v>3</v>
      </c>
      <c r="F565" s="5">
        <v>19</v>
      </c>
      <c r="G565" s="5">
        <v>23</v>
      </c>
      <c r="H565" s="5">
        <v>22</v>
      </c>
      <c r="I565" s="5">
        <v>64</v>
      </c>
      <c r="J565" s="17">
        <v>64.6</v>
      </c>
      <c r="K565" s="17">
        <v>41.4</v>
      </c>
      <c r="L565" s="25">
        <v>10.777777777777777</v>
      </c>
      <c r="M565" s="17">
        <v>64.6</v>
      </c>
      <c r="N565" s="17">
        <v>36.4</v>
      </c>
      <c r="O565" s="17">
        <v>50.5</v>
      </c>
      <c r="P565" s="17">
        <v>44.4</v>
      </c>
      <c r="Q565" s="17">
        <v>79.3</v>
      </c>
      <c r="R565" s="17">
        <v>0</v>
      </c>
      <c r="S565" s="17">
        <v>0</v>
      </c>
      <c r="T565" s="17">
        <v>0</v>
      </c>
      <c r="V565" s="17">
        <v>0</v>
      </c>
      <c r="W565" s="17">
        <v>0</v>
      </c>
      <c r="X565" s="17">
        <v>12.5</v>
      </c>
      <c r="Y565" s="17">
        <v>7.8</v>
      </c>
      <c r="Z565" s="17">
        <v>265.6</v>
      </c>
      <c r="AA565" s="17">
        <v>1021.5</v>
      </c>
      <c r="AB565" s="17">
        <v>8.3</v>
      </c>
      <c r="AC565" s="17">
        <v>2.7</v>
      </c>
      <c r="AD565" s="17">
        <v>194.2</v>
      </c>
      <c r="AE565" s="17">
        <v>16.7</v>
      </c>
      <c r="AF565" s="17">
        <v>7</v>
      </c>
      <c r="AG565" s="17">
        <v>10</v>
      </c>
      <c r="AH565" s="18">
        <v>44933.281331018516</v>
      </c>
      <c r="AI565" s="18">
        <v>44933.72446759259</v>
      </c>
      <c r="AJ565" s="26">
        <v>10.635277777793817</v>
      </c>
      <c r="AK565" s="17">
        <v>0.49</v>
      </c>
      <c r="AL565" s="17" t="s">
        <v>71</v>
      </c>
      <c r="AM565" s="17" t="s">
        <v>72</v>
      </c>
      <c r="AN565" s="17" t="s">
        <v>73</v>
      </c>
      <c r="AO565" s="17" t="s">
        <v>54</v>
      </c>
    </row>
    <row r="566" customFormat="1" s="5">
      <c r="A566" s="15">
        <v>44934</v>
      </c>
      <c r="B566" s="5">
        <v>79</v>
      </c>
      <c r="C566" s="5">
        <v>72</v>
      </c>
      <c r="D566" s="5">
        <v>37</v>
      </c>
      <c r="E566" s="5">
        <v>6</v>
      </c>
      <c r="F566" s="5">
        <v>16</v>
      </c>
      <c r="G566" s="5">
        <v>33</v>
      </c>
      <c r="H566" s="5">
        <v>27</v>
      </c>
      <c r="I566" s="5">
        <v>79</v>
      </c>
      <c r="J566" s="17">
        <v>59.1</v>
      </c>
      <c r="K566" s="17">
        <v>42.9</v>
      </c>
      <c r="L566" s="25">
        <v>9.27777777777778</v>
      </c>
      <c r="M566" s="17">
        <v>59.1</v>
      </c>
      <c r="N566" s="17">
        <v>42.9</v>
      </c>
      <c r="O566" s="17">
        <v>48.6</v>
      </c>
      <c r="P566" s="17">
        <v>46.6</v>
      </c>
      <c r="Q566" s="17">
        <v>92.9</v>
      </c>
      <c r="R566" s="17">
        <v>0</v>
      </c>
      <c r="S566" s="17">
        <v>0</v>
      </c>
      <c r="T566" s="17">
        <v>0</v>
      </c>
      <c r="V566" s="17">
        <v>0</v>
      </c>
      <c r="W566" s="17">
        <v>0</v>
      </c>
      <c r="X566" s="17">
        <v>10.3</v>
      </c>
      <c r="Y566" s="17">
        <v>3.4</v>
      </c>
      <c r="Z566" s="17">
        <v>264.7</v>
      </c>
      <c r="AA566" s="17">
        <v>1019.8</v>
      </c>
      <c r="AB566" s="17">
        <v>4.6</v>
      </c>
      <c r="AC566" s="17">
        <v>0.5</v>
      </c>
      <c r="AD566" s="17">
        <v>191</v>
      </c>
      <c r="AE566" s="17">
        <v>16.5</v>
      </c>
      <c r="AF566" s="17">
        <v>7</v>
      </c>
      <c r="AG566" s="17">
        <v>10</v>
      </c>
      <c r="AH566" s="18">
        <v>44934.281435185185</v>
      </c>
      <c r="AI566" s="18">
        <v>44934.724965277775</v>
      </c>
      <c r="AJ566" s="26">
        <v>10.644722222175915</v>
      </c>
      <c r="AK566" s="17">
        <v>0.52</v>
      </c>
      <c r="AL566" s="17" t="s">
        <v>71</v>
      </c>
      <c r="AM566" s="17" t="s">
        <v>72</v>
      </c>
      <c r="AN566" s="17" t="s">
        <v>74</v>
      </c>
      <c r="AO566" s="17" t="s">
        <v>80</v>
      </c>
    </row>
    <row r="567" customFormat="1" s="5">
      <c r="A567" s="15">
        <v>44935</v>
      </c>
      <c r="B567" s="5">
        <v>73</v>
      </c>
      <c r="C567" s="5">
        <v>83</v>
      </c>
      <c r="D567" s="5">
        <v>45</v>
      </c>
      <c r="E567" s="5">
        <v>7</v>
      </c>
      <c r="F567" s="5">
        <v>17</v>
      </c>
      <c r="G567" s="5">
        <v>52</v>
      </c>
      <c r="H567" s="5">
        <v>25</v>
      </c>
      <c r="I567" s="5">
        <v>83</v>
      </c>
      <c r="J567" s="17">
        <v>71.1</v>
      </c>
      <c r="K567" s="17">
        <v>42.9</v>
      </c>
      <c r="L567" s="25">
        <v>10.333333333333334</v>
      </c>
      <c r="M567" s="17">
        <v>71.1</v>
      </c>
      <c r="N567" s="17">
        <v>42.9</v>
      </c>
      <c r="O567" s="17">
        <v>50.6</v>
      </c>
      <c r="P567" s="17">
        <v>45.7</v>
      </c>
      <c r="Q567" s="17">
        <v>87.5</v>
      </c>
      <c r="R567" s="17">
        <v>0</v>
      </c>
      <c r="S567" s="17">
        <v>0</v>
      </c>
      <c r="T567" s="17">
        <v>0</v>
      </c>
      <c r="V567" s="17">
        <v>0</v>
      </c>
      <c r="W567" s="17">
        <v>0</v>
      </c>
      <c r="X567" s="17">
        <v>10.1</v>
      </c>
      <c r="Y567" s="17">
        <v>7.6</v>
      </c>
      <c r="Z567" s="17">
        <v>290.7</v>
      </c>
      <c r="AA567" s="17">
        <v>1020.2</v>
      </c>
      <c r="AB567" s="17">
        <v>2.1</v>
      </c>
      <c r="AC567" s="17">
        <v>2</v>
      </c>
      <c r="AD567" s="17">
        <v>188.5</v>
      </c>
      <c r="AE567" s="17">
        <v>16.2</v>
      </c>
      <c r="AF567" s="17">
        <v>7</v>
      </c>
      <c r="AG567" s="17">
        <v>10</v>
      </c>
      <c r="AH567" s="18">
        <v>44935.2815162037</v>
      </c>
      <c r="AI567" s="18">
        <v>44935.72547453704</v>
      </c>
      <c r="AJ567" s="26">
        <v>10.655000000086147</v>
      </c>
      <c r="AK567" s="17">
        <v>0.56</v>
      </c>
      <c r="AL567" s="17" t="s">
        <v>71</v>
      </c>
      <c r="AM567" s="17" t="s">
        <v>72</v>
      </c>
      <c r="AN567" s="17" t="s">
        <v>73</v>
      </c>
      <c r="AO567" s="17" t="s">
        <v>68</v>
      </c>
    </row>
    <row r="568" customFormat="1" s="5">
      <c r="A568" s="15">
        <v>44936</v>
      </c>
      <c r="B568" s="5">
        <v>57</v>
      </c>
      <c r="C568" s="5">
        <v>82</v>
      </c>
      <c r="D568" s="5">
        <v>32</v>
      </c>
      <c r="E568" s="5">
        <v>5</v>
      </c>
      <c r="F568" s="5">
        <v>18</v>
      </c>
      <c r="G568" s="5">
        <v>43</v>
      </c>
      <c r="H568" s="5">
        <v>34</v>
      </c>
      <c r="I568" s="5">
        <v>82</v>
      </c>
      <c r="J568" s="17">
        <v>63.2</v>
      </c>
      <c r="K568" s="17">
        <v>48.3</v>
      </c>
      <c r="L568" s="25">
        <v>11.555555555555555</v>
      </c>
      <c r="M568" s="17">
        <v>63.2</v>
      </c>
      <c r="N568" s="17">
        <v>48.3</v>
      </c>
      <c r="O568" s="17">
        <v>52.8</v>
      </c>
      <c r="P568" s="17">
        <v>49.9</v>
      </c>
      <c r="Q568" s="17">
        <v>90.6</v>
      </c>
      <c r="R568" s="17">
        <v>0</v>
      </c>
      <c r="S568" s="17">
        <v>0</v>
      </c>
      <c r="T568" s="17">
        <v>0</v>
      </c>
      <c r="V568" s="17">
        <v>0</v>
      </c>
      <c r="W568" s="17">
        <v>0</v>
      </c>
      <c r="X568" s="17">
        <v>11.6</v>
      </c>
      <c r="Y568" s="17">
        <v>3.4</v>
      </c>
      <c r="Z568" s="17">
        <v>265</v>
      </c>
      <c r="AA568" s="17">
        <v>1018.8</v>
      </c>
      <c r="AB568" s="17">
        <v>4.5</v>
      </c>
      <c r="AC568" s="17">
        <v>0.4</v>
      </c>
      <c r="AD568" s="17">
        <v>191.2</v>
      </c>
      <c r="AE568" s="17">
        <v>16.5</v>
      </c>
      <c r="AF568" s="17">
        <v>7</v>
      </c>
      <c r="AG568" s="17">
        <v>10</v>
      </c>
      <c r="AH568" s="18">
        <v>44936.28158564815</v>
      </c>
      <c r="AI568" s="18">
        <v>44936.7259837963</v>
      </c>
      <c r="AJ568" s="26">
        <v>10.665555555664469</v>
      </c>
      <c r="AK568" s="17">
        <v>0.59</v>
      </c>
      <c r="AL568" s="17" t="s">
        <v>71</v>
      </c>
      <c r="AM568" s="17" t="s">
        <v>72</v>
      </c>
      <c r="AN568" s="17" t="s">
        <v>74</v>
      </c>
      <c r="AO568" s="17" t="s">
        <v>80</v>
      </c>
    </row>
    <row r="569" customFormat="1" s="5">
      <c r="A569" s="15">
        <v>44937</v>
      </c>
      <c r="B569" s="5">
        <v>52</v>
      </c>
      <c r="C569" s="5">
        <v>76</v>
      </c>
      <c r="D569" s="5">
        <v>41</v>
      </c>
      <c r="E569" s="5">
        <v>6</v>
      </c>
      <c r="F569" s="5">
        <v>18</v>
      </c>
      <c r="G569" s="5">
        <v>55</v>
      </c>
      <c r="H569" s="5">
        <v>22</v>
      </c>
      <c r="I569" s="5">
        <v>76</v>
      </c>
      <c r="J569" s="17">
        <v>63.1</v>
      </c>
      <c r="K569" s="17">
        <v>47.6</v>
      </c>
      <c r="L569" s="25">
        <v>11.166666666666668</v>
      </c>
      <c r="M569" s="17">
        <v>63.1</v>
      </c>
      <c r="N569" s="17">
        <v>47.5</v>
      </c>
      <c r="O569" s="17">
        <v>52</v>
      </c>
      <c r="P569" s="17">
        <v>49.7</v>
      </c>
      <c r="Q569" s="17">
        <v>92.7</v>
      </c>
      <c r="R569" s="17">
        <v>0</v>
      </c>
      <c r="S569" s="17">
        <v>0</v>
      </c>
      <c r="T569" s="17">
        <v>0</v>
      </c>
      <c r="V569" s="17">
        <v>0</v>
      </c>
      <c r="W569" s="17">
        <v>0</v>
      </c>
      <c r="X569" s="17">
        <v>9.8</v>
      </c>
      <c r="Y569" s="17">
        <v>5.4</v>
      </c>
      <c r="Z569" s="17">
        <v>304.8</v>
      </c>
      <c r="AA569" s="17">
        <v>1016.2</v>
      </c>
      <c r="AB569" s="17">
        <v>2.2</v>
      </c>
      <c r="AC569" s="17">
        <v>0.9</v>
      </c>
      <c r="AD569" s="17">
        <v>190.7</v>
      </c>
      <c r="AE569" s="17">
        <v>16.5</v>
      </c>
      <c r="AF569" s="17">
        <v>7</v>
      </c>
      <c r="AG569" s="17">
        <v>10</v>
      </c>
      <c r="AH569" s="18">
        <v>44937.28163194445</v>
      </c>
      <c r="AI569" s="18">
        <v>44937.726493055554</v>
      </c>
      <c r="AJ569" s="26">
        <v>10.676666666578967</v>
      </c>
      <c r="AK569" s="17">
        <v>0.62</v>
      </c>
      <c r="AL569" s="17" t="s">
        <v>71</v>
      </c>
      <c r="AM569" s="17" t="s">
        <v>72</v>
      </c>
      <c r="AN569" s="17" t="s">
        <v>74</v>
      </c>
      <c r="AO569" s="17" t="s">
        <v>68</v>
      </c>
    </row>
    <row r="570" customFormat="1" s="5">
      <c r="A570" s="15">
        <v>44938</v>
      </c>
      <c r="B570" s="5">
        <v>38</v>
      </c>
      <c r="C570" s="5">
        <v>62</v>
      </c>
      <c r="D570" s="5">
        <v>31</v>
      </c>
      <c r="E570" s="5">
        <v>5</v>
      </c>
      <c r="F570" s="5">
        <v>18</v>
      </c>
      <c r="G570" s="5">
        <v>46</v>
      </c>
      <c r="H570" s="5">
        <v>35</v>
      </c>
      <c r="I570" s="5">
        <v>62</v>
      </c>
      <c r="J570" s="17">
        <v>69.1</v>
      </c>
      <c r="K570" s="17">
        <v>49.7</v>
      </c>
      <c r="L570" s="25">
        <v>13.333333333333334</v>
      </c>
      <c r="M570" s="17">
        <v>69.1</v>
      </c>
      <c r="N570" s="17">
        <v>49.7</v>
      </c>
      <c r="O570" s="17">
        <v>56</v>
      </c>
      <c r="P570" s="17">
        <v>52.1</v>
      </c>
      <c r="Q570" s="17">
        <v>88.6</v>
      </c>
      <c r="R570" s="17">
        <v>0</v>
      </c>
      <c r="S570" s="17">
        <v>0</v>
      </c>
      <c r="T570" s="17">
        <v>0</v>
      </c>
      <c r="V570" s="17">
        <v>0</v>
      </c>
      <c r="W570" s="17">
        <v>0</v>
      </c>
      <c r="X570" s="17">
        <v>5.1</v>
      </c>
      <c r="Y570" s="17">
        <v>2.2</v>
      </c>
      <c r="Z570" s="17">
        <v>343.9</v>
      </c>
      <c r="AA570" s="17">
        <v>1013.9</v>
      </c>
      <c r="AB570" s="17">
        <v>1.7</v>
      </c>
      <c r="AC570" s="17">
        <v>0.6</v>
      </c>
      <c r="AD570" s="17">
        <v>187.3</v>
      </c>
      <c r="AE570" s="17">
        <v>16.1</v>
      </c>
      <c r="AF570" s="17">
        <v>7</v>
      </c>
      <c r="AG570" s="17">
        <v>10</v>
      </c>
      <c r="AH570" s="18">
        <v>44938.28166666667</v>
      </c>
      <c r="AI570" s="18">
        <v>44938.727013888885</v>
      </c>
      <c r="AJ570" s="26">
        <v>10.688333333178889</v>
      </c>
      <c r="AK570" s="17">
        <v>0.66</v>
      </c>
      <c r="AL570" s="17" t="s">
        <v>71</v>
      </c>
      <c r="AM570" s="17" t="s">
        <v>72</v>
      </c>
      <c r="AN570" s="17" t="s">
        <v>74</v>
      </c>
      <c r="AO570" s="17" t="s">
        <v>80</v>
      </c>
    </row>
    <row r="571" customFormat="1" s="5">
      <c r="A571" s="15">
        <v>44939</v>
      </c>
      <c r="B571" s="5">
        <v>46</v>
      </c>
      <c r="C571" s="5">
        <v>71</v>
      </c>
      <c r="D571" s="5">
        <v>42</v>
      </c>
      <c r="E571" s="5">
        <v>6</v>
      </c>
      <c r="F571" s="5">
        <v>21</v>
      </c>
      <c r="G571" s="5">
        <v>39</v>
      </c>
      <c r="H571" s="5">
        <v>31</v>
      </c>
      <c r="I571" s="5">
        <v>71</v>
      </c>
      <c r="J571" s="17">
        <v>75.3</v>
      </c>
      <c r="K571" s="17">
        <v>50.1</v>
      </c>
      <c r="L571" s="25">
        <v>15.888888888888891</v>
      </c>
      <c r="M571" s="17">
        <v>75.3</v>
      </c>
      <c r="N571" s="17">
        <v>50.1</v>
      </c>
      <c r="O571" s="17">
        <v>60.6</v>
      </c>
      <c r="P571" s="17">
        <v>52.3</v>
      </c>
      <c r="Q571" s="17">
        <v>77.2</v>
      </c>
      <c r="R571" s="17">
        <v>0</v>
      </c>
      <c r="S571" s="17">
        <v>0</v>
      </c>
      <c r="T571" s="17">
        <v>0</v>
      </c>
      <c r="V571" s="17">
        <v>0</v>
      </c>
      <c r="W571" s="17">
        <v>0</v>
      </c>
      <c r="X571" s="17">
        <v>7.2</v>
      </c>
      <c r="Y571" s="17">
        <v>7.2</v>
      </c>
      <c r="Z571" s="17">
        <v>64.6</v>
      </c>
      <c r="AA571" s="17">
        <v>1013.6</v>
      </c>
      <c r="AB571" s="17">
        <v>4.5</v>
      </c>
      <c r="AC571" s="17">
        <v>3.7</v>
      </c>
      <c r="AD571" s="17">
        <v>184.9</v>
      </c>
      <c r="AE571" s="17">
        <v>16.1</v>
      </c>
      <c r="AF571" s="17">
        <v>7</v>
      </c>
      <c r="AG571" s="17">
        <v>10</v>
      </c>
      <c r="AH571" s="18">
        <v>44939.28167824074</v>
      </c>
      <c r="AI571" s="18">
        <v>44939.727534722224</v>
      </c>
      <c r="AJ571" s="26">
        <v>10.700555555638857</v>
      </c>
      <c r="AK571" s="17">
        <v>0.69</v>
      </c>
      <c r="AL571" s="17" t="s">
        <v>71</v>
      </c>
      <c r="AM571" s="17" t="s">
        <v>72</v>
      </c>
      <c r="AN571" s="17" t="s">
        <v>73</v>
      </c>
      <c r="AO571" s="17" t="s">
        <v>68</v>
      </c>
    </row>
    <row r="572" customFormat="1" s="5">
      <c r="A572" s="15">
        <v>44940</v>
      </c>
      <c r="B572" s="5">
        <v>39</v>
      </c>
      <c r="C572" s="5">
        <v>62</v>
      </c>
      <c r="D572" s="5">
        <v>36</v>
      </c>
      <c r="E572" s="5">
        <v>5</v>
      </c>
      <c r="F572" s="5">
        <v>21</v>
      </c>
      <c r="G572" s="5">
        <v>26</v>
      </c>
      <c r="H572" s="5">
        <v>36</v>
      </c>
      <c r="I572" s="5">
        <v>62</v>
      </c>
      <c r="J572" s="17">
        <v>78.9</v>
      </c>
      <c r="K572" s="17">
        <v>53.7</v>
      </c>
      <c r="L572" s="25">
        <v>18.000000000000004</v>
      </c>
      <c r="M572" s="17">
        <v>78.9</v>
      </c>
      <c r="N572" s="17">
        <v>53.7</v>
      </c>
      <c r="O572" s="17">
        <v>64.4</v>
      </c>
      <c r="P572" s="17">
        <v>56.7</v>
      </c>
      <c r="Q572" s="17">
        <v>78.8</v>
      </c>
      <c r="R572" s="17">
        <v>0</v>
      </c>
      <c r="S572" s="17">
        <v>0</v>
      </c>
      <c r="T572" s="17">
        <v>0</v>
      </c>
      <c r="V572" s="17">
        <v>0</v>
      </c>
      <c r="W572" s="17">
        <v>0</v>
      </c>
      <c r="X572" s="17">
        <v>13.2</v>
      </c>
      <c r="Y572" s="17">
        <v>3.4</v>
      </c>
      <c r="Z572" s="17">
        <v>273.8</v>
      </c>
      <c r="AA572" s="17">
        <v>1014</v>
      </c>
      <c r="AB572" s="17">
        <v>7.1</v>
      </c>
      <c r="AC572" s="17">
        <v>1</v>
      </c>
      <c r="AD572" s="17">
        <v>178.4</v>
      </c>
      <c r="AE572" s="17">
        <v>15.3</v>
      </c>
      <c r="AF572" s="17">
        <v>7</v>
      </c>
      <c r="AG572" s="17">
        <v>10</v>
      </c>
      <c r="AH572" s="18">
        <v>44940.28167824074</v>
      </c>
      <c r="AI572" s="18">
        <v>44940.728055555555</v>
      </c>
      <c r="AJ572" s="26">
        <v>10.713055555592291</v>
      </c>
      <c r="AK572" s="17">
        <v>0.72</v>
      </c>
      <c r="AL572" s="17" t="s">
        <v>71</v>
      </c>
      <c r="AM572" s="17" t="s">
        <v>72</v>
      </c>
      <c r="AN572" s="17" t="s">
        <v>73</v>
      </c>
      <c r="AO572" s="17" t="s">
        <v>80</v>
      </c>
    </row>
    <row r="573" customFormat="1" s="5">
      <c r="A573" s="15">
        <v>44941</v>
      </c>
      <c r="B573" s="5">
        <v>24</v>
      </c>
      <c r="C573" s="5">
        <v>41</v>
      </c>
      <c r="D573" s="5">
        <v>26</v>
      </c>
      <c r="E573" s="5">
        <v>4</v>
      </c>
      <c r="F573" s="5">
        <v>18</v>
      </c>
      <c r="G573" s="5">
        <v>16</v>
      </c>
      <c r="H573" s="5">
        <v>35</v>
      </c>
      <c r="I573" s="5">
        <v>41</v>
      </c>
      <c r="J573" s="17">
        <v>68.1</v>
      </c>
      <c r="K573" s="17">
        <v>50.3</v>
      </c>
      <c r="L573" s="25">
        <v>15.277777777777779</v>
      </c>
      <c r="M573" s="17">
        <v>68.1</v>
      </c>
      <c r="N573" s="17">
        <v>50.3</v>
      </c>
      <c r="O573" s="17">
        <v>59.5</v>
      </c>
      <c r="P573" s="17">
        <v>51.4</v>
      </c>
      <c r="Q573" s="17">
        <v>76.3</v>
      </c>
      <c r="R573" s="17">
        <v>0</v>
      </c>
      <c r="S573" s="17">
        <v>0</v>
      </c>
      <c r="T573" s="17">
        <v>0</v>
      </c>
      <c r="V573" s="17">
        <v>0</v>
      </c>
      <c r="W573" s="17">
        <v>0</v>
      </c>
      <c r="X573" s="17">
        <v>14.3</v>
      </c>
      <c r="Y573" s="17">
        <v>9.2</v>
      </c>
      <c r="Z573" s="17">
        <v>265.7</v>
      </c>
      <c r="AA573" s="17">
        <v>1015.2</v>
      </c>
      <c r="AB573" s="17">
        <v>13.4</v>
      </c>
      <c r="AC573" s="17">
        <v>1.7</v>
      </c>
      <c r="AD573" s="17">
        <v>195.5</v>
      </c>
      <c r="AE573" s="17">
        <v>16.8</v>
      </c>
      <c r="AF573" s="17">
        <v>7</v>
      </c>
      <c r="AG573" s="17">
        <v>10</v>
      </c>
      <c r="AH573" s="18">
        <v>44941.28166666667</v>
      </c>
      <c r="AI573" s="18">
        <v>44941.72858796296</v>
      </c>
      <c r="AJ573" s="26">
        <v>10.726111111056525</v>
      </c>
      <c r="AK573" s="17">
        <v>0.76</v>
      </c>
      <c r="AL573" s="17" t="s">
        <v>71</v>
      </c>
      <c r="AM573" s="17" t="s">
        <v>72</v>
      </c>
      <c r="AN573" s="17" t="s">
        <v>73</v>
      </c>
      <c r="AO573" s="17" t="s">
        <v>68</v>
      </c>
    </row>
    <row r="574" customFormat="1" s="5">
      <c r="A574" s="15">
        <v>44942</v>
      </c>
      <c r="B574" s="5">
        <v>23</v>
      </c>
      <c r="C574" s="5">
        <v>38</v>
      </c>
      <c r="D574" s="5">
        <v>29</v>
      </c>
      <c r="E574" s="5">
        <v>4</v>
      </c>
      <c r="F574" s="5">
        <v>19</v>
      </c>
      <c r="G574" s="5">
        <v>14</v>
      </c>
      <c r="H574" s="5">
        <v>41</v>
      </c>
      <c r="I574" s="5">
        <v>41</v>
      </c>
      <c r="J574" s="17">
        <v>68.1</v>
      </c>
      <c r="K574" s="17">
        <v>44.7</v>
      </c>
      <c r="L574" s="25">
        <v>12.222222222222223</v>
      </c>
      <c r="M574" s="17">
        <v>68.1</v>
      </c>
      <c r="N574" s="17">
        <v>43</v>
      </c>
      <c r="O574" s="17">
        <v>53.8</v>
      </c>
      <c r="P574" s="17">
        <v>45.1</v>
      </c>
      <c r="Q574" s="17">
        <v>74.9</v>
      </c>
      <c r="R574" s="17">
        <v>0</v>
      </c>
      <c r="S574" s="17">
        <v>0</v>
      </c>
      <c r="T574" s="17">
        <v>0</v>
      </c>
      <c r="V574" s="17">
        <v>0</v>
      </c>
      <c r="W574" s="17">
        <v>0</v>
      </c>
      <c r="X574" s="17">
        <v>9.2</v>
      </c>
      <c r="Y574" s="17">
        <v>5.8</v>
      </c>
      <c r="Z574" s="17">
        <v>277.6</v>
      </c>
      <c r="AA574" s="17">
        <v>1017</v>
      </c>
      <c r="AB574" s="17">
        <v>0</v>
      </c>
      <c r="AC574" s="17">
        <v>2.6</v>
      </c>
      <c r="AD574" s="17">
        <v>201.2</v>
      </c>
      <c r="AE574" s="17">
        <v>17.3</v>
      </c>
      <c r="AF574" s="17">
        <v>7</v>
      </c>
      <c r="AG574" s="17">
        <v>10</v>
      </c>
      <c r="AH574" s="18">
        <v>44942.28163194445</v>
      </c>
      <c r="AI574" s="18">
        <v>44942.729108796295</v>
      </c>
      <c r="AJ574" s="26">
        <v>10.739444444363471</v>
      </c>
      <c r="AK574" s="17">
        <v>0.79</v>
      </c>
      <c r="AL574" s="17" t="s">
        <v>71</v>
      </c>
      <c r="AM574" s="17" t="s">
        <v>72</v>
      </c>
      <c r="AN574" s="17" t="s">
        <v>73</v>
      </c>
      <c r="AO574" s="17" t="s">
        <v>54</v>
      </c>
    </row>
    <row r="575" customFormat="1" s="5">
      <c r="A575" s="15">
        <v>44943</v>
      </c>
      <c r="B575" s="5">
        <v>92</v>
      </c>
      <c r="C575" s="5">
        <v>80</v>
      </c>
      <c r="D575" s="5">
        <v>40</v>
      </c>
      <c r="E575" s="5">
        <v>6</v>
      </c>
      <c r="F575" s="5">
        <v>17</v>
      </c>
      <c r="G575" s="5">
        <v>15</v>
      </c>
      <c r="H575" s="5">
        <v>44</v>
      </c>
      <c r="I575" s="5">
        <v>92</v>
      </c>
      <c r="J575" s="17">
        <v>68.1</v>
      </c>
      <c r="K575" s="17">
        <v>42.2</v>
      </c>
      <c r="L575" s="25">
        <v>11.944444444444445</v>
      </c>
      <c r="M575" s="17">
        <v>68.1</v>
      </c>
      <c r="N575" s="17">
        <v>42.2</v>
      </c>
      <c r="O575" s="17">
        <v>53.5</v>
      </c>
      <c r="P575" s="17">
        <v>46.1</v>
      </c>
      <c r="Q575" s="17">
        <v>79.5</v>
      </c>
      <c r="R575" s="17">
        <v>0</v>
      </c>
      <c r="S575" s="17">
        <v>0</v>
      </c>
      <c r="T575" s="17">
        <v>0</v>
      </c>
      <c r="V575" s="17">
        <v>0</v>
      </c>
      <c r="W575" s="17">
        <v>0</v>
      </c>
      <c r="X575" s="17">
        <v>8.5</v>
      </c>
      <c r="Y575" s="17">
        <v>2.2</v>
      </c>
      <c r="Z575" s="17">
        <v>271</v>
      </c>
      <c r="AA575" s="17">
        <v>1017.2</v>
      </c>
      <c r="AB575" s="17">
        <v>0</v>
      </c>
      <c r="AC575" s="17">
        <v>1.2</v>
      </c>
      <c r="AD575" s="17">
        <v>200.3</v>
      </c>
      <c r="AE575" s="17">
        <v>17.2</v>
      </c>
      <c r="AF575" s="17">
        <v>7</v>
      </c>
      <c r="AG575" s="17">
        <v>10</v>
      </c>
      <c r="AH575" s="18">
        <v>44943.28157407408</v>
      </c>
      <c r="AI575" s="18">
        <v>44943.7296412037</v>
      </c>
      <c r="AJ575" s="26">
        <v>10.753611111023929</v>
      </c>
      <c r="AK575" s="17">
        <v>0.83</v>
      </c>
      <c r="AL575" s="17" t="s">
        <v>71</v>
      </c>
      <c r="AM575" s="17" t="s">
        <v>72</v>
      </c>
      <c r="AN575" s="17" t="s">
        <v>73</v>
      </c>
      <c r="AO575" s="17" t="s">
        <v>80</v>
      </c>
    </row>
    <row r="576" customFormat="1" s="5">
      <c r="A576" s="15">
        <v>44944</v>
      </c>
      <c r="B576" s="5">
        <v>92</v>
      </c>
      <c r="C576" s="5">
        <v>95</v>
      </c>
      <c r="D576" s="5">
        <v>48</v>
      </c>
      <c r="E576" s="5">
        <v>7</v>
      </c>
      <c r="F576" s="5">
        <v>18</v>
      </c>
      <c r="G576" s="5">
        <v>19</v>
      </c>
      <c r="H576" s="5">
        <v>43</v>
      </c>
      <c r="I576" s="5">
        <v>95</v>
      </c>
      <c r="J576" s="17">
        <v>68.1</v>
      </c>
      <c r="K576" s="17">
        <v>44</v>
      </c>
      <c r="L576" s="25">
        <v>12.333333333333336</v>
      </c>
      <c r="M576" s="17">
        <v>68.1</v>
      </c>
      <c r="N576" s="17">
        <v>44</v>
      </c>
      <c r="O576" s="17">
        <v>54.1</v>
      </c>
      <c r="P576" s="17">
        <v>46.4</v>
      </c>
      <c r="Q576" s="17">
        <v>78.2</v>
      </c>
      <c r="R576" s="17">
        <v>0</v>
      </c>
      <c r="S576" s="17">
        <v>0</v>
      </c>
      <c r="T576" s="17">
        <v>0</v>
      </c>
      <c r="V576" s="17">
        <v>0</v>
      </c>
      <c r="W576" s="17">
        <v>0</v>
      </c>
      <c r="X576" s="17">
        <v>7.2</v>
      </c>
      <c r="Y576" s="17">
        <v>4</v>
      </c>
      <c r="Z576" s="17">
        <v>278.8</v>
      </c>
      <c r="AA576" s="17">
        <v>1019.2</v>
      </c>
      <c r="AB576" s="17">
        <v>0</v>
      </c>
      <c r="AC576" s="17">
        <v>1.6</v>
      </c>
      <c r="AD576" s="17">
        <v>199.9</v>
      </c>
      <c r="AE576" s="17">
        <v>17.3</v>
      </c>
      <c r="AF576" s="17">
        <v>7</v>
      </c>
      <c r="AG576" s="17">
        <v>10</v>
      </c>
      <c r="AH576" s="18">
        <v>44944.28150462963</v>
      </c>
      <c r="AI576" s="18">
        <v>44944.73017361111</v>
      </c>
      <c r="AJ576" s="26">
        <v>10.768055555527098</v>
      </c>
      <c r="AK576" s="17">
        <v>0.86</v>
      </c>
      <c r="AL576" s="17" t="s">
        <v>71</v>
      </c>
      <c r="AM576" s="17" t="s">
        <v>72</v>
      </c>
      <c r="AN576" s="17" t="s">
        <v>73</v>
      </c>
      <c r="AO576" s="17" t="s">
        <v>68</v>
      </c>
    </row>
    <row r="577" customFormat="1" s="5">
      <c r="A577" s="15">
        <v>44945</v>
      </c>
      <c r="B577" s="5">
        <v>88</v>
      </c>
      <c r="C577" s="5">
        <v>104</v>
      </c>
      <c r="D577" s="5">
        <v>49</v>
      </c>
      <c r="E577" s="5">
        <v>7</v>
      </c>
      <c r="F577" s="5">
        <v>18</v>
      </c>
      <c r="G577" s="5">
        <v>24</v>
      </c>
      <c r="H577" s="5">
        <v>53</v>
      </c>
      <c r="I577" s="5">
        <v>104</v>
      </c>
      <c r="J577" s="17">
        <v>71.7</v>
      </c>
      <c r="K577" s="17">
        <v>42.9</v>
      </c>
      <c r="L577" s="25">
        <v>12.944444444444443</v>
      </c>
      <c r="M577" s="17">
        <v>71.7</v>
      </c>
      <c r="N577" s="17">
        <v>42.9</v>
      </c>
      <c r="O577" s="17">
        <v>55.3</v>
      </c>
      <c r="P577" s="17">
        <v>48.2</v>
      </c>
      <c r="Q577" s="17">
        <v>80.4</v>
      </c>
      <c r="R577" s="17">
        <v>0</v>
      </c>
      <c r="S577" s="17">
        <v>0</v>
      </c>
      <c r="T577" s="17">
        <v>0</v>
      </c>
      <c r="V577" s="17">
        <v>0</v>
      </c>
      <c r="W577" s="17">
        <v>0</v>
      </c>
      <c r="X577" s="17">
        <v>6</v>
      </c>
      <c r="Y577" s="17">
        <v>2.2</v>
      </c>
      <c r="Z577" s="17">
        <v>317.9</v>
      </c>
      <c r="AA577" s="17">
        <v>1019.2</v>
      </c>
      <c r="AB577" s="17">
        <v>12.8</v>
      </c>
      <c r="AC577" s="17">
        <v>1.4</v>
      </c>
      <c r="AD577" s="17">
        <v>196.5</v>
      </c>
      <c r="AE577" s="17">
        <v>17</v>
      </c>
      <c r="AF577" s="17">
        <v>7</v>
      </c>
      <c r="AG577" s="17">
        <v>10</v>
      </c>
      <c r="AH577" s="18">
        <v>44945.28142361111</v>
      </c>
      <c r="AI577" s="18">
        <v>44945.73069444444</v>
      </c>
      <c r="AJ577" s="26">
        <v>10.782500000030268</v>
      </c>
      <c r="AK577" s="17">
        <v>0.89</v>
      </c>
      <c r="AL577" s="17" t="s">
        <v>71</v>
      </c>
      <c r="AM577" s="17" t="s">
        <v>72</v>
      </c>
      <c r="AN577" s="17" t="s">
        <v>73</v>
      </c>
      <c r="AO577" s="17" t="s">
        <v>68</v>
      </c>
    </row>
    <row r="578" customFormat="1" s="5">
      <c r="A578" s="15">
        <v>44946</v>
      </c>
      <c r="B578" s="5">
        <v>106</v>
      </c>
      <c r="C578" s="5">
        <v>117</v>
      </c>
      <c r="D578" s="5">
        <v>53</v>
      </c>
      <c r="E578" s="5">
        <v>8</v>
      </c>
      <c r="F578" s="5">
        <v>20</v>
      </c>
      <c r="G578" s="5">
        <v>24</v>
      </c>
      <c r="H578" s="5">
        <v>44</v>
      </c>
      <c r="I578" s="5">
        <v>117</v>
      </c>
      <c r="J578" s="17">
        <v>71.7</v>
      </c>
      <c r="K578" s="17">
        <v>44.7</v>
      </c>
      <c r="L578" s="25">
        <v>14.777777777777779</v>
      </c>
      <c r="M578" s="17">
        <v>71.7</v>
      </c>
      <c r="N578" s="17">
        <v>44.7</v>
      </c>
      <c r="O578" s="17">
        <v>58.6</v>
      </c>
      <c r="P578" s="17">
        <v>49.1</v>
      </c>
      <c r="Q578" s="17">
        <v>72.9</v>
      </c>
      <c r="R578" s="17">
        <v>0</v>
      </c>
      <c r="S578" s="17">
        <v>0</v>
      </c>
      <c r="T578" s="17">
        <v>0</v>
      </c>
      <c r="V578" s="17">
        <v>0</v>
      </c>
      <c r="W578" s="17">
        <v>0</v>
      </c>
      <c r="X578" s="17">
        <v>7.6</v>
      </c>
      <c r="Y578" s="17">
        <v>3.4</v>
      </c>
      <c r="Z578" s="17">
        <v>63.3</v>
      </c>
      <c r="AA578" s="17">
        <v>1017.4</v>
      </c>
      <c r="AB578" s="17">
        <v>17.4</v>
      </c>
      <c r="AC578" s="17">
        <v>2.7</v>
      </c>
      <c r="AD578" s="17">
        <v>198.1</v>
      </c>
      <c r="AE578" s="17">
        <v>17.1</v>
      </c>
      <c r="AF578" s="17">
        <v>7</v>
      </c>
      <c r="AG578" s="17">
        <v>10</v>
      </c>
      <c r="AH578" s="18">
        <v>44946.281319444446</v>
      </c>
      <c r="AI578" s="18">
        <v>44946.73122685185</v>
      </c>
      <c r="AJ578" s="26">
        <v>10.797777777712326</v>
      </c>
      <c r="AK578" s="17">
        <v>0.93</v>
      </c>
      <c r="AL578" s="17" t="s">
        <v>71</v>
      </c>
      <c r="AM578" s="17" t="s">
        <v>72</v>
      </c>
      <c r="AN578" s="17" t="s">
        <v>73</v>
      </c>
      <c r="AO578" s="17" t="s">
        <v>54</v>
      </c>
    </row>
    <row r="579" customFormat="1" s="5">
      <c r="A579" s="15">
        <v>44947</v>
      </c>
      <c r="B579" s="5">
        <v>57</v>
      </c>
      <c r="C579" s="5">
        <v>69</v>
      </c>
      <c r="D579" s="5">
        <v>40</v>
      </c>
      <c r="E579" s="5">
        <v>6</v>
      </c>
      <c r="F579" s="5">
        <v>22</v>
      </c>
      <c r="G579" s="5">
        <v>25</v>
      </c>
      <c r="H579" s="5">
        <v>32</v>
      </c>
      <c r="I579" s="5">
        <v>69</v>
      </c>
      <c r="J579" s="17">
        <v>73.7</v>
      </c>
      <c r="K579" s="17">
        <v>53.7</v>
      </c>
      <c r="L579" s="25">
        <v>17.055555555555557</v>
      </c>
      <c r="M579" s="17">
        <v>73.7</v>
      </c>
      <c r="N579" s="17">
        <v>53.7</v>
      </c>
      <c r="O579" s="17">
        <v>62.7</v>
      </c>
      <c r="P579" s="17">
        <v>57.9</v>
      </c>
      <c r="Q579" s="17">
        <v>85.6</v>
      </c>
      <c r="R579" s="17">
        <v>1.6E-2</v>
      </c>
      <c r="S579" s="17">
        <v>100</v>
      </c>
      <c r="T579" s="17">
        <v>4.17</v>
      </c>
      <c r="U579" s="17" t="s">
        <v>41</v>
      </c>
      <c r="V579" s="17">
        <v>0</v>
      </c>
      <c r="W579" s="17">
        <v>0</v>
      </c>
      <c r="X579" s="17">
        <v>7.4</v>
      </c>
      <c r="Y579" s="17">
        <v>12.8</v>
      </c>
      <c r="Z579" s="17">
        <v>37.4</v>
      </c>
      <c r="AA579" s="17">
        <v>1015.8</v>
      </c>
      <c r="AB579" s="17">
        <v>29.2</v>
      </c>
      <c r="AC579" s="17">
        <v>1.1</v>
      </c>
      <c r="AD579" s="17">
        <v>190</v>
      </c>
      <c r="AE579" s="17">
        <v>16.3</v>
      </c>
      <c r="AF579" s="17">
        <v>7</v>
      </c>
      <c r="AG579" s="17">
        <v>10</v>
      </c>
      <c r="AH579" s="18">
        <v>44947.28119212963</v>
      </c>
      <c r="AI579" s="18">
        <v>44947.73175925926</v>
      </c>
      <c r="AJ579" s="26">
        <v>10.813611111079808</v>
      </c>
      <c r="AK579" s="17">
        <v>0.96</v>
      </c>
      <c r="AL579" s="17" t="s">
        <v>42</v>
      </c>
      <c r="AM579" s="17" t="s">
        <v>55</v>
      </c>
      <c r="AN579" s="17" t="s">
        <v>41</v>
      </c>
      <c r="AO579" s="17" t="s">
        <v>80</v>
      </c>
    </row>
    <row r="580" customFormat="1" s="5">
      <c r="A580" s="15">
        <v>44948</v>
      </c>
      <c r="B580" s="5">
        <v>60</v>
      </c>
      <c r="C580" s="5">
        <v>67</v>
      </c>
      <c r="D580" s="5">
        <v>30</v>
      </c>
      <c r="E580" s="5">
        <v>4</v>
      </c>
      <c r="F580" s="5">
        <v>23</v>
      </c>
      <c r="G580" s="5">
        <v>24</v>
      </c>
      <c r="H580" s="5">
        <v>22</v>
      </c>
      <c r="I580" s="5">
        <v>67</v>
      </c>
      <c r="J580" s="17">
        <v>75.8</v>
      </c>
      <c r="K580" s="17">
        <v>56.9</v>
      </c>
      <c r="L580" s="25">
        <v>18.166666666666668</v>
      </c>
      <c r="M580" s="17">
        <v>75.8</v>
      </c>
      <c r="N580" s="17">
        <v>56.9</v>
      </c>
      <c r="O580" s="17">
        <v>64.7</v>
      </c>
      <c r="P580" s="17">
        <v>59.3</v>
      </c>
      <c r="Q580" s="17">
        <v>84.2</v>
      </c>
      <c r="R580" s="17">
        <v>8E-3</v>
      </c>
      <c r="S580" s="17">
        <v>100</v>
      </c>
      <c r="T580" s="17">
        <v>4.17</v>
      </c>
      <c r="U580" s="17" t="s">
        <v>41</v>
      </c>
      <c r="V580" s="17">
        <v>0</v>
      </c>
      <c r="W580" s="17">
        <v>0</v>
      </c>
      <c r="X580" s="17">
        <v>6.9</v>
      </c>
      <c r="Y580" s="17">
        <v>46.2</v>
      </c>
      <c r="Z580" s="17">
        <v>30.6</v>
      </c>
      <c r="AA580" s="17">
        <v>1015.2</v>
      </c>
      <c r="AB580" s="17">
        <v>29.8</v>
      </c>
      <c r="AC580" s="17">
        <v>1.6</v>
      </c>
      <c r="AD580" s="17">
        <v>129.4</v>
      </c>
      <c r="AE580" s="17">
        <v>11.1</v>
      </c>
      <c r="AF580" s="17">
        <v>7</v>
      </c>
      <c r="AG580" s="17">
        <v>10</v>
      </c>
      <c r="AH580" s="18">
        <v>44948.28105324074</v>
      </c>
      <c r="AI580" s="18">
        <v>44948.73229166667</v>
      </c>
      <c r="AJ580" s="26">
        <v>10.829722222290002</v>
      </c>
      <c r="AK580" s="17">
        <v>1</v>
      </c>
      <c r="AL580" s="17" t="s">
        <v>42</v>
      </c>
      <c r="AM580" s="17" t="s">
        <v>43</v>
      </c>
      <c r="AN580" s="17" t="s">
        <v>41</v>
      </c>
      <c r="AO580" s="17" t="s">
        <v>68</v>
      </c>
    </row>
    <row r="581" customFormat="1" s="5">
      <c r="A581" s="15">
        <v>44949</v>
      </c>
      <c r="B581" s="5">
        <v>51</v>
      </c>
      <c r="C581" s="5">
        <v>58</v>
      </c>
      <c r="D581" s="5">
        <v>38</v>
      </c>
      <c r="E581" s="5">
        <v>6</v>
      </c>
      <c r="F581" s="5">
        <v>22</v>
      </c>
      <c r="G581" s="5">
        <v>28</v>
      </c>
      <c r="H581" s="5">
        <v>13</v>
      </c>
      <c r="I581" s="5">
        <v>58</v>
      </c>
      <c r="J581" s="17">
        <v>75.3</v>
      </c>
      <c r="K581" s="17">
        <v>57.1</v>
      </c>
      <c r="L581" s="25">
        <v>17.888888888888893</v>
      </c>
      <c r="M581" s="17">
        <v>75.3</v>
      </c>
      <c r="N581" s="17">
        <v>57.1</v>
      </c>
      <c r="O581" s="17">
        <v>64.2</v>
      </c>
      <c r="P581" s="17">
        <v>59.3</v>
      </c>
      <c r="Q581" s="17">
        <v>85.4</v>
      </c>
      <c r="R581" s="17">
        <v>8E-3</v>
      </c>
      <c r="S581" s="17">
        <v>100</v>
      </c>
      <c r="T581" s="17">
        <v>4.17</v>
      </c>
      <c r="U581" s="17" t="s">
        <v>41</v>
      </c>
      <c r="V581" s="17">
        <v>0</v>
      </c>
      <c r="W581" s="17">
        <v>0</v>
      </c>
      <c r="X581" s="17">
        <v>10.1</v>
      </c>
      <c r="Y581" s="17">
        <v>3.4</v>
      </c>
      <c r="Z581" s="17">
        <v>12.3</v>
      </c>
      <c r="AA581" s="17">
        <v>1014.4</v>
      </c>
      <c r="AB581" s="17">
        <v>46.9</v>
      </c>
      <c r="AC581" s="17">
        <v>2.4</v>
      </c>
      <c r="AD581" s="17">
        <v>193</v>
      </c>
      <c r="AE581" s="17">
        <v>16.6</v>
      </c>
      <c r="AF581" s="17">
        <v>7</v>
      </c>
      <c r="AG581" s="17">
        <v>10</v>
      </c>
      <c r="AH581" s="18">
        <v>44949.28090277778</v>
      </c>
      <c r="AI581" s="18">
        <v>44949.732824074075</v>
      </c>
      <c r="AJ581" s="26">
        <v>10.846111111168284</v>
      </c>
      <c r="AK581" s="17">
        <v>3E-2</v>
      </c>
      <c r="AL581" s="17" t="s">
        <v>42</v>
      </c>
      <c r="AM581" s="17" t="s">
        <v>45</v>
      </c>
      <c r="AN581" s="17" t="s">
        <v>41</v>
      </c>
      <c r="AO581" s="17" t="s">
        <v>68</v>
      </c>
    </row>
    <row r="582" customFormat="1" s="5">
      <c r="A582" s="15">
        <v>44950</v>
      </c>
      <c r="B582" s="5">
        <v>49</v>
      </c>
      <c r="C582" s="5">
        <v>59</v>
      </c>
      <c r="D582" s="5">
        <v>31</v>
      </c>
      <c r="E582" s="5">
        <v>5</v>
      </c>
      <c r="F582" s="5">
        <v>26</v>
      </c>
      <c r="G582" s="5">
        <v>14</v>
      </c>
      <c r="H582" s="5">
        <v>30</v>
      </c>
      <c r="I582" s="5">
        <v>59</v>
      </c>
      <c r="J582" s="17">
        <v>80.9</v>
      </c>
      <c r="K582" s="17">
        <v>57.3</v>
      </c>
      <c r="L582" s="25">
        <v>20.055555555555554</v>
      </c>
      <c r="M582" s="17">
        <v>82.4</v>
      </c>
      <c r="N582" s="17">
        <v>57.3</v>
      </c>
      <c r="O582" s="17">
        <v>68.3</v>
      </c>
      <c r="P582" s="17">
        <v>60.7</v>
      </c>
      <c r="Q582" s="17">
        <v>79.6</v>
      </c>
      <c r="R582" s="17">
        <v>0</v>
      </c>
      <c r="S582" s="17">
        <v>0</v>
      </c>
      <c r="T582" s="17">
        <v>0</v>
      </c>
      <c r="V582" s="17">
        <v>0</v>
      </c>
      <c r="W582" s="17">
        <v>0</v>
      </c>
      <c r="X582" s="17">
        <v>14.1</v>
      </c>
      <c r="Y582" s="17">
        <v>4.7</v>
      </c>
      <c r="Z582" s="17">
        <v>79.3</v>
      </c>
      <c r="AA582" s="17">
        <v>1013.9</v>
      </c>
      <c r="AB582" s="17">
        <v>0.6</v>
      </c>
      <c r="AC582" s="17">
        <v>2.4</v>
      </c>
      <c r="AD582" s="17">
        <v>196.3</v>
      </c>
      <c r="AE582" s="17">
        <v>16.9</v>
      </c>
      <c r="AF582" s="17">
        <v>7</v>
      </c>
      <c r="AG582" s="17">
        <v>10</v>
      </c>
      <c r="AH582" s="18">
        <v>44950.28072916667</v>
      </c>
      <c r="AI582" s="18">
        <v>44950.73334490741</v>
      </c>
      <c r="AJ582" s="26">
        <v>10.862777777714655</v>
      </c>
      <c r="AK582" s="17">
        <v>6E-2</v>
      </c>
      <c r="AL582" s="17" t="s">
        <v>71</v>
      </c>
      <c r="AM582" s="17" t="s">
        <v>72</v>
      </c>
      <c r="AN582" s="17" t="s">
        <v>73</v>
      </c>
      <c r="AO582" s="17" t="s">
        <v>54</v>
      </c>
    </row>
    <row r="583" customFormat="1" s="5">
      <c r="A583" s="15">
        <v>44951</v>
      </c>
      <c r="B583" s="5">
        <v>59</v>
      </c>
      <c r="C583" s="5">
        <v>63</v>
      </c>
      <c r="D583" s="5">
        <v>29</v>
      </c>
      <c r="E583" s="5">
        <v>4</v>
      </c>
      <c r="F583" s="5">
        <v>27</v>
      </c>
      <c r="G583" s="5">
        <v>25</v>
      </c>
      <c r="H583" s="5">
        <v>29</v>
      </c>
      <c r="I583" s="5">
        <v>63</v>
      </c>
      <c r="J583" s="17">
        <v>82.5</v>
      </c>
      <c r="K583" s="17">
        <v>58.4</v>
      </c>
      <c r="L583" s="25">
        <v>20.444444444444443</v>
      </c>
      <c r="M583" s="17">
        <v>84.8</v>
      </c>
      <c r="N583" s="17">
        <v>58.4</v>
      </c>
      <c r="O583" s="17">
        <v>69</v>
      </c>
      <c r="P583" s="17">
        <v>64.2</v>
      </c>
      <c r="Q583" s="17">
        <v>87</v>
      </c>
      <c r="R583" s="17">
        <v>0</v>
      </c>
      <c r="S583" s="17">
        <v>0</v>
      </c>
      <c r="T583" s="17">
        <v>0</v>
      </c>
      <c r="V583" s="17">
        <v>0</v>
      </c>
      <c r="W583" s="17">
        <v>0</v>
      </c>
      <c r="X583" s="17">
        <v>16.8</v>
      </c>
      <c r="Y583" s="17">
        <v>3.4</v>
      </c>
      <c r="Z583" s="17">
        <v>60.5</v>
      </c>
      <c r="AA583" s="17">
        <v>1014.1</v>
      </c>
      <c r="AB583" s="17">
        <v>40.1</v>
      </c>
      <c r="AC583" s="17">
        <v>0.7</v>
      </c>
      <c r="AD583" s="17">
        <v>195.6</v>
      </c>
      <c r="AE583" s="17">
        <v>16.7</v>
      </c>
      <c r="AF583" s="17">
        <v>7</v>
      </c>
      <c r="AG583" s="17">
        <v>10</v>
      </c>
      <c r="AH583" s="18">
        <v>44951.280543981484</v>
      </c>
      <c r="AI583" s="18">
        <v>44951.733877314815</v>
      </c>
      <c r="AJ583" s="26">
        <v>10.879999999946449</v>
      </c>
      <c r="AK583" s="17">
        <v>0.1</v>
      </c>
      <c r="AL583" s="17" t="s">
        <v>50</v>
      </c>
      <c r="AM583" s="17" t="s">
        <v>57</v>
      </c>
      <c r="AN583" s="17" t="s">
        <v>74</v>
      </c>
      <c r="AO583" s="17" t="s">
        <v>80</v>
      </c>
    </row>
    <row r="584" customFormat="1" s="5">
      <c r="A584" s="15">
        <v>44952</v>
      </c>
      <c r="B584" s="5">
        <v>52</v>
      </c>
      <c r="C584" s="5">
        <v>54</v>
      </c>
      <c r="D584" s="5">
        <v>19</v>
      </c>
      <c r="E584" s="5">
        <v>3</v>
      </c>
      <c r="F584" s="5">
        <v>22</v>
      </c>
      <c r="G584" s="5">
        <v>14</v>
      </c>
      <c r="H584" s="5">
        <v>23</v>
      </c>
      <c r="I584" s="5">
        <v>54</v>
      </c>
      <c r="J584" s="17">
        <v>76.7</v>
      </c>
      <c r="K584" s="17">
        <v>64.5</v>
      </c>
      <c r="L584" s="25">
        <v>20.111111111111114</v>
      </c>
      <c r="M584" s="17">
        <v>76.7</v>
      </c>
      <c r="N584" s="17">
        <v>64.5</v>
      </c>
      <c r="O584" s="17">
        <v>68.2</v>
      </c>
      <c r="P584" s="17">
        <v>65</v>
      </c>
      <c r="Q584" s="17">
        <v>90.6</v>
      </c>
      <c r="R584" s="17">
        <v>3.9E-2</v>
      </c>
      <c r="S584" s="17">
        <v>100</v>
      </c>
      <c r="T584" s="17">
        <v>4.17</v>
      </c>
      <c r="U584" s="17" t="s">
        <v>41</v>
      </c>
      <c r="V584" s="17">
        <v>0</v>
      </c>
      <c r="W584" s="17">
        <v>0</v>
      </c>
      <c r="X584" s="17">
        <v>13.4</v>
      </c>
      <c r="Y584" s="17">
        <v>7.4</v>
      </c>
      <c r="Z584" s="17">
        <v>284.7</v>
      </c>
      <c r="AA584" s="17">
        <v>1015</v>
      </c>
      <c r="AB584" s="17">
        <v>61.3</v>
      </c>
      <c r="AC584" s="17">
        <v>1.7</v>
      </c>
      <c r="AD584" s="17">
        <v>188.4</v>
      </c>
      <c r="AE584" s="17">
        <v>16.4</v>
      </c>
      <c r="AF584" s="17">
        <v>7</v>
      </c>
      <c r="AG584" s="17">
        <v>10</v>
      </c>
      <c r="AH584" s="18">
        <v>44952.280335648145</v>
      </c>
      <c r="AI584" s="18">
        <v>44952.734398148146</v>
      </c>
      <c r="AJ584" s="26">
        <v>10.897500000020955</v>
      </c>
      <c r="AK584" s="17">
        <v>0.13</v>
      </c>
      <c r="AL584" s="17" t="s">
        <v>42</v>
      </c>
      <c r="AM584" s="17" t="s">
        <v>45</v>
      </c>
      <c r="AN584" s="17" t="s">
        <v>41</v>
      </c>
      <c r="AO584" s="17" t="s">
        <v>68</v>
      </c>
    </row>
    <row r="585" customFormat="1" s="5">
      <c r="A585" s="15">
        <v>44953</v>
      </c>
      <c r="B585" s="5">
        <v>28</v>
      </c>
      <c r="C585" s="5">
        <v>28</v>
      </c>
      <c r="D585" s="5">
        <v>12</v>
      </c>
      <c r="E585" s="5">
        <v>2</v>
      </c>
      <c r="F585" s="5">
        <v>19</v>
      </c>
      <c r="G585" s="5">
        <v>13</v>
      </c>
      <c r="H585" s="5">
        <v>23</v>
      </c>
      <c r="I585" s="5">
        <v>28</v>
      </c>
      <c r="J585" s="17">
        <v>75.3</v>
      </c>
      <c r="K585" s="17">
        <v>58.7</v>
      </c>
      <c r="L585" s="25">
        <v>19.111111111111114</v>
      </c>
      <c r="M585" s="17">
        <v>75.3</v>
      </c>
      <c r="N585" s="17">
        <v>58.7</v>
      </c>
      <c r="O585" s="17">
        <v>66.4</v>
      </c>
      <c r="P585" s="17">
        <v>63.3</v>
      </c>
      <c r="Q585" s="17">
        <v>90.3</v>
      </c>
      <c r="R585" s="17">
        <v>0</v>
      </c>
      <c r="S585" s="17">
        <v>0</v>
      </c>
      <c r="T585" s="17">
        <v>0</v>
      </c>
      <c r="V585" s="17">
        <v>0</v>
      </c>
      <c r="W585" s="17">
        <v>0</v>
      </c>
      <c r="X585" s="17">
        <v>18.3</v>
      </c>
      <c r="Y585" s="17">
        <v>6.9</v>
      </c>
      <c r="Z585" s="17">
        <v>266.3</v>
      </c>
      <c r="AA585" s="17">
        <v>1015.8</v>
      </c>
      <c r="AB585" s="17">
        <v>56.7</v>
      </c>
      <c r="AC585" s="17">
        <v>1.7</v>
      </c>
      <c r="AD585" s="17">
        <v>197.3</v>
      </c>
      <c r="AE585" s="17">
        <v>17</v>
      </c>
      <c r="AF585" s="17">
        <v>7</v>
      </c>
      <c r="AG585" s="17">
        <v>10</v>
      </c>
      <c r="AH585" s="18">
        <v>44953.28011574074</v>
      </c>
      <c r="AI585" s="18">
        <v>44953.734918981485</v>
      </c>
      <c r="AJ585" s="26">
        <v>10.915277777938172</v>
      </c>
      <c r="AK585" s="17">
        <v>0.17</v>
      </c>
      <c r="AL585" s="17" t="s">
        <v>50</v>
      </c>
      <c r="AM585" s="17" t="s">
        <v>51</v>
      </c>
      <c r="AN585" s="17" t="s">
        <v>52</v>
      </c>
      <c r="AO585" s="17" t="s">
        <v>68</v>
      </c>
    </row>
    <row r="586" customFormat="1" s="5">
      <c r="A586" s="15">
        <v>44954</v>
      </c>
      <c r="B586" s="5">
        <v>28</v>
      </c>
      <c r="C586" s="5">
        <v>33</v>
      </c>
      <c r="D586" s="5">
        <v>11</v>
      </c>
      <c r="E586" s="5">
        <v>2</v>
      </c>
      <c r="F586" s="5">
        <v>19</v>
      </c>
      <c r="G586" s="5">
        <v>11</v>
      </c>
      <c r="H586" s="5">
        <v>38</v>
      </c>
      <c r="I586" s="5">
        <v>38</v>
      </c>
      <c r="J586" s="17">
        <v>75.7</v>
      </c>
      <c r="K586" s="17">
        <v>49.4</v>
      </c>
      <c r="L586" s="25">
        <v>16.11111111111111</v>
      </c>
      <c r="M586" s="17">
        <v>75.7</v>
      </c>
      <c r="N586" s="17">
        <v>46.1</v>
      </c>
      <c r="O586" s="17">
        <v>60.9</v>
      </c>
      <c r="P586" s="17">
        <v>50.8</v>
      </c>
      <c r="Q586" s="17">
        <v>72.6</v>
      </c>
      <c r="R586" s="17">
        <v>0</v>
      </c>
      <c r="S586" s="17">
        <v>0</v>
      </c>
      <c r="T586" s="17">
        <v>0</v>
      </c>
      <c r="V586" s="17">
        <v>0</v>
      </c>
      <c r="W586" s="17">
        <v>0</v>
      </c>
      <c r="X586" s="17">
        <v>17.4</v>
      </c>
      <c r="Y586" s="17">
        <v>7.8</v>
      </c>
      <c r="Z586" s="17">
        <v>263.8</v>
      </c>
      <c r="AA586" s="17">
        <v>1015.1</v>
      </c>
      <c r="AB586" s="17">
        <v>0</v>
      </c>
      <c r="AC586" s="17">
        <v>3.6</v>
      </c>
      <c r="AD586" s="17">
        <v>215.1</v>
      </c>
      <c r="AE586" s="17">
        <v>18.5</v>
      </c>
      <c r="AF586" s="17">
        <v>8</v>
      </c>
      <c r="AG586" s="17">
        <v>10</v>
      </c>
      <c r="AH586" s="18">
        <v>44954.27987268518</v>
      </c>
      <c r="AI586" s="18">
        <v>44954.735439814816</v>
      </c>
      <c r="AJ586" s="26">
        <v>10.933611111191567</v>
      </c>
      <c r="AK586" s="17">
        <v>0.2</v>
      </c>
      <c r="AL586" s="17" t="s">
        <v>71</v>
      </c>
      <c r="AM586" s="17" t="s">
        <v>72</v>
      </c>
      <c r="AN586" s="17" t="s">
        <v>73</v>
      </c>
      <c r="AO586" s="17" t="s">
        <v>54</v>
      </c>
    </row>
    <row r="587" customFormat="1" s="5">
      <c r="A587" s="15">
        <v>44955</v>
      </c>
      <c r="B587" s="5">
        <v>34</v>
      </c>
      <c r="C587" s="5">
        <v>46</v>
      </c>
      <c r="D587" s="5">
        <v>33</v>
      </c>
      <c r="E587" s="5">
        <v>5</v>
      </c>
      <c r="F587" s="5">
        <v>22</v>
      </c>
      <c r="G587" s="5">
        <v>14</v>
      </c>
      <c r="H587" s="5">
        <v>51</v>
      </c>
      <c r="I587" s="5">
        <v>51</v>
      </c>
      <c r="J587" s="17">
        <v>77.1</v>
      </c>
      <c r="K587" s="17">
        <v>46.5</v>
      </c>
      <c r="L587" s="25">
        <v>15.722222222222221</v>
      </c>
      <c r="M587" s="17">
        <v>77.1</v>
      </c>
      <c r="N587" s="17">
        <v>46.5</v>
      </c>
      <c r="O587" s="17">
        <v>60.3</v>
      </c>
      <c r="P587" s="17">
        <v>52.7</v>
      </c>
      <c r="Q587" s="17">
        <v>80</v>
      </c>
      <c r="R587" s="17">
        <v>0</v>
      </c>
      <c r="S587" s="17">
        <v>0</v>
      </c>
      <c r="T587" s="17">
        <v>0</v>
      </c>
      <c r="V587" s="17">
        <v>0</v>
      </c>
      <c r="W587" s="17">
        <v>0</v>
      </c>
      <c r="X587" s="17">
        <v>6.7</v>
      </c>
      <c r="Y587" s="17">
        <v>2.2</v>
      </c>
      <c r="Z587" s="17">
        <v>43.6</v>
      </c>
      <c r="AA587" s="17">
        <v>1015</v>
      </c>
      <c r="AB587" s="17">
        <v>8.2</v>
      </c>
      <c r="AC587" s="17">
        <v>1.1</v>
      </c>
      <c r="AD587" s="17">
        <v>213.2</v>
      </c>
      <c r="AE587" s="17">
        <v>18.3</v>
      </c>
      <c r="AF587" s="17">
        <v>8</v>
      </c>
      <c r="AG587" s="17">
        <v>10</v>
      </c>
      <c r="AH587" s="18">
        <v>44955.27961805555</v>
      </c>
      <c r="AI587" s="18">
        <v>44955.73596064815</v>
      </c>
      <c r="AJ587" s="26">
        <v>10.952222222287674</v>
      </c>
      <c r="AK587" s="17">
        <v>0.23</v>
      </c>
      <c r="AL587" s="17" t="s">
        <v>71</v>
      </c>
      <c r="AM587" s="17" t="s">
        <v>72</v>
      </c>
      <c r="AN587" s="17" t="s">
        <v>73</v>
      </c>
      <c r="AO587" s="17" t="s">
        <v>80</v>
      </c>
    </row>
    <row r="588" customFormat="1" s="5">
      <c r="A588" s="15">
        <v>44956</v>
      </c>
      <c r="B588" s="5">
        <v>42</v>
      </c>
      <c r="C588" s="5">
        <v>55</v>
      </c>
      <c r="D588" s="5">
        <v>38</v>
      </c>
      <c r="E588" s="5">
        <v>6</v>
      </c>
      <c r="F588" s="5">
        <v>21</v>
      </c>
      <c r="G588" s="5">
        <v>18</v>
      </c>
      <c r="H588" s="5">
        <v>45</v>
      </c>
      <c r="I588" s="5">
        <v>55</v>
      </c>
      <c r="J588" s="17">
        <v>77.1</v>
      </c>
      <c r="K588" s="17">
        <v>51.7</v>
      </c>
      <c r="L588" s="25">
        <v>17.444444444444443</v>
      </c>
      <c r="M588" s="17">
        <v>77.1</v>
      </c>
      <c r="N588" s="17">
        <v>51.7</v>
      </c>
      <c r="O588" s="17">
        <v>63.4</v>
      </c>
      <c r="P588" s="17">
        <v>54.6</v>
      </c>
      <c r="Q588" s="17">
        <v>76.3</v>
      </c>
      <c r="R588" s="17">
        <v>0</v>
      </c>
      <c r="S588" s="17">
        <v>0</v>
      </c>
      <c r="T588" s="17">
        <v>0</v>
      </c>
      <c r="V588" s="17">
        <v>0</v>
      </c>
      <c r="W588" s="17">
        <v>0</v>
      </c>
      <c r="X588" s="17">
        <v>9.2</v>
      </c>
      <c r="Y588" s="17">
        <v>7.8</v>
      </c>
      <c r="Z588" s="17">
        <v>39</v>
      </c>
      <c r="AA588" s="17">
        <v>1016.2</v>
      </c>
      <c r="AB588" s="17">
        <v>46.8</v>
      </c>
      <c r="AC588" s="17">
        <v>2.8</v>
      </c>
      <c r="AD588" s="17">
        <v>202.9</v>
      </c>
      <c r="AE588" s="17">
        <v>17.5</v>
      </c>
      <c r="AF588" s="17">
        <v>8</v>
      </c>
      <c r="AG588" s="17">
        <v>10</v>
      </c>
      <c r="AH588" s="18">
        <v>44956.27935185185</v>
      </c>
      <c r="AI588" s="18">
        <v>44956.73646990741</v>
      </c>
      <c r="AJ588" s="26">
        <v>10.97083333338378</v>
      </c>
      <c r="AK588" s="17">
        <v>0.27</v>
      </c>
      <c r="AL588" s="17" t="s">
        <v>50</v>
      </c>
      <c r="AM588" s="17" t="s">
        <v>51</v>
      </c>
      <c r="AN588" s="17" t="s">
        <v>52</v>
      </c>
      <c r="AO588" s="17" t="s">
        <v>68</v>
      </c>
    </row>
    <row r="589" customFormat="1" s="5">
      <c r="A589" s="15">
        <v>44957</v>
      </c>
      <c r="B589" s="5">
        <v>33</v>
      </c>
      <c r="C589" s="5">
        <v>38</v>
      </c>
      <c r="D589" s="5">
        <v>16</v>
      </c>
      <c r="E589" s="5">
        <v>2</v>
      </c>
      <c r="F589" s="5">
        <v>20</v>
      </c>
      <c r="G589" s="5">
        <v>12</v>
      </c>
      <c r="H589" s="5">
        <v>32</v>
      </c>
      <c r="I589" s="5">
        <v>38</v>
      </c>
      <c r="J589" s="17">
        <v>77.1</v>
      </c>
      <c r="K589" s="17">
        <v>57.1</v>
      </c>
      <c r="L589" s="25">
        <v>18.722222222222225</v>
      </c>
      <c r="M589" s="17">
        <v>77.1</v>
      </c>
      <c r="N589" s="17">
        <v>57.1</v>
      </c>
      <c r="O589" s="17">
        <v>65.7</v>
      </c>
      <c r="P589" s="17">
        <v>58.2</v>
      </c>
      <c r="Q589" s="17">
        <v>78.8</v>
      </c>
      <c r="R589" s="17">
        <v>0</v>
      </c>
      <c r="S589" s="17">
        <v>0</v>
      </c>
      <c r="T589" s="17">
        <v>0</v>
      </c>
      <c r="V589" s="17">
        <v>0</v>
      </c>
      <c r="W589" s="17">
        <v>0</v>
      </c>
      <c r="X589" s="17">
        <v>25.1</v>
      </c>
      <c r="Y589" s="17">
        <v>6.9</v>
      </c>
      <c r="Z589" s="17">
        <v>265</v>
      </c>
      <c r="AA589" s="17">
        <v>1015.7</v>
      </c>
      <c r="AB589" s="17">
        <v>14.4</v>
      </c>
      <c r="AC589" s="17">
        <v>2.8</v>
      </c>
      <c r="AD589" s="17">
        <v>206.1</v>
      </c>
      <c r="AE589" s="17">
        <v>17.7</v>
      </c>
      <c r="AF589" s="17">
        <v>8</v>
      </c>
      <c r="AG589" s="17">
        <v>10</v>
      </c>
      <c r="AH589" s="18">
        <v>44957.2790625</v>
      </c>
      <c r="AI589" s="18">
        <v>44957.736979166664</v>
      </c>
      <c r="AJ589" s="26">
        <v>10.989999999990687</v>
      </c>
      <c r="AK589" s="17">
        <v>0.3</v>
      </c>
      <c r="AL589" s="17" t="s">
        <v>71</v>
      </c>
      <c r="AM589" s="17" t="s">
        <v>72</v>
      </c>
      <c r="AN589" s="17" t="s">
        <v>73</v>
      </c>
      <c r="AO589" s="17" t="s">
        <v>54</v>
      </c>
    </row>
    <row r="590" customFormat="1" s="5">
      <c r="A590" s="15">
        <v>44958</v>
      </c>
      <c r="D590" s="5">
        <v>8</v>
      </c>
      <c r="E590" s="5">
        <v>1</v>
      </c>
      <c r="F590" s="5">
        <v>23</v>
      </c>
      <c r="G590" s="5">
        <v>9</v>
      </c>
      <c r="H590" s="5">
        <v>32</v>
      </c>
      <c r="J590" s="17">
        <v>76.6</v>
      </c>
      <c r="K590" s="17">
        <v>55.1</v>
      </c>
      <c r="L590" s="25">
        <v>16.88888888888889</v>
      </c>
      <c r="M590" s="17">
        <v>76.6</v>
      </c>
      <c r="N590" s="17">
        <v>55.1</v>
      </c>
      <c r="O590" s="17">
        <v>62.4</v>
      </c>
      <c r="P590" s="17">
        <v>55.6</v>
      </c>
      <c r="Q590" s="17">
        <v>81.9</v>
      </c>
      <c r="R590" s="17">
        <v>0</v>
      </c>
      <c r="S590" s="17">
        <v>0</v>
      </c>
      <c r="T590" s="17">
        <v>0</v>
      </c>
      <c r="V590" s="17">
        <v>0</v>
      </c>
      <c r="W590" s="17">
        <v>0</v>
      </c>
      <c r="X590" s="17">
        <v>25.1</v>
      </c>
      <c r="Y590" s="17">
        <v>14.5</v>
      </c>
      <c r="Z590" s="17">
        <v>264.2</v>
      </c>
      <c r="AA590" s="17">
        <v>1015.9</v>
      </c>
      <c r="AB590" s="17">
        <v>21.4</v>
      </c>
      <c r="AC590" s="17">
        <v>2.5</v>
      </c>
      <c r="AD590" s="17">
        <v>217.8</v>
      </c>
      <c r="AE590" s="17">
        <v>18.8</v>
      </c>
      <c r="AF590" s="17">
        <v>8</v>
      </c>
      <c r="AG590" s="17">
        <v>10</v>
      </c>
      <c r="AH590" s="18">
        <v>44958.278761574074</v>
      </c>
      <c r="AI590" s="18">
        <v>44958.737488425926</v>
      </c>
      <c r="AJ590" s="26">
        <v>11.009444444440305</v>
      </c>
      <c r="AK590" s="17">
        <v>0.34</v>
      </c>
      <c r="AL590" s="17" t="s">
        <v>50</v>
      </c>
      <c r="AM590" s="17" t="s">
        <v>75</v>
      </c>
      <c r="AN590" s="17" t="s">
        <v>52</v>
      </c>
      <c r="AO590" s="17" t="s">
        <v>68</v>
      </c>
    </row>
    <row r="591" customFormat="1" s="5">
      <c r="A591" s="15">
        <v>44959</v>
      </c>
      <c r="D591" s="5">
        <v>12</v>
      </c>
      <c r="E591" s="5">
        <v>2</v>
      </c>
      <c r="F591" s="5">
        <v>21</v>
      </c>
      <c r="G591" s="5">
        <v>11</v>
      </c>
      <c r="H591" s="5">
        <v>42</v>
      </c>
      <c r="J591" s="17">
        <v>75.3</v>
      </c>
      <c r="K591" s="17">
        <v>48.8</v>
      </c>
      <c r="L591" s="25">
        <v>16.944444444444446</v>
      </c>
      <c r="M591" s="17">
        <v>75.3</v>
      </c>
      <c r="N591" s="17">
        <v>45.3</v>
      </c>
      <c r="O591" s="17">
        <v>62.3</v>
      </c>
      <c r="P591" s="17">
        <v>53</v>
      </c>
      <c r="Q591" s="17">
        <v>73.6</v>
      </c>
      <c r="R591" s="17">
        <v>0</v>
      </c>
      <c r="S591" s="17">
        <v>0</v>
      </c>
      <c r="T591" s="17">
        <v>0</v>
      </c>
      <c r="V591" s="17">
        <v>0</v>
      </c>
      <c r="W591" s="17">
        <v>0</v>
      </c>
      <c r="X591" s="17">
        <v>16.8</v>
      </c>
      <c r="Y591" s="17">
        <v>8.1</v>
      </c>
      <c r="Z591" s="17">
        <v>260.4</v>
      </c>
      <c r="AA591" s="17">
        <v>1016.3</v>
      </c>
      <c r="AB591" s="17">
        <v>22.4</v>
      </c>
      <c r="AC591" s="17">
        <v>2.6</v>
      </c>
      <c r="AD591" s="17">
        <v>221.9</v>
      </c>
      <c r="AE591" s="17">
        <v>19.1</v>
      </c>
      <c r="AF591" s="17">
        <v>8</v>
      </c>
      <c r="AG591" s="17">
        <v>10</v>
      </c>
      <c r="AH591" s="18">
        <v>44959.278449074074</v>
      </c>
      <c r="AI591" s="18">
        <v>44959.73799768519</v>
      </c>
      <c r="AJ591" s="26">
        <v>11.029166666732635</v>
      </c>
      <c r="AK591" s="17">
        <v>0.37</v>
      </c>
      <c r="AL591" s="17" t="s">
        <v>50</v>
      </c>
      <c r="AM591" s="17" t="s">
        <v>51</v>
      </c>
      <c r="AN591" s="17" t="s">
        <v>52</v>
      </c>
      <c r="AO591" s="17" t="s">
        <v>68</v>
      </c>
    </row>
    <row r="592" customFormat="1" s="5">
      <c r="A592" s="15">
        <v>44960</v>
      </c>
      <c r="B592" s="5">
        <v>27</v>
      </c>
      <c r="C592" s="5">
        <v>37</v>
      </c>
      <c r="D592" s="5">
        <v>29</v>
      </c>
      <c r="E592" s="5">
        <v>4</v>
      </c>
      <c r="F592" s="5">
        <v>21</v>
      </c>
      <c r="G592" s="5">
        <v>12</v>
      </c>
      <c r="H592" s="5">
        <v>42</v>
      </c>
      <c r="I592" s="5">
        <v>42</v>
      </c>
      <c r="J592" s="17">
        <v>77.3</v>
      </c>
      <c r="K592" s="17">
        <v>50.6</v>
      </c>
      <c r="L592" s="25">
        <v>17.22222222222222</v>
      </c>
      <c r="M592" s="17">
        <v>77.3</v>
      </c>
      <c r="N592" s="17">
        <v>50.6</v>
      </c>
      <c r="O592" s="17">
        <v>63</v>
      </c>
      <c r="P592" s="17">
        <v>52.4</v>
      </c>
      <c r="Q592" s="17">
        <v>71.4</v>
      </c>
      <c r="R592" s="17">
        <v>0</v>
      </c>
      <c r="S592" s="17">
        <v>0</v>
      </c>
      <c r="T592" s="17">
        <v>0</v>
      </c>
      <c r="V592" s="17">
        <v>0</v>
      </c>
      <c r="W592" s="17">
        <v>0</v>
      </c>
      <c r="X592" s="17">
        <v>13.6</v>
      </c>
      <c r="Y592" s="17">
        <v>6.9</v>
      </c>
      <c r="Z592" s="17">
        <v>264.3</v>
      </c>
      <c r="AA592" s="17">
        <v>1015.6</v>
      </c>
      <c r="AB592" s="17">
        <v>16.2</v>
      </c>
      <c r="AC592" s="17">
        <v>2.7</v>
      </c>
      <c r="AD592" s="17">
        <v>218.3</v>
      </c>
      <c r="AE592" s="17">
        <v>18.9</v>
      </c>
      <c r="AF592" s="17">
        <v>8</v>
      </c>
      <c r="AG592" s="17">
        <v>10</v>
      </c>
      <c r="AH592" s="18">
        <v>44960.27811342593</v>
      </c>
      <c r="AI592" s="18">
        <v>44960.73849537037</v>
      </c>
      <c r="AJ592" s="26">
        <v>11.049166666693054</v>
      </c>
      <c r="AK592" s="17">
        <v>0.4</v>
      </c>
      <c r="AL592" s="17" t="s">
        <v>71</v>
      </c>
      <c r="AM592" s="17" t="s">
        <v>72</v>
      </c>
      <c r="AN592" s="17" t="s">
        <v>73</v>
      </c>
      <c r="AO592" s="17" t="s">
        <v>68</v>
      </c>
    </row>
    <row r="593" customFormat="1" s="5">
      <c r="A593" s="15">
        <v>44961</v>
      </c>
      <c r="B593" s="5">
        <v>23</v>
      </c>
      <c r="C593" s="5">
        <v>33</v>
      </c>
      <c r="D593" s="5">
        <v>20</v>
      </c>
      <c r="E593" s="5">
        <v>3</v>
      </c>
      <c r="F593" s="5">
        <v>21</v>
      </c>
      <c r="G593" s="5">
        <v>11</v>
      </c>
      <c r="H593" s="5">
        <v>48</v>
      </c>
      <c r="I593" s="5">
        <v>48</v>
      </c>
      <c r="J593" s="17">
        <v>78.9</v>
      </c>
      <c r="K593" s="17">
        <v>51.7</v>
      </c>
      <c r="L593" s="25">
        <v>17.888888888888893</v>
      </c>
      <c r="M593" s="17">
        <v>78.9</v>
      </c>
      <c r="N593" s="17">
        <v>51.7</v>
      </c>
      <c r="O593" s="17">
        <v>64.2</v>
      </c>
      <c r="P593" s="17">
        <v>53.1</v>
      </c>
      <c r="Q593" s="17">
        <v>70.7</v>
      </c>
      <c r="R593" s="17">
        <v>0</v>
      </c>
      <c r="S593" s="17">
        <v>0</v>
      </c>
      <c r="T593" s="17">
        <v>0</v>
      </c>
      <c r="V593" s="17">
        <v>0</v>
      </c>
      <c r="W593" s="17">
        <v>0</v>
      </c>
      <c r="X593" s="17">
        <v>17</v>
      </c>
      <c r="Y593" s="17">
        <v>7.4</v>
      </c>
      <c r="Z593" s="17">
        <v>260.3</v>
      </c>
      <c r="AA593" s="17">
        <v>1013.7</v>
      </c>
      <c r="AB593" s="17">
        <v>12.9</v>
      </c>
      <c r="AC593" s="17">
        <v>2.7</v>
      </c>
      <c r="AD593" s="17">
        <v>218.6</v>
      </c>
      <c r="AE593" s="17">
        <v>18.9</v>
      </c>
      <c r="AF593" s="17">
        <v>8</v>
      </c>
      <c r="AG593" s="17">
        <v>10</v>
      </c>
      <c r="AH593" s="18">
        <v>44961.277766203704</v>
      </c>
      <c r="AI593" s="18">
        <v>44961.73899305556</v>
      </c>
      <c r="AJ593" s="26">
        <v>11.069444444496185</v>
      </c>
      <c r="AK593" s="17">
        <v>0.44</v>
      </c>
      <c r="AL593" s="17" t="s">
        <v>71</v>
      </c>
      <c r="AM593" s="17" t="s">
        <v>72</v>
      </c>
      <c r="AN593" s="17" t="s">
        <v>73</v>
      </c>
      <c r="AO593" s="17" t="s">
        <v>68</v>
      </c>
    </row>
    <row r="594" customFormat="1" s="5">
      <c r="A594" s="15">
        <v>44962</v>
      </c>
      <c r="B594" s="5">
        <v>20</v>
      </c>
      <c r="C594" s="5">
        <v>31</v>
      </c>
      <c r="D594" s="5">
        <v>28</v>
      </c>
      <c r="E594" s="5">
        <v>4</v>
      </c>
      <c r="F594" s="5">
        <v>21</v>
      </c>
      <c r="G594" s="5">
        <v>10</v>
      </c>
      <c r="H594" s="5">
        <v>48</v>
      </c>
      <c r="I594" s="5">
        <v>48</v>
      </c>
      <c r="J594" s="17">
        <v>80.7</v>
      </c>
      <c r="K594" s="17">
        <v>54.8</v>
      </c>
      <c r="L594" s="25">
        <v>18.666666666666664</v>
      </c>
      <c r="M594" s="17">
        <v>80.4</v>
      </c>
      <c r="N594" s="17">
        <v>54.8</v>
      </c>
      <c r="O594" s="17">
        <v>65.6</v>
      </c>
      <c r="P594" s="17">
        <v>54</v>
      </c>
      <c r="Q594" s="17">
        <v>70.2</v>
      </c>
      <c r="R594" s="17">
        <v>0</v>
      </c>
      <c r="S594" s="17">
        <v>0</v>
      </c>
      <c r="T594" s="17">
        <v>0</v>
      </c>
      <c r="V594" s="17">
        <v>0</v>
      </c>
      <c r="W594" s="17">
        <v>0</v>
      </c>
      <c r="X594" s="17">
        <v>13.4</v>
      </c>
      <c r="Y594" s="17">
        <v>5.8</v>
      </c>
      <c r="Z594" s="17">
        <v>265</v>
      </c>
      <c r="AA594" s="17">
        <v>1012.8</v>
      </c>
      <c r="AB594" s="17">
        <v>0.2</v>
      </c>
      <c r="AC594" s="17">
        <v>3.1</v>
      </c>
      <c r="AD594" s="17">
        <v>220</v>
      </c>
      <c r="AE594" s="17">
        <v>19</v>
      </c>
      <c r="AF594" s="17">
        <v>8</v>
      </c>
      <c r="AG594" s="17">
        <v>10</v>
      </c>
      <c r="AH594" s="18">
        <v>44962.277407407404</v>
      </c>
      <c r="AI594" s="18">
        <v>44962.73947916667</v>
      </c>
      <c r="AJ594" s="26">
        <v>11.089722222299315</v>
      </c>
      <c r="AK594" s="17">
        <v>0.47</v>
      </c>
      <c r="AL594" s="17" t="s">
        <v>71</v>
      </c>
      <c r="AM594" s="17" t="s">
        <v>72</v>
      </c>
      <c r="AN594" s="17" t="s">
        <v>73</v>
      </c>
      <c r="AO594" s="17" t="s">
        <v>54</v>
      </c>
    </row>
    <row r="595" customFormat="1" s="5">
      <c r="A595" s="15">
        <v>44963</v>
      </c>
      <c r="B595" s="5">
        <v>27</v>
      </c>
      <c r="C595" s="5">
        <v>39</v>
      </c>
      <c r="D595" s="5">
        <v>35</v>
      </c>
      <c r="E595" s="5">
        <v>5</v>
      </c>
      <c r="F595" s="5">
        <v>21</v>
      </c>
      <c r="G595" s="5">
        <v>14</v>
      </c>
      <c r="H595" s="5">
        <v>48</v>
      </c>
      <c r="I595" s="5">
        <v>48</v>
      </c>
      <c r="J595" s="17">
        <v>80.7</v>
      </c>
      <c r="K595" s="17">
        <v>54.2</v>
      </c>
      <c r="L595" s="25">
        <v>19.111111111111114</v>
      </c>
      <c r="M595" s="17">
        <v>80.9</v>
      </c>
      <c r="N595" s="17">
        <v>54.2</v>
      </c>
      <c r="O595" s="17">
        <v>66.5</v>
      </c>
      <c r="P595" s="17">
        <v>56</v>
      </c>
      <c r="Q595" s="17">
        <v>72.8</v>
      </c>
      <c r="R595" s="17">
        <v>0</v>
      </c>
      <c r="S595" s="17">
        <v>0</v>
      </c>
      <c r="T595" s="17">
        <v>0</v>
      </c>
      <c r="V595" s="17">
        <v>0</v>
      </c>
      <c r="W595" s="17">
        <v>0</v>
      </c>
      <c r="X595" s="17">
        <v>17.9</v>
      </c>
      <c r="Y595" s="17">
        <v>4</v>
      </c>
      <c r="Z595" s="17">
        <v>275.3</v>
      </c>
      <c r="AA595" s="17">
        <v>1012.3</v>
      </c>
      <c r="AB595" s="17">
        <v>0</v>
      </c>
      <c r="AC595" s="17">
        <v>2.8</v>
      </c>
      <c r="AD595" s="17">
        <v>220.3</v>
      </c>
      <c r="AE595" s="17">
        <v>19.1</v>
      </c>
      <c r="AF595" s="17">
        <v>8</v>
      </c>
      <c r="AG595" s="17">
        <v>10</v>
      </c>
      <c r="AH595" s="18">
        <v>44963.277025462965</v>
      </c>
      <c r="AI595" s="18">
        <v>44963.739965277775</v>
      </c>
      <c r="AJ595" s="26">
        <v>11.110555555438623</v>
      </c>
      <c r="AK595" s="17">
        <v>0.51</v>
      </c>
      <c r="AL595" s="17" t="s">
        <v>71</v>
      </c>
      <c r="AM595" s="17" t="s">
        <v>72</v>
      </c>
      <c r="AN595" s="17" t="s">
        <v>73</v>
      </c>
      <c r="AO595" s="17" t="s">
        <v>68</v>
      </c>
    </row>
    <row r="596" customFormat="1" s="5">
      <c r="A596" s="15">
        <v>44964</v>
      </c>
      <c r="B596" s="5">
        <v>24</v>
      </c>
      <c r="C596" s="5">
        <v>38</v>
      </c>
      <c r="D596" s="5">
        <v>38</v>
      </c>
      <c r="E596" s="5">
        <v>6</v>
      </c>
      <c r="F596" s="5">
        <v>22</v>
      </c>
      <c r="G596" s="5">
        <v>11</v>
      </c>
      <c r="H596" s="5">
        <v>31</v>
      </c>
      <c r="I596" s="5">
        <v>38</v>
      </c>
      <c r="J596" s="17">
        <v>85.4</v>
      </c>
      <c r="K596" s="17">
        <v>56.6</v>
      </c>
      <c r="L596" s="25">
        <v>20.777777777777782</v>
      </c>
      <c r="M596" s="17">
        <v>84</v>
      </c>
      <c r="N596" s="17">
        <v>56.6</v>
      </c>
      <c r="O596" s="17">
        <v>69.2</v>
      </c>
      <c r="P596" s="17">
        <v>57.9</v>
      </c>
      <c r="Q596" s="17">
        <v>71.7</v>
      </c>
      <c r="R596" s="17">
        <v>0</v>
      </c>
      <c r="S596" s="17">
        <v>0</v>
      </c>
      <c r="T596" s="17">
        <v>0</v>
      </c>
      <c r="V596" s="17">
        <v>0</v>
      </c>
      <c r="W596" s="17">
        <v>0</v>
      </c>
      <c r="X596" s="17">
        <v>16.6</v>
      </c>
      <c r="Y596" s="17">
        <v>5.8</v>
      </c>
      <c r="Z596" s="17">
        <v>259.8</v>
      </c>
      <c r="AA596" s="17">
        <v>1010.4</v>
      </c>
      <c r="AB596" s="17">
        <v>5.6</v>
      </c>
      <c r="AC596" s="17">
        <v>1.8</v>
      </c>
      <c r="AD596" s="17">
        <v>220.7</v>
      </c>
      <c r="AE596" s="17">
        <v>19.1</v>
      </c>
      <c r="AF596" s="17">
        <v>8</v>
      </c>
      <c r="AG596" s="17">
        <v>10</v>
      </c>
      <c r="AH596" s="18">
        <v>44964.27663194444</v>
      </c>
      <c r="AI596" s="18">
        <v>44964.74045138889</v>
      </c>
      <c r="AJ596" s="26">
        <v>11.131666666769888</v>
      </c>
      <c r="AK596" s="17">
        <v>0.54</v>
      </c>
      <c r="AL596" s="17" t="s">
        <v>71</v>
      </c>
      <c r="AM596" s="17" t="s">
        <v>72</v>
      </c>
      <c r="AN596" s="17" t="s">
        <v>73</v>
      </c>
      <c r="AO596" s="17" t="s">
        <v>80</v>
      </c>
    </row>
    <row r="597" customFormat="1" s="5">
      <c r="A597" s="15">
        <v>44965</v>
      </c>
      <c r="B597" s="5">
        <v>20</v>
      </c>
      <c r="C597" s="5">
        <v>34</v>
      </c>
      <c r="D597" s="5">
        <v>27</v>
      </c>
      <c r="E597" s="5">
        <v>4</v>
      </c>
      <c r="F597" s="5">
        <v>22</v>
      </c>
      <c r="G597" s="5">
        <v>11</v>
      </c>
      <c r="H597" s="5">
        <v>35</v>
      </c>
      <c r="I597" s="5">
        <v>35</v>
      </c>
      <c r="J597" s="17">
        <v>78.9</v>
      </c>
      <c r="K597" s="17">
        <v>57.6</v>
      </c>
      <c r="L597" s="25">
        <v>19.444444444444446</v>
      </c>
      <c r="M597" s="17">
        <v>78.9</v>
      </c>
      <c r="N597" s="17">
        <v>57.6</v>
      </c>
      <c r="O597" s="17">
        <v>67</v>
      </c>
      <c r="P597" s="17">
        <v>51.8</v>
      </c>
      <c r="Q597" s="17">
        <v>62.5</v>
      </c>
      <c r="R597" s="17">
        <v>0</v>
      </c>
      <c r="S597" s="17">
        <v>0</v>
      </c>
      <c r="T597" s="17">
        <v>0</v>
      </c>
      <c r="V597" s="17">
        <v>0</v>
      </c>
      <c r="W597" s="17">
        <v>0</v>
      </c>
      <c r="X597" s="17">
        <v>13.2</v>
      </c>
      <c r="Y597" s="17">
        <v>8.1</v>
      </c>
      <c r="Z597" s="17">
        <v>265.8</v>
      </c>
      <c r="AA597" s="17">
        <v>1012.9</v>
      </c>
      <c r="AB597" s="17">
        <v>0</v>
      </c>
      <c r="AC597" s="17">
        <v>3.4</v>
      </c>
      <c r="AD597" s="17">
        <v>223.1</v>
      </c>
      <c r="AE597" s="17">
        <v>19.2</v>
      </c>
      <c r="AF597" s="17">
        <v>8</v>
      </c>
      <c r="AG597" s="17">
        <v>10</v>
      </c>
      <c r="AH597" s="18">
        <v>44965.27622685185</v>
      </c>
      <c r="AI597" s="18">
        <v>44965.74092592593</v>
      </c>
      <c r="AJ597" s="26">
        <v>11.15277777792653</v>
      </c>
      <c r="AK597" s="17">
        <v>0.57</v>
      </c>
      <c r="AL597" s="17" t="s">
        <v>71</v>
      </c>
      <c r="AM597" s="17" t="s">
        <v>72</v>
      </c>
      <c r="AN597" s="17" t="s">
        <v>73</v>
      </c>
      <c r="AO597" s="17" t="s">
        <v>68</v>
      </c>
    </row>
    <row r="598" customFormat="1" s="5">
      <c r="A598" s="15">
        <v>44966</v>
      </c>
      <c r="B598" s="5">
        <v>17</v>
      </c>
      <c r="C598" s="5">
        <v>29</v>
      </c>
      <c r="D598" s="5">
        <v>27</v>
      </c>
      <c r="E598" s="5">
        <v>4</v>
      </c>
      <c r="F598" s="5">
        <v>33</v>
      </c>
      <c r="G598" s="5">
        <v>10</v>
      </c>
      <c r="H598" s="5">
        <v>47</v>
      </c>
      <c r="I598" s="5">
        <v>47</v>
      </c>
      <c r="J598" s="17">
        <v>82.1</v>
      </c>
      <c r="K598" s="17">
        <v>51.5</v>
      </c>
      <c r="L598" s="25">
        <v>18.111111111111107</v>
      </c>
      <c r="M598" s="17">
        <v>79.9</v>
      </c>
      <c r="N598" s="17">
        <v>51.5</v>
      </c>
      <c r="O598" s="17">
        <v>64.2</v>
      </c>
      <c r="P598" s="17">
        <v>37.1</v>
      </c>
      <c r="Q598" s="17">
        <v>39.4</v>
      </c>
      <c r="R598" s="17">
        <v>0</v>
      </c>
      <c r="S598" s="17">
        <v>0</v>
      </c>
      <c r="T598" s="17">
        <v>0</v>
      </c>
      <c r="V598" s="17">
        <v>0</v>
      </c>
      <c r="W598" s="17">
        <v>0</v>
      </c>
      <c r="X598" s="17">
        <v>11.6</v>
      </c>
      <c r="Y598" s="17">
        <v>8.9</v>
      </c>
      <c r="Z598" s="17">
        <v>279.1</v>
      </c>
      <c r="AA598" s="17">
        <v>1013.7</v>
      </c>
      <c r="AB598" s="17">
        <v>0</v>
      </c>
      <c r="AC598" s="17">
        <v>15</v>
      </c>
      <c r="AD598" s="17">
        <v>226.2</v>
      </c>
      <c r="AE598" s="17">
        <v>19.5</v>
      </c>
      <c r="AF598" s="17">
        <v>8</v>
      </c>
      <c r="AG598" s="17">
        <v>10</v>
      </c>
      <c r="AH598" s="18">
        <v>44966.27581018519</v>
      </c>
      <c r="AI598" s="18">
        <v>44966.74140046296</v>
      </c>
      <c r="AJ598" s="26">
        <v>11.174166666576639</v>
      </c>
      <c r="AK598" s="17">
        <v>0.61</v>
      </c>
      <c r="AL598" s="17" t="s">
        <v>71</v>
      </c>
      <c r="AM598" s="17" t="s">
        <v>72</v>
      </c>
      <c r="AN598" s="17" t="s">
        <v>73</v>
      </c>
      <c r="AO598" s="17" t="s">
        <v>81</v>
      </c>
    </row>
    <row r="599" customFormat="1" s="5">
      <c r="A599" s="15">
        <v>44967</v>
      </c>
      <c r="B599" s="5">
        <v>26</v>
      </c>
      <c r="C599" s="5">
        <v>45</v>
      </c>
      <c r="D599" s="5">
        <v>48</v>
      </c>
      <c r="E599" s="5">
        <v>7</v>
      </c>
      <c r="F599" s="5">
        <v>41</v>
      </c>
      <c r="G599" s="5">
        <v>14</v>
      </c>
      <c r="H599" s="5">
        <v>35</v>
      </c>
      <c r="I599" s="5">
        <v>48</v>
      </c>
      <c r="J599" s="17">
        <v>87.2</v>
      </c>
      <c r="K599" s="17">
        <v>54.6</v>
      </c>
      <c r="L599" s="25">
        <v>20.388888888888893</v>
      </c>
      <c r="M599" s="17">
        <v>83.7</v>
      </c>
      <c r="N599" s="17">
        <v>54.6</v>
      </c>
      <c r="O599" s="17">
        <v>67.9</v>
      </c>
      <c r="P599" s="17">
        <v>37.7</v>
      </c>
      <c r="Q599" s="17">
        <v>34.5</v>
      </c>
      <c r="R599" s="17">
        <v>0</v>
      </c>
      <c r="S599" s="17">
        <v>0</v>
      </c>
      <c r="T599" s="17">
        <v>0</v>
      </c>
      <c r="V599" s="17">
        <v>0</v>
      </c>
      <c r="W599" s="17">
        <v>0</v>
      </c>
      <c r="X599" s="17">
        <v>10.5</v>
      </c>
      <c r="Y599" s="17">
        <v>7.8</v>
      </c>
      <c r="Z599" s="17">
        <v>275.1</v>
      </c>
      <c r="AA599" s="17">
        <v>1013</v>
      </c>
      <c r="AB599" s="17">
        <v>0</v>
      </c>
      <c r="AC599" s="17">
        <v>15</v>
      </c>
      <c r="AD599" s="17">
        <v>226</v>
      </c>
      <c r="AE599" s="17">
        <v>19.5</v>
      </c>
      <c r="AF599" s="17">
        <v>8</v>
      </c>
      <c r="AG599" s="17">
        <v>10</v>
      </c>
      <c r="AH599" s="18">
        <v>44967.27538194445</v>
      </c>
      <c r="AI599" s="18">
        <v>44967.741875</v>
      </c>
      <c r="AJ599" s="26">
        <v>11.195833333244082</v>
      </c>
      <c r="AK599" s="17">
        <v>0.64</v>
      </c>
      <c r="AL599" s="17" t="s">
        <v>71</v>
      </c>
      <c r="AM599" s="17" t="s">
        <v>72</v>
      </c>
      <c r="AN599" s="17" t="s">
        <v>73</v>
      </c>
      <c r="AO599" s="17" t="s">
        <v>81</v>
      </c>
    </row>
    <row r="600" customFormat="1" s="5">
      <c r="A600" s="15">
        <v>44968</v>
      </c>
      <c r="B600" s="5">
        <v>46</v>
      </c>
      <c r="C600" s="5">
        <v>51</v>
      </c>
      <c r="D600" s="5">
        <v>16</v>
      </c>
      <c r="E600" s="5">
        <v>8</v>
      </c>
      <c r="F600" s="5">
        <v>18</v>
      </c>
      <c r="G600" s="5">
        <v>9</v>
      </c>
      <c r="H600" s="5">
        <v>14</v>
      </c>
      <c r="I600" s="5">
        <v>51</v>
      </c>
      <c r="J600" s="17">
        <v>86.1</v>
      </c>
      <c r="K600" s="17">
        <v>55.5</v>
      </c>
      <c r="L600" s="25">
        <v>21</v>
      </c>
      <c r="M600" s="17">
        <v>85.1</v>
      </c>
      <c r="N600" s="17">
        <v>55.5</v>
      </c>
      <c r="O600" s="17">
        <v>69.7</v>
      </c>
      <c r="P600" s="17">
        <v>58.9</v>
      </c>
      <c r="Q600" s="17">
        <v>73.1</v>
      </c>
      <c r="R600" s="17">
        <v>0</v>
      </c>
      <c r="S600" s="17">
        <v>0</v>
      </c>
      <c r="T600" s="17">
        <v>0</v>
      </c>
      <c r="U600" s="20"/>
      <c r="V600" s="17">
        <v>0</v>
      </c>
      <c r="W600" s="17">
        <v>0</v>
      </c>
      <c r="X600" s="17">
        <v>20.1</v>
      </c>
      <c r="Y600" s="17">
        <v>4.7</v>
      </c>
      <c r="Z600" s="17">
        <v>269.1</v>
      </c>
      <c r="AA600" s="17">
        <v>1012</v>
      </c>
      <c r="AB600" s="17">
        <v>0</v>
      </c>
      <c r="AC600" s="17">
        <v>1.9</v>
      </c>
      <c r="AD600" s="17">
        <v>227.4</v>
      </c>
      <c r="AE600" s="17">
        <v>19.6</v>
      </c>
      <c r="AF600" s="17">
        <v>8</v>
      </c>
      <c r="AG600" s="17">
        <v>10</v>
      </c>
      <c r="AH600" s="18">
        <v>44968.274930555555</v>
      </c>
      <c r="AI600" s="18">
        <v>44968.74233796296</v>
      </c>
      <c r="AJ600" s="26">
        <v>11.217777777754236</v>
      </c>
      <c r="AK600" s="17">
        <v>0.69</v>
      </c>
      <c r="AL600" s="17" t="s">
        <v>71</v>
      </c>
      <c r="AM600" s="17" t="s">
        <v>72</v>
      </c>
      <c r="AN600" s="17" t="s">
        <v>73</v>
      </c>
      <c r="AO600" s="17" t="s">
        <v>80</v>
      </c>
    </row>
    <row r="601" customFormat="1" s="5">
      <c r="A601" s="15">
        <v>44969</v>
      </c>
      <c r="C601" s="5">
        <v>53</v>
      </c>
      <c r="D601" s="5">
        <v>18</v>
      </c>
      <c r="E601" s="5">
        <v>6</v>
      </c>
      <c r="F601" s="5">
        <v>18</v>
      </c>
      <c r="G601" s="5">
        <v>9</v>
      </c>
      <c r="H601" s="5">
        <v>9</v>
      </c>
      <c r="I601" s="5">
        <v>53</v>
      </c>
      <c r="J601" s="17">
        <v>81.2</v>
      </c>
      <c r="K601" s="17">
        <v>60</v>
      </c>
      <c r="L601" s="25">
        <v>20.500000000000004</v>
      </c>
      <c r="M601" s="17">
        <v>79.6</v>
      </c>
      <c r="N601" s="17">
        <v>60</v>
      </c>
      <c r="O601" s="17">
        <v>68.7</v>
      </c>
      <c r="P601" s="17">
        <v>48.8</v>
      </c>
      <c r="Q601" s="17">
        <v>54.8</v>
      </c>
      <c r="R601" s="17">
        <v>0</v>
      </c>
      <c r="S601" s="17">
        <v>0</v>
      </c>
      <c r="T601" s="17">
        <v>0</v>
      </c>
      <c r="U601" s="20"/>
      <c r="V601" s="17">
        <v>0</v>
      </c>
      <c r="W601" s="17">
        <v>0</v>
      </c>
      <c r="X601" s="17">
        <v>29.5</v>
      </c>
      <c r="Y601" s="17">
        <v>7.2</v>
      </c>
      <c r="Z601" s="17">
        <v>271.8</v>
      </c>
      <c r="AA601" s="17">
        <v>1014.5</v>
      </c>
      <c r="AB601" s="17">
        <v>0</v>
      </c>
      <c r="AC601" s="17">
        <v>3.6</v>
      </c>
      <c r="AD601" s="17">
        <v>234.6</v>
      </c>
      <c r="AE601" s="17">
        <v>20.3</v>
      </c>
      <c r="AF601" s="17">
        <v>8</v>
      </c>
      <c r="AG601" s="17">
        <v>10</v>
      </c>
      <c r="AH601" s="18">
        <v>44969.27446759259</v>
      </c>
      <c r="AI601" s="18">
        <v>44969.742800925924</v>
      </c>
      <c r="AJ601" s="26">
        <v>11.23999999993248</v>
      </c>
      <c r="AK601" s="17">
        <v>0.72</v>
      </c>
      <c r="AL601" s="17" t="s">
        <v>71</v>
      </c>
      <c r="AM601" s="17" t="s">
        <v>72</v>
      </c>
      <c r="AN601" s="17" t="s">
        <v>73</v>
      </c>
      <c r="AO601" s="17" t="s">
        <v>54</v>
      </c>
    </row>
    <row r="602" customFormat="1" s="5">
      <c r="A602" s="15">
        <v>44970</v>
      </c>
      <c r="C602" s="5">
        <v>60</v>
      </c>
      <c r="D602" s="5">
        <v>22</v>
      </c>
      <c r="E602" s="5">
        <v>6</v>
      </c>
      <c r="F602" s="5">
        <v>18</v>
      </c>
      <c r="G602" s="5">
        <v>10</v>
      </c>
      <c r="H602" s="5">
        <v>9</v>
      </c>
      <c r="I602" s="5">
        <v>60</v>
      </c>
      <c r="J602" s="17">
        <v>73.7</v>
      </c>
      <c r="K602" s="17">
        <v>51.5</v>
      </c>
      <c r="L602" s="25">
        <v>16.833333333333332</v>
      </c>
      <c r="M602" s="17">
        <v>73.7</v>
      </c>
      <c r="N602" s="17">
        <v>51.5</v>
      </c>
      <c r="O602" s="17">
        <v>62.3</v>
      </c>
      <c r="P602" s="17">
        <v>40.9</v>
      </c>
      <c r="Q602" s="17">
        <v>48.8</v>
      </c>
      <c r="R602" s="17">
        <v>0</v>
      </c>
      <c r="S602" s="17">
        <v>0</v>
      </c>
      <c r="T602" s="17">
        <v>0</v>
      </c>
      <c r="U602" s="20"/>
      <c r="V602" s="17">
        <v>0</v>
      </c>
      <c r="W602" s="17">
        <v>0</v>
      </c>
      <c r="X602" s="17">
        <v>28.4</v>
      </c>
      <c r="Y602" s="17">
        <v>11.4</v>
      </c>
      <c r="Z602" s="17">
        <v>259.7</v>
      </c>
      <c r="AA602" s="17">
        <v>1014.6</v>
      </c>
      <c r="AB602" s="17">
        <v>0</v>
      </c>
      <c r="AC602" s="17">
        <v>3.2</v>
      </c>
      <c r="AD602" s="17">
        <v>240.7</v>
      </c>
      <c r="AE602" s="17">
        <v>20.9</v>
      </c>
      <c r="AF602" s="17">
        <v>9</v>
      </c>
      <c r="AG602" s="17">
        <v>10</v>
      </c>
      <c r="AH602" s="18">
        <v>44970.27400462963</v>
      </c>
      <c r="AI602" s="18">
        <v>44970.743252314816</v>
      </c>
      <c r="AJ602" s="26">
        <v>11.261944444442634</v>
      </c>
      <c r="AK602" s="17">
        <v>0.75</v>
      </c>
      <c r="AL602" s="17" t="s">
        <v>71</v>
      </c>
      <c r="AM602" s="17" t="s">
        <v>72</v>
      </c>
      <c r="AN602" s="17" t="s">
        <v>73</v>
      </c>
      <c r="AO602" s="17" t="s">
        <v>49</v>
      </c>
    </row>
    <row r="603" customFormat="1" s="5">
      <c r="A603" s="15">
        <v>44971</v>
      </c>
      <c r="C603" s="5">
        <v>85</v>
      </c>
      <c r="D603" s="5">
        <v>27</v>
      </c>
      <c r="E603" s="5">
        <v>6</v>
      </c>
      <c r="F603" s="5">
        <v>18</v>
      </c>
      <c r="G603" s="5">
        <v>16</v>
      </c>
      <c r="H603" s="5">
        <v>12</v>
      </c>
      <c r="I603" s="5">
        <v>85</v>
      </c>
      <c r="J603" s="17">
        <v>75.3</v>
      </c>
      <c r="K603" s="17">
        <v>49.7</v>
      </c>
      <c r="L603" s="25">
        <v>16.61111111111111</v>
      </c>
      <c r="M603" s="17">
        <v>75.3</v>
      </c>
      <c r="N603" s="17">
        <v>49.7</v>
      </c>
      <c r="O603" s="17">
        <v>61.9</v>
      </c>
      <c r="P603" s="17">
        <v>46.2</v>
      </c>
      <c r="Q603" s="17">
        <v>59.8</v>
      </c>
      <c r="R603" s="17">
        <v>0</v>
      </c>
      <c r="S603" s="17">
        <v>0</v>
      </c>
      <c r="T603" s="17">
        <v>0</v>
      </c>
      <c r="U603" s="20"/>
      <c r="V603" s="17">
        <v>0</v>
      </c>
      <c r="W603" s="17">
        <v>0</v>
      </c>
      <c r="X603" s="17">
        <v>17.2</v>
      </c>
      <c r="Y603" s="17">
        <v>6</v>
      </c>
      <c r="Z603" s="17">
        <v>266.3</v>
      </c>
      <c r="AA603" s="17">
        <v>1015.2</v>
      </c>
      <c r="AB603" s="17">
        <v>0</v>
      </c>
      <c r="AC603" s="17">
        <v>3</v>
      </c>
      <c r="AD603" s="17">
        <v>236.4</v>
      </c>
      <c r="AE603" s="17">
        <v>20.3</v>
      </c>
      <c r="AF603" s="17">
        <v>8</v>
      </c>
      <c r="AG603" s="17">
        <v>10</v>
      </c>
      <c r="AH603" s="18">
        <v>44971.273518518516</v>
      </c>
      <c r="AI603" s="18">
        <v>44971.7437037037</v>
      </c>
      <c r="AJ603" s="26">
        <v>11.284444444463588</v>
      </c>
      <c r="AK603" s="17">
        <v>0.79</v>
      </c>
      <c r="AL603" s="17" t="s">
        <v>71</v>
      </c>
      <c r="AM603" s="17" t="s">
        <v>72</v>
      </c>
      <c r="AN603" s="17" t="s">
        <v>73</v>
      </c>
      <c r="AO603" s="17" t="s">
        <v>68</v>
      </c>
    </row>
    <row r="604" customFormat="1" s="5">
      <c r="A604" s="15">
        <v>44972</v>
      </c>
      <c r="B604" s="5">
        <v>124</v>
      </c>
      <c r="C604" s="5">
        <v>97</v>
      </c>
      <c r="D604" s="5">
        <v>32</v>
      </c>
      <c r="E604" s="5">
        <v>7</v>
      </c>
      <c r="F604" s="5">
        <v>19</v>
      </c>
      <c r="G604" s="5">
        <v>20</v>
      </c>
      <c r="H604" s="5">
        <v>7</v>
      </c>
      <c r="I604" s="5">
        <v>124</v>
      </c>
      <c r="J604" s="17">
        <v>78.5</v>
      </c>
      <c r="K604" s="17">
        <v>49.2</v>
      </c>
      <c r="L604" s="25">
        <v>17.055555555555557</v>
      </c>
      <c r="M604" s="17">
        <v>78.5</v>
      </c>
      <c r="N604" s="17">
        <v>46.9</v>
      </c>
      <c r="O604" s="17">
        <v>62.5</v>
      </c>
      <c r="P604" s="17">
        <v>47</v>
      </c>
      <c r="Q604" s="17">
        <v>61</v>
      </c>
      <c r="R604" s="17">
        <v>0</v>
      </c>
      <c r="S604" s="17">
        <v>0</v>
      </c>
      <c r="T604" s="17">
        <v>0</v>
      </c>
      <c r="U604" s="20"/>
      <c r="V604" s="17">
        <v>0</v>
      </c>
      <c r="W604" s="17">
        <v>0</v>
      </c>
      <c r="X604" s="17">
        <v>13.2</v>
      </c>
      <c r="Y604" s="17">
        <v>9.2</v>
      </c>
      <c r="Z604" s="17">
        <v>272.8</v>
      </c>
      <c r="AA604" s="17">
        <v>1012.9</v>
      </c>
      <c r="AB604" s="17">
        <v>0</v>
      </c>
      <c r="AC604" s="17">
        <v>5.5</v>
      </c>
      <c r="AD604" s="17">
        <v>235.7</v>
      </c>
      <c r="AE604" s="17">
        <v>20.3</v>
      </c>
      <c r="AF604" s="17">
        <v>8</v>
      </c>
      <c r="AG604" s="17">
        <v>10</v>
      </c>
      <c r="AH604" s="18">
        <v>44972.27302083333</v>
      </c>
      <c r="AI604" s="18">
        <v>44972.74414351852</v>
      </c>
      <c r="AJ604" s="26">
        <v>11.306944444484543</v>
      </c>
      <c r="AK604" s="17">
        <v>0.83</v>
      </c>
      <c r="AL604" s="17" t="s">
        <v>71</v>
      </c>
      <c r="AM604" s="17" t="s">
        <v>72</v>
      </c>
      <c r="AN604" s="17" t="s">
        <v>73</v>
      </c>
      <c r="AO604" s="17" t="s">
        <v>44</v>
      </c>
    </row>
    <row r="605" customFormat="1" s="5">
      <c r="A605" s="15">
        <v>44973</v>
      </c>
      <c r="C605" s="5">
        <v>85</v>
      </c>
      <c r="D605" s="5">
        <v>29</v>
      </c>
      <c r="E605" s="5">
        <v>8</v>
      </c>
      <c r="F605" s="5">
        <v>18</v>
      </c>
      <c r="G605" s="5">
        <v>17</v>
      </c>
      <c r="H605" s="5">
        <v>6</v>
      </c>
      <c r="I605" s="5">
        <v>85</v>
      </c>
      <c r="J605" s="17">
        <v>80.7</v>
      </c>
      <c r="K605" s="17">
        <v>53.7</v>
      </c>
      <c r="L605" s="25">
        <v>18.61111111111111</v>
      </c>
      <c r="M605" s="17">
        <v>80.9</v>
      </c>
      <c r="N605" s="17">
        <v>53.7</v>
      </c>
      <c r="O605" s="17">
        <v>65.6</v>
      </c>
      <c r="P605" s="17">
        <v>55.4</v>
      </c>
      <c r="Q605" s="17">
        <v>73.6</v>
      </c>
      <c r="R605" s="17">
        <v>0</v>
      </c>
      <c r="S605" s="17">
        <v>0</v>
      </c>
      <c r="T605" s="17">
        <v>0</v>
      </c>
      <c r="U605" s="20"/>
      <c r="V605" s="17">
        <v>0</v>
      </c>
      <c r="W605" s="17">
        <v>0</v>
      </c>
      <c r="X605" s="17">
        <v>6.5</v>
      </c>
      <c r="Y605" s="17">
        <v>4.7</v>
      </c>
      <c r="Z605" s="17">
        <v>48.5</v>
      </c>
      <c r="AA605" s="17">
        <v>1013.9</v>
      </c>
      <c r="AB605" s="17">
        <v>0</v>
      </c>
      <c r="AC605" s="17">
        <v>2.5</v>
      </c>
      <c r="AD605" s="17">
        <v>236</v>
      </c>
      <c r="AE605" s="17">
        <v>20.4</v>
      </c>
      <c r="AF605" s="17">
        <v>8</v>
      </c>
      <c r="AG605" s="17">
        <v>10</v>
      </c>
      <c r="AH605" s="18">
        <v>44973.272511574076</v>
      </c>
      <c r="AI605" s="18">
        <v>44973.74458333333</v>
      </c>
      <c r="AJ605" s="26">
        <v>11.329722222173586</v>
      </c>
      <c r="AK605" s="17">
        <v>0.86</v>
      </c>
      <c r="AL605" s="17" t="s">
        <v>71</v>
      </c>
      <c r="AM605" s="17" t="s">
        <v>72</v>
      </c>
      <c r="AN605" s="17" t="s">
        <v>73</v>
      </c>
      <c r="AO605" s="17" t="s">
        <v>49</v>
      </c>
    </row>
    <row r="606" customFormat="1" s="5">
      <c r="A606" s="15">
        <v>44974</v>
      </c>
      <c r="B606" s="5">
        <v>87</v>
      </c>
      <c r="C606" s="5">
        <v>81</v>
      </c>
      <c r="D606" s="5">
        <v>29</v>
      </c>
      <c r="E606" s="5">
        <v>8</v>
      </c>
      <c r="F606" s="5">
        <v>19</v>
      </c>
      <c r="G606" s="5">
        <v>14</v>
      </c>
      <c r="H606" s="5">
        <v>8</v>
      </c>
      <c r="I606" s="5">
        <v>87</v>
      </c>
      <c r="J606" s="17">
        <v>87.2</v>
      </c>
      <c r="K606" s="17">
        <v>55.5</v>
      </c>
      <c r="L606" s="25">
        <v>19.88888888888889</v>
      </c>
      <c r="M606" s="17">
        <v>84</v>
      </c>
      <c r="N606" s="17">
        <v>55.5</v>
      </c>
      <c r="O606" s="17">
        <v>67.7</v>
      </c>
      <c r="P606" s="17">
        <v>56.3</v>
      </c>
      <c r="Q606" s="17">
        <v>72.5</v>
      </c>
      <c r="R606" s="17">
        <v>0</v>
      </c>
      <c r="S606" s="17">
        <v>0</v>
      </c>
      <c r="T606" s="17">
        <v>0</v>
      </c>
      <c r="U606" s="20"/>
      <c r="V606" s="17">
        <v>0</v>
      </c>
      <c r="W606" s="17">
        <v>0</v>
      </c>
      <c r="X606" s="17">
        <v>6.7</v>
      </c>
      <c r="Y606" s="17">
        <v>3.8</v>
      </c>
      <c r="Z606" s="17">
        <v>52.7</v>
      </c>
      <c r="AA606" s="17">
        <v>1014.7</v>
      </c>
      <c r="AB606" s="17">
        <v>15.6</v>
      </c>
      <c r="AC606" s="17">
        <v>2.9</v>
      </c>
      <c r="AD606" s="17">
        <v>234.8</v>
      </c>
      <c r="AE606" s="17">
        <v>20.2</v>
      </c>
      <c r="AF606" s="17">
        <v>8</v>
      </c>
      <c r="AG606" s="17">
        <v>10</v>
      </c>
      <c r="AH606" s="18">
        <v>44974.27199074074</v>
      </c>
      <c r="AI606" s="18">
        <v>44974.74501157407</v>
      </c>
      <c r="AJ606" s="26">
        <v>11.352500000037253</v>
      </c>
      <c r="AK606" s="17">
        <v>0.9</v>
      </c>
      <c r="AL606" s="17" t="s">
        <v>71</v>
      </c>
      <c r="AM606" s="17" t="s">
        <v>72</v>
      </c>
      <c r="AN606" s="17" t="s">
        <v>73</v>
      </c>
      <c r="AO606" s="17" t="s">
        <v>49</v>
      </c>
    </row>
    <row r="607" customFormat="1" s="5">
      <c r="A607" s="15">
        <v>44975</v>
      </c>
      <c r="B607" s="5">
        <v>48</v>
      </c>
      <c r="C607" s="5">
        <v>69</v>
      </c>
      <c r="D607" s="5">
        <v>29</v>
      </c>
      <c r="E607" s="5">
        <v>7</v>
      </c>
      <c r="F607" s="5">
        <v>19</v>
      </c>
      <c r="G607" s="5">
        <v>11</v>
      </c>
      <c r="H607" s="5">
        <v>6</v>
      </c>
      <c r="I607" s="5">
        <v>69</v>
      </c>
      <c r="J607" s="17">
        <v>86.1</v>
      </c>
      <c r="K607" s="17">
        <v>57.3</v>
      </c>
      <c r="L607" s="25">
        <v>20.944444444444446</v>
      </c>
      <c r="M607" s="17">
        <v>87.6</v>
      </c>
      <c r="N607" s="17">
        <v>57.3</v>
      </c>
      <c r="O607" s="17">
        <v>69.8</v>
      </c>
      <c r="P607" s="17">
        <v>59</v>
      </c>
      <c r="Q607" s="17">
        <v>72.6</v>
      </c>
      <c r="R607" s="17">
        <v>0</v>
      </c>
      <c r="S607" s="17">
        <v>0</v>
      </c>
      <c r="T607" s="17">
        <v>0</v>
      </c>
      <c r="U607" s="20"/>
      <c r="V607" s="17">
        <v>0</v>
      </c>
      <c r="W607" s="17">
        <v>0</v>
      </c>
      <c r="X607" s="17">
        <v>7.2</v>
      </c>
      <c r="Y607" s="17">
        <v>4.7</v>
      </c>
      <c r="Z607" s="17">
        <v>38.6</v>
      </c>
      <c r="AA607" s="17">
        <v>1014.5</v>
      </c>
      <c r="AB607" s="17">
        <v>3.3</v>
      </c>
      <c r="AC607" s="17">
        <v>2.9</v>
      </c>
      <c r="AD607" s="17">
        <v>236.4</v>
      </c>
      <c r="AE607" s="17">
        <v>20.4</v>
      </c>
      <c r="AF607" s="17">
        <v>8</v>
      </c>
      <c r="AG607" s="17">
        <v>10</v>
      </c>
      <c r="AH607" s="18">
        <v>44975.271458333336</v>
      </c>
      <c r="AI607" s="18">
        <v>44975.74545138889</v>
      </c>
      <c r="AJ607" s="26">
        <v>11.375833333237097</v>
      </c>
      <c r="AK607" s="17">
        <v>0.93</v>
      </c>
      <c r="AL607" s="17" t="s">
        <v>71</v>
      </c>
      <c r="AM607" s="17" t="s">
        <v>72</v>
      </c>
      <c r="AN607" s="17" t="s">
        <v>73</v>
      </c>
      <c r="AO607" s="17" t="s">
        <v>44</v>
      </c>
    </row>
    <row r="608" customFormat="1" s="5">
      <c r="A608" s="15">
        <v>44976</v>
      </c>
      <c r="B608" s="5">
        <v>55</v>
      </c>
      <c r="C608" s="5">
        <v>69</v>
      </c>
      <c r="D608" s="5">
        <v>30</v>
      </c>
      <c r="E608" s="5">
        <v>7</v>
      </c>
      <c r="F608" s="5">
        <v>19</v>
      </c>
      <c r="G608" s="5">
        <v>13</v>
      </c>
      <c r="H608" s="5">
        <v>9</v>
      </c>
      <c r="I608" s="5">
        <v>69</v>
      </c>
      <c r="J608" s="17">
        <v>86.1</v>
      </c>
      <c r="K608" s="17">
        <v>59.1</v>
      </c>
      <c r="L608" s="25">
        <v>21.833333333333332</v>
      </c>
      <c r="M608" s="17">
        <v>87.6</v>
      </c>
      <c r="N608" s="17">
        <v>59.1</v>
      </c>
      <c r="O608" s="17">
        <v>71.7</v>
      </c>
      <c r="P608" s="17">
        <v>61.7</v>
      </c>
      <c r="Q608" s="17">
        <v>76.1</v>
      </c>
      <c r="R608" s="17">
        <v>0</v>
      </c>
      <c r="S608" s="17">
        <v>0</v>
      </c>
      <c r="T608" s="17">
        <v>0</v>
      </c>
      <c r="U608" s="20"/>
      <c r="V608" s="17">
        <v>0</v>
      </c>
      <c r="W608" s="17">
        <v>0</v>
      </c>
      <c r="X608" s="17">
        <v>8.7</v>
      </c>
      <c r="Y608" s="17">
        <v>5.8</v>
      </c>
      <c r="Z608" s="17">
        <v>297.8</v>
      </c>
      <c r="AA608" s="17">
        <v>1013.8</v>
      </c>
      <c r="AB608" s="17">
        <v>4.2</v>
      </c>
      <c r="AC608" s="17">
        <v>2.3</v>
      </c>
      <c r="AD608" s="17">
        <v>239.2</v>
      </c>
      <c r="AE608" s="17">
        <v>20.6</v>
      </c>
      <c r="AF608" s="17">
        <v>8</v>
      </c>
      <c r="AG608" s="17">
        <v>10</v>
      </c>
      <c r="AH608" s="18">
        <v>44976.27091435185</v>
      </c>
      <c r="AI608" s="18">
        <v>44976.74586805556</v>
      </c>
      <c r="AJ608" s="26">
        <v>11.398888888943475</v>
      </c>
      <c r="AK608" s="17">
        <v>0.96</v>
      </c>
      <c r="AL608" s="17" t="s">
        <v>71</v>
      </c>
      <c r="AM608" s="17" t="s">
        <v>72</v>
      </c>
      <c r="AN608" s="17" t="s">
        <v>73</v>
      </c>
      <c r="AO608" s="17" t="s">
        <v>49</v>
      </c>
    </row>
    <row r="609" customFormat="1" s="5">
      <c r="A609" s="15">
        <v>44977</v>
      </c>
      <c r="B609" s="5">
        <v>52</v>
      </c>
      <c r="C609" s="5">
        <v>66</v>
      </c>
      <c r="D609" s="5">
        <v>26</v>
      </c>
      <c r="E609" s="5">
        <v>8</v>
      </c>
      <c r="F609" s="5">
        <v>19</v>
      </c>
      <c r="G609" s="5">
        <v>11</v>
      </c>
      <c r="H609" s="5">
        <v>7</v>
      </c>
      <c r="I609" s="5">
        <v>66</v>
      </c>
      <c r="J609" s="17">
        <v>86.1</v>
      </c>
      <c r="K609" s="17">
        <v>59.1</v>
      </c>
      <c r="L609" s="25">
        <v>21.833333333333332</v>
      </c>
      <c r="M609" s="17">
        <v>86.9</v>
      </c>
      <c r="N609" s="17">
        <v>59.1</v>
      </c>
      <c r="O609" s="17">
        <v>71.5</v>
      </c>
      <c r="P609" s="17">
        <v>60.9</v>
      </c>
      <c r="Q609" s="17">
        <v>73.5</v>
      </c>
      <c r="R609" s="17">
        <v>0</v>
      </c>
      <c r="S609" s="17">
        <v>0</v>
      </c>
      <c r="T609" s="17">
        <v>0</v>
      </c>
      <c r="U609" s="20"/>
      <c r="V609" s="17">
        <v>0</v>
      </c>
      <c r="W609" s="17">
        <v>0</v>
      </c>
      <c r="X609" s="17">
        <v>12.3</v>
      </c>
      <c r="Y609" s="17">
        <v>6.9</v>
      </c>
      <c r="Z609" s="17">
        <v>244.9</v>
      </c>
      <c r="AA609" s="17">
        <v>1012.7</v>
      </c>
      <c r="AB609" s="17">
        <v>5.8</v>
      </c>
      <c r="AC609" s="17">
        <v>3</v>
      </c>
      <c r="AD609" s="17">
        <v>242.8</v>
      </c>
      <c r="AE609" s="17">
        <v>20.9</v>
      </c>
      <c r="AF609" s="17">
        <v>9</v>
      </c>
      <c r="AG609" s="17">
        <v>10</v>
      </c>
      <c r="AH609" s="18">
        <v>44977.2703587963</v>
      </c>
      <c r="AI609" s="18">
        <v>44977.74628472222</v>
      </c>
      <c r="AJ609" s="26">
        <v>11.422222222143319</v>
      </c>
      <c r="AK609" s="17">
        <v>0</v>
      </c>
      <c r="AL609" s="17" t="s">
        <v>71</v>
      </c>
      <c r="AM609" s="17" t="s">
        <v>72</v>
      </c>
      <c r="AN609" s="17" t="s">
        <v>73</v>
      </c>
      <c r="AO609" s="17" t="s">
        <v>49</v>
      </c>
    </row>
    <row r="610" customFormat="1" s="5">
      <c r="A610" s="15">
        <v>44978</v>
      </c>
      <c r="B610" s="5">
        <v>53</v>
      </c>
      <c r="C610" s="5">
        <v>68</v>
      </c>
      <c r="D610" s="5">
        <v>25</v>
      </c>
      <c r="E610" s="5">
        <v>7</v>
      </c>
      <c r="F610" s="5">
        <v>19</v>
      </c>
      <c r="G610" s="5">
        <v>13</v>
      </c>
      <c r="H610" s="5">
        <v>18</v>
      </c>
      <c r="I610" s="5">
        <v>68</v>
      </c>
      <c r="J610" s="17">
        <v>91.5</v>
      </c>
      <c r="K610" s="17">
        <v>60.9</v>
      </c>
      <c r="L610" s="25">
        <v>23.722222222222225</v>
      </c>
      <c r="M610" s="17">
        <v>91.7</v>
      </c>
      <c r="N610" s="17">
        <v>60.9</v>
      </c>
      <c r="O610" s="17">
        <v>74.5</v>
      </c>
      <c r="P610" s="17">
        <v>60.9</v>
      </c>
      <c r="Q610" s="17">
        <v>68.1</v>
      </c>
      <c r="R610" s="17">
        <v>0</v>
      </c>
      <c r="S610" s="17">
        <v>0</v>
      </c>
      <c r="T610" s="17">
        <v>0</v>
      </c>
      <c r="U610" s="20"/>
      <c r="V610" s="17">
        <v>0</v>
      </c>
      <c r="W610" s="17">
        <v>0</v>
      </c>
      <c r="X610" s="17">
        <v>12.1</v>
      </c>
      <c r="Y610" s="17">
        <v>5.8</v>
      </c>
      <c r="Z610" s="17">
        <v>187.4</v>
      </c>
      <c r="AA610" s="17">
        <v>1011.8</v>
      </c>
      <c r="AB610" s="17">
        <v>3.7</v>
      </c>
      <c r="AC610" s="17">
        <v>2.1</v>
      </c>
      <c r="AD610" s="17">
        <v>240.1</v>
      </c>
      <c r="AE610" s="17">
        <v>20.8</v>
      </c>
      <c r="AF610" s="17">
        <v>8</v>
      </c>
      <c r="AG610" s="17">
        <v>10</v>
      </c>
      <c r="AH610" s="18">
        <v>44978.269791666666</v>
      </c>
      <c r="AI610" s="18">
        <v>44978.74670138889</v>
      </c>
      <c r="AJ610" s="26">
        <v>11.445833333360497</v>
      </c>
      <c r="AK610" s="17">
        <v>3E-2</v>
      </c>
      <c r="AL610" s="17" t="s">
        <v>71</v>
      </c>
      <c r="AM610" s="17" t="s">
        <v>72</v>
      </c>
      <c r="AN610" s="17" t="s">
        <v>73</v>
      </c>
      <c r="AO610" s="17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1">
      <selection activeCell="A1" activeCellId="0" sqref="1:1048576"/>
    </sheetView>
  </sheetViews>
  <sheetFormatPr defaultRowHeight="15" x14ac:dyDescent="0.25" outlineLevelRow="0" outlineLevelCol="0" defaultColWidth="9.140625"/>
  <cols>
    <col min="1" max="1" width="19.28515625" style="35" customWidth="1"/>
    <col min="2" max="2" width="9.140625" style="35"/>
    <col min="3" max="3" width="15.5703125" style="35" customWidth="1"/>
    <col min="4" max="16384" width="9.140625" style="35"/>
  </cols>
  <sheetData>
    <row r="1">
      <c r="A1" s="36" t="s">
        <v>0</v>
      </c>
      <c r="B1" s="36" t="s">
        <v>8</v>
      </c>
      <c r="C1" s="36" t="s">
        <v>90</v>
      </c>
      <c r="D1" s="1" t="s">
        <v>91</v>
      </c>
      <c r="E1" s="1"/>
      <c r="F1" s="1"/>
      <c r="G1" s="1" t="s">
        <v>92</v>
      </c>
      <c r="H1" s="1" t="s">
        <v>93</v>
      </c>
      <c r="I1" s="1"/>
      <c r="J1" s="1"/>
      <c r="K1" s="1"/>
      <c r="L1" s="1"/>
      <c r="M1" s="1"/>
    </row>
    <row r="2">
      <c r="A2" s="37">
        <v>44374</v>
      </c>
      <c r="B2" s="0">
        <v>32</v>
      </c>
      <c r="C2" s="0">
        <v>39.31063873871349</v>
      </c>
      <c r="D2" s="38">
        <f>B2-C2</f>
        <v>-7.310638738713493</v>
      </c>
      <c r="E2" s="38"/>
      <c r="F2" s="38">
        <f>COUNTIF(D2:D443,"&lt;0")</f>
        <v>247</v>
      </c>
      <c r="G2" s="38">
        <f>D2^2</f>
        <v>53.44543876797841</v>
      </c>
      <c r="H2" s="38">
        <f>(D2-D3)^2</f>
        <v>115.16533436779146</v>
      </c>
      <c r="I2" s="1"/>
      <c r="J2" s="1"/>
      <c r="K2" s="1"/>
      <c r="L2" s="1"/>
      <c r="M2" s="1"/>
    </row>
    <row r="3">
      <c r="A3" s="37">
        <v>44378</v>
      </c>
      <c r="B3" s="0">
        <v>55</v>
      </c>
      <c r="C3" s="0">
        <v>51.57912745801349</v>
      </c>
      <c r="D3" s="38">
        <f>B3-C3</f>
        <v>3.420872541986512</v>
      </c>
      <c r="E3" s="38">
        <v>1</v>
      </c>
      <c r="F3" s="38">
        <f>COUNTIF(D2:D443,"&gt;0")</f>
        <v>195</v>
      </c>
      <c r="G3" s="38">
        <f>D3^2</f>
        <v>11.70236894851726</v>
      </c>
      <c r="H3" s="38">
        <f>(D3-D4)^2</f>
        <v>65.02342725520704</v>
      </c>
      <c r="I3" s="1"/>
      <c r="J3" s="1"/>
      <c r="K3" s="1"/>
      <c r="L3" s="1"/>
      <c r="M3" s="1"/>
    </row>
    <row r="4">
      <c r="A4" s="37">
        <v>44383</v>
      </c>
      <c r="B4" s="0">
        <v>47</v>
      </c>
      <c r="C4" s="0">
        <v>51.6428379721135</v>
      </c>
      <c r="D4" s="38">
        <f>B4-C4</f>
        <v>-4.642837972113497</v>
      </c>
      <c r="E4" s="38">
        <v>2</v>
      </c>
      <c r="F4" s="38"/>
      <c r="G4" s="38">
        <f>D4^2</f>
        <v>21.555944435298972</v>
      </c>
      <c r="H4" s="38">
        <f>(D4-D5)^2</f>
        <v>305.9275185190367</v>
      </c>
      <c r="I4" s="1"/>
      <c r="J4" s="1"/>
      <c r="K4" s="1"/>
      <c r="L4" s="1"/>
      <c r="M4" s="1"/>
    </row>
    <row r="5">
      <c r="A5" s="37">
        <v>44385</v>
      </c>
      <c r="B5" s="0">
        <v>75</v>
      </c>
      <c r="C5" s="0">
        <v>62.15205415551349</v>
      </c>
      <c r="D5" s="38">
        <f>B5-C5</f>
        <v>12.84794584448651</v>
      </c>
      <c r="E5" s="38">
        <v>3</v>
      </c>
      <c r="F5" s="38"/>
      <c r="G5" s="38">
        <f>D5^2</f>
        <v>165.06971242285817</v>
      </c>
      <c r="H5" s="38">
        <f>(D5-D6)^2</f>
        <v>162.9513798892399</v>
      </c>
      <c r="I5" s="1"/>
      <c r="J5" s="1"/>
      <c r="K5" s="1"/>
      <c r="L5" s="1"/>
      <c r="M5" s="1"/>
    </row>
    <row r="6">
      <c r="A6" s="37">
        <v>44386</v>
      </c>
      <c r="B6" s="0">
        <v>40</v>
      </c>
      <c r="C6" s="0">
        <v>39.9172952378135</v>
      </c>
      <c r="D6" s="38">
        <f>B6-C6</f>
        <v>8.270476218650202E-2</v>
      </c>
      <c r="E6" s="38"/>
      <c r="F6" s="38"/>
      <c r="G6" s="38">
        <f>D6^2</f>
        <v>6.840077688325855E-3</v>
      </c>
      <c r="H6" s="38">
        <f>(D6-D7)^2</f>
        <v>200.3636832276706</v>
      </c>
      <c r="I6" s="1"/>
      <c r="J6" s="1"/>
      <c r="K6" s="1" t="s">
        <v>94</v>
      </c>
      <c r="L6" s="1">
        <f>(2*F2*F3)/(F2+F3)+1</f>
        <v>218.94117647058823</v>
      </c>
      <c r="M6" s="1"/>
    </row>
    <row r="7">
      <c r="A7" s="37">
        <v>44387</v>
      </c>
      <c r="B7" s="0">
        <v>44</v>
      </c>
      <c r="C7" s="0">
        <v>58.07228316531349</v>
      </c>
      <c r="D7" s="38">
        <f>B7-C7</f>
        <v>-14.072283165313493</v>
      </c>
      <c r="E7" s="38">
        <v>4</v>
      </c>
      <c r="F7" s="38"/>
      <c r="G7" s="38">
        <f>D7^2</f>
        <v>198.02915348476554</v>
      </c>
      <c r="H7" s="38">
        <f>(D7-D8)^2</f>
        <v>1.368765601186943</v>
      </c>
      <c r="I7" s="1"/>
      <c r="J7" s="1"/>
      <c r="K7" s="1" t="s">
        <v>95</v>
      </c>
      <c r="L7" s="1">
        <f>((2*F2*F3*(2*F3*F2-F2+F3))/((F3+F2)^2*(F2+F3-1)))</f>
        <v>107.64788268248476</v>
      </c>
      <c r="M7" s="1"/>
    </row>
    <row r="8">
      <c r="A8" s="37">
        <v>44388</v>
      </c>
      <c r="B8" s="0">
        <v>53</v>
      </c>
      <c r="C8" s="0">
        <v>68.24222572851347</v>
      </c>
      <c r="D8" s="38">
        <f>B8-C8</f>
        <v>-15.242225728513475</v>
      </c>
      <c r="E8" s="38"/>
      <c r="F8" s="38"/>
      <c r="G8" s="38">
        <f>D8^2</f>
        <v>232.32544515895813</v>
      </c>
      <c r="H8" s="38">
        <f>(D8-D9)^2</f>
        <v>24.262607663146476</v>
      </c>
      <c r="I8" s="1"/>
      <c r="J8" s="1"/>
      <c r="K8" s="1"/>
      <c r="L8" s="1">
        <f>L6-1.96*L7^0.5</f>
        <v>198.6054909371956</v>
      </c>
      <c r="M8" s="1">
        <f>L6+1.96*L7^0.5</f>
        <v>239.27686200398085</v>
      </c>
    </row>
    <row r="9">
      <c r="A9" s="37">
        <v>44389</v>
      </c>
      <c r="B9" s="0">
        <v>29</v>
      </c>
      <c r="C9" s="0">
        <v>39.31651687971349</v>
      </c>
      <c r="D9" s="38">
        <f>B9-C9</f>
        <v>-10.31651687971349</v>
      </c>
      <c r="E9" s="38"/>
      <c r="F9" s="38"/>
      <c r="G9" s="38">
        <f>D9^2</f>
        <v>106.43052052941336</v>
      </c>
      <c r="H9" s="38">
        <f>(D9-D10)^2</f>
        <v>73.07255720648108</v>
      </c>
      <c r="I9" s="1"/>
      <c r="J9" s="1"/>
      <c r="K9" s="1"/>
      <c r="L9" s="1">
        <v>134</v>
      </c>
      <c r="M9" s="1"/>
    </row>
    <row r="10">
      <c r="A10" s="37">
        <v>44390</v>
      </c>
      <c r="B10" s="0">
        <v>33</v>
      </c>
      <c r="C10" s="0">
        <v>34.76826809961349</v>
      </c>
      <c r="D10" s="38">
        <f>B10-C10</f>
        <v>-1.7682680996134934</v>
      </c>
      <c r="E10" s="38"/>
      <c r="F10" s="38"/>
      <c r="G10" s="38">
        <f>D10^2</f>
        <v>3.1267720721107155</v>
      </c>
      <c r="H10" s="38">
        <f>(D10-D11)^2</f>
        <v>9.636666874954642</v>
      </c>
      <c r="I10" s="1"/>
      <c r="J10" s="1"/>
      <c r="K10" s="1"/>
      <c r="L10" s="1"/>
      <c r="M10" s="1"/>
    </row>
    <row r="11">
      <c r="A11" s="37">
        <v>44391</v>
      </c>
      <c r="B11" s="0">
        <v>37</v>
      </c>
      <c r="C11" s="0">
        <v>41.8725662288135</v>
      </c>
      <c r="D11" s="38">
        <f>B11-C11</f>
        <v>-4.872566228813497</v>
      </c>
      <c r="E11" s="38"/>
      <c r="F11" s="38"/>
      <c r="G11" s="38">
        <f>D11^2</f>
        <v>23.741901654173784</v>
      </c>
      <c r="H11" s="38">
        <f>(D11-D12)^2</f>
        <v>44.44951973777295</v>
      </c>
      <c r="I11" s="1"/>
      <c r="J11" s="1"/>
      <c r="K11" s="1"/>
      <c r="L11" s="1"/>
      <c r="M11" s="1"/>
    </row>
    <row r="12">
      <c r="A12" s="37">
        <v>44392</v>
      </c>
      <c r="B12" s="0">
        <v>34</v>
      </c>
      <c r="C12" s="0">
        <v>32.20551892601348</v>
      </c>
      <c r="D12" s="38">
        <f>B12-C12</f>
        <v>1.7944810739865176</v>
      </c>
      <c r="E12" s="38">
        <v>5</v>
      </c>
      <c r="F12" s="38"/>
      <c r="G12" s="38">
        <f>D12^2</f>
        <v>3.2201623248958056</v>
      </c>
      <c r="H12" s="38">
        <f>(D12-D13)^2</f>
        <v>9.419084978088161</v>
      </c>
      <c r="I12" s="1"/>
      <c r="J12" s="1"/>
      <c r="K12" s="1"/>
      <c r="L12" s="1"/>
      <c r="M12" s="1"/>
    </row>
    <row r="13">
      <c r="A13" s="37">
        <v>44393</v>
      </c>
      <c r="B13" s="0">
        <v>44</v>
      </c>
      <c r="C13" s="0">
        <v>45.27457170791349</v>
      </c>
      <c r="D13" s="38">
        <f>B13-C13</f>
        <v>-1.2745717079134877</v>
      </c>
      <c r="E13" s="38">
        <v>6</v>
      </c>
      <c r="F13" s="38"/>
      <c r="G13" s="38">
        <f>D13^2</f>
        <v>1.624533038613505</v>
      </c>
      <c r="H13" s="38">
        <f>(D13-D14)^2</f>
        <v>9.097910203415658</v>
      </c>
      <c r="I13" s="1"/>
      <c r="J13" s="1"/>
      <c r="K13" s="1"/>
      <c r="L13" s="1"/>
      <c r="M13" s="1"/>
    </row>
    <row r="14">
      <c r="A14" s="37">
        <v>44395</v>
      </c>
      <c r="B14" s="0">
        <v>33</v>
      </c>
      <c r="C14" s="0">
        <v>37.29084593341349</v>
      </c>
      <c r="D14" s="38">
        <f>B14-C14</f>
        <v>-4.290845933413493</v>
      </c>
      <c r="E14" s="38"/>
      <c r="F14" s="38"/>
      <c r="G14" s="38">
        <f>D14^2</f>
        <v>18.41135882429111</v>
      </c>
      <c r="H14" s="38">
        <f>(D14-D15)^2</f>
        <v>3.329403181134704</v>
      </c>
      <c r="I14" s="1"/>
      <c r="J14" s="1"/>
      <c r="K14" s="1"/>
      <c r="L14" s="1"/>
      <c r="M14" s="1"/>
    </row>
    <row r="15">
      <c r="A15" s="37">
        <v>44396</v>
      </c>
      <c r="B15" s="0">
        <v>33</v>
      </c>
      <c r="C15" s="0">
        <v>39.11551115781349</v>
      </c>
      <c r="D15" s="38">
        <f>B15-C15</f>
        <v>-6.1155111578134935</v>
      </c>
      <c r="E15" s="38"/>
      <c r="F15" s="38"/>
      <c r="G15" s="38">
        <f>D15^2</f>
        <v>37.39947672134134</v>
      </c>
      <c r="H15" s="38">
        <f>(D15-D16)^2</f>
        <v>75.55261717440186</v>
      </c>
      <c r="I15" s="1"/>
      <c r="J15" s="1"/>
      <c r="K15" s="1"/>
      <c r="L15" s="1"/>
      <c r="M15" s="1"/>
    </row>
    <row r="16">
      <c r="A16" s="37">
        <v>44397</v>
      </c>
      <c r="B16" s="0">
        <v>38</v>
      </c>
      <c r="C16" s="0">
        <v>35.42341030851349</v>
      </c>
      <c r="D16" s="38">
        <f>B16-C16</f>
        <v>2.576589691486511</v>
      </c>
      <c r="E16" s="38">
        <v>7</v>
      </c>
      <c r="F16" s="38"/>
      <c r="G16" s="38">
        <f>D16^2</f>
        <v>6.6388144382745535</v>
      </c>
      <c r="H16" s="38">
        <f>(D16-D17)^2</f>
        <v>7.359208532864831E-4</v>
      </c>
      <c r="I16" s="1"/>
      <c r="J16" s="1"/>
      <c r="K16" s="1"/>
      <c r="L16" s="1"/>
      <c r="M16" s="1"/>
    </row>
    <row r="17">
      <c r="A17" s="37">
        <v>44398</v>
      </c>
      <c r="B17" s="0">
        <v>39</v>
      </c>
      <c r="C17" s="0">
        <v>36.39628244731349</v>
      </c>
      <c r="D17" s="38">
        <f>B17-C17</f>
        <v>2.6037175526865113</v>
      </c>
      <c r="E17" s="38"/>
      <c r="F17" s="38"/>
      <c r="G17" s="38">
        <f>D17^2</f>
        <v>6.7793450941678355</v>
      </c>
      <c r="H17" s="38">
        <f>(D17-D18)^2</f>
        <v>14.651837564553167</v>
      </c>
      <c r="I17" s="1"/>
      <c r="J17" s="1"/>
      <c r="K17" s="1"/>
      <c r="L17" s="1"/>
      <c r="M17" s="1"/>
    </row>
    <row r="18">
      <c r="A18" s="37">
        <v>44399</v>
      </c>
      <c r="B18" s="0">
        <v>38</v>
      </c>
      <c r="C18" s="0">
        <v>39.22405432721349</v>
      </c>
      <c r="D18" s="38">
        <f>B18-C18</f>
        <v>-1.2240543272134872</v>
      </c>
      <c r="E18" s="38">
        <v>8</v>
      </c>
      <c r="F18" s="38"/>
      <c r="G18" s="38">
        <f>D18^2</f>
        <v>1.4983089959700626</v>
      </c>
      <c r="H18" s="38">
        <f>(D18-D19)^2</f>
        <v>23.141189286779987</v>
      </c>
      <c r="I18" s="1"/>
      <c r="J18" s="1"/>
      <c r="K18" s="1"/>
      <c r="L18" s="1"/>
      <c r="M18" s="1"/>
    </row>
    <row r="19">
      <c r="A19" s="37">
        <v>44400</v>
      </c>
      <c r="B19" s="0">
        <v>35</v>
      </c>
      <c r="C19" s="0">
        <v>41.03458333001349</v>
      </c>
      <c r="D19" s="38">
        <f>B19-C19</f>
        <v>-6.03458333001349</v>
      </c>
      <c r="E19" s="38"/>
      <c r="F19" s="38"/>
      <c r="G19" s="38">
        <f>D19^2</f>
        <v>36.4161959668767</v>
      </c>
      <c r="H19" s="38">
        <f>(D19-D20)^2</f>
        <v>10.933454236437743</v>
      </c>
      <c r="I19" s="1"/>
      <c r="J19" s="1"/>
      <c r="K19" s="1"/>
      <c r="L19" s="1"/>
      <c r="M19" s="1"/>
    </row>
    <row r="20">
      <c r="A20" s="37">
        <v>44401</v>
      </c>
      <c r="B20" s="0">
        <v>20</v>
      </c>
      <c r="C20" s="0">
        <v>29.34116075031348</v>
      </c>
      <c r="D20" s="38">
        <f>B20-C20</f>
        <v>-9.341160750313481</v>
      </c>
      <c r="E20" s="38"/>
      <c r="F20" s="38"/>
      <c r="G20" s="38">
        <f>D20^2</f>
        <v>87.25728416319711</v>
      </c>
      <c r="H20" s="38">
        <f>(D20-D21)^2</f>
        <v>725.7861866986686</v>
      </c>
      <c r="I20" s="1"/>
      <c r="J20" s="1"/>
      <c r="K20" s="1"/>
      <c r="L20" s="1"/>
      <c r="M20" s="1"/>
    </row>
    <row r="21">
      <c r="A21" s="37">
        <v>44403</v>
      </c>
      <c r="B21" s="0">
        <v>48</v>
      </c>
      <c r="C21" s="0">
        <v>30.40074154981349</v>
      </c>
      <c r="D21" s="38">
        <f>B21-C21</f>
        <v>17.59925845018651</v>
      </c>
      <c r="E21" s="38">
        <v>9</v>
      </c>
      <c r="F21" s="38"/>
      <c r="G21" s="38">
        <f>D21^2</f>
        <v>309.73389799646134</v>
      </c>
      <c r="H21" s="38">
        <f>(D21-D22)^2</f>
        <v>349.940793590782</v>
      </c>
      <c r="I21" s="1"/>
      <c r="J21" s="1"/>
      <c r="K21" s="1"/>
      <c r="L21" s="1"/>
      <c r="M21" s="1"/>
    </row>
    <row r="22">
      <c r="A22" s="37">
        <v>44404</v>
      </c>
      <c r="B22" s="0">
        <v>24</v>
      </c>
      <c r="C22" s="0">
        <v>25.10744605891348</v>
      </c>
      <c r="D22" s="38">
        <f>B22-C22</f>
        <v>-1.1074460589134816</v>
      </c>
      <c r="E22" s="38"/>
      <c r="F22" s="38"/>
      <c r="G22" s="38">
        <f>D22^2</f>
        <v>1.2264367734030026</v>
      </c>
      <c r="H22" s="38">
        <f>(D22-D23)^2</f>
        <v>33.465845605734266</v>
      </c>
      <c r="I22" s="1"/>
      <c r="J22" s="1"/>
      <c r="K22" s="1"/>
      <c r="L22" s="1"/>
      <c r="M22" s="1"/>
    </row>
    <row r="23">
      <c r="A23" s="37">
        <v>44405</v>
      </c>
      <c r="B23" s="0">
        <v>23</v>
      </c>
      <c r="C23" s="0">
        <v>29.89241326761348</v>
      </c>
      <c r="D23" s="38">
        <f>B23-C23</f>
        <v>-6.892413267613481</v>
      </c>
      <c r="E23" s="38"/>
      <c r="F23" s="38"/>
      <c r="G23" s="38">
        <f>D23^2</f>
        <v>47.50536065157434</v>
      </c>
      <c r="H23" s="38">
        <f>(D23-D24)^2</f>
        <v>1.3246144377556979</v>
      </c>
      <c r="I23" s="1"/>
      <c r="J23" s="1"/>
      <c r="K23" s="1"/>
      <c r="L23" s="1"/>
      <c r="M23" s="1"/>
    </row>
    <row r="24">
      <c r="A24" s="37">
        <v>44406</v>
      </c>
      <c r="B24" s="0">
        <v>25</v>
      </c>
      <c r="C24" s="0">
        <v>30.74149431401349</v>
      </c>
      <c r="D24" s="38">
        <f>B24-C24</f>
        <v>-5.74149431401349</v>
      </c>
      <c r="E24" s="38"/>
      <c r="F24" s="38"/>
      <c r="G24" s="38">
        <f>D24^2</f>
        <v>32.96475695784924</v>
      </c>
      <c r="H24" s="38">
        <f>(D24-D25)^2</f>
        <v>17.056234317401035</v>
      </c>
      <c r="I24" s="1"/>
      <c r="J24" s="1"/>
      <c r="K24" s="1"/>
      <c r="L24" s="1"/>
      <c r="M24" s="1"/>
    </row>
    <row r="25">
      <c r="A25" s="37">
        <v>44407</v>
      </c>
      <c r="B25" s="0">
        <v>33</v>
      </c>
      <c r="C25" s="0">
        <v>34.61157490591349</v>
      </c>
      <c r="D25" s="38">
        <f>B25-C25</f>
        <v>-1.6115749059134927</v>
      </c>
      <c r="E25" s="38"/>
      <c r="F25" s="38"/>
      <c r="G25" s="38">
        <f>D25^2</f>
        <v>2.597173677370083</v>
      </c>
      <c r="H25" s="38">
        <f>(D25-D26)^2</f>
        <v>214.3624698930749</v>
      </c>
      <c r="I25" s="1"/>
      <c r="J25" s="1"/>
      <c r="K25" s="1"/>
      <c r="L25" s="1"/>
      <c r="M25" s="1"/>
    </row>
    <row r="26">
      <c r="A26" s="37">
        <v>44410</v>
      </c>
      <c r="B26" s="0">
        <v>41</v>
      </c>
      <c r="C26" s="0">
        <v>27.97045234331349</v>
      </c>
      <c r="D26" s="38">
        <f>B26-C26</f>
        <v>13.02954765668651</v>
      </c>
      <c r="E26" s="38">
        <v>10</v>
      </c>
      <c r="F26" s="38"/>
      <c r="G26" s="38">
        <f>D26^2</f>
        <v>169.76911213786494</v>
      </c>
      <c r="H26" s="38">
        <f>(D26-D27)^2</f>
        <v>1.226802189568737</v>
      </c>
      <c r="I26" s="1"/>
      <c r="J26" s="1"/>
      <c r="K26" s="1"/>
      <c r="L26" s="1"/>
      <c r="M26" s="1"/>
    </row>
    <row r="27">
      <c r="A27" s="37">
        <v>44411</v>
      </c>
      <c r="B27" s="0">
        <v>38</v>
      </c>
      <c r="C27" s="0">
        <v>23.86284131521349</v>
      </c>
      <c r="D27" s="38">
        <f>B27-C27</f>
        <v>14.13715868478651</v>
      </c>
      <c r="E27" s="38"/>
      <c r="F27" s="38"/>
      <c r="G27" s="38">
        <f>D27^2</f>
        <v>199.85925567883464</v>
      </c>
      <c r="H27" s="38">
        <f>(D27-D28)^2</f>
        <v>1.6024328214318186</v>
      </c>
      <c r="I27" s="1"/>
      <c r="J27" s="1"/>
      <c r="K27" s="1"/>
      <c r="L27" s="1"/>
      <c r="M27" s="1"/>
    </row>
    <row r="28">
      <c r="A28" s="37">
        <v>44412</v>
      </c>
      <c r="B28" s="0">
        <v>42</v>
      </c>
      <c r="C28" s="0">
        <v>29.12871367111349</v>
      </c>
      <c r="D28" s="38">
        <f>B28-C28</f>
        <v>12.871286328886509</v>
      </c>
      <c r="E28" s="38"/>
      <c r="F28" s="38"/>
      <c r="G28" s="38">
        <f>D28^2</f>
        <v>165.67001176018073</v>
      </c>
      <c r="H28" s="38">
        <f>(D28-D29)^2</f>
        <v>42.34848953606358</v>
      </c>
      <c r="I28" s="1"/>
      <c r="J28" s="1"/>
      <c r="K28" s="1"/>
      <c r="L28" s="1"/>
      <c r="M28" s="1"/>
    </row>
    <row r="29">
      <c r="A29" s="37">
        <v>44413</v>
      </c>
      <c r="B29" s="0">
        <v>49</v>
      </c>
      <c r="C29" s="0">
        <v>29.62114196301349</v>
      </c>
      <c r="D29" s="38">
        <f>B29-C29</f>
        <v>19.37885803698651</v>
      </c>
      <c r="E29" s="38"/>
      <c r="F29" s="38"/>
      <c r="G29" s="38">
        <f>D29^2</f>
        <v>375.5401388176767</v>
      </c>
      <c r="H29" s="38">
        <f>(D29-D30)^2</f>
        <v>126.75249491235216</v>
      </c>
      <c r="I29" s="1"/>
      <c r="J29" s="1"/>
      <c r="K29" s="1"/>
      <c r="L29" s="1"/>
      <c r="M29" s="1"/>
    </row>
    <row r="30">
      <c r="A30" s="37">
        <v>44414</v>
      </c>
      <c r="B30" s="0">
        <v>40</v>
      </c>
      <c r="C30" s="0">
        <v>31.87958301461349</v>
      </c>
      <c r="D30" s="38">
        <f>B30-C30</f>
        <v>8.120416985386509</v>
      </c>
      <c r="E30" s="38"/>
      <c r="F30" s="38"/>
      <c r="G30" s="38">
        <f>D30^2</f>
        <v>65.94117201655372</v>
      </c>
      <c r="H30" s="38">
        <f>(D30-D31)^2</f>
        <v>71.34998610005046</v>
      </c>
      <c r="I30" s="1"/>
      <c r="J30" s="1"/>
      <c r="K30" s="1"/>
      <c r="L30" s="1"/>
      <c r="M30" s="1"/>
    </row>
    <row r="31">
      <c r="A31" s="37">
        <v>44415</v>
      </c>
      <c r="B31" s="0">
        <v>44</v>
      </c>
      <c r="C31" s="0">
        <v>44.32647511171349</v>
      </c>
      <c r="D31" s="38">
        <f>B31-C31</f>
        <v>-0.3264751117134921</v>
      </c>
      <c r="E31" s="38">
        <v>11</v>
      </c>
      <c r="F31" s="38"/>
      <c r="G31" s="38">
        <f>D31^2</f>
        <v>0.10658599856833714</v>
      </c>
      <c r="H31" s="38">
        <f>(D31-D32)^2</f>
        <v>124.88029302673064</v>
      </c>
      <c r="I31" s="1"/>
      <c r="J31" s="1"/>
      <c r="K31" s="1"/>
      <c r="L31" s="1"/>
      <c r="M31" s="1"/>
    </row>
    <row r="32">
      <c r="A32" s="37">
        <v>44418</v>
      </c>
      <c r="B32" s="0">
        <v>38</v>
      </c>
      <c r="C32" s="0">
        <v>27.15148996511349</v>
      </c>
      <c r="D32" s="38">
        <f>B32-C32</f>
        <v>10.848510034886509</v>
      </c>
      <c r="E32" s="38">
        <v>12</v>
      </c>
      <c r="F32" s="38"/>
      <c r="G32" s="38">
        <f>D32^2</f>
        <v>117.69016997703328</v>
      </c>
      <c r="H32" s="38">
        <f>(D32-D33)^2</f>
        <v>11.907868316653847</v>
      </c>
      <c r="I32" s="1"/>
      <c r="J32" s="1"/>
      <c r="K32" s="1"/>
      <c r="L32" s="1"/>
      <c r="M32" s="1"/>
    </row>
    <row r="33">
      <c r="A33" s="37">
        <v>44419</v>
      </c>
      <c r="B33" s="0">
        <v>49</v>
      </c>
      <c r="C33" s="0">
        <v>34.70071203591349</v>
      </c>
      <c r="D33" s="38">
        <f>B33-C33</f>
        <v>14.29928796408651</v>
      </c>
      <c r="E33" s="38"/>
      <c r="F33" s="38"/>
      <c r="G33" s="38">
        <f>D33^2</f>
        <v>204.46963627986932</v>
      </c>
      <c r="H33" s="38">
        <f>(D33-D34)^2</f>
        <v>2.8534931235276852</v>
      </c>
      <c r="I33" s="1"/>
      <c r="J33" s="1"/>
      <c r="K33" s="1"/>
      <c r="L33" s="1"/>
      <c r="M33" s="1"/>
    </row>
    <row r="34">
      <c r="A34" s="37">
        <v>44420</v>
      </c>
      <c r="B34" s="0">
        <v>51</v>
      </c>
      <c r="C34" s="0">
        <v>38.38994059461349</v>
      </c>
      <c r="D34" s="38">
        <f>B34-C34</f>
        <v>12.610059405386508</v>
      </c>
      <c r="E34" s="38"/>
      <c r="F34" s="38"/>
      <c r="G34" s="38">
        <f>D34^2</f>
        <v>159.01359820737673</v>
      </c>
      <c r="H34" s="38">
        <f>(D34-D35)^2</f>
        <v>0.15267083845719184</v>
      </c>
      <c r="I34" s="1"/>
      <c r="J34" s="1"/>
      <c r="K34" s="1"/>
      <c r="L34" s="1"/>
      <c r="M34" s="1"/>
    </row>
    <row r="35">
      <c r="A35" s="37">
        <v>44421</v>
      </c>
      <c r="B35" s="0">
        <v>62</v>
      </c>
      <c r="C35" s="0">
        <v>49.78067175341349</v>
      </c>
      <c r="D35" s="38">
        <f>B35-C35</f>
        <v>12.219328246586507</v>
      </c>
      <c r="E35" s="38"/>
      <c r="F35" s="38"/>
      <c r="G35" s="38">
        <f>D35^2</f>
        <v>149.3119827978269</v>
      </c>
      <c r="H35" s="38">
        <f>(D35-D36)^2</f>
        <v>59.49292150743787</v>
      </c>
      <c r="I35" s="1"/>
      <c r="J35" s="1"/>
      <c r="K35" s="1"/>
      <c r="L35" s="1"/>
      <c r="M35" s="1"/>
    </row>
    <row r="36">
      <c r="A36" s="37">
        <v>44422</v>
      </c>
      <c r="B36" s="0">
        <v>66</v>
      </c>
      <c r="C36" s="0">
        <v>46.06750628731348</v>
      </c>
      <c r="D36" s="38">
        <f>B36-C36</f>
        <v>19.932493712686522</v>
      </c>
      <c r="E36" s="38"/>
      <c r="F36" s="38"/>
      <c r="G36" s="38">
        <f>D36^2</f>
        <v>397.30430560628776</v>
      </c>
      <c r="H36" s="38">
        <f>(D36-D37)^2</f>
        <v>32.5057276317419</v>
      </c>
      <c r="I36" s="1"/>
      <c r="J36" s="1"/>
      <c r="K36" s="1"/>
      <c r="L36" s="1"/>
      <c r="M36" s="1"/>
    </row>
    <row r="37">
      <c r="A37" s="37">
        <v>44423</v>
      </c>
      <c r="B37" s="0">
        <v>76</v>
      </c>
      <c r="C37" s="0">
        <v>50.36612683741349</v>
      </c>
      <c r="D37" s="38">
        <f>B37-C37</f>
        <v>25.63387316258651</v>
      </c>
      <c r="E37" s="38"/>
      <c r="F37" s="38"/>
      <c r="G37" s="38">
        <f>D37^2</f>
        <v>657.095453315573</v>
      </c>
      <c r="H37" s="38">
        <f>(D37-D38)^2</f>
        <v>6.010835523126475E-2</v>
      </c>
      <c r="I37" s="1"/>
      <c r="J37" s="1"/>
      <c r="K37" s="1"/>
      <c r="L37" s="1"/>
      <c r="M37" s="1"/>
    </row>
    <row r="38">
      <c r="A38" s="37">
        <v>44424</v>
      </c>
      <c r="B38" s="0">
        <v>81</v>
      </c>
      <c r="C38" s="0">
        <v>55.12095678371348</v>
      </c>
      <c r="D38" s="38">
        <f>B38-C38</f>
        <v>25.87904321628652</v>
      </c>
      <c r="E38" s="38"/>
      <c r="F38" s="38"/>
      <c r="G38" s="38">
        <f>D38^2</f>
        <v>669.7248777904252</v>
      </c>
      <c r="H38" s="38">
        <f>(D38-D39)^2</f>
        <v>28.174220828002433</v>
      </c>
      <c r="I38" s="1"/>
      <c r="J38" s="1"/>
      <c r="K38" s="1"/>
      <c r="L38" s="1"/>
      <c r="M38" s="1"/>
    </row>
    <row r="39">
      <c r="A39" s="37">
        <v>44425</v>
      </c>
      <c r="B39" s="0">
        <v>82</v>
      </c>
      <c r="C39" s="0">
        <v>50.8130173692135</v>
      </c>
      <c r="D39" s="38">
        <f>B39-C39</f>
        <v>31.186982630786503</v>
      </c>
      <c r="E39" s="38"/>
      <c r="F39" s="38"/>
      <c r="G39" s="38">
        <f>D39^2</f>
        <v>972.627885612979</v>
      </c>
      <c r="H39" s="38">
        <f>(D39-D40)^2</f>
        <v>725.1833302197022</v>
      </c>
      <c r="I39" s="1"/>
      <c r="J39" s="1"/>
      <c r="K39" s="1"/>
      <c r="L39" s="1"/>
      <c r="M39" s="1"/>
    </row>
    <row r="40">
      <c r="A40" s="37">
        <v>44426</v>
      </c>
      <c r="B40" s="0">
        <v>51</v>
      </c>
      <c r="C40" s="0">
        <v>46.74224554641349</v>
      </c>
      <c r="D40" s="38">
        <f>B40-C40</f>
        <v>4.257754453586507</v>
      </c>
      <c r="E40" s="38"/>
      <c r="F40" s="38"/>
      <c r="G40" s="38">
        <f>D40^2</f>
        <v>18.12847298703574</v>
      </c>
      <c r="H40" s="38">
        <f>(D40-D41)^2</f>
        <v>24.930866799191918</v>
      </c>
      <c r="I40" s="1"/>
      <c r="J40" s="1"/>
      <c r="K40" s="1"/>
      <c r="L40" s="1"/>
      <c r="M40" s="1"/>
    </row>
    <row r="41">
      <c r="A41" s="37">
        <v>44428</v>
      </c>
      <c r="B41" s="0">
        <v>32</v>
      </c>
      <c r="C41" s="0">
        <v>32.73532744031348</v>
      </c>
      <c r="D41" s="38">
        <f>B41-C41</f>
        <v>-0.7353274403134833</v>
      </c>
      <c r="E41" s="38">
        <v>13</v>
      </c>
      <c r="F41" s="38"/>
      <c r="G41" s="38">
        <f>D41^2</f>
        <v>0.5407064444779793</v>
      </c>
      <c r="H41" s="38">
        <f>(D41-D42)^2</f>
        <v>2.3787716396619882</v>
      </c>
      <c r="I41" s="1"/>
      <c r="J41" s="1"/>
      <c r="K41" s="1"/>
      <c r="L41" s="1"/>
      <c r="M41" s="1"/>
    </row>
    <row r="42">
      <c r="A42" s="37">
        <v>44429</v>
      </c>
      <c r="B42" s="0">
        <v>33</v>
      </c>
      <c r="C42" s="0">
        <v>32.19300074351349</v>
      </c>
      <c r="D42" s="38">
        <f>B42-C42</f>
        <v>0.8069992564865132</v>
      </c>
      <c r="E42" s="38">
        <v>14</v>
      </c>
      <c r="F42" s="38"/>
      <c r="G42" s="38">
        <f>D42^2</f>
        <v>0.6512477999697851</v>
      </c>
      <c r="H42" s="38">
        <f>(D42-D43)^2</f>
        <v>4.746814997689195</v>
      </c>
      <c r="I42" s="1"/>
      <c r="J42" s="1"/>
      <c r="K42" s="1"/>
      <c r="L42" s="1"/>
      <c r="M42" s="1"/>
    </row>
    <row r="43">
      <c r="A43" s="37">
        <v>44430</v>
      </c>
      <c r="B43" s="0">
        <v>43</v>
      </c>
      <c r="C43" s="0">
        <v>40.01428208391349</v>
      </c>
      <c r="D43" s="38">
        <f>B43-C43</f>
        <v>2.9857179160865073</v>
      </c>
      <c r="E43" s="38"/>
      <c r="F43" s="38"/>
      <c r="G43" s="38">
        <f>D43^2</f>
        <v>8.914511474439955</v>
      </c>
      <c r="H43" s="38">
        <f>(D43-D44)^2</f>
        <v>92.87516408059571</v>
      </c>
      <c r="I43" s="1"/>
      <c r="J43" s="1"/>
      <c r="K43" s="1"/>
      <c r="L43" s="1"/>
      <c r="M43" s="1"/>
    </row>
    <row r="44">
      <c r="A44" s="37">
        <v>44431</v>
      </c>
      <c r="B44" s="0">
        <v>31</v>
      </c>
      <c r="C44" s="0">
        <v>37.65145823051348</v>
      </c>
      <c r="D44" s="38">
        <f>B44-C44</f>
        <v>-6.651458230513477</v>
      </c>
      <c r="E44" s="38">
        <v>15</v>
      </c>
      <c r="F44" s="38"/>
      <c r="G44" s="38">
        <f>D44^2</f>
        <v>44.24189659226547</v>
      </c>
      <c r="H44" s="38">
        <f>(D44-D45)^2</f>
        <v>87.46893468889922</v>
      </c>
      <c r="I44" s="1"/>
      <c r="J44" s="1"/>
      <c r="K44" s="1"/>
      <c r="L44" s="1"/>
      <c r="M44" s="1"/>
    </row>
    <row r="45">
      <c r="A45" s="37">
        <v>44432</v>
      </c>
      <c r="B45" s="0">
        <v>45</v>
      </c>
      <c r="C45" s="0">
        <v>42.29897542171349</v>
      </c>
      <c r="D45" s="38">
        <f>B45-C45</f>
        <v>2.701024578286507</v>
      </c>
      <c r="E45" s="38">
        <v>16</v>
      </c>
      <c r="F45" s="38"/>
      <c r="G45" s="38">
        <f>D45^2</f>
        <v>7.295533772507803</v>
      </c>
      <c r="H45" s="38">
        <f>(D45-D46)^2</f>
        <v>2.549653585194111</v>
      </c>
      <c r="I45" s="1"/>
      <c r="J45" s="1"/>
      <c r="K45" s="1"/>
      <c r="L45" s="1"/>
      <c r="M45" s="1"/>
    </row>
    <row r="46">
      <c r="A46" s="37">
        <v>44433</v>
      </c>
      <c r="B46" s="0">
        <v>40</v>
      </c>
      <c r="C46" s="0">
        <v>38.89573889361348</v>
      </c>
      <c r="D46" s="38">
        <f>B46-C46</f>
        <v>1.1042611063865166</v>
      </c>
      <c r="E46" s="38"/>
      <c r="F46" s="38"/>
      <c r="G46" s="38">
        <f>D46^2</f>
        <v>1.219392591077974</v>
      </c>
      <c r="H46" s="38">
        <f>(D46-D47)^2</f>
        <v>14.640939183167553</v>
      </c>
      <c r="I46" s="1"/>
      <c r="J46" s="1"/>
      <c r="K46" s="1"/>
      <c r="L46" s="1"/>
      <c r="M46" s="1"/>
    </row>
    <row r="47">
      <c r="A47" s="37">
        <v>44434</v>
      </c>
      <c r="B47" s="0">
        <v>43</v>
      </c>
      <c r="C47" s="0">
        <v>38.06939087191348</v>
      </c>
      <c r="D47" s="38">
        <f>B47-C47</f>
        <v>4.930609128086523</v>
      </c>
      <c r="E47" s="38"/>
      <c r="F47" s="38"/>
      <c r="G47" s="38">
        <f>D47^2</f>
        <v>24.310906373970145</v>
      </c>
      <c r="H47" s="38">
        <f>(D47-D48)^2</f>
        <v>15.95642422277677</v>
      </c>
      <c r="I47" s="1"/>
      <c r="J47" s="1"/>
      <c r="K47" s="1"/>
      <c r="L47" s="1"/>
      <c r="M47" s="1"/>
    </row>
    <row r="48">
      <c r="A48" s="37">
        <v>44435</v>
      </c>
      <c r="B48" s="0">
        <v>59</v>
      </c>
      <c r="C48" s="0">
        <v>50.07484155781348</v>
      </c>
      <c r="D48" s="38">
        <f>B48-C48</f>
        <v>8.925158442186522</v>
      </c>
      <c r="E48" s="38"/>
      <c r="F48" s="38"/>
      <c r="G48" s="38">
        <f>D48^2</f>
        <v>79.65845321813335</v>
      </c>
      <c r="H48" s="38">
        <f>(D48-D49)^2</f>
        <v>69.33309794432876</v>
      </c>
      <c r="I48" s="1"/>
      <c r="J48" s="1"/>
      <c r="K48" s="1"/>
      <c r="L48" s="1"/>
      <c r="M48" s="1"/>
    </row>
    <row r="49">
      <c r="A49" s="37">
        <v>44436</v>
      </c>
      <c r="B49" s="0">
        <v>45</v>
      </c>
      <c r="C49" s="0">
        <v>44.40149142101349</v>
      </c>
      <c r="D49" s="38">
        <f>B49-C49</f>
        <v>0.598508578986511</v>
      </c>
      <c r="E49" s="38"/>
      <c r="F49" s="38"/>
      <c r="G49" s="38">
        <f>D49^2</f>
        <v>0.35821251912045265</v>
      </c>
      <c r="H49" s="38">
        <f>(D49-D50)^2</f>
        <v>36.00121647667645</v>
      </c>
      <c r="I49" s="1"/>
      <c r="J49" s="1"/>
      <c r="K49" s="1"/>
      <c r="L49" s="1"/>
      <c r="M49" s="1"/>
    </row>
    <row r="50">
      <c r="A50" s="37">
        <v>44438</v>
      </c>
      <c r="B50" s="0">
        <v>26</v>
      </c>
      <c r="C50" s="0">
        <v>31.4015927932135</v>
      </c>
      <c r="D50" s="38">
        <f>B50-C50</f>
        <v>-5.401592793213499</v>
      </c>
      <c r="E50" s="38">
        <v>17</v>
      </c>
      <c r="F50" s="38"/>
      <c r="G50" s="38">
        <f>D50^2</f>
        <v>29.177204703696013</v>
      </c>
      <c r="H50" s="38">
        <f>(D50-D51)^2</f>
        <v>3.148919947777154</v>
      </c>
      <c r="I50" s="1"/>
      <c r="J50" s="1"/>
      <c r="K50" s="1"/>
      <c r="L50" s="1"/>
      <c r="M50" s="1"/>
    </row>
    <row r="51">
      <c r="A51" s="37">
        <v>44440</v>
      </c>
      <c r="B51" s="0">
        <v>44</v>
      </c>
      <c r="C51" s="0">
        <v>47.62707315461348</v>
      </c>
      <c r="D51" s="38">
        <f>B51-C51</f>
        <v>-3.627073154613477</v>
      </c>
      <c r="E51" s="38"/>
      <c r="F51" s="38"/>
      <c r="G51" s="38">
        <f>D51^2</f>
        <v>13.155659668917759</v>
      </c>
      <c r="H51" s="38">
        <f>(D51-D52)^2</f>
        <v>22.5206627810941</v>
      </c>
      <c r="I51" s="1"/>
      <c r="J51" s="1"/>
      <c r="K51" s="1"/>
      <c r="L51" s="1"/>
      <c r="M51" s="1"/>
    </row>
    <row r="52">
      <c r="A52" s="37">
        <v>44441</v>
      </c>
      <c r="B52" s="0">
        <v>48</v>
      </c>
      <c r="C52" s="0">
        <v>46.88147911581348</v>
      </c>
      <c r="D52" s="38">
        <f>B52-C52</f>
        <v>1.1185208841865233</v>
      </c>
      <c r="E52" s="38">
        <v>18</v>
      </c>
      <c r="F52" s="38"/>
      <c r="G52" s="38">
        <f>D52^2</f>
        <v>1.251088968361402</v>
      </c>
      <c r="H52" s="38">
        <f>(D52-D53)^2</f>
        <v>88.24037200719322</v>
      </c>
      <c r="I52" s="1"/>
      <c r="J52" s="1"/>
      <c r="K52" s="1"/>
      <c r="L52" s="1"/>
      <c r="M52" s="1"/>
    </row>
    <row r="53">
      <c r="A53" s="37">
        <v>44442</v>
      </c>
      <c r="B53" s="0">
        <v>64</v>
      </c>
      <c r="C53" s="0">
        <v>53.48784446211349</v>
      </c>
      <c r="D53" s="38">
        <f>B53-C53</f>
        <v>10.512155537886507</v>
      </c>
      <c r="E53" s="38"/>
      <c r="F53" s="38"/>
      <c r="G53" s="38">
        <f>D53^2</f>
        <v>110.50541405271795</v>
      </c>
      <c r="H53" s="38">
        <f>(D53-D54)^2</f>
        <v>48.81538093475176</v>
      </c>
      <c r="I53" s="1"/>
      <c r="J53" s="1"/>
      <c r="K53" s="1"/>
      <c r="L53" s="1"/>
      <c r="M53" s="1"/>
    </row>
    <row r="54">
      <c r="A54" s="37">
        <v>44443</v>
      </c>
      <c r="B54" s="0">
        <v>37</v>
      </c>
      <c r="C54" s="0">
        <v>33.47464494121348</v>
      </c>
      <c r="D54" s="38">
        <f>B54-C54</f>
        <v>3.5253550587865234</v>
      </c>
      <c r="E54" s="38"/>
      <c r="F54" s="38"/>
      <c r="G54" s="38">
        <f>D54^2</f>
        <v>12.428128290511733</v>
      </c>
      <c r="H54" s="38">
        <f>(D54-D55)^2</f>
        <v>4.249686177633833</v>
      </c>
      <c r="I54" s="1"/>
      <c r="J54" s="1"/>
      <c r="K54" s="1"/>
      <c r="L54" s="1"/>
      <c r="M54" s="1"/>
    </row>
    <row r="55">
      <c r="A55" s="37">
        <v>44444</v>
      </c>
      <c r="B55" s="0">
        <v>45</v>
      </c>
      <c r="C55" s="0">
        <v>43.53612163951347</v>
      </c>
      <c r="D55" s="38">
        <f>B55-C55</f>
        <v>1.4638783604865324</v>
      </c>
      <c r="E55" s="38"/>
      <c r="F55" s="38"/>
      <c r="G55" s="38">
        <f>D55^2</f>
        <v>2.1429398543007383</v>
      </c>
      <c r="H55" s="38">
        <f>(D55-D56)^2</f>
        <v>118.2466942357215</v>
      </c>
      <c r="I55" s="1"/>
      <c r="J55" s="1"/>
      <c r="K55" s="1"/>
      <c r="L55" s="1"/>
      <c r="M55" s="1"/>
    </row>
    <row r="56">
      <c r="A56" s="37">
        <v>44445</v>
      </c>
      <c r="B56" s="0">
        <v>77</v>
      </c>
      <c r="C56" s="0">
        <v>64.66199205431349</v>
      </c>
      <c r="D56" s="38">
        <f>B56-C56</f>
        <v>12.338007945686513</v>
      </c>
      <c r="E56" s="38"/>
      <c r="F56" s="38"/>
      <c r="G56" s="38">
        <f>D56^2</f>
        <v>152.22644006782355</v>
      </c>
      <c r="H56" s="38">
        <f>(D56-D57)^2</f>
        <v>346.5192229359767</v>
      </c>
      <c r="I56" s="1"/>
      <c r="J56" s="1"/>
      <c r="K56" s="1"/>
      <c r="L56" s="1"/>
      <c r="M56" s="1"/>
    </row>
    <row r="57">
      <c r="A57" s="37">
        <v>44446</v>
      </c>
      <c r="B57" s="0">
        <v>37</v>
      </c>
      <c r="C57" s="0">
        <v>43.27701885891349</v>
      </c>
      <c r="D57" s="38">
        <f>B57-C57</f>
        <v>-6.277018858913493</v>
      </c>
      <c r="E57" s="38">
        <v>19</v>
      </c>
      <c r="F57" s="38"/>
      <c r="G57" s="38">
        <f>D57^2</f>
        <v>39.40096575515565</v>
      </c>
      <c r="H57" s="38">
        <f>(D57-D58)^2</f>
        <v>22.114445736714337</v>
      </c>
      <c r="I57" s="1"/>
      <c r="J57" s="1"/>
      <c r="K57" s="1"/>
      <c r="L57" s="1"/>
      <c r="M57" s="1"/>
    </row>
    <row r="58">
      <c r="A58" s="37">
        <v>44447</v>
      </c>
      <c r="B58" s="0">
        <v>22</v>
      </c>
      <c r="C58" s="0">
        <v>32.9796187501135</v>
      </c>
      <c r="D58" s="38">
        <f>B58-C58</f>
        <v>-10.979618750113502</v>
      </c>
      <c r="E58" s="38"/>
      <c r="F58" s="38"/>
      <c r="G58" s="38">
        <f>D58^2</f>
        <v>120.55202789784398</v>
      </c>
      <c r="H58" s="38">
        <f>(D58-D59)^2</f>
        <v>399.6294537910798</v>
      </c>
      <c r="I58" s="1"/>
      <c r="J58" s="1"/>
      <c r="K58" s="1"/>
      <c r="L58" s="1"/>
      <c r="M58" s="1"/>
    </row>
    <row r="59">
      <c r="A59" s="37">
        <v>44448</v>
      </c>
      <c r="B59" s="0">
        <v>37</v>
      </c>
      <c r="C59" s="0">
        <v>27.98888455171349</v>
      </c>
      <c r="D59" s="38">
        <f>B59-C59</f>
        <v>9.01111544828651</v>
      </c>
      <c r="E59" s="38">
        <v>20</v>
      </c>
      <c r="F59" s="38"/>
      <c r="G59" s="38">
        <f>D59^2</f>
        <v>81.20020162234779</v>
      </c>
      <c r="H59" s="38">
        <f>(D59-D60)^2</f>
        <v>1.1139849842954415</v>
      </c>
      <c r="I59" s="1"/>
      <c r="J59" s="1"/>
      <c r="K59" s="1"/>
      <c r="L59" s="1"/>
      <c r="M59" s="1"/>
    </row>
    <row r="60">
      <c r="A60" s="37">
        <v>44449</v>
      </c>
      <c r="B60" s="0">
        <v>47</v>
      </c>
      <c r="C60" s="0">
        <v>36.93342968091349</v>
      </c>
      <c r="D60" s="38">
        <f>B60-C60</f>
        <v>10.066570319086509</v>
      </c>
      <c r="E60" s="38"/>
      <c r="F60" s="38"/>
      <c r="G60" s="38">
        <f>D60^2</f>
        <v>101.33583798911346</v>
      </c>
      <c r="H60" s="38">
        <f>(D60-D61)^2</f>
        <v>2.5721858581064065</v>
      </c>
      <c r="I60" s="1"/>
      <c r="J60" s="1"/>
      <c r="K60" s="1"/>
      <c r="L60" s="1"/>
      <c r="M60" s="1"/>
    </row>
    <row r="61">
      <c r="A61" s="37">
        <v>44450</v>
      </c>
      <c r="B61" s="0">
        <v>48</v>
      </c>
      <c r="C61" s="0">
        <v>36.32962612121349</v>
      </c>
      <c r="D61" s="38">
        <f>B61-C61</f>
        <v>11.670373878786513</v>
      </c>
      <c r="E61" s="38"/>
      <c r="F61" s="38"/>
      <c r="G61" s="38">
        <f>D61^2</f>
        <v>136.19762647066258</v>
      </c>
      <c r="H61" s="38">
        <f>(D61-D62)^2</f>
        <v>10.973464202172513</v>
      </c>
      <c r="I61" s="1"/>
      <c r="J61" s="1"/>
      <c r="K61" s="1"/>
      <c r="L61" s="1"/>
      <c r="M61" s="1"/>
    </row>
    <row r="62">
      <c r="A62" s="37">
        <v>44451</v>
      </c>
      <c r="B62" s="0">
        <v>30</v>
      </c>
      <c r="C62" s="0">
        <v>21.64224807401349</v>
      </c>
      <c r="D62" s="38">
        <f>B62-C62</f>
        <v>8.35775192598651</v>
      </c>
      <c r="E62" s="38"/>
      <c r="F62" s="38"/>
      <c r="G62" s="38">
        <f>D62^2</f>
        <v>69.85201725633121</v>
      </c>
      <c r="H62" s="38">
        <f>(D62-D63)^2</f>
        <v>2.156961885125287</v>
      </c>
      <c r="I62" s="1"/>
      <c r="J62" s="1"/>
      <c r="K62" s="1"/>
      <c r="L62" s="1"/>
      <c r="M62" s="1"/>
    </row>
    <row r="63">
      <c r="A63" s="37">
        <v>44452</v>
      </c>
      <c r="B63" s="0">
        <v>29</v>
      </c>
      <c r="C63" s="0">
        <v>22.11090796831349</v>
      </c>
      <c r="D63" s="38">
        <f>B63-C63</f>
        <v>6.889092031686509</v>
      </c>
      <c r="E63" s="38"/>
      <c r="F63" s="38"/>
      <c r="G63" s="38">
        <f>D63^2</f>
        <v>47.459589021046554</v>
      </c>
      <c r="H63" s="38">
        <f>(D63-D64)^2</f>
        <v>111.88432828192238</v>
      </c>
      <c r="I63" s="1"/>
      <c r="J63" s="1"/>
      <c r="K63" s="1"/>
      <c r="L63" s="1"/>
      <c r="M63" s="1"/>
    </row>
    <row r="64">
      <c r="A64" s="37">
        <v>44455</v>
      </c>
      <c r="B64" s="0">
        <v>19</v>
      </c>
      <c r="C64" s="0">
        <v>22.68844682581349</v>
      </c>
      <c r="D64" s="38">
        <f>B64-C64</f>
        <v>-3.6884468258134895</v>
      </c>
      <c r="E64" s="38">
        <v>21</v>
      </c>
      <c r="F64" s="38"/>
      <c r="G64" s="38">
        <f>D64^2</f>
        <v>13.604639986853606</v>
      </c>
      <c r="H64" s="38">
        <f>(D64-D65)^2</f>
        <v>190.239377694907</v>
      </c>
      <c r="I64" s="1"/>
      <c r="J64" s="1"/>
      <c r="K64" s="1"/>
      <c r="L64" s="1"/>
      <c r="M64" s="1"/>
    </row>
    <row r="65">
      <c r="A65" s="37">
        <v>44457</v>
      </c>
      <c r="B65" s="0">
        <v>36</v>
      </c>
      <c r="C65" s="0">
        <v>25.89571766531349</v>
      </c>
      <c r="D65" s="38">
        <f>B65-C65</f>
        <v>10.10428233468651</v>
      </c>
      <c r="E65" s="38">
        <v>22</v>
      </c>
      <c r="F65" s="38"/>
      <c r="G65" s="38">
        <f>D65^2</f>
        <v>102.09652149905786</v>
      </c>
      <c r="H65" s="38">
        <f>(D65-D66)^2</f>
        <v>263.2656499148394</v>
      </c>
      <c r="I65" s="1"/>
      <c r="J65" s="1"/>
      <c r="K65" s="1"/>
      <c r="L65" s="1"/>
      <c r="M65" s="1"/>
    </row>
    <row r="66">
      <c r="A66" s="37">
        <v>44458</v>
      </c>
      <c r="B66" s="0">
        <v>75</v>
      </c>
      <c r="C66" s="0">
        <v>48.67025465451348</v>
      </c>
      <c r="D66" s="38">
        <f>B66-C66</f>
        <v>26.329745345486522</v>
      </c>
      <c r="E66" s="38"/>
      <c r="F66" s="38"/>
      <c r="G66" s="38">
        <f>D66^2</f>
        <v>693.2554899581692</v>
      </c>
      <c r="H66" s="38">
        <f>(D66-D67)^2</f>
        <v>409.7869783631601</v>
      </c>
      <c r="I66" s="1"/>
      <c r="J66" s="1"/>
      <c r="K66" s="1"/>
      <c r="L66" s="1"/>
      <c r="M66" s="1"/>
    </row>
    <row r="67">
      <c r="A67" s="37">
        <v>44459</v>
      </c>
      <c r="B67" s="0">
        <v>49</v>
      </c>
      <c r="C67" s="0">
        <v>42.91345050801349</v>
      </c>
      <c r="D67" s="38">
        <f>B67-C67</f>
        <v>6.08654949198651</v>
      </c>
      <c r="E67" s="38"/>
      <c r="F67" s="38"/>
      <c r="G67" s="38">
        <f>D67^2</f>
        <v>37.04608471840124</v>
      </c>
      <c r="H67" s="38">
        <f>(D67-D68)^2</f>
        <v>73.03859198651021</v>
      </c>
      <c r="I67" s="1"/>
      <c r="J67" s="1"/>
      <c r="K67" s="1"/>
      <c r="L67" s="1"/>
      <c r="M67" s="1"/>
    </row>
    <row r="68">
      <c r="A68" s="37">
        <v>44460</v>
      </c>
      <c r="B68" s="0">
        <v>40</v>
      </c>
      <c r="C68" s="0">
        <v>25.36718863591349</v>
      </c>
      <c r="D68" s="38">
        <f>B68-C68</f>
        <v>14.63281136408651</v>
      </c>
      <c r="E68" s="38"/>
      <c r="F68" s="38"/>
      <c r="G68" s="38">
        <f>D68^2</f>
        <v>214.11916841693932</v>
      </c>
      <c r="H68" s="38">
        <f>(D68-D69)^2</f>
        <v>3.9117772988448625</v>
      </c>
      <c r="I68" s="1"/>
      <c r="J68" s="1"/>
      <c r="K68" s="1"/>
      <c r="L68" s="1"/>
      <c r="M68" s="1"/>
    </row>
    <row r="69">
      <c r="A69" s="37">
        <v>44461</v>
      </c>
      <c r="B69" s="0">
        <v>51</v>
      </c>
      <c r="C69" s="0">
        <v>38.34500998751349</v>
      </c>
      <c r="D69" s="38">
        <f>B69-C69</f>
        <v>12.654990012486508</v>
      </c>
      <c r="E69" s="38"/>
      <c r="F69" s="38"/>
      <c r="G69" s="38">
        <f>D69^2</f>
        <v>160.14877221613327</v>
      </c>
      <c r="H69" s="38">
        <f>(D69-D70)^2</f>
        <v>145.46146160854846</v>
      </c>
      <c r="I69" s="1"/>
      <c r="J69" s="1"/>
      <c r="K69" s="1"/>
      <c r="L69" s="1"/>
      <c r="M69" s="1"/>
    </row>
    <row r="70">
      <c r="A70" s="37">
        <v>44462</v>
      </c>
      <c r="B70" s="0">
        <v>31</v>
      </c>
      <c r="C70" s="0">
        <v>30.40575049581349</v>
      </c>
      <c r="D70" s="38">
        <f>B70-C70</f>
        <v>0.5942495041865108</v>
      </c>
      <c r="E70" s="38"/>
      <c r="F70" s="38"/>
      <c r="G70" s="38">
        <f>D70^2</f>
        <v>0.3531324732259139</v>
      </c>
      <c r="H70" s="38">
        <f>(D70-D71)^2</f>
        <v>81.96403646617199</v>
      </c>
      <c r="I70" s="1"/>
      <c r="J70" s="1"/>
      <c r="K70" s="1"/>
      <c r="L70" s="1"/>
      <c r="M70" s="1"/>
    </row>
    <row r="71">
      <c r="A71" s="37">
        <v>44463</v>
      </c>
      <c r="B71" s="0">
        <v>28</v>
      </c>
      <c r="C71" s="0">
        <v>36.45914966221348</v>
      </c>
      <c r="D71" s="38">
        <f>B71-C71</f>
        <v>-8.459149662213477</v>
      </c>
      <c r="E71" s="38">
        <v>23</v>
      </c>
      <c r="F71" s="38"/>
      <c r="G71" s="38">
        <f>D71^2</f>
        <v>71.55721300772638</v>
      </c>
      <c r="H71" s="38">
        <f>(D71-D72)^2</f>
        <v>105.46659805447092</v>
      </c>
      <c r="I71" s="1"/>
      <c r="J71" s="1"/>
      <c r="K71" s="1"/>
      <c r="L71" s="1"/>
      <c r="M71" s="1"/>
    </row>
    <row r="72">
      <c r="A72" s="37">
        <v>44464</v>
      </c>
      <c r="B72" s="0">
        <v>43</v>
      </c>
      <c r="C72" s="0">
        <v>41.18945648011349</v>
      </c>
      <c r="D72" s="38">
        <f>B72-C72</f>
        <v>1.810543519886508</v>
      </c>
      <c r="E72" s="38">
        <v>24</v>
      </c>
      <c r="F72" s="38"/>
      <c r="G72" s="38">
        <f>D72^2</f>
        <v>3.278067837403026</v>
      </c>
      <c r="H72" s="38">
        <f>(D72-D73)^2</f>
        <v>13.211531706224019</v>
      </c>
      <c r="I72" s="1"/>
      <c r="J72" s="1"/>
      <c r="K72" s="1"/>
      <c r="L72" s="1"/>
      <c r="M72" s="1"/>
    </row>
    <row r="73">
      <c r="A73" s="37">
        <v>44465</v>
      </c>
      <c r="B73" s="0">
        <v>50</v>
      </c>
      <c r="C73" s="0">
        <v>44.55468940281349</v>
      </c>
      <c r="D73" s="38">
        <f>B73-C73</f>
        <v>5.445310597186513</v>
      </c>
      <c r="E73" s="38"/>
      <c r="F73" s="38"/>
      <c r="G73" s="38">
        <f>D73^2</f>
        <v>29.651407499831738</v>
      </c>
      <c r="H73" s="38">
        <f>(D73-D74)^2</f>
        <v>34.09838739853576</v>
      </c>
      <c r="I73" s="1"/>
      <c r="J73" s="1"/>
      <c r="K73" s="1"/>
      <c r="L73" s="1"/>
      <c r="M73" s="1"/>
    </row>
    <row r="74">
      <c r="A74" s="37">
        <v>44466</v>
      </c>
      <c r="B74" s="0">
        <v>50</v>
      </c>
      <c r="C74" s="0">
        <v>38.7153069527135</v>
      </c>
      <c r="D74" s="38">
        <f>B74-C74</f>
        <v>11.284693047286503</v>
      </c>
      <c r="E74" s="38"/>
      <c r="F74" s="38"/>
      <c r="G74" s="38">
        <f>D74^2</f>
        <v>127.34429717147633</v>
      </c>
      <c r="H74" s="38">
        <f>(D74-D75)^2</f>
        <v>335.7056988359191</v>
      </c>
      <c r="I74" s="1"/>
      <c r="J74" s="1"/>
      <c r="K74" s="1"/>
      <c r="L74" s="1"/>
      <c r="M74" s="1"/>
    </row>
    <row r="75">
      <c r="A75" s="37">
        <v>44467</v>
      </c>
      <c r="B75" s="0">
        <v>29</v>
      </c>
      <c r="C75" s="0">
        <v>36.03758025151349</v>
      </c>
      <c r="D75" s="38">
        <f>B75-C75</f>
        <v>-7.037580251513489</v>
      </c>
      <c r="E75" s="38">
        <v>25</v>
      </c>
      <c r="F75" s="38"/>
      <c r="G75" s="38">
        <f>D75^2</f>
        <v>49.527535796492664</v>
      </c>
      <c r="H75" s="38">
        <f>(D75-D76)^2</f>
        <v>64.07902705415643</v>
      </c>
      <c r="I75" s="1"/>
      <c r="J75" s="1"/>
      <c r="K75" s="1"/>
      <c r="L75" s="1"/>
      <c r="M75" s="1"/>
    </row>
    <row r="76">
      <c r="A76" s="37">
        <v>44468</v>
      </c>
      <c r="B76" s="0">
        <v>36</v>
      </c>
      <c r="C76" s="0">
        <v>35.03264258441349</v>
      </c>
      <c r="D76" s="38">
        <f>B76-C76</f>
        <v>0.9673574155865126</v>
      </c>
      <c r="E76" s="38">
        <v>26</v>
      </c>
      <c r="F76" s="38"/>
      <c r="G76" s="38">
        <f>D76^2</f>
        <v>0.9357803694902168</v>
      </c>
      <c r="H76" s="38">
        <f>(D76-D77)^2</f>
        <v>6.448339585429362E-2</v>
      </c>
      <c r="I76" s="1"/>
      <c r="J76" s="1"/>
      <c r="K76" s="1"/>
      <c r="L76" s="1"/>
      <c r="M76" s="1"/>
    </row>
    <row r="77">
      <c r="A77" s="37">
        <v>44469</v>
      </c>
      <c r="B77" s="0">
        <v>24</v>
      </c>
      <c r="C77" s="0">
        <v>23.28657839491349</v>
      </c>
      <c r="D77" s="38">
        <f>B77-C77</f>
        <v>0.7134216050865092</v>
      </c>
      <c r="E77" s="38"/>
      <c r="F77" s="38"/>
      <c r="G77" s="38">
        <f>D77^2</f>
        <v>0.5089703866042111</v>
      </c>
      <c r="H77" s="38">
        <f>(D77-D78)^2</f>
        <v>22.108241741235993</v>
      </c>
      <c r="I77" s="1"/>
      <c r="J77" s="1"/>
      <c r="K77" s="1"/>
      <c r="L77" s="1"/>
      <c r="M77" s="1"/>
    </row>
    <row r="78">
      <c r="A78" s="37">
        <v>44470</v>
      </c>
      <c r="B78" s="0">
        <v>14</v>
      </c>
      <c r="C78" s="0">
        <v>17.98851860521349</v>
      </c>
      <c r="D78" s="38">
        <f>B78-C78</f>
        <v>-3.988518605213489</v>
      </c>
      <c r="E78" s="38">
        <v>27</v>
      </c>
      <c r="F78" s="38"/>
      <c r="G78" s="38">
        <f>D78^2</f>
        <v>15.908280664134157</v>
      </c>
      <c r="H78" s="38">
        <f>(D78-D79)^2</f>
        <v>13.174939512104839</v>
      </c>
      <c r="I78" s="1"/>
      <c r="J78" s="1"/>
      <c r="K78" s="1"/>
      <c r="L78" s="1"/>
      <c r="M78" s="1"/>
    </row>
    <row r="79">
      <c r="A79" s="37">
        <v>44471</v>
      </c>
      <c r="B79" s="0">
        <v>19</v>
      </c>
      <c r="C79" s="0">
        <v>26.61824855551349</v>
      </c>
      <c r="D79" s="38">
        <f>B79-C79</f>
        <v>-7.618248555513489</v>
      </c>
      <c r="E79" s="38"/>
      <c r="F79" s="38"/>
      <c r="G79" s="38">
        <f>D79^2</f>
        <v>58.03771105358336</v>
      </c>
      <c r="H79" s="38">
        <f>(D79-D80)^2</f>
        <v>1.0466832036975746</v>
      </c>
      <c r="I79" s="1"/>
      <c r="J79" s="1"/>
      <c r="K79" s="1"/>
      <c r="L79" s="1"/>
      <c r="M79" s="1"/>
    </row>
    <row r="80">
      <c r="A80" s="37">
        <v>44472</v>
      </c>
      <c r="B80" s="0">
        <v>28</v>
      </c>
      <c r="C80" s="0">
        <v>34.59517318991349</v>
      </c>
      <c r="D80" s="38">
        <f>B80-C80</f>
        <v>-6.595173189913488</v>
      </c>
      <c r="E80" s="38"/>
      <c r="F80" s="38"/>
      <c r="G80" s="38">
        <f>D80^2</f>
        <v>43.49630940495366</v>
      </c>
      <c r="H80" s="38">
        <f>(D80-D81)^2</f>
        <v>7.277668573093133</v>
      </c>
      <c r="I80" s="1"/>
      <c r="J80" s="1"/>
      <c r="K80" s="1"/>
      <c r="L80" s="1"/>
      <c r="M80" s="1"/>
    </row>
    <row r="81">
      <c r="A81" s="37">
        <v>44473</v>
      </c>
      <c r="B81" s="0">
        <v>21</v>
      </c>
      <c r="C81" s="0">
        <v>30.29288862581349</v>
      </c>
      <c r="D81" s="38">
        <f>B81-C81</f>
        <v>-9.29288862581349</v>
      </c>
      <c r="E81" s="38"/>
      <c r="F81" s="38"/>
      <c r="G81" s="38">
        <f>D81^2</f>
        <v>86.35777901177373</v>
      </c>
      <c r="H81" s="38">
        <f>(D81-D82)^2</f>
        <v>596.999188705556</v>
      </c>
      <c r="I81" s="1"/>
      <c r="J81" s="1"/>
      <c r="K81" s="1"/>
      <c r="L81" s="1"/>
      <c r="M81" s="1"/>
    </row>
    <row r="82">
      <c r="A82" s="37">
        <v>44474</v>
      </c>
      <c r="B82" s="0">
        <v>66</v>
      </c>
      <c r="C82" s="0">
        <v>50.85932178211349</v>
      </c>
      <c r="D82" s="38">
        <f>B82-C82</f>
        <v>15.14067821788651</v>
      </c>
      <c r="E82" s="38">
        <v>28</v>
      </c>
      <c r="F82" s="38"/>
      <c r="G82" s="38">
        <f>D82^2</f>
        <v>229.24013689758303</v>
      </c>
      <c r="H82" s="38">
        <f>(D82-D83)^2</f>
        <v>48.75613791398475</v>
      </c>
      <c r="I82" s="1"/>
      <c r="J82" s="1"/>
      <c r="K82" s="1"/>
      <c r="L82" s="1"/>
      <c r="M82" s="1"/>
    </row>
    <row r="83">
      <c r="A83" s="37">
        <v>44475</v>
      </c>
      <c r="B83" s="0">
        <v>61</v>
      </c>
      <c r="C83" s="0">
        <v>52.8418813353135</v>
      </c>
      <c r="D83" s="38">
        <f>B83-C83</f>
        <v>8.158118664686498</v>
      </c>
      <c r="E83" s="38"/>
      <c r="F83" s="38"/>
      <c r="G83" s="38">
        <f>D83^2</f>
        <v>66.55490014710621</v>
      </c>
      <c r="H83" s="38">
        <f>(D83-D84)^2</f>
        <v>26.06933074214323</v>
      </c>
      <c r="I83" s="1"/>
      <c r="J83" s="1"/>
      <c r="K83" s="1"/>
      <c r="L83" s="1"/>
      <c r="M83" s="1"/>
    </row>
    <row r="84">
      <c r="A84" s="37">
        <v>44476</v>
      </c>
      <c r="B84" s="0">
        <v>73</v>
      </c>
      <c r="C84" s="0">
        <v>59.73606790921348</v>
      </c>
      <c r="D84" s="38">
        <f>B84-C84</f>
        <v>13.263932090786518</v>
      </c>
      <c r="E84" s="38"/>
      <c r="F84" s="38"/>
      <c r="G84" s="38">
        <f>D84^2</f>
        <v>175.9318945089964</v>
      </c>
      <c r="H84" s="38">
        <f>(D84-D85)^2</f>
        <v>16.535161511823272</v>
      </c>
      <c r="I84" s="1"/>
      <c r="J84" s="1"/>
      <c r="K84" s="1"/>
      <c r="L84" s="1"/>
      <c r="M84" s="1"/>
    </row>
    <row r="85">
      <c r="A85" s="37">
        <v>44477</v>
      </c>
      <c r="B85" s="0">
        <v>68</v>
      </c>
      <c r="C85" s="0">
        <v>58.80241289111348</v>
      </c>
      <c r="D85" s="38">
        <f>B85-C85</f>
        <v>9.197587108886523</v>
      </c>
      <c r="E85" s="38"/>
      <c r="F85" s="38"/>
      <c r="G85" s="38">
        <f>D85^2</f>
        <v>84.59560862555556</v>
      </c>
      <c r="H85" s="38">
        <f>(D85-D86)^2</f>
        <v>791.3747761528147</v>
      </c>
      <c r="I85" s="1"/>
      <c r="J85" s="1"/>
      <c r="K85" s="1"/>
      <c r="L85" s="1"/>
      <c r="M85" s="1"/>
    </row>
    <row r="86">
      <c r="A86" s="37">
        <v>44478</v>
      </c>
      <c r="B86" s="0">
        <v>117</v>
      </c>
      <c r="C86" s="0">
        <v>79.67102870631349</v>
      </c>
      <c r="D86" s="38">
        <f>B86-C86</f>
        <v>37.32897129368651</v>
      </c>
      <c r="E86" s="38"/>
      <c r="F86" s="38"/>
      <c r="G86" s="38">
        <f>D86^2</f>
        <v>1393.4520978448713</v>
      </c>
      <c r="H86" s="38">
        <f>(D86-D87)^2</f>
        <v>40.28367292780905</v>
      </c>
      <c r="I86" s="1"/>
      <c r="J86" s="1"/>
      <c r="K86" s="1"/>
      <c r="L86" s="1"/>
      <c r="M86" s="1"/>
    </row>
    <row r="87">
      <c r="A87" s="37">
        <v>44479</v>
      </c>
      <c r="B87" s="0">
        <v>121</v>
      </c>
      <c r="C87" s="0">
        <v>90.0179707202135</v>
      </c>
      <c r="D87" s="38">
        <f>B87-C87</f>
        <v>30.982029279786502</v>
      </c>
      <c r="E87" s="38"/>
      <c r="F87" s="38"/>
      <c r="G87" s="38">
        <f>D87^2</f>
        <v>959.8861382935481</v>
      </c>
      <c r="H87" s="38">
        <f>(D87-D88)^2</f>
        <v>23.639801280068003</v>
      </c>
      <c r="I87" s="1"/>
      <c r="J87" s="1"/>
      <c r="K87" s="1"/>
      <c r="L87" s="1"/>
      <c r="M87" s="1"/>
    </row>
    <row r="88">
      <c r="A88" s="37">
        <v>44480</v>
      </c>
      <c r="B88" s="0">
        <v>129</v>
      </c>
      <c r="C88" s="0">
        <v>93.1558928434135</v>
      </c>
      <c r="D88" s="38">
        <f>B88-C88</f>
        <v>35.8441071565865</v>
      </c>
      <c r="E88" s="38"/>
      <c r="F88" s="38"/>
      <c r="G88" s="38">
        <f>D88^2</f>
        <v>1284.8000178528557</v>
      </c>
      <c r="H88" s="38">
        <f>(D88-D89)^2</f>
        <v>20.50273239169964</v>
      </c>
      <c r="I88" s="1"/>
      <c r="J88" s="1"/>
      <c r="K88" s="1"/>
      <c r="L88" s="1"/>
      <c r="M88" s="1"/>
    </row>
    <row r="89">
      <c r="A89" s="37">
        <v>44481</v>
      </c>
      <c r="B89" s="0">
        <v>120</v>
      </c>
      <c r="C89" s="0">
        <v>88.6838871446135</v>
      </c>
      <c r="D89" s="38">
        <f>B89-C89</f>
        <v>31.316112855386507</v>
      </c>
      <c r="E89" s="38"/>
      <c r="F89" s="38"/>
      <c r="G89" s="38">
        <f>D89^2</f>
        <v>980.6989243713041</v>
      </c>
      <c r="H89" s="38">
        <f>(D89-D90)^2</f>
        <v>20.377857575881404</v>
      </c>
      <c r="I89" s="1"/>
      <c r="J89" s="1"/>
      <c r="K89" s="1"/>
      <c r="L89" s="1"/>
      <c r="M89" s="1"/>
    </row>
    <row r="90">
      <c r="A90" s="37">
        <v>44482</v>
      </c>
      <c r="B90" s="0">
        <v>111</v>
      </c>
      <c r="C90" s="0">
        <v>84.19807118781348</v>
      </c>
      <c r="D90" s="38">
        <f>B90-C90</f>
        <v>26.801928812186517</v>
      </c>
      <c r="E90" s="38"/>
      <c r="F90" s="38"/>
      <c r="G90" s="38">
        <f>D90^2</f>
        <v>718.3433880535138</v>
      </c>
      <c r="H90" s="38">
        <f>(D90-D91)^2</f>
        <v>1982.6397480720661</v>
      </c>
      <c r="I90" s="1"/>
      <c r="J90" s="1"/>
      <c r="K90" s="1"/>
      <c r="L90" s="1"/>
      <c r="M90" s="1"/>
    </row>
    <row r="91">
      <c r="A91" s="37">
        <v>44483</v>
      </c>
      <c r="B91" s="0">
        <v>65</v>
      </c>
      <c r="C91" s="0">
        <v>82.72491419371349</v>
      </c>
      <c r="D91" s="38">
        <f>B91-C91</f>
        <v>-17.724914193713488</v>
      </c>
      <c r="E91" s="38">
        <v>29</v>
      </c>
      <c r="F91" s="38"/>
      <c r="G91" s="38">
        <f>D91^2</f>
        <v>314.17258317450586</v>
      </c>
      <c r="H91" s="38">
        <f>(D91-D92)^2</f>
        <v>21.939878088812883</v>
      </c>
      <c r="I91" s="1"/>
      <c r="J91" s="1"/>
      <c r="K91" s="1"/>
      <c r="L91" s="1"/>
      <c r="M91" s="1"/>
    </row>
    <row r="92">
      <c r="A92" s="37">
        <v>44484</v>
      </c>
      <c r="B92" s="0">
        <v>69</v>
      </c>
      <c r="C92" s="0">
        <v>91.4089165516135</v>
      </c>
      <c r="D92" s="38">
        <f>B92-C92</f>
        <v>-22.4089165516135</v>
      </c>
      <c r="E92" s="38"/>
      <c r="F92" s="38"/>
      <c r="G92" s="38">
        <f>D92^2</f>
        <v>502.1595410171775</v>
      </c>
      <c r="H92" s="38">
        <f>(D92-D93)^2</f>
        <v>1044.2260789402653</v>
      </c>
      <c r="I92" s="1"/>
      <c r="J92" s="1"/>
      <c r="K92" s="1"/>
      <c r="L92" s="1"/>
      <c r="M92" s="1"/>
    </row>
    <row r="93">
      <c r="A93" s="37">
        <v>44485</v>
      </c>
      <c r="B93" s="0">
        <v>73</v>
      </c>
      <c r="C93" s="0">
        <v>63.09442941441348</v>
      </c>
      <c r="D93" s="38">
        <f>B93-C93</f>
        <v>9.905570585586517</v>
      </c>
      <c r="E93" s="38">
        <v>30</v>
      </c>
      <c r="F93" s="38"/>
      <c r="G93" s="38">
        <f>D93^2</f>
        <v>98.12032862603681</v>
      </c>
      <c r="H93" s="38">
        <f>(D93-D94)^2</f>
        <v>2.4205096394175656</v>
      </c>
      <c r="I93" s="1"/>
      <c r="J93" s="1"/>
      <c r="K93" s="1"/>
      <c r="L93" s="1"/>
      <c r="M93" s="1"/>
    </row>
    <row r="94">
      <c r="A94" s="37">
        <v>44486</v>
      </c>
      <c r="B94" s="0">
        <v>52</v>
      </c>
      <c r="C94" s="0">
        <v>43.65022812871349</v>
      </c>
      <c r="D94" s="38">
        <f>B94-C94</f>
        <v>8.349771871286507</v>
      </c>
      <c r="E94" s="38"/>
      <c r="F94" s="38"/>
      <c r="G94" s="38">
        <f>D94^2</f>
        <v>69.71869030252736</v>
      </c>
      <c r="H94" s="38">
        <f>(D94-D95)^2</f>
        <v>249.7364798097361</v>
      </c>
      <c r="I94" s="1"/>
      <c r="J94" s="1"/>
      <c r="K94" s="1"/>
      <c r="L94" s="1"/>
      <c r="M94" s="1"/>
    </row>
    <row r="95">
      <c r="A95" s="37">
        <v>44487</v>
      </c>
      <c r="B95" s="0">
        <v>22</v>
      </c>
      <c r="C95" s="0">
        <v>29.45328099231349</v>
      </c>
      <c r="D95" s="38">
        <f>B95-C95</f>
        <v>-7.453280992313491</v>
      </c>
      <c r="E95" s="38">
        <v>31</v>
      </c>
      <c r="F95" s="38"/>
      <c r="G95" s="38">
        <f>D95^2</f>
        <v>55.55139755038158</v>
      </c>
      <c r="H95" s="38">
        <f>(D95-D96)^2</f>
        <v>32.86976249205496</v>
      </c>
      <c r="I95" s="1"/>
      <c r="J95" s="1"/>
      <c r="K95" s="1"/>
      <c r="L95" s="1"/>
      <c r="M95" s="1"/>
    </row>
    <row r="96">
      <c r="A96" s="37">
        <v>44489</v>
      </c>
      <c r="B96" s="0">
        <v>25</v>
      </c>
      <c r="C96" s="0">
        <v>38.18649671231348</v>
      </c>
      <c r="D96" s="38">
        <f>B96-C96</f>
        <v>-13.186496712313478</v>
      </c>
      <c r="E96" s="38"/>
      <c r="F96" s="38"/>
      <c r="G96" s="38">
        <f>D96^2</f>
        <v>173.88369554385415</v>
      </c>
      <c r="H96" s="38">
        <f>(D96-D97)^2</f>
        <v>331.80087568295045</v>
      </c>
      <c r="I96" s="1"/>
      <c r="J96" s="1"/>
      <c r="K96" s="1"/>
      <c r="L96" s="1"/>
      <c r="M96" s="1"/>
    </row>
    <row r="97">
      <c r="A97" s="37">
        <v>44490</v>
      </c>
      <c r="B97" s="0">
        <v>57</v>
      </c>
      <c r="C97" s="0">
        <v>51.97109455691349</v>
      </c>
      <c r="D97" s="38">
        <f>B97-C97</f>
        <v>5.028905443086508</v>
      </c>
      <c r="E97" s="38">
        <v>32</v>
      </c>
      <c r="F97" s="38"/>
      <c r="G97" s="38">
        <f>D97^2</f>
        <v>25.289889955505107</v>
      </c>
      <c r="H97" s="38">
        <f>(D97-D98)^2</f>
        <v>91.17172187942266</v>
      </c>
      <c r="I97" s="1"/>
      <c r="J97" s="1"/>
      <c r="K97" s="1"/>
      <c r="L97" s="1"/>
      <c r="M97" s="1"/>
    </row>
    <row r="98">
      <c r="A98" s="37">
        <v>44491</v>
      </c>
      <c r="B98" s="0">
        <v>72</v>
      </c>
      <c r="C98" s="0">
        <v>57.42270611281348</v>
      </c>
      <c r="D98" s="38">
        <f>B98-C98</f>
        <v>14.57729388718652</v>
      </c>
      <c r="E98" s="38"/>
      <c r="F98" s="38"/>
      <c r="G98" s="38">
        <f>D98^2</f>
        <v>212.4974970734055</v>
      </c>
      <c r="H98" s="38">
        <f>(D98-D99)^2</f>
        <v>15.66641698814522</v>
      </c>
      <c r="I98" s="1"/>
      <c r="J98" s="1"/>
      <c r="K98" s="1"/>
      <c r="L98" s="1"/>
      <c r="M98" s="1"/>
    </row>
    <row r="99">
      <c r="A99" s="37">
        <v>44492</v>
      </c>
      <c r="B99" s="0">
        <v>75</v>
      </c>
      <c r="C99" s="0">
        <v>56.46462362401348</v>
      </c>
      <c r="D99" s="38">
        <f>B99-C99</f>
        <v>18.535376375986523</v>
      </c>
      <c r="E99" s="38"/>
      <c r="F99" s="38"/>
      <c r="G99" s="38">
        <f>D99^2</f>
        <v>343.5601773994793</v>
      </c>
      <c r="H99" s="38">
        <f>(D99-D100)^2</f>
        <v>380.0922776567449</v>
      </c>
      <c r="I99" s="1"/>
      <c r="J99" s="1"/>
      <c r="K99" s="1"/>
      <c r="L99" s="1"/>
      <c r="M99" s="1"/>
    </row>
    <row r="100">
      <c r="A100" s="37">
        <v>44493</v>
      </c>
      <c r="B100" s="0">
        <v>87</v>
      </c>
      <c r="C100" s="0">
        <v>87.96057904191349</v>
      </c>
      <c r="D100" s="38">
        <f>B100-C100</f>
        <v>-0.9605790419134905</v>
      </c>
      <c r="E100" s="38">
        <v>33</v>
      </c>
      <c r="F100" s="38"/>
      <c r="G100" s="38">
        <f>D100^2</f>
        <v>0.9227120957634394</v>
      </c>
      <c r="H100" s="38">
        <f>(D100-D101)^2</f>
        <v>303.3905034355994</v>
      </c>
      <c r="I100" s="1"/>
      <c r="J100" s="1"/>
      <c r="K100" s="1"/>
      <c r="L100" s="1"/>
      <c r="M100" s="1"/>
    </row>
    <row r="101">
      <c r="A101" s="37">
        <v>44494</v>
      </c>
      <c r="B101" s="0">
        <v>98</v>
      </c>
      <c r="C101" s="0">
        <v>116.3786875338135</v>
      </c>
      <c r="D101" s="38">
        <f>B101-C101</f>
        <v>-18.378687533813505</v>
      </c>
      <c r="E101" s="38"/>
      <c r="F101" s="38"/>
      <c r="G101" s="38">
        <f>D101^2</f>
        <v>337.77615546555194</v>
      </c>
      <c r="H101" s="38">
        <f>(D101-D102)^2</f>
        <v>633.1940690211588</v>
      </c>
      <c r="I101" s="1"/>
      <c r="J101" s="1"/>
      <c r="K101" s="1"/>
      <c r="L101" s="1"/>
      <c r="M101" s="1"/>
    </row>
    <row r="102">
      <c r="A102" s="37">
        <v>44495</v>
      </c>
      <c r="B102" s="0">
        <v>86</v>
      </c>
      <c r="C102" s="0">
        <v>79.21533980301348</v>
      </c>
      <c r="D102" s="38">
        <f>B102-C102</f>
        <v>6.784660196986522</v>
      </c>
      <c r="E102" s="38">
        <v>34</v>
      </c>
      <c r="F102" s="38"/>
      <c r="G102" s="38">
        <f>D102^2</f>
        <v>46.03161398857319</v>
      </c>
      <c r="H102" s="38">
        <f>(D102-D103)^2</f>
        <v>25.3509821534685</v>
      </c>
      <c r="I102" s="1"/>
      <c r="J102" s="1"/>
      <c r="K102" s="1"/>
      <c r="L102" s="1"/>
      <c r="M102" s="1"/>
    </row>
    <row r="103">
      <c r="A103" s="37">
        <v>44496</v>
      </c>
      <c r="B103" s="0">
        <v>80</v>
      </c>
      <c r="C103" s="0">
        <v>68.18036391891349</v>
      </c>
      <c r="D103" s="38">
        <f>B103-C103</f>
        <v>11.819636081086514</v>
      </c>
      <c r="E103" s="38"/>
      <c r="F103" s="38"/>
      <c r="G103" s="38">
        <f>D103^2</f>
        <v>139.70379708932217</v>
      </c>
      <c r="H103" s="38">
        <f>(D103-D104)^2</f>
        <v>81.38095282842637</v>
      </c>
      <c r="I103" s="1"/>
      <c r="J103" s="1"/>
      <c r="K103" s="1"/>
      <c r="L103" s="1"/>
      <c r="M103" s="1"/>
    </row>
    <row r="104">
      <c r="A104" s="37">
        <v>44497</v>
      </c>
      <c r="B104" s="0">
        <v>99</v>
      </c>
      <c r="C104" s="0">
        <v>78.15922469881349</v>
      </c>
      <c r="D104" s="38">
        <f>B104-C104</f>
        <v>20.84077530118651</v>
      </c>
      <c r="E104" s="38"/>
      <c r="F104" s="38"/>
      <c r="G104" s="38">
        <f>D104^2</f>
        <v>434.3379151545457</v>
      </c>
      <c r="H104" s="38">
        <f>(D104-D105)^2</f>
        <v>34.911356802113445</v>
      </c>
      <c r="I104" s="1"/>
      <c r="J104" s="1"/>
      <c r="K104" s="1"/>
      <c r="L104" s="1"/>
      <c r="M104" s="1"/>
    </row>
    <row r="105">
      <c r="A105" s="37">
        <v>44498</v>
      </c>
      <c r="B105" s="0">
        <v>100</v>
      </c>
      <c r="C105" s="0">
        <v>73.2506413828135</v>
      </c>
      <c r="D105" s="38">
        <f>B105-C105</f>
        <v>26.749358617186502</v>
      </c>
      <c r="E105" s="38"/>
      <c r="F105" s="38"/>
      <c r="G105" s="38">
        <f>D105^2</f>
        <v>715.5281864308498</v>
      </c>
      <c r="H105" s="38">
        <f>(D105-D106)^2</f>
        <v>37.106151751428655</v>
      </c>
      <c r="I105" s="1"/>
      <c r="J105" s="1"/>
      <c r="K105" s="1"/>
      <c r="L105" s="1"/>
      <c r="M105" s="1"/>
    </row>
    <row r="106">
      <c r="A106" s="37">
        <v>44499</v>
      </c>
      <c r="B106" s="0">
        <v>95</v>
      </c>
      <c r="C106" s="0">
        <v>74.34212328391348</v>
      </c>
      <c r="D106" s="38">
        <f>B106-C106</f>
        <v>20.65787671608652</v>
      </c>
      <c r="E106" s="38"/>
      <c r="F106" s="38"/>
      <c r="G106" s="38">
        <f>D106^2</f>
        <v>426.74787041702956</v>
      </c>
      <c r="H106" s="38">
        <f>(D106-D107)^2</f>
        <v>56.32985850531283</v>
      </c>
      <c r="I106" s="1"/>
      <c r="J106" s="1"/>
      <c r="K106" s="1"/>
      <c r="L106" s="1"/>
      <c r="M106" s="1"/>
    </row>
    <row r="107">
      <c r="A107" s="37">
        <v>44500</v>
      </c>
      <c r="B107" s="0">
        <v>81</v>
      </c>
      <c r="C107" s="0">
        <v>52.83680127181348</v>
      </c>
      <c r="D107" s="38">
        <f>B107-C107</f>
        <v>28.163198728186522</v>
      </c>
      <c r="E107" s="38"/>
      <c r="F107" s="38"/>
      <c r="G107" s="38">
        <f>D107^2</f>
        <v>793.1657626033269</v>
      </c>
      <c r="H107" s="38">
        <f>(D107-D108)^2</f>
        <v>27.313837758922457</v>
      </c>
      <c r="I107" s="1"/>
      <c r="J107" s="1"/>
      <c r="K107" s="1"/>
      <c r="L107" s="1"/>
      <c r="M107" s="1"/>
    </row>
    <row r="108">
      <c r="A108" s="37">
        <v>44501</v>
      </c>
      <c r="B108" s="0">
        <v>99</v>
      </c>
      <c r="C108" s="0">
        <v>76.06306549771351</v>
      </c>
      <c r="D108" s="38">
        <f>B108-C108</f>
        <v>22.93693450228649</v>
      </c>
      <c r="E108" s="38"/>
      <c r="F108" s="38"/>
      <c r="G108" s="38">
        <f>D108^2</f>
        <v>526.1029643621804</v>
      </c>
      <c r="H108" s="38">
        <f>(D108-D109)^2</f>
        <v>78.87347479133952</v>
      </c>
      <c r="I108" s="1"/>
      <c r="J108" s="1"/>
      <c r="K108" s="1"/>
      <c r="L108" s="1"/>
      <c r="M108" s="1"/>
    </row>
    <row r="109">
      <c r="A109" s="37">
        <v>44502</v>
      </c>
      <c r="B109" s="0">
        <v>109</v>
      </c>
      <c r="C109" s="0">
        <v>77.18199153161349</v>
      </c>
      <c r="D109" s="38">
        <f>B109-C109</f>
        <v>31.81800846838651</v>
      </c>
      <c r="E109" s="38"/>
      <c r="F109" s="38"/>
      <c r="G109" s="38">
        <f>D109^2</f>
        <v>1012.3856628943156</v>
      </c>
      <c r="H109" s="38">
        <f>(D109-D110)^2</f>
        <v>297.78533003262066</v>
      </c>
      <c r="I109" s="1"/>
      <c r="J109" s="1"/>
      <c r="K109" s="1"/>
      <c r="L109" s="1"/>
      <c r="M109" s="1"/>
    </row>
    <row r="110">
      <c r="A110" s="37">
        <v>44503</v>
      </c>
      <c r="B110" s="0">
        <v>137</v>
      </c>
      <c r="C110" s="0">
        <v>87.92553389881351</v>
      </c>
      <c r="D110" s="38">
        <f>B110-C110</f>
        <v>49.07446610118649</v>
      </c>
      <c r="E110" s="38"/>
      <c r="F110" s="38"/>
      <c r="G110" s="38">
        <f>D110^2</f>
        <v>2408.3032231165016</v>
      </c>
      <c r="H110" s="38">
        <f>(D110-D111)^2</f>
        <v>1770.7609845342104</v>
      </c>
      <c r="I110" s="1"/>
      <c r="J110" s="1"/>
      <c r="K110" s="1"/>
      <c r="L110" s="1"/>
      <c r="M110" s="1"/>
    </row>
    <row r="111">
      <c r="A111" s="37">
        <v>44504</v>
      </c>
      <c r="B111" s="0">
        <v>166</v>
      </c>
      <c r="C111" s="0">
        <v>159.0059448347135</v>
      </c>
      <c r="D111" s="38">
        <f>B111-C111</f>
        <v>6.994055165286511</v>
      </c>
      <c r="E111" s="38"/>
      <c r="F111" s="38"/>
      <c r="G111" s="38">
        <f>D111^2</f>
        <v>48.916807655070926</v>
      </c>
      <c r="H111" s="38">
        <f>(D111-D112)^2</f>
        <v>6.51873100821715</v>
      </c>
      <c r="I111" s="1"/>
      <c r="J111" s="1"/>
      <c r="K111" s="1"/>
      <c r="L111" s="1"/>
      <c r="M111" s="1"/>
    </row>
    <row r="112">
      <c r="A112" s="37">
        <v>44506</v>
      </c>
      <c r="B112" s="0">
        <v>171</v>
      </c>
      <c r="C112" s="0">
        <v>166.5591254018135</v>
      </c>
      <c r="D112" s="38">
        <f>B112-C112</f>
        <v>4.440874598186497</v>
      </c>
      <c r="E112" s="38"/>
      <c r="F112" s="38"/>
      <c r="G112" s="38">
        <f>D112^2</f>
        <v>19.72136719681808</v>
      </c>
      <c r="H112" s="38">
        <f>(D112-D113)^2</f>
        <v>57.88985801467959</v>
      </c>
      <c r="I112" s="1"/>
      <c r="J112" s="1"/>
      <c r="K112" s="1"/>
      <c r="L112" s="1"/>
      <c r="M112" s="1"/>
    </row>
    <row r="113">
      <c r="A113" s="37">
        <v>44512</v>
      </c>
      <c r="B113" s="0">
        <v>160</v>
      </c>
      <c r="C113" s="0">
        <v>163.1676638958135</v>
      </c>
      <c r="D113" s="38">
        <f>B113-C113</f>
        <v>-3.16766389581349</v>
      </c>
      <c r="E113" s="38">
        <v>35</v>
      </c>
      <c r="F113" s="38"/>
      <c r="G113" s="38">
        <f>D113^2</f>
        <v>10.034094556840298</v>
      </c>
      <c r="H113" s="38">
        <f>(D113-D114)^2</f>
        <v>46.04727469349792</v>
      </c>
      <c r="I113" s="1"/>
      <c r="J113" s="1"/>
      <c r="K113" s="1"/>
      <c r="L113" s="1"/>
      <c r="M113" s="1"/>
    </row>
    <row r="114">
      <c r="A114" s="37">
        <v>44513</v>
      </c>
      <c r="B114" s="0">
        <v>214</v>
      </c>
      <c r="C114" s="0">
        <v>210.3818496710135</v>
      </c>
      <c r="D114" s="38">
        <f>B114-C114</f>
        <v>3.618150328986502</v>
      </c>
      <c r="E114" s="38">
        <v>36</v>
      </c>
      <c r="F114" s="38"/>
      <c r="G114" s="38">
        <f>D114^2</f>
        <v>13.091011803145133</v>
      </c>
      <c r="H114" s="38">
        <f>(D114-D115)^2</f>
        <v>23.91164031189136</v>
      </c>
      <c r="I114" s="1"/>
      <c r="J114" s="1"/>
      <c r="K114" s="1"/>
      <c r="L114" s="1"/>
      <c r="M114" s="1"/>
    </row>
    <row r="115">
      <c r="A115" s="37">
        <v>44515</v>
      </c>
      <c r="B115" s="0">
        <v>229</v>
      </c>
      <c r="C115" s="0">
        <v>220.4918966741135</v>
      </c>
      <c r="D115" s="38">
        <f>B115-C115</f>
        <v>8.508103325886509</v>
      </c>
      <c r="E115" s="38"/>
      <c r="F115" s="38"/>
      <c r="G115" s="38">
        <f>D115^2</f>
        <v>72.38782220396108</v>
      </c>
      <c r="H115" s="38">
        <f>(D115-D116)^2</f>
        <v>2.6775276821437495</v>
      </c>
      <c r="I115" s="1"/>
      <c r="J115" s="1"/>
      <c r="K115" s="1"/>
      <c r="L115" s="1"/>
      <c r="M115" s="1"/>
    </row>
    <row r="116">
      <c r="A116" s="37">
        <v>44516</v>
      </c>
      <c r="B116" s="0">
        <v>223</v>
      </c>
      <c r="C116" s="0">
        <v>216.1282119500135</v>
      </c>
      <c r="D116" s="38">
        <f>B116-C116</f>
        <v>6.871788049986492</v>
      </c>
      <c r="E116" s="38"/>
      <c r="F116" s="38"/>
      <c r="G116" s="38">
        <f>D116^2</f>
        <v>47.221471003937154</v>
      </c>
      <c r="H116" s="38">
        <f>(D116-D117)^2</f>
        <v>7.2195892303255125</v>
      </c>
      <c r="I116" s="1"/>
      <c r="J116" s="1"/>
      <c r="K116" s="1"/>
      <c r="L116" s="1"/>
      <c r="M116" s="1"/>
    </row>
    <row r="117">
      <c r="A117" s="37">
        <v>44518</v>
      </c>
      <c r="B117" s="0">
        <v>216</v>
      </c>
      <c r="C117" s="0">
        <v>211.8151412811135</v>
      </c>
      <c r="D117" s="38">
        <f>B117-C117</f>
        <v>4.184858718886488</v>
      </c>
      <c r="E117" s="38"/>
      <c r="F117" s="38"/>
      <c r="G117" s="38">
        <f>D117^2</f>
        <v>17.51304249704026</v>
      </c>
      <c r="H117" s="38">
        <f>(D117-D118)^2</f>
        <v>4.0830209146140115</v>
      </c>
      <c r="I117" s="1"/>
      <c r="J117" s="1"/>
      <c r="K117" s="1"/>
      <c r="L117" s="1"/>
      <c r="M117" s="1"/>
    </row>
    <row r="118">
      <c r="A118" s="37">
        <v>44520</v>
      </c>
      <c r="B118" s="0">
        <v>230</v>
      </c>
      <c r="C118" s="0">
        <v>227.8357899182135</v>
      </c>
      <c r="D118" s="38">
        <f>B118-C118</f>
        <v>2.164210081786507</v>
      </c>
      <c r="E118" s="38"/>
      <c r="F118" s="38"/>
      <c r="G118" s="38">
        <f>D118^2</f>
        <v>4.68380527810636</v>
      </c>
      <c r="H118" s="38">
        <f>(D118-D119)^2</f>
        <v>19.160297688914756</v>
      </c>
      <c r="I118" s="1"/>
      <c r="J118" s="1"/>
      <c r="K118" s="1"/>
      <c r="L118" s="1"/>
      <c r="M118" s="1"/>
    </row>
    <row r="119">
      <c r="A119" s="37">
        <v>44521</v>
      </c>
      <c r="B119" s="0">
        <v>172</v>
      </c>
      <c r="C119" s="0">
        <v>174.2130376481135</v>
      </c>
      <c r="D119" s="38">
        <f>B119-C119</f>
        <v>-2.213037648113499</v>
      </c>
      <c r="E119" s="38">
        <v>37</v>
      </c>
      <c r="F119" s="38"/>
      <c r="G119" s="38">
        <f>D119^2</f>
        <v>4.897535631967726</v>
      </c>
      <c r="H119" s="38">
        <f>(D119-D120)^2</f>
        <v>2.2788059083106205E-2</v>
      </c>
      <c r="I119" s="1"/>
      <c r="J119" s="1"/>
      <c r="K119" s="1"/>
      <c r="L119" s="1"/>
      <c r="M119" s="1"/>
    </row>
    <row r="120">
      <c r="A120" s="37">
        <v>44522</v>
      </c>
      <c r="B120" s="0">
        <v>166</v>
      </c>
      <c r="C120" s="0">
        <v>168.3639947913135</v>
      </c>
      <c r="D120" s="38">
        <f>B120-C120</f>
        <v>-2.3639947913135018</v>
      </c>
      <c r="E120" s="38"/>
      <c r="F120" s="38"/>
      <c r="G120" s="38">
        <f>D120^2</f>
        <v>5.5884713733573665</v>
      </c>
      <c r="H120" s="38">
        <f>(D120-D121)^2</f>
        <v>30.569814260656052</v>
      </c>
      <c r="I120" s="1"/>
      <c r="J120" s="1"/>
      <c r="K120" s="1"/>
      <c r="L120" s="1"/>
      <c r="M120" s="1"/>
    </row>
    <row r="121">
      <c r="A121" s="37">
        <v>44523</v>
      </c>
      <c r="B121" s="0">
        <v>108</v>
      </c>
      <c r="C121" s="0">
        <v>115.8929923732135</v>
      </c>
      <c r="D121" s="38">
        <f>B121-C121</f>
        <v>-7.892992373213502</v>
      </c>
      <c r="E121" s="38"/>
      <c r="F121" s="38"/>
      <c r="G121" s="38">
        <f>D121^2</f>
        <v>62.29932860360652</v>
      </c>
      <c r="H121" s="38">
        <f>(D121-D122)^2</f>
        <v>15.754975808993365</v>
      </c>
      <c r="I121" s="1"/>
      <c r="J121" s="1"/>
      <c r="K121" s="1"/>
      <c r="L121" s="1"/>
      <c r="M121" s="1"/>
    </row>
    <row r="122">
      <c r="A122" s="37">
        <v>44524</v>
      </c>
      <c r="B122" s="0">
        <v>121</v>
      </c>
      <c r="C122" s="0">
        <v>124.9237385631135</v>
      </c>
      <c r="D122" s="38">
        <f>B122-C122</f>
        <v>-3.9237385631135027</v>
      </c>
      <c r="E122" s="38"/>
      <c r="F122" s="38"/>
      <c r="G122" s="38">
        <f>D122^2</f>
        <v>15.395724311664015</v>
      </c>
      <c r="H122" s="38">
        <f>(D122-D123)^2</f>
        <v>1.0110888055370078</v>
      </c>
      <c r="I122" s="1"/>
      <c r="J122" s="1"/>
      <c r="K122" s="1"/>
      <c r="L122" s="1"/>
      <c r="M122" s="1"/>
    </row>
    <row r="123">
      <c r="A123" s="37">
        <v>44525</v>
      </c>
      <c r="B123" s="0">
        <v>146</v>
      </c>
      <c r="C123" s="0">
        <v>150.9292676803135</v>
      </c>
      <c r="D123" s="38">
        <f>B123-C123</f>
        <v>-4.929267680313501</v>
      </c>
      <c r="E123" s="38"/>
      <c r="F123" s="38"/>
      <c r="G123" s="38">
        <f>D123^2</f>
        <v>24.29767986418324</v>
      </c>
      <c r="H123" s="38">
        <f>(D123-D124)^2</f>
        <v>11.112177487807028</v>
      </c>
      <c r="I123" s="1"/>
      <c r="J123" s="1"/>
      <c r="K123" s="1"/>
      <c r="L123" s="1"/>
      <c r="M123" s="1"/>
    </row>
    <row r="124">
      <c r="A124" s="37">
        <v>44531</v>
      </c>
      <c r="B124" s="0">
        <v>150</v>
      </c>
      <c r="C124" s="0">
        <v>158.2627609663135</v>
      </c>
      <c r="D124" s="38">
        <f>B124-C124</f>
        <v>-8.262760966313493</v>
      </c>
      <c r="E124" s="38"/>
      <c r="F124" s="38"/>
      <c r="G124" s="38">
        <f>D124^2</f>
        <v>68.2732187864339</v>
      </c>
      <c r="H124" s="38">
        <f>(D124-D125)^2</f>
        <v>30.454108242280896</v>
      </c>
      <c r="I124" s="1"/>
      <c r="J124" s="1"/>
      <c r="K124" s="1"/>
      <c r="L124" s="1"/>
      <c r="M124" s="1"/>
    </row>
    <row r="125">
      <c r="A125" s="37">
        <v>44537</v>
      </c>
      <c r="B125" s="0">
        <v>97</v>
      </c>
      <c r="C125" s="0">
        <v>110.7812850663135</v>
      </c>
      <c r="D125" s="38">
        <f>B125-C125</f>
        <v>-13.781285066313501</v>
      </c>
      <c r="E125" s="38"/>
      <c r="F125" s="38"/>
      <c r="G125" s="38">
        <f>D125^2</f>
        <v>189.9238180789955</v>
      </c>
      <c r="H125" s="38">
        <f>(D125-D126)^2</f>
        <v>7.780675038582093</v>
      </c>
      <c r="I125" s="1"/>
      <c r="J125" s="1"/>
      <c r="K125" s="1"/>
      <c r="L125" s="1"/>
      <c r="M125" s="1"/>
    </row>
    <row r="126">
      <c r="A126" s="37">
        <v>44538</v>
      </c>
      <c r="B126" s="0">
        <v>69</v>
      </c>
      <c r="C126" s="0">
        <v>79.99189892621348</v>
      </c>
      <c r="D126" s="38">
        <f>B126-C126</f>
        <v>-10.99189892621348</v>
      </c>
      <c r="E126" s="38"/>
      <c r="F126" s="38"/>
      <c r="G126" s="38">
        <f>D126^2</f>
        <v>120.82184200409306</v>
      </c>
      <c r="H126" s="38">
        <f>(D126-D127)^2</f>
        <v>26.57944481957617</v>
      </c>
      <c r="I126" s="1"/>
      <c r="J126" s="1"/>
      <c r="K126" s="1"/>
      <c r="L126" s="1"/>
      <c r="M126" s="1"/>
    </row>
    <row r="127">
      <c r="A127" s="37">
        <v>44540</v>
      </c>
      <c r="B127" s="0">
        <v>166</v>
      </c>
      <c r="C127" s="0">
        <v>171.8363732673135</v>
      </c>
      <c r="D127" s="38">
        <f>B127-C127</f>
        <v>-5.8363732673134905</v>
      </c>
      <c r="E127" s="38"/>
      <c r="F127" s="38"/>
      <c r="G127" s="38">
        <f>D127^2</f>
        <v>34.063252915411546</v>
      </c>
      <c r="H127" s="38">
        <f>(D127-D128)^2</f>
        <v>0.24099920388429028</v>
      </c>
      <c r="I127" s="1"/>
      <c r="J127" s="1"/>
      <c r="K127" s="1"/>
      <c r="L127" s="1"/>
      <c r="M127" s="1"/>
    </row>
    <row r="128">
      <c r="A128" s="37">
        <v>44541</v>
      </c>
      <c r="B128" s="0">
        <v>106</v>
      </c>
      <c r="C128" s="0">
        <v>111.3454565698135</v>
      </c>
      <c r="D128" s="38">
        <f>B128-C128</f>
        <v>-5.345456569813507</v>
      </c>
      <c r="E128" s="38"/>
      <c r="F128" s="38"/>
      <c r="G128" s="38">
        <f>D128^2</f>
        <v>28.573905939762383</v>
      </c>
      <c r="H128" s="38">
        <f>(D128-D129)^2</f>
        <v>0.29744095807253995</v>
      </c>
      <c r="I128" s="1"/>
      <c r="J128" s="1"/>
      <c r="K128" s="1"/>
      <c r="L128" s="1"/>
      <c r="M128" s="1"/>
    </row>
    <row r="129">
      <c r="A129" s="37">
        <v>44542</v>
      </c>
      <c r="B129" s="0">
        <v>112</v>
      </c>
      <c r="C129" s="0">
        <v>116.8000750904135</v>
      </c>
      <c r="D129" s="38">
        <f>B129-C129</f>
        <v>-4.8000750904135</v>
      </c>
      <c r="E129" s="38"/>
      <c r="F129" s="38"/>
      <c r="G129" s="38">
        <f>D129^2</f>
        <v>23.040720873608173</v>
      </c>
      <c r="H129" s="38">
        <f>(D129-D130)^2</f>
        <v>137.65958254678281</v>
      </c>
      <c r="I129" s="1"/>
      <c r="J129" s="1"/>
      <c r="K129" s="1"/>
      <c r="L129" s="1"/>
      <c r="M129" s="1"/>
    </row>
    <row r="130">
      <c r="A130" s="37">
        <v>44545</v>
      </c>
      <c r="B130" s="0">
        <v>141</v>
      </c>
      <c r="C130" s="0">
        <v>134.0672330414135</v>
      </c>
      <c r="D130" s="38">
        <f>B130-C130</f>
        <v>6.932766958586512</v>
      </c>
      <c r="E130" s="38">
        <v>38</v>
      </c>
      <c r="F130" s="38"/>
      <c r="G130" s="38">
        <f>D130^2</f>
        <v>48.06325770206888</v>
      </c>
      <c r="H130" s="38">
        <f>(D130-D131)^2</f>
        <v>11.065432771461701</v>
      </c>
      <c r="I130" s="1"/>
      <c r="J130" s="1"/>
      <c r="K130" s="1"/>
      <c r="L130" s="1"/>
      <c r="M130" s="1"/>
    </row>
    <row r="131">
      <c r="A131" s="37">
        <v>44546</v>
      </c>
      <c r="B131" s="0">
        <v>130</v>
      </c>
      <c r="C131" s="0">
        <v>126.3937075673135</v>
      </c>
      <c r="D131" s="38">
        <f>B131-C131</f>
        <v>3.6062924326865016</v>
      </c>
      <c r="E131" s="38"/>
      <c r="F131" s="38"/>
      <c r="G131" s="38">
        <f>D131^2</f>
        <v>13.005345110051925</v>
      </c>
      <c r="H131" s="38">
        <f>(D131-D132)^2</f>
        <v>51.22873994837663</v>
      </c>
      <c r="I131" s="1"/>
      <c r="J131" s="1"/>
      <c r="K131" s="1"/>
      <c r="L131" s="1"/>
      <c r="M131" s="1"/>
    </row>
    <row r="132">
      <c r="A132" s="37">
        <v>44547</v>
      </c>
      <c r="B132" s="0">
        <v>104</v>
      </c>
      <c r="C132" s="0">
        <v>107.5511330785135</v>
      </c>
      <c r="D132" s="38">
        <f>B132-C132</f>
        <v>-3.5511330785135016</v>
      </c>
      <c r="E132" s="38">
        <v>39</v>
      </c>
      <c r="F132" s="38"/>
      <c r="G132" s="38">
        <f>D132^2</f>
        <v>12.61054614131278</v>
      </c>
      <c r="H132" s="38">
        <f>(D132-D133)^2</f>
        <v>0.4103625076274034</v>
      </c>
      <c r="I132" s="1"/>
      <c r="J132" s="1"/>
      <c r="K132" s="1"/>
      <c r="L132" s="1"/>
      <c r="M132" s="1"/>
    </row>
    <row r="133">
      <c r="A133" s="37">
        <v>44548</v>
      </c>
      <c r="B133" s="0">
        <v>73</v>
      </c>
      <c r="C133" s="0">
        <v>75.91053764641349</v>
      </c>
      <c r="D133" s="38">
        <f>B133-C133</f>
        <v>-2.9105376464134878</v>
      </c>
      <c r="E133" s="38"/>
      <c r="F133" s="38"/>
      <c r="G133" s="38">
        <f>D133^2</f>
        <v>8.471229391190164</v>
      </c>
      <c r="H133" s="38">
        <f>(D133-D134)^2</f>
        <v>11.967843399756518</v>
      </c>
      <c r="I133" s="1"/>
      <c r="J133" s="1"/>
      <c r="K133" s="1"/>
      <c r="L133" s="1"/>
      <c r="M133" s="1"/>
    </row>
    <row r="134">
      <c r="A134" s="37">
        <v>44549</v>
      </c>
      <c r="B134" s="0">
        <v>91</v>
      </c>
      <c r="C134" s="0">
        <v>90.4510805503135</v>
      </c>
      <c r="D134" s="38">
        <f>B134-C134</f>
        <v>0.548919449686494</v>
      </c>
      <c r="E134" s="38">
        <v>40</v>
      </c>
      <c r="F134" s="38"/>
      <c r="G134" s="38">
        <f>D134^2</f>
        <v>0.3013125622441234</v>
      </c>
      <c r="H134" s="38">
        <f>(D134-D135)^2</f>
        <v>71.70631798731682</v>
      </c>
      <c r="I134" s="1"/>
      <c r="J134" s="1"/>
      <c r="K134" s="1"/>
      <c r="L134" s="1"/>
      <c r="M134" s="1"/>
    </row>
    <row r="135">
      <c r="A135" s="37">
        <v>44550</v>
      </c>
      <c r="B135" s="0">
        <v>143</v>
      </c>
      <c r="C135" s="0">
        <v>133.9831222375136</v>
      </c>
      <c r="D135" s="38">
        <f>B135-C135</f>
        <v>9.016877762486388</v>
      </c>
      <c r="E135" s="38"/>
      <c r="F135" s="38"/>
      <c r="G135" s="38">
        <f>D135^2</f>
        <v>81.30408458362153</v>
      </c>
      <c r="H135" s="38">
        <f>(D135-D136)^2</f>
        <v>50.75727119712255</v>
      </c>
      <c r="I135" s="1"/>
      <c r="J135" s="1"/>
      <c r="K135" s="1"/>
      <c r="L135" s="1"/>
      <c r="M135" s="1"/>
    </row>
    <row r="136">
      <c r="A136" s="37">
        <v>44551</v>
      </c>
      <c r="B136" s="0">
        <v>198</v>
      </c>
      <c r="C136" s="0">
        <v>181.8587084934135</v>
      </c>
      <c r="D136" s="38">
        <f>B136-C136</f>
        <v>16.141291506586498</v>
      </c>
      <c r="E136" s="38"/>
      <c r="F136" s="38"/>
      <c r="G136" s="38">
        <f>D136^2</f>
        <v>260.5412915006014</v>
      </c>
      <c r="H136" s="38">
        <f>(D136-D137)^2</f>
        <v>92.2477960267603</v>
      </c>
      <c r="I136" s="1"/>
      <c r="J136" s="1"/>
      <c r="K136" s="1"/>
      <c r="L136" s="1"/>
      <c r="M136" s="1"/>
    </row>
    <row r="137">
      <c r="A137" s="37">
        <v>44552</v>
      </c>
      <c r="B137" s="0">
        <v>140</v>
      </c>
      <c r="C137" s="0">
        <v>133.4632801146135</v>
      </c>
      <c r="D137" s="38">
        <f>B137-C137</f>
        <v>6.536719885386503</v>
      </c>
      <c r="E137" s="38"/>
      <c r="F137" s="38"/>
      <c r="G137" s="38">
        <f>D137^2</f>
        <v>42.72870686000734</v>
      </c>
      <c r="H137" s="38">
        <f>(D137-D138)^2</f>
        <v>49.69548143558307</v>
      </c>
      <c r="I137" s="1"/>
      <c r="J137" s="1"/>
      <c r="K137" s="1"/>
      <c r="L137" s="1"/>
      <c r="M137" s="1"/>
    </row>
    <row r="138">
      <c r="A138" s="37">
        <v>44553</v>
      </c>
      <c r="B138" s="0">
        <v>123</v>
      </c>
      <c r="C138" s="0">
        <v>123.5127823265135</v>
      </c>
      <c r="D138" s="38">
        <f>B138-C138</f>
        <v>-0.5127823265135021</v>
      </c>
      <c r="E138" s="38">
        <v>41</v>
      </c>
      <c r="F138" s="38"/>
      <c r="G138" s="38">
        <f>D138^2</f>
        <v>0.26294571438459985</v>
      </c>
      <c r="H138" s="38">
        <f>(D138-D139)^2</f>
        <v>87.47023011170108</v>
      </c>
      <c r="I138" s="1"/>
      <c r="J138" s="1"/>
      <c r="K138" s="1"/>
      <c r="L138" s="1"/>
      <c r="M138" s="1"/>
    </row>
    <row r="139">
      <c r="A139" s="37">
        <v>44554</v>
      </c>
      <c r="B139" s="0">
        <v>182</v>
      </c>
      <c r="C139" s="0">
        <v>173.1602302624135</v>
      </c>
      <c r="D139" s="38">
        <f>B139-C139</f>
        <v>8.839769737586494</v>
      </c>
      <c r="E139" s="38">
        <v>42</v>
      </c>
      <c r="F139" s="38"/>
      <c r="G139" s="38">
        <f>D139^2</f>
        <v>78.14152901354998</v>
      </c>
      <c r="H139" s="38">
        <f>(D139-D140)^2</f>
        <v>88.20495317094169</v>
      </c>
      <c r="I139" s="1"/>
      <c r="J139" s="1"/>
      <c r="K139" s="1"/>
      <c r="L139" s="1"/>
      <c r="M139" s="1"/>
    </row>
    <row r="140">
      <c r="A140" s="37">
        <v>44555</v>
      </c>
      <c r="B140" s="0">
        <v>114</v>
      </c>
      <c r="C140" s="0">
        <v>114.5519794696135</v>
      </c>
      <c r="D140" s="38">
        <f>B140-C140</f>
        <v>-0.5519794696134994</v>
      </c>
      <c r="E140" s="38">
        <v>43</v>
      </c>
      <c r="F140" s="38"/>
      <c r="G140" s="38">
        <f>D140^2</f>
        <v>0.30468133487480015</v>
      </c>
      <c r="H140" s="38">
        <f>(D140-D141)^2</f>
        <v>22.42100867586413</v>
      </c>
      <c r="I140" s="1"/>
      <c r="J140" s="1"/>
      <c r="K140" s="1"/>
      <c r="L140" s="1"/>
      <c r="M140" s="1"/>
    </row>
    <row r="141">
      <c r="A141" s="37">
        <v>44557</v>
      </c>
      <c r="B141" s="0">
        <v>158</v>
      </c>
      <c r="C141" s="0">
        <v>153.8168967168135</v>
      </c>
      <c r="D141" s="38">
        <f>B141-C141</f>
        <v>4.183103283186512</v>
      </c>
      <c r="E141" s="38">
        <v>44</v>
      </c>
      <c r="F141" s="38"/>
      <c r="G141" s="38">
        <f>D141^2</f>
        <v>17.498353077805774</v>
      </c>
      <c r="H141" s="38">
        <f>(D141-D142)^2</f>
        <v>31.052244841490527</v>
      </c>
      <c r="I141" s="1"/>
      <c r="J141" s="1"/>
      <c r="K141" s="1"/>
      <c r="L141" s="1"/>
      <c r="M141" s="1"/>
    </row>
    <row r="142">
      <c r="A142" s="37">
        <v>44559</v>
      </c>
      <c r="B142" s="0">
        <v>68</v>
      </c>
      <c r="C142" s="0">
        <v>69.38935082981348</v>
      </c>
      <c r="D142" s="38">
        <f>B142-C142</f>
        <v>-1.3893508298134805</v>
      </c>
      <c r="E142" s="38">
        <v>45</v>
      </c>
      <c r="F142" s="38"/>
      <c r="G142" s="38">
        <f>D142^2</f>
        <v>1.9302957283034068</v>
      </c>
      <c r="H142" s="38">
        <f>(D142-D143)^2</f>
        <v>0.19354566372507717</v>
      </c>
      <c r="I142" s="1"/>
      <c r="J142" s="1"/>
      <c r="K142" s="1"/>
      <c r="L142" s="1"/>
      <c r="M142" s="1"/>
    </row>
    <row r="143">
      <c r="A143" s="37">
        <v>44560</v>
      </c>
      <c r="B143" s="0">
        <v>54</v>
      </c>
      <c r="C143" s="0">
        <v>55.82928907971348</v>
      </c>
      <c r="D143" s="38">
        <f>B143-C143</f>
        <v>-1.829289079713483</v>
      </c>
      <c r="E143" s="38"/>
      <c r="F143" s="38"/>
      <c r="G143" s="38">
        <f>D143^2</f>
        <v>3.3462985371590017</v>
      </c>
      <c r="H143" s="38">
        <f>(D143-D144)^2</f>
        <v>0.34391541582397456</v>
      </c>
      <c r="I143" s="1"/>
      <c r="J143" s="1"/>
      <c r="K143" s="1"/>
      <c r="L143" s="1"/>
      <c r="M143" s="1"/>
    </row>
    <row r="144">
      <c r="A144" s="37">
        <v>44561</v>
      </c>
      <c r="B144" s="0">
        <v>73</v>
      </c>
      <c r="C144" s="0">
        <v>74.24284605961351</v>
      </c>
      <c r="D144" s="38">
        <f>B144-C144</f>
        <v>-1.2428460596135125</v>
      </c>
      <c r="E144" s="38"/>
      <c r="F144" s="38"/>
      <c r="G144" s="38">
        <f>D144^2</f>
        <v>1.5446663278968347</v>
      </c>
      <c r="H144" s="38">
        <f>(D144-D145)^2</f>
        <v>120.23661570442546</v>
      </c>
      <c r="I144" s="1"/>
      <c r="J144" s="1"/>
      <c r="K144" s="1"/>
      <c r="L144" s="1"/>
      <c r="M144" s="1"/>
    </row>
    <row r="145">
      <c r="A145" s="37">
        <v>44562</v>
      </c>
      <c r="B145" s="0">
        <v>135</v>
      </c>
      <c r="C145" s="0">
        <v>125.2776002482135</v>
      </c>
      <c r="D145" s="38">
        <f>B145-C145</f>
        <v>9.722399751786497</v>
      </c>
      <c r="E145" s="38">
        <v>46</v>
      </c>
      <c r="F145" s="38"/>
      <c r="G145" s="38">
        <f>D145^2</f>
        <v>94.52505693353814</v>
      </c>
      <c r="H145" s="38">
        <f>(D145-D146)^2</f>
        <v>8.958749143423134</v>
      </c>
      <c r="I145" s="1"/>
      <c r="J145" s="1"/>
      <c r="K145" s="1"/>
      <c r="L145" s="1"/>
      <c r="M145" s="1"/>
    </row>
    <row r="146">
      <c r="A146" s="37">
        <v>44563</v>
      </c>
      <c r="B146" s="0">
        <v>129</v>
      </c>
      <c r="C146" s="0">
        <v>122.2707172094135</v>
      </c>
      <c r="D146" s="38">
        <f>B146-C146</f>
        <v>6.729282790586495</v>
      </c>
      <c r="E146" s="38"/>
      <c r="F146" s="38"/>
      <c r="G146" s="38">
        <f>D146^2</f>
        <v>45.283246875683574</v>
      </c>
      <c r="H146" s="38">
        <f>(D146-D147)^2</f>
        <v>131.15413175620932</v>
      </c>
      <c r="I146" s="1"/>
      <c r="J146" s="1"/>
      <c r="K146" s="1"/>
      <c r="L146" s="1"/>
      <c r="M146" s="1"/>
    </row>
    <row r="147">
      <c r="A147" s="37">
        <v>44564</v>
      </c>
      <c r="B147" s="0">
        <v>179</v>
      </c>
      <c r="C147" s="0">
        <v>183.7229716493135</v>
      </c>
      <c r="D147" s="38">
        <f>B147-C147</f>
        <v>-4.722971649313507</v>
      </c>
      <c r="E147" s="38">
        <v>47</v>
      </c>
      <c r="F147" s="38"/>
      <c r="G147" s="38">
        <f>D147^2</f>
        <v>22.30646120021915</v>
      </c>
      <c r="H147" s="38">
        <f>(D147-D148)^2</f>
        <v>0.366125915993854</v>
      </c>
      <c r="I147" s="1"/>
      <c r="J147" s="1"/>
      <c r="K147" s="1"/>
      <c r="L147" s="1"/>
      <c r="M147" s="1"/>
    </row>
    <row r="148">
      <c r="A148" s="37">
        <v>44565</v>
      </c>
      <c r="B148" s="0">
        <v>183</v>
      </c>
      <c r="C148" s="0">
        <v>188.3280550452135</v>
      </c>
      <c r="D148" s="38">
        <f>B148-C148</f>
        <v>-5.328055045213489</v>
      </c>
      <c r="E148" s="38"/>
      <c r="F148" s="38"/>
      <c r="G148" s="38">
        <f>D148^2</f>
        <v>28.388170564824915</v>
      </c>
      <c r="H148" s="38">
        <f>(D148-D149)^2</f>
        <v>93.72789236413406</v>
      </c>
      <c r="I148" s="1"/>
      <c r="J148" s="1"/>
      <c r="K148" s="1"/>
      <c r="L148" s="1"/>
      <c r="M148" s="1"/>
    </row>
    <row r="149">
      <c r="A149" s="37">
        <v>44566</v>
      </c>
      <c r="B149" s="0">
        <v>162</v>
      </c>
      <c r="C149" s="0">
        <v>157.6467383804135</v>
      </c>
      <c r="D149" s="38">
        <f>B149-C149</f>
        <v>4.353261619586505</v>
      </c>
      <c r="E149" s="38">
        <v>48</v>
      </c>
      <c r="F149" s="38"/>
      <c r="G149" s="38">
        <f>D149^2</f>
        <v>18.950886728564917</v>
      </c>
      <c r="H149" s="38">
        <f>(D149-D150)^2</f>
        <v>4.6908548551762514</v>
      </c>
      <c r="I149" s="1"/>
      <c r="J149" s="1"/>
      <c r="K149" s="1"/>
      <c r="L149" s="1"/>
      <c r="M149" s="1"/>
    </row>
    <row r="150">
      <c r="A150" s="37">
        <v>44567</v>
      </c>
      <c r="B150" s="0">
        <v>151</v>
      </c>
      <c r="C150" s="0">
        <v>148.8125765219135</v>
      </c>
      <c r="D150" s="38">
        <f>B150-C150</f>
        <v>2.1874234780864867</v>
      </c>
      <c r="E150" s="38"/>
      <c r="F150" s="38"/>
      <c r="G150" s="38">
        <f>D150^2</f>
        <v>4.784821472483983</v>
      </c>
      <c r="H150" s="38">
        <f>(D150-D151)^2</f>
        <v>4.502201573682031</v>
      </c>
      <c r="I150" s="1"/>
      <c r="J150" s="1"/>
      <c r="K150" s="1"/>
      <c r="L150" s="1"/>
      <c r="M150" s="1"/>
    </row>
    <row r="151">
      <c r="A151" s="37">
        <v>44568</v>
      </c>
      <c r="B151" s="0">
        <v>158</v>
      </c>
      <c r="C151" s="0">
        <v>153.6907373259135</v>
      </c>
      <c r="D151" s="38">
        <f>B151-C151</f>
        <v>4.309262674086511</v>
      </c>
      <c r="E151" s="38"/>
      <c r="F151" s="38"/>
      <c r="G151" s="38">
        <f>D151^2</f>
        <v>18.56974479427523</v>
      </c>
      <c r="H151" s="38">
        <f>(D151-D152)^2</f>
        <v>44.88955710027272</v>
      </c>
      <c r="I151" s="1"/>
      <c r="J151" s="1"/>
      <c r="K151" s="1"/>
      <c r="L151" s="1"/>
      <c r="M151" s="1"/>
    </row>
    <row r="152">
      <c r="A152" s="37">
        <v>44573</v>
      </c>
      <c r="B152" s="0">
        <v>87</v>
      </c>
      <c r="C152" s="0">
        <v>89.39070427361351</v>
      </c>
      <c r="D152" s="38">
        <f>B152-C152</f>
        <v>-2.3907042736135082</v>
      </c>
      <c r="E152" s="38">
        <v>49</v>
      </c>
      <c r="F152" s="38"/>
      <c r="G152" s="38">
        <f>D152^2</f>
        <v>5.715466923873892</v>
      </c>
      <c r="H152" s="38">
        <f>(D152-D153)^2</f>
        <v>6.666947292713376</v>
      </c>
      <c r="I152" s="1"/>
      <c r="J152" s="1"/>
      <c r="K152" s="1"/>
      <c r="L152" s="1"/>
      <c r="M152" s="1"/>
    </row>
    <row r="153">
      <c r="A153" s="37">
        <v>44574</v>
      </c>
      <c r="B153" s="0">
        <v>84</v>
      </c>
      <c r="C153" s="0">
        <v>88.97274751351353</v>
      </c>
      <c r="D153" s="38">
        <f>B153-C153</f>
        <v>-4.972747513513525</v>
      </c>
      <c r="E153" s="38"/>
      <c r="F153" s="38"/>
      <c r="G153" s="38">
        <f>D153^2</f>
        <v>24.728217833154947</v>
      </c>
      <c r="H153" s="38">
        <f>(D153-D154)^2</f>
        <v>37.86493832459156</v>
      </c>
      <c r="I153" s="1"/>
      <c r="J153" s="1"/>
      <c r="K153" s="1"/>
      <c r="L153" s="1"/>
      <c r="M153" s="1"/>
    </row>
    <row r="154">
      <c r="A154" s="37">
        <v>44577</v>
      </c>
      <c r="B154" s="0">
        <v>116</v>
      </c>
      <c r="C154" s="0">
        <v>114.8192982105135</v>
      </c>
      <c r="D154" s="38">
        <f>B154-C154</f>
        <v>1.1807017894865055</v>
      </c>
      <c r="E154" s="38">
        <v>50</v>
      </c>
      <c r="F154" s="38"/>
      <c r="G154" s="38">
        <f>D154^2</f>
        <v>1.3940567156966364</v>
      </c>
      <c r="H154" s="38">
        <f>(D154-D155)^2</f>
        <v>58.54434564632946</v>
      </c>
      <c r="I154" s="1"/>
      <c r="J154" s="1"/>
      <c r="K154" s="1"/>
      <c r="L154" s="1"/>
      <c r="M154" s="1"/>
    </row>
    <row r="155">
      <c r="A155" s="37">
        <v>44578</v>
      </c>
      <c r="B155" s="0">
        <v>169</v>
      </c>
      <c r="C155" s="0">
        <v>160.1678705237135</v>
      </c>
      <c r="D155" s="38">
        <f>B155-C155</f>
        <v>8.832129476286497</v>
      </c>
      <c r="E155" s="38"/>
      <c r="F155" s="38"/>
      <c r="G155" s="38">
        <f>D155^2</f>
        <v>78.00651108588879</v>
      </c>
      <c r="H155" s="38">
        <f>(D155-D156)^2</f>
        <v>6.59628140966261</v>
      </c>
      <c r="I155" s="1"/>
      <c r="J155" s="1"/>
      <c r="K155" s="1"/>
      <c r="L155" s="1"/>
      <c r="M155" s="1"/>
    </row>
    <row r="156">
      <c r="A156" s="37">
        <v>44579</v>
      </c>
      <c r="B156" s="0">
        <v>217</v>
      </c>
      <c r="C156" s="0">
        <v>205.5995478396135</v>
      </c>
      <c r="D156" s="38">
        <f>B156-C156</f>
        <v>11.400452160386493</v>
      </c>
      <c r="E156" s="38"/>
      <c r="F156" s="38"/>
      <c r="G156" s="38">
        <f>D156^2</f>
        <v>129.97030946126105</v>
      </c>
      <c r="H156" s="38">
        <f>(D156-D157)^2</f>
        <v>60.340275783833164</v>
      </c>
      <c r="I156" s="1"/>
      <c r="J156" s="1"/>
      <c r="K156" s="1"/>
      <c r="L156" s="1"/>
      <c r="M156" s="1"/>
    </row>
    <row r="157">
      <c r="A157" s="37">
        <v>44580</v>
      </c>
      <c r="B157" s="0">
        <v>160</v>
      </c>
      <c r="C157" s="0">
        <v>156.3674481855135</v>
      </c>
      <c r="D157" s="38">
        <f>B157-C157</f>
        <v>3.6325518144865043</v>
      </c>
      <c r="E157" s="38"/>
      <c r="F157" s="38"/>
      <c r="G157" s="38">
        <f>D157^2</f>
        <v>13.195432684929195</v>
      </c>
      <c r="H157" s="38">
        <f>(D157-D158)^2</f>
        <v>31.12811381835588</v>
      </c>
      <c r="I157" s="1"/>
      <c r="J157" s="1"/>
      <c r="K157" s="1"/>
      <c r="L157" s="1"/>
      <c r="M157" s="1"/>
    </row>
    <row r="158">
      <c r="A158" s="37">
        <v>44581</v>
      </c>
      <c r="B158" s="0">
        <v>131</v>
      </c>
      <c r="C158" s="0">
        <v>132.9467056467135</v>
      </c>
      <c r="D158" s="38">
        <f>B158-C158</f>
        <v>-1.9467056467134967</v>
      </c>
      <c r="E158" s="38">
        <v>51</v>
      </c>
      <c r="F158" s="38"/>
      <c r="G158" s="38">
        <f>D158^2</f>
        <v>3.789662874946213</v>
      </c>
      <c r="H158" s="38">
        <f>(D158-D159)^2</f>
        <v>15.433957332988882</v>
      </c>
      <c r="I158" s="1"/>
      <c r="J158" s="1"/>
      <c r="K158" s="1"/>
      <c r="L158" s="1"/>
      <c r="M158" s="1"/>
    </row>
    <row r="159">
      <c r="A159" s="37">
        <v>44582</v>
      </c>
      <c r="B159" s="0">
        <v>158</v>
      </c>
      <c r="C159" s="0">
        <v>156.0180980902135</v>
      </c>
      <c r="D159" s="38">
        <f>B159-C159</f>
        <v>1.981901909786501</v>
      </c>
      <c r="E159" s="38">
        <v>52</v>
      </c>
      <c r="F159" s="38"/>
      <c r="G159" s="38">
        <f>D159^2</f>
        <v>3.9279351800153797</v>
      </c>
      <c r="H159" s="38">
        <f>(D159-D160)^2</f>
        <v>56.806759265023004</v>
      </c>
      <c r="I159" s="1"/>
      <c r="J159" s="1"/>
      <c r="K159" s="1"/>
      <c r="L159" s="1"/>
      <c r="M159" s="1"/>
    </row>
    <row r="160">
      <c r="A160" s="37">
        <v>44583</v>
      </c>
      <c r="B160" s="0">
        <v>144</v>
      </c>
      <c r="C160" s="0">
        <v>149.5551239801135</v>
      </c>
      <c r="D160" s="38">
        <f>B160-C160</f>
        <v>-5.555123980113507</v>
      </c>
      <c r="E160" s="38"/>
      <c r="F160" s="38"/>
      <c r="G160" s="38">
        <f>D160^2</f>
        <v>30.85940243443213</v>
      </c>
      <c r="H160" s="38">
        <f>(D160-D161)^2</f>
        <v>2.8535860605719345</v>
      </c>
      <c r="I160" s="1"/>
      <c r="J160" s="1"/>
      <c r="K160" s="1"/>
      <c r="L160" s="1"/>
      <c r="M160" s="1"/>
    </row>
    <row r="161">
      <c r="A161" s="37">
        <v>44584</v>
      </c>
      <c r="B161" s="0">
        <v>84</v>
      </c>
      <c r="C161" s="0">
        <v>91.24438004731348</v>
      </c>
      <c r="D161" s="38">
        <f>B161-C161</f>
        <v>-7.244380047313484</v>
      </c>
      <c r="E161" s="38"/>
      <c r="F161" s="38"/>
      <c r="G161" s="38">
        <f>D161^2</f>
        <v>52.48104226991372</v>
      </c>
      <c r="H161" s="38">
        <f>(D161-D162)^2</f>
        <v>4.734551401851972</v>
      </c>
      <c r="I161" s="1"/>
      <c r="J161" s="1"/>
      <c r="K161" s="1"/>
      <c r="L161" s="1"/>
      <c r="M161" s="1"/>
    </row>
    <row r="162">
      <c r="A162" s="37">
        <v>44585</v>
      </c>
      <c r="B162" s="0">
        <v>39</v>
      </c>
      <c r="C162" s="0">
        <v>48.42028248121349</v>
      </c>
      <c r="D162" s="38">
        <f>B162-C162</f>
        <v>-9.42028248121349</v>
      </c>
      <c r="E162" s="38"/>
      <c r="F162" s="38"/>
      <c r="G162" s="38">
        <f>D162^2</f>
        <v>88.7417220258578</v>
      </c>
      <c r="H162" s="38">
        <f>(D162-D163)^2</f>
        <v>17.589378324939112</v>
      </c>
      <c r="I162" s="1"/>
      <c r="J162" s="1"/>
      <c r="K162" s="1"/>
      <c r="L162" s="1"/>
      <c r="M162" s="1"/>
    </row>
    <row r="163">
      <c r="A163" s="37">
        <v>44586</v>
      </c>
      <c r="B163" s="0">
        <v>93</v>
      </c>
      <c r="C163" s="0">
        <v>98.22631320081346</v>
      </c>
      <c r="D163" s="38">
        <f>B163-C163</f>
        <v>-5.226313200813465</v>
      </c>
      <c r="E163" s="38"/>
      <c r="F163" s="38"/>
      <c r="G163" s="38">
        <f>D163^2</f>
        <v>27.314349672997082</v>
      </c>
      <c r="H163" s="38">
        <f>(D163-D164)^2</f>
        <v>2.028796526612063</v>
      </c>
      <c r="I163" s="1"/>
      <c r="J163" s="1"/>
      <c r="K163" s="1"/>
      <c r="L163" s="1"/>
      <c r="M163" s="1"/>
    </row>
    <row r="164">
      <c r="A164" s="37">
        <v>44587</v>
      </c>
      <c r="B164" s="0">
        <v>62</v>
      </c>
      <c r="C164" s="0">
        <v>68.65067148671349</v>
      </c>
      <c r="D164" s="38">
        <f>B164-C164</f>
        <v>-6.650671486713492</v>
      </c>
      <c r="E164" s="38"/>
      <c r="F164" s="38"/>
      <c r="G164" s="38">
        <f>D164^2</f>
        <v>44.231431224183844</v>
      </c>
      <c r="H164" s="38">
        <f>(D164-D165)^2</f>
        <v>0.730533324150146</v>
      </c>
      <c r="I164" s="1"/>
      <c r="J164" s="1"/>
      <c r="K164" s="1"/>
      <c r="L164" s="1"/>
      <c r="M164" s="1"/>
    </row>
    <row r="165">
      <c r="A165" s="37">
        <v>44588</v>
      </c>
      <c r="B165" s="0">
        <v>73</v>
      </c>
      <c r="C165" s="0">
        <v>80.50538390861348</v>
      </c>
      <c r="D165" s="38">
        <f>B165-C165</f>
        <v>-7.5053839086134815</v>
      </c>
      <c r="E165" s="38"/>
      <c r="F165" s="38"/>
      <c r="G165" s="38">
        <f>D165^2</f>
        <v>56.33078761567418</v>
      </c>
      <c r="H165" s="38">
        <f>(D165-D166)^2</f>
        <v>0.31302588086209204</v>
      </c>
      <c r="I165" s="1"/>
      <c r="J165" s="1"/>
      <c r="K165" s="1"/>
      <c r="L165" s="1"/>
      <c r="M165" s="1"/>
    </row>
    <row r="166">
      <c r="A166" s="37">
        <v>44589</v>
      </c>
      <c r="B166" s="0">
        <v>73</v>
      </c>
      <c r="C166" s="0">
        <v>79.94589674981349</v>
      </c>
      <c r="D166" s="38">
        <f>B166-C166</f>
        <v>-6.945896749813485</v>
      </c>
      <c r="E166" s="38"/>
      <c r="F166" s="38"/>
      <c r="G166" s="38">
        <f>D166^2</f>
        <v>48.24548165906954</v>
      </c>
      <c r="H166" s="38">
        <f>(D166-D167)^2</f>
        <v>7.339974572532576</v>
      </c>
      <c r="I166" s="1"/>
      <c r="J166" s="1"/>
      <c r="K166" s="1"/>
      <c r="L166" s="1"/>
      <c r="M166" s="1"/>
    </row>
    <row r="167">
      <c r="A167" s="37">
        <v>44590</v>
      </c>
      <c r="B167" s="0">
        <v>80</v>
      </c>
      <c r="C167" s="0">
        <v>84.23665800571348</v>
      </c>
      <c r="D167" s="38">
        <f>B167-C167</f>
        <v>-4.23665800571348</v>
      </c>
      <c r="E167" s="38"/>
      <c r="F167" s="38"/>
      <c r="G167" s="38">
        <f>D167^2</f>
        <v>17.94927105737612</v>
      </c>
      <c r="H167" s="38">
        <f>(D167-D168)^2</f>
        <v>37.55972294738282</v>
      </c>
      <c r="I167" s="1"/>
      <c r="J167" s="1"/>
      <c r="K167" s="1"/>
      <c r="L167" s="1"/>
      <c r="M167" s="1"/>
    </row>
    <row r="168">
      <c r="A168" s="37">
        <v>44591</v>
      </c>
      <c r="B168" s="0">
        <v>58</v>
      </c>
      <c r="C168" s="0">
        <v>68.36525678091347</v>
      </c>
      <c r="D168" s="38">
        <f>B168-C168</f>
        <v>-10.36525678091347</v>
      </c>
      <c r="E168" s="38"/>
      <c r="F168" s="38"/>
      <c r="G168" s="38">
        <f>D168^2</f>
        <v>107.43854813427266</v>
      </c>
      <c r="H168" s="38">
        <f>(D168-D169)^2</f>
        <v>113.8604206925712</v>
      </c>
      <c r="I168" s="1"/>
      <c r="J168" s="1"/>
      <c r="K168" s="1"/>
      <c r="L168" s="1"/>
      <c r="M168" s="1"/>
    </row>
    <row r="169">
      <c r="A169" s="37">
        <v>44592</v>
      </c>
      <c r="B169" s="0">
        <v>165</v>
      </c>
      <c r="C169" s="0">
        <v>164.6947169308135</v>
      </c>
      <c r="D169" s="38">
        <f>B169-C169</f>
        <v>0.30528306918648696</v>
      </c>
      <c r="E169" s="38">
        <v>53</v>
      </c>
      <c r="F169" s="38"/>
      <c r="G169" s="38">
        <f>D169^2</f>
        <v>9.319775233192137E-2</v>
      </c>
      <c r="H169" s="38">
        <f>(D169-D170)^2</f>
        <v>166.0362031776615</v>
      </c>
      <c r="I169" s="1"/>
      <c r="J169" s="1"/>
      <c r="K169" s="1"/>
      <c r="L169" s="1"/>
      <c r="M169" s="1"/>
    </row>
    <row r="170">
      <c r="A170" s="37">
        <v>44593</v>
      </c>
      <c r="B170" s="0">
        <v>90</v>
      </c>
      <c r="C170" s="0">
        <v>102.5802205367135</v>
      </c>
      <c r="D170" s="38">
        <f>B170-C170</f>
        <v>-12.580220536713497</v>
      </c>
      <c r="E170" s="38">
        <v>54</v>
      </c>
      <c r="F170" s="38"/>
      <c r="G170" s="38">
        <f>D170^2</f>
        <v>158.26194875234805</v>
      </c>
      <c r="H170" s="38">
        <f>(D170-D171)^2</f>
        <v>0.5228815971038575</v>
      </c>
      <c r="I170" s="1"/>
      <c r="J170" s="1"/>
      <c r="K170" s="1"/>
      <c r="L170" s="1"/>
      <c r="M170" s="1"/>
    </row>
    <row r="171">
      <c r="A171" s="37">
        <v>44594</v>
      </c>
      <c r="B171" s="0">
        <v>68</v>
      </c>
      <c r="C171" s="0">
        <v>79.8571150139135</v>
      </c>
      <c r="D171" s="38">
        <f>B171-C171</f>
        <v>-11.8571150139135</v>
      </c>
      <c r="E171" s="38"/>
      <c r="F171" s="38"/>
      <c r="G171" s="38">
        <f>D171^2</f>
        <v>140.59117645317295</v>
      </c>
      <c r="H171" s="38">
        <f>(D171-D172)^2</f>
        <v>2.588547152917935E-2</v>
      </c>
      <c r="I171" s="1"/>
      <c r="J171" s="1"/>
      <c r="K171" s="1"/>
      <c r="L171" s="1"/>
      <c r="M171" s="1"/>
    </row>
    <row r="172">
      <c r="A172" s="37">
        <v>44596</v>
      </c>
      <c r="B172" s="0">
        <v>56</v>
      </c>
      <c r="C172" s="0">
        <v>67.69622538861348</v>
      </c>
      <c r="D172" s="38">
        <f>B172-C172</f>
        <v>-11.696225388613485</v>
      </c>
      <c r="E172" s="38"/>
      <c r="F172" s="38"/>
      <c r="G172" s="38">
        <f>D172^2</f>
        <v>136.80168834124666</v>
      </c>
      <c r="H172" s="38">
        <f>(D172-D173)^2</f>
        <v>21.31312184635685</v>
      </c>
      <c r="I172" s="1"/>
      <c r="J172" s="1"/>
      <c r="K172" s="1"/>
      <c r="L172" s="1"/>
      <c r="M172" s="1"/>
    </row>
    <row r="173">
      <c r="A173" s="37">
        <v>44599</v>
      </c>
      <c r="B173" s="0">
        <v>63</v>
      </c>
      <c r="C173" s="0">
        <v>79.3128390660135</v>
      </c>
      <c r="D173" s="38">
        <f>B173-C173</f>
        <v>-16.312839066013495</v>
      </c>
      <c r="E173" s="38"/>
      <c r="F173" s="38"/>
      <c r="G173" s="38">
        <f>D173^2</f>
        <v>266.10871839365603</v>
      </c>
      <c r="H173" s="38">
        <f>(D173-D174)^2</f>
        <v>610.8606286954271</v>
      </c>
      <c r="I173" s="1"/>
      <c r="J173" s="1"/>
      <c r="K173" s="1"/>
      <c r="L173" s="1"/>
      <c r="M173" s="1"/>
    </row>
    <row r="174">
      <c r="A174" s="37">
        <v>44600</v>
      </c>
      <c r="B174" s="0">
        <v>165</v>
      </c>
      <c r="C174" s="0">
        <v>156.5972442179135</v>
      </c>
      <c r="D174" s="38">
        <f>B174-C174</f>
        <v>8.402755782086501</v>
      </c>
      <c r="E174" s="38">
        <v>55</v>
      </c>
      <c r="F174" s="38"/>
      <c r="G174" s="38">
        <f>D174^2</f>
        <v>70.60630473338813</v>
      </c>
      <c r="H174" s="38">
        <f>(D174-D175)^2</f>
        <v>206.07482503050107</v>
      </c>
      <c r="I174" s="1"/>
      <c r="J174" s="1"/>
      <c r="K174" s="1"/>
      <c r="L174" s="1"/>
      <c r="M174" s="1"/>
    </row>
    <row r="175">
      <c r="A175" s="37">
        <v>44601</v>
      </c>
      <c r="B175" s="0">
        <v>108</v>
      </c>
      <c r="C175" s="0">
        <v>113.9525507291135</v>
      </c>
      <c r="D175" s="38">
        <f>B175-C175</f>
        <v>-5.952550729113497</v>
      </c>
      <c r="E175" s="38">
        <v>56</v>
      </c>
      <c r="F175" s="38"/>
      <c r="G175" s="38">
        <f>D175^2</f>
        <v>35.43286018266963</v>
      </c>
      <c r="H175" s="38">
        <f>(D175-D176)^2</f>
        <v>2.53765228189961</v>
      </c>
      <c r="I175" s="1"/>
      <c r="J175" s="1"/>
      <c r="K175" s="1"/>
      <c r="L175" s="1"/>
      <c r="M175" s="1"/>
    </row>
    <row r="176">
      <c r="A176" s="37">
        <v>44602</v>
      </c>
      <c r="B176" s="0">
        <v>129</v>
      </c>
      <c r="C176" s="0">
        <v>133.3595496990135</v>
      </c>
      <c r="D176" s="38">
        <f>B176-C176</f>
        <v>-4.359549699013513</v>
      </c>
      <c r="E176" s="38"/>
      <c r="F176" s="38"/>
      <c r="G176" s="38">
        <f>D176^2</f>
        <v>19.005673578168814</v>
      </c>
      <c r="H176" s="38">
        <f>(D176-D177)^2</f>
        <v>27.03165649388041</v>
      </c>
      <c r="I176" s="1"/>
      <c r="J176" s="1"/>
      <c r="K176" s="1"/>
      <c r="L176" s="1"/>
      <c r="M176" s="1"/>
    </row>
    <row r="177">
      <c r="A177" s="37">
        <v>44603</v>
      </c>
      <c r="B177" s="0">
        <v>51</v>
      </c>
      <c r="C177" s="0">
        <v>60.55874737691348</v>
      </c>
      <c r="D177" s="38">
        <f>B177-C177</f>
        <v>-9.55874737691348</v>
      </c>
      <c r="E177" s="38"/>
      <c r="F177" s="38"/>
      <c r="G177" s="38">
        <f>D177^2</f>
        <v>91.36965141565034</v>
      </c>
      <c r="H177" s="38">
        <f>(D177-D178)^2</f>
        <v>69.97326273953885</v>
      </c>
      <c r="I177" s="1"/>
      <c r="J177" s="1"/>
      <c r="K177" s="1"/>
      <c r="L177" s="1"/>
      <c r="M177" s="1"/>
    </row>
    <row r="178">
      <c r="A178" s="37">
        <v>44607</v>
      </c>
      <c r="B178" s="0">
        <v>124</v>
      </c>
      <c r="C178" s="0">
        <v>125.1937451211135</v>
      </c>
      <c r="D178" s="38">
        <f>B178-C178</f>
        <v>-1.1937451211134942</v>
      </c>
      <c r="E178" s="38"/>
      <c r="F178" s="38"/>
      <c r="G178" s="38">
        <f>D178^2</f>
        <v>1.425027414182271</v>
      </c>
      <c r="H178" s="38">
        <f>(D178-D179)^2</f>
        <v>22.23552509083007</v>
      </c>
      <c r="I178" s="1"/>
      <c r="J178" s="1"/>
      <c r="K178" s="1"/>
      <c r="L178" s="1"/>
      <c r="M178" s="1"/>
    </row>
    <row r="179">
      <c r="A179" s="37">
        <v>44609</v>
      </c>
      <c r="B179" s="0">
        <v>87</v>
      </c>
      <c r="C179" s="0">
        <v>92.90920110021351</v>
      </c>
      <c r="D179" s="38">
        <f>B179-C179</f>
        <v>-5.909201100213508</v>
      </c>
      <c r="E179" s="38"/>
      <c r="F179" s="38"/>
      <c r="G179" s="38">
        <f>D179^2</f>
        <v>34.918657642764536</v>
      </c>
      <c r="H179" s="38">
        <f>(D179-D180)^2</f>
        <v>257.6199129424629</v>
      </c>
      <c r="I179" s="1"/>
      <c r="J179" s="1"/>
      <c r="K179" s="1"/>
      <c r="L179" s="1"/>
      <c r="M179" s="1"/>
    </row>
    <row r="180">
      <c r="A180" s="37">
        <v>44610</v>
      </c>
      <c r="B180" s="0">
        <v>69</v>
      </c>
      <c r="C180" s="0">
        <v>58.85865865011348</v>
      </c>
      <c r="D180" s="38">
        <f>B180-C180</f>
        <v>10.141341349886517</v>
      </c>
      <c r="E180" s="38">
        <v>57</v>
      </c>
      <c r="F180" s="38"/>
      <c r="G180" s="38">
        <f>D180^2</f>
        <v>102.84680437491808</v>
      </c>
      <c r="H180" s="38">
        <f>(D180-D181)^2</f>
        <v>46.73011426428621</v>
      </c>
      <c r="I180" s="1"/>
      <c r="J180" s="1"/>
      <c r="K180" s="1"/>
      <c r="L180" s="1"/>
      <c r="M180" s="1"/>
    </row>
    <row r="181">
      <c r="A181" s="37">
        <v>44611</v>
      </c>
      <c r="B181" s="0">
        <v>69</v>
      </c>
      <c r="C181" s="0">
        <v>65.69460147201349</v>
      </c>
      <c r="D181" s="38">
        <f>B181-C181</f>
        <v>3.3053985279865117</v>
      </c>
      <c r="E181" s="38"/>
      <c r="F181" s="38"/>
      <c r="G181" s="38">
        <f>D181^2</f>
        <v>10.925659428815399</v>
      </c>
      <c r="H181" s="38">
        <f>(D181-D182)^2</f>
        <v>1.425914633751892</v>
      </c>
      <c r="I181" s="1"/>
      <c r="J181" s="1"/>
      <c r="K181" s="1"/>
      <c r="L181" s="1"/>
      <c r="M181" s="1"/>
    </row>
    <row r="182">
      <c r="A182" s="37">
        <v>44613</v>
      </c>
      <c r="B182" s="0">
        <v>68</v>
      </c>
      <c r="C182" s="0">
        <v>65.8887181471135</v>
      </c>
      <c r="D182" s="38">
        <f>B182-C182</f>
        <v>2.1112818528865063</v>
      </c>
      <c r="E182" s="38"/>
      <c r="F182" s="38"/>
      <c r="G182" s="38">
        <f>D182^2</f>
        <v>4.457511062327879</v>
      </c>
      <c r="H182" s="38">
        <f>(D182-D183)^2</f>
        <v>54.810014884464415</v>
      </c>
      <c r="I182" s="1"/>
      <c r="J182" s="1"/>
      <c r="K182" s="1"/>
      <c r="L182" s="1"/>
      <c r="M182" s="1"/>
    </row>
    <row r="183">
      <c r="A183" s="37">
        <v>44614</v>
      </c>
      <c r="B183" s="0">
        <v>85</v>
      </c>
      <c r="C183" s="0">
        <v>75.4853395343135</v>
      </c>
      <c r="D183" s="38">
        <f>B183-C183</f>
        <v>9.514660465686504</v>
      </c>
      <c r="E183" s="38"/>
      <c r="F183" s="38"/>
      <c r="G183" s="38">
        <f>D183^2</f>
        <v>90.52876377729771</v>
      </c>
      <c r="H183" s="38">
        <f>(D183-D184)^2</f>
        <v>189.75670939464376</v>
      </c>
      <c r="I183" s="1"/>
      <c r="J183" s="1"/>
      <c r="K183" s="1"/>
      <c r="L183" s="1"/>
      <c r="M183" s="1"/>
    </row>
    <row r="184">
      <c r="A184" s="37">
        <v>44616</v>
      </c>
      <c r="B184" s="0">
        <v>86</v>
      </c>
      <c r="C184" s="0">
        <v>90.2605603817135</v>
      </c>
      <c r="D184" s="38">
        <f>B184-C184</f>
        <v>-4.260560381713503</v>
      </c>
      <c r="E184" s="38">
        <v>58</v>
      </c>
      <c r="F184" s="38"/>
      <c r="G184" s="38">
        <f>D184^2</f>
        <v>18.152374766226714</v>
      </c>
      <c r="H184" s="38">
        <f>(D184-D185)^2</f>
        <v>0.18625028471274638</v>
      </c>
      <c r="I184" s="1"/>
      <c r="J184" s="1"/>
      <c r="K184" s="1"/>
      <c r="L184" s="1"/>
      <c r="M184" s="1"/>
    </row>
    <row r="185">
      <c r="A185" s="37">
        <v>44617</v>
      </c>
      <c r="B185" s="0">
        <v>118</v>
      </c>
      <c r="C185" s="0">
        <v>121.8289931393135</v>
      </c>
      <c r="D185" s="38">
        <f>B185-C185</f>
        <v>-3.8289931393134964</v>
      </c>
      <c r="E185" s="38"/>
      <c r="F185" s="38"/>
      <c r="G185" s="38">
        <f>D185^2</f>
        <v>14.661188460909825</v>
      </c>
      <c r="H185" s="38">
        <f>(D185-D186)^2</f>
        <v>0.1324520106845737</v>
      </c>
      <c r="I185" s="1"/>
      <c r="J185" s="1"/>
      <c r="K185" s="1"/>
      <c r="L185" s="1"/>
      <c r="M185" s="1"/>
    </row>
    <row r="186">
      <c r="A186" s="37">
        <v>44618</v>
      </c>
      <c r="B186" s="0">
        <v>133</v>
      </c>
      <c r="C186" s="0">
        <v>136.4650535692135</v>
      </c>
      <c r="D186" s="38">
        <f>B186-C186</f>
        <v>-3.465053569213495</v>
      </c>
      <c r="E186" s="38"/>
      <c r="F186" s="38"/>
      <c r="G186" s="38">
        <f>D186^2</f>
        <v>12.006596237519181</v>
      </c>
      <c r="H186" s="38">
        <f>(D186-D187)^2</f>
        <v>24.162078656858</v>
      </c>
      <c r="I186" s="1"/>
      <c r="J186" s="1"/>
      <c r="K186" s="1"/>
      <c r="L186" s="1"/>
      <c r="M186" s="1"/>
    </row>
    <row r="187">
      <c r="A187" s="37">
        <v>44619</v>
      </c>
      <c r="B187" s="0">
        <v>71</v>
      </c>
      <c r="C187" s="0">
        <v>79.38054730401349</v>
      </c>
      <c r="D187" s="38">
        <f>B187-C187</f>
        <v>-8.38054730401349</v>
      </c>
      <c r="E187" s="38"/>
      <c r="F187" s="38"/>
      <c r="G187" s="38">
        <f>D187^2</f>
        <v>70.23357311480777</v>
      </c>
      <c r="H187" s="38">
        <f>(D187-D188)^2</f>
        <v>5.641583392631451</v>
      </c>
      <c r="I187" s="1"/>
      <c r="J187" s="1"/>
      <c r="K187" s="1"/>
      <c r="L187" s="1"/>
      <c r="M187" s="1"/>
    </row>
    <row r="188">
      <c r="A188" s="37">
        <v>44620</v>
      </c>
      <c r="B188" s="0">
        <v>74</v>
      </c>
      <c r="C188" s="0">
        <v>84.7557490623135</v>
      </c>
      <c r="D188" s="38">
        <f>B188-C188</f>
        <v>-10.755749062313498</v>
      </c>
      <c r="E188" s="38"/>
      <c r="F188" s="38"/>
      <c r="G188" s="38">
        <f>D188^2</f>
        <v>115.68613789145769</v>
      </c>
      <c r="H188" s="38">
        <f>(D188-D189)^2</f>
        <v>16.858028152223444</v>
      </c>
      <c r="I188" s="1"/>
      <c r="J188" s="1"/>
      <c r="K188" s="1"/>
      <c r="L188" s="1"/>
      <c r="M188" s="1"/>
    </row>
    <row r="189">
      <c r="A189" s="37">
        <v>44621</v>
      </c>
      <c r="B189" s="0">
        <v>68</v>
      </c>
      <c r="C189" s="0">
        <v>74.6498961482135</v>
      </c>
      <c r="D189" s="38">
        <f>B189-C189</f>
        <v>-6.6498961482135</v>
      </c>
      <c r="E189" s="38"/>
      <c r="F189" s="38"/>
      <c r="G189" s="38">
        <f>D189^2</f>
        <v>44.221118782024746</v>
      </c>
      <c r="H189" s="38">
        <f>(D189-D190)^2</f>
        <v>0.3318114884241422</v>
      </c>
      <c r="I189" s="1"/>
      <c r="J189" s="1"/>
      <c r="K189" s="1"/>
      <c r="L189" s="1"/>
      <c r="M189" s="1"/>
    </row>
    <row r="190">
      <c r="A190" s="37">
        <v>44623</v>
      </c>
      <c r="B190" s="0">
        <v>81</v>
      </c>
      <c r="C190" s="0">
        <v>88.22592695331349</v>
      </c>
      <c r="D190" s="38">
        <f>B190-C190</f>
        <v>-7.22592695331349</v>
      </c>
      <c r="E190" s="38"/>
      <c r="F190" s="38"/>
      <c r="G190" s="38">
        <f>D190^2</f>
        <v>52.214020334622376</v>
      </c>
      <c r="H190" s="38">
        <f>(D190-D191)^2</f>
        <v>48.74997850925388</v>
      </c>
      <c r="I190" s="1"/>
      <c r="J190" s="1"/>
      <c r="K190" s="1"/>
      <c r="L190" s="1"/>
      <c r="M190" s="1"/>
    </row>
    <row r="191">
      <c r="A191" s="37">
        <v>44625</v>
      </c>
      <c r="B191" s="0">
        <v>76</v>
      </c>
      <c r="C191" s="0">
        <v>76.24380847041348</v>
      </c>
      <c r="D191" s="38">
        <f>B191-C191</f>
        <v>-0.24380847041348375</v>
      </c>
      <c r="E191" s="38"/>
      <c r="F191" s="38"/>
      <c r="G191" s="38">
        <f>D191^2</f>
        <v>5.944257024536258E-2</v>
      </c>
      <c r="H191" s="38">
        <f>(D191-D192)^2</f>
        <v>11.648269114589576</v>
      </c>
      <c r="I191" s="1"/>
      <c r="J191" s="1"/>
      <c r="K191" s="1"/>
      <c r="L191" s="1"/>
      <c r="M191" s="1"/>
    </row>
    <row r="192">
      <c r="A192" s="37">
        <v>44629</v>
      </c>
      <c r="B192" s="0">
        <v>72</v>
      </c>
      <c r="C192" s="0">
        <v>75.65676453731349</v>
      </c>
      <c r="D192" s="38">
        <f>B192-C192</f>
        <v>-3.6567645373134923</v>
      </c>
      <c r="E192" s="38"/>
      <c r="F192" s="38"/>
      <c r="G192" s="38">
        <f>D192^2</f>
        <v>13.37192688135356</v>
      </c>
      <c r="H192" s="38">
        <f>(D192-D193)^2</f>
        <v>6.681184604883458</v>
      </c>
      <c r="I192" s="1"/>
      <c r="J192" s="1"/>
      <c r="K192" s="1"/>
      <c r="L192" s="1"/>
      <c r="M192" s="1"/>
    </row>
    <row r="193">
      <c r="A193" s="37">
        <v>44630</v>
      </c>
      <c r="B193" s="0">
        <v>74</v>
      </c>
      <c r="C193" s="0">
        <v>80.24156329251349</v>
      </c>
      <c r="D193" s="38">
        <f>B193-C193</f>
        <v>-6.24156329251349</v>
      </c>
      <c r="E193" s="38"/>
      <c r="F193" s="38"/>
      <c r="G193" s="38">
        <f>D193^2</f>
        <v>38.957112334451836</v>
      </c>
      <c r="H193" s="38">
        <f>(D193-D194)^2</f>
        <v>31.46541678148112</v>
      </c>
      <c r="I193" s="1"/>
      <c r="J193" s="1"/>
      <c r="K193" s="1"/>
      <c r="L193" s="1"/>
      <c r="M193" s="1"/>
    </row>
    <row r="194">
      <c r="A194" s="37">
        <v>44631</v>
      </c>
      <c r="B194" s="0">
        <v>78</v>
      </c>
      <c r="C194" s="0">
        <v>78.6321589764135</v>
      </c>
      <c r="D194" s="38">
        <f>B194-C194</f>
        <v>-0.6321589764135069</v>
      </c>
      <c r="E194" s="38"/>
      <c r="F194" s="38"/>
      <c r="G194" s="38">
        <f>D194^2</f>
        <v>0.39962497146017284</v>
      </c>
      <c r="H194" s="38">
        <f>(D194-D195)^2</f>
        <v>15.998744767020032</v>
      </c>
      <c r="I194" s="1"/>
      <c r="J194" s="1"/>
      <c r="K194" s="1"/>
      <c r="L194" s="1"/>
      <c r="M194" s="1"/>
    </row>
    <row r="195">
      <c r="A195" s="37">
        <v>44632</v>
      </c>
      <c r="B195" s="0">
        <v>72</v>
      </c>
      <c r="C195" s="0">
        <v>68.63231588361349</v>
      </c>
      <c r="D195" s="38">
        <f>B195-C195</f>
        <v>3.3676841163865134</v>
      </c>
      <c r="E195" s="38">
        <v>59</v>
      </c>
      <c r="F195" s="38"/>
      <c r="G195" s="38">
        <f>D195^2</f>
        <v>11.341296307762011</v>
      </c>
      <c r="H195" s="38">
        <f>(D195-D196)^2</f>
        <v>16.48056449319056</v>
      </c>
      <c r="I195" s="1"/>
      <c r="J195" s="1"/>
      <c r="K195" s="1"/>
      <c r="L195" s="1"/>
      <c r="M195" s="1"/>
    </row>
    <row r="196">
      <c r="A196" s="37">
        <v>44633</v>
      </c>
      <c r="B196" s="0">
        <v>74</v>
      </c>
      <c r="C196" s="0">
        <v>74.6919420355135</v>
      </c>
      <c r="D196" s="38">
        <f>B196-C196</f>
        <v>-0.691942035513506</v>
      </c>
      <c r="E196" s="38">
        <v>60</v>
      </c>
      <c r="F196" s="38"/>
      <c r="G196" s="38">
        <f>D196^2</f>
        <v>0.47878378051057396</v>
      </c>
      <c r="H196" s="38">
        <f>(D196-D197)^2</f>
        <v>5.447707459447666</v>
      </c>
      <c r="I196" s="1"/>
      <c r="J196" s="1"/>
      <c r="K196" s="1"/>
      <c r="L196" s="1"/>
      <c r="M196" s="1"/>
    </row>
    <row r="197">
      <c r="A197" s="37">
        <v>44634</v>
      </c>
      <c r="B197" s="0">
        <v>85</v>
      </c>
      <c r="C197" s="0">
        <v>83.35790958941348</v>
      </c>
      <c r="D197" s="38">
        <f>B197-C197</f>
        <v>1.642090410586519</v>
      </c>
      <c r="E197" s="38">
        <v>61</v>
      </c>
      <c r="F197" s="38"/>
      <c r="G197" s="38">
        <f>D197^2</f>
        <v>2.696460916540203</v>
      </c>
      <c r="H197" s="38">
        <f>(D197-D198)^2</f>
        <v>9.06198305028908</v>
      </c>
      <c r="I197" s="1"/>
      <c r="J197" s="1"/>
      <c r="K197" s="1"/>
      <c r="L197" s="1"/>
      <c r="M197" s="1"/>
    </row>
    <row r="198">
      <c r="A198" s="37">
        <v>44635</v>
      </c>
      <c r="B198" s="0">
        <v>104</v>
      </c>
      <c r="C198" s="0">
        <v>99.34759680661348</v>
      </c>
      <c r="D198" s="38">
        <f>B198-C198</f>
        <v>4.652403193386519</v>
      </c>
      <c r="E198" s="38"/>
      <c r="F198" s="38"/>
      <c r="G198" s="38">
        <f>D198^2</f>
        <v>21.64485547383308</v>
      </c>
      <c r="H198" s="38">
        <f>(D198-D199)^2</f>
        <v>32.28482569455294</v>
      </c>
      <c r="I198" s="1"/>
      <c r="J198" s="1"/>
      <c r="K198" s="1"/>
      <c r="L198" s="1"/>
      <c r="M198" s="1"/>
    </row>
    <row r="199">
      <c r="A199" s="37">
        <v>44636</v>
      </c>
      <c r="B199" s="0">
        <v>99</v>
      </c>
      <c r="C199" s="0">
        <v>100.0295705565135</v>
      </c>
      <c r="D199" s="38">
        <f>B199-C199</f>
        <v>-1.0295705565135052</v>
      </c>
      <c r="E199" s="38">
        <v>62</v>
      </c>
      <c r="F199" s="38"/>
      <c r="G199" s="38">
        <f>D199^2</f>
        <v>1.0600155308395287</v>
      </c>
      <c r="H199" s="38">
        <f>(D199-D200)^2</f>
        <v>2.6625258004172556</v>
      </c>
      <c r="I199" s="1"/>
      <c r="J199" s="1"/>
      <c r="K199" s="1"/>
      <c r="L199" s="1"/>
      <c r="M199" s="1"/>
    </row>
    <row r="200">
      <c r="A200" s="37">
        <v>44638</v>
      </c>
      <c r="B200" s="0">
        <v>186</v>
      </c>
      <c r="C200" s="0">
        <v>188.6612953496135</v>
      </c>
      <c r="D200" s="38">
        <f>B200-C200</f>
        <v>-2.6612953496135106</v>
      </c>
      <c r="E200" s="38"/>
      <c r="F200" s="38"/>
      <c r="G200" s="38">
        <f>D200^2</f>
        <v>7.082492937874497</v>
      </c>
      <c r="H200" s="38">
        <f>(D200-D201)^2</f>
        <v>130.87678946855183</v>
      </c>
      <c r="I200" s="1"/>
      <c r="J200" s="1"/>
      <c r="K200" s="1"/>
      <c r="L200" s="1"/>
      <c r="M200" s="1"/>
    </row>
    <row r="201">
      <c r="A201" s="37">
        <v>44641</v>
      </c>
      <c r="B201" s="0">
        <v>88</v>
      </c>
      <c r="C201" s="0">
        <v>102.1014347486135</v>
      </c>
      <c r="D201" s="38">
        <f>B201-C201</f>
        <v>-14.1014347486135</v>
      </c>
      <c r="E201" s="38"/>
      <c r="F201" s="38"/>
      <c r="G201" s="38">
        <f>D201^2</f>
        <v>198.85046196940428</v>
      </c>
      <c r="H201" s="38">
        <f>(D201-D202)^2</f>
        <v>1054.0331121158167</v>
      </c>
      <c r="I201" s="1"/>
      <c r="J201" s="1"/>
      <c r="K201" s="1"/>
      <c r="L201" s="1"/>
      <c r="M201" s="1"/>
    </row>
    <row r="202">
      <c r="A202" s="37">
        <v>44642</v>
      </c>
      <c r="B202" s="0">
        <v>90</v>
      </c>
      <c r="C202" s="0">
        <v>71.63555863051349</v>
      </c>
      <c r="D202" s="38">
        <f>B202-C202</f>
        <v>18.364441369486514</v>
      </c>
      <c r="E202" s="38">
        <v>63</v>
      </c>
      <c r="F202" s="38"/>
      <c r="G202" s="38">
        <f>D202^2</f>
        <v>337.25270681330767</v>
      </c>
      <c r="H202" s="38">
        <f>(D202-D203)^2</f>
        <v>45.5333460313628</v>
      </c>
      <c r="I202" s="1"/>
      <c r="J202" s="1"/>
      <c r="K202" s="1"/>
      <c r="L202" s="1"/>
      <c r="M202" s="1"/>
    </row>
    <row r="203">
      <c r="A203" s="37">
        <v>44643</v>
      </c>
      <c r="B203" s="0">
        <v>86</v>
      </c>
      <c r="C203" s="0">
        <v>74.38339873171348</v>
      </c>
      <c r="D203" s="38">
        <f>B203-C203</f>
        <v>11.616601268286516</v>
      </c>
      <c r="E203" s="38"/>
      <c r="F203" s="38"/>
      <c r="G203" s="38">
        <f>D203^2</f>
        <v>134.94542502635588</v>
      </c>
      <c r="H203" s="38">
        <f>(D203-D204)^2</f>
        <v>18.64513341410489</v>
      </c>
      <c r="I203" s="1"/>
      <c r="J203" s="1"/>
      <c r="K203" s="1"/>
      <c r="L203" s="1"/>
      <c r="M203" s="1"/>
    </row>
    <row r="204">
      <c r="A204" s="37">
        <v>44644</v>
      </c>
      <c r="B204" s="0">
        <v>87</v>
      </c>
      <c r="C204" s="0">
        <v>71.06539764161347</v>
      </c>
      <c r="D204" s="38">
        <f>B204-C204</f>
        <v>15.934602358386527</v>
      </c>
      <c r="E204" s="38"/>
      <c r="F204" s="38"/>
      <c r="G204" s="38">
        <f>D204^2</f>
        <v>253.91155231989748</v>
      </c>
      <c r="H204" s="38">
        <f>(D204-D205)^2</f>
        <v>16.149190817251842</v>
      </c>
      <c r="I204" s="1"/>
      <c r="J204" s="1"/>
      <c r="K204" s="1"/>
      <c r="L204" s="1"/>
      <c r="M204" s="1"/>
    </row>
    <row r="205">
      <c r="A205" s="37">
        <v>44645</v>
      </c>
      <c r="B205" s="0">
        <v>97</v>
      </c>
      <c r="C205" s="0">
        <v>85.08400322281348</v>
      </c>
      <c r="D205" s="38">
        <f>B205-C205</f>
        <v>11.915996777186521</v>
      </c>
      <c r="E205" s="38"/>
      <c r="F205" s="38"/>
      <c r="G205" s="38">
        <f>D205^2</f>
        <v>141.99097919391957</v>
      </c>
      <c r="H205" s="38">
        <f>(D205-D206)^2</f>
        <v>5.383981094479537</v>
      </c>
      <c r="I205" s="1"/>
      <c r="J205" s="1"/>
      <c r="K205" s="1"/>
      <c r="L205" s="1"/>
      <c r="M205" s="1"/>
    </row>
    <row r="206">
      <c r="A206" s="37">
        <v>44646</v>
      </c>
      <c r="B206" s="0">
        <v>84</v>
      </c>
      <c r="C206" s="0">
        <v>69.7636624947135</v>
      </c>
      <c r="D206" s="38">
        <f>B206-C206</f>
        <v>14.2363375052865</v>
      </c>
      <c r="E206" s="38"/>
      <c r="F206" s="38"/>
      <c r="G206" s="38">
        <f>D206^2</f>
        <v>202.67330556442704</v>
      </c>
      <c r="H206" s="38">
        <f>(D206-D207)^2</f>
        <v>8.27263436745603</v>
      </c>
      <c r="I206" s="1"/>
      <c r="J206" s="1"/>
      <c r="K206" s="1"/>
      <c r="L206" s="1"/>
      <c r="M206" s="1"/>
    </row>
    <row r="207">
      <c r="A207" s="37">
        <v>44647</v>
      </c>
      <c r="B207" s="0">
        <v>83</v>
      </c>
      <c r="C207" s="0">
        <v>65.8874437326135</v>
      </c>
      <c r="D207" s="38">
        <f>B207-C207</f>
        <v>17.112556267386495</v>
      </c>
      <c r="E207" s="38"/>
      <c r="F207" s="38"/>
      <c r="G207" s="38">
        <f>D207^2</f>
        <v>292.8395820044688</v>
      </c>
      <c r="H207" s="38">
        <f>(D207-D208)^2</f>
        <v>15.744463336114329</v>
      </c>
      <c r="I207" s="1"/>
      <c r="J207" s="1"/>
      <c r="K207" s="1"/>
      <c r="L207" s="1"/>
      <c r="M207" s="1"/>
    </row>
    <row r="208">
      <c r="A208" s="37">
        <v>44648</v>
      </c>
      <c r="B208" s="0">
        <v>87</v>
      </c>
      <c r="C208" s="0">
        <v>73.85537308381349</v>
      </c>
      <c r="D208" s="38">
        <f>B208-C208</f>
        <v>13.14462691618651</v>
      </c>
      <c r="E208" s="38"/>
      <c r="F208" s="38"/>
      <c r="G208" s="38">
        <f>D208^2</f>
        <v>172.78121676573488</v>
      </c>
      <c r="H208" s="38">
        <f>(D208-D209)^2</f>
        <v>111.25650283493935</v>
      </c>
      <c r="I208" s="1"/>
      <c r="J208" s="1"/>
      <c r="K208" s="1"/>
      <c r="L208" s="1"/>
      <c r="M208" s="1"/>
    </row>
    <row r="209">
      <c r="A209" s="37">
        <v>44663</v>
      </c>
      <c r="B209" s="0">
        <v>86</v>
      </c>
      <c r="C209" s="0">
        <v>83.40319289811347</v>
      </c>
      <c r="D209" s="38">
        <f>B209-C209</f>
        <v>2.596807101886526</v>
      </c>
      <c r="E209" s="38"/>
      <c r="F209" s="38"/>
      <c r="G209" s="38">
        <f>D209^2</f>
        <v>6.743407124408298</v>
      </c>
      <c r="H209" s="38">
        <f>(D209-D210)^2</f>
        <v>35.15651716139688</v>
      </c>
      <c r="I209" s="1"/>
      <c r="J209" s="1"/>
      <c r="K209" s="1"/>
      <c r="L209" s="1"/>
      <c r="M209" s="1"/>
    </row>
    <row r="210">
      <c r="A210" s="37">
        <v>44665</v>
      </c>
      <c r="B210" s="0">
        <v>104</v>
      </c>
      <c r="C210" s="0">
        <v>107.3324860399135</v>
      </c>
      <c r="D210" s="38">
        <f>B210-C210</f>
        <v>-3.332486039913505</v>
      </c>
      <c r="E210" s="38">
        <v>64</v>
      </c>
      <c r="F210" s="38"/>
      <c r="G210" s="38">
        <f>D210^2</f>
        <v>11.105463206218394</v>
      </c>
      <c r="H210" s="38">
        <f>(D210-D211)^2</f>
        <v>4.5349755812696895</v>
      </c>
      <c r="I210" s="1"/>
      <c r="J210" s="1"/>
      <c r="K210" s="1"/>
      <c r="L210" s="1"/>
      <c r="M210" s="1"/>
    </row>
    <row r="211">
      <c r="A211" s="37">
        <v>44682</v>
      </c>
      <c r="B211" s="0">
        <v>97</v>
      </c>
      <c r="C211" s="0">
        <v>98.2029378293135</v>
      </c>
      <c r="D211" s="38">
        <f>B211-C211</f>
        <v>-1.2029378293134982</v>
      </c>
      <c r="E211" s="38"/>
      <c r="F211" s="38"/>
      <c r="G211" s="38">
        <f>D211^2</f>
        <v>1.447059421193471</v>
      </c>
      <c r="H211" s="38">
        <f>(D211-D212)^2</f>
        <v>7.2398445177605435</v>
      </c>
      <c r="I211" s="1"/>
      <c r="J211" s="1"/>
      <c r="K211" s="1"/>
      <c r="L211" s="1"/>
      <c r="M211" s="1"/>
    </row>
    <row r="212">
      <c r="A212" s="37">
        <v>44685</v>
      </c>
      <c r="B212" s="0">
        <v>93</v>
      </c>
      <c r="C212" s="0">
        <v>91.51224191231348</v>
      </c>
      <c r="D212" s="38">
        <f>B212-C212</f>
        <v>1.4877580876865153</v>
      </c>
      <c r="E212" s="38">
        <v>65</v>
      </c>
      <c r="F212" s="38"/>
      <c r="G212" s="38">
        <f>D212^2</f>
        <v>2.213424127476637</v>
      </c>
      <c r="H212" s="38">
        <f>(D212-D213)^2</f>
        <v>28.352178748742812</v>
      </c>
      <c r="I212" s="1"/>
      <c r="J212" s="1"/>
      <c r="K212" s="1"/>
      <c r="L212" s="1"/>
      <c r="M212" s="1"/>
    </row>
    <row r="213">
      <c r="A213" s="37">
        <v>44686</v>
      </c>
      <c r="B213" s="0">
        <v>90</v>
      </c>
      <c r="C213" s="0">
        <v>83.1875655138135</v>
      </c>
      <c r="D213" s="38">
        <f>B213-C213</f>
        <v>6.812434486186504</v>
      </c>
      <c r="E213" s="38"/>
      <c r="F213" s="38"/>
      <c r="G213" s="38">
        <f>D213^2</f>
        <v>46.409263628583176</v>
      </c>
      <c r="H213" s="38">
        <f>(D213-D214)^2</f>
        <v>44.844538755131694</v>
      </c>
      <c r="I213" s="1"/>
      <c r="J213" s="1"/>
      <c r="K213" s="1"/>
      <c r="L213" s="1"/>
      <c r="M213" s="1"/>
    </row>
    <row r="214">
      <c r="A214" s="37">
        <v>44687</v>
      </c>
      <c r="B214" s="0">
        <v>113</v>
      </c>
      <c r="C214" s="0">
        <v>99.4909590034135</v>
      </c>
      <c r="D214" s="38">
        <f>B214-C214</f>
        <v>13.509040996586506</v>
      </c>
      <c r="E214" s="38"/>
      <c r="F214" s="38"/>
      <c r="G214" s="38">
        <f>D214^2</f>
        <v>182.49418864745496</v>
      </c>
      <c r="H214" s="38">
        <f>(D214-D215)^2</f>
        <v>346.28419973223055</v>
      </c>
      <c r="I214" s="1"/>
      <c r="J214" s="1"/>
      <c r="K214" s="1"/>
      <c r="L214" s="1"/>
      <c r="M214" s="1"/>
    </row>
    <row r="215">
      <c r="A215" s="37">
        <v>44689</v>
      </c>
      <c r="B215" s="0">
        <v>107</v>
      </c>
      <c r="C215" s="0">
        <v>112.0996720092135</v>
      </c>
      <c r="D215" s="38">
        <f>B215-C215</f>
        <v>-5.099672009213506</v>
      </c>
      <c r="E215" s="38">
        <v>66</v>
      </c>
      <c r="F215" s="38"/>
      <c r="G215" s="38">
        <f>D215^2</f>
        <v>26.00665460155572</v>
      </c>
      <c r="H215" s="38">
        <f>(D215-D216)^2</f>
        <v>75.96259168163039</v>
      </c>
      <c r="I215" s="1"/>
      <c r="J215" s="1"/>
      <c r="K215" s="1"/>
      <c r="L215" s="1"/>
      <c r="M215" s="1"/>
    </row>
    <row r="216">
      <c r="A216" s="37">
        <v>44690</v>
      </c>
      <c r="B216" s="0">
        <v>93</v>
      </c>
      <c r="C216" s="0">
        <v>89.38401990041348</v>
      </c>
      <c r="D216" s="38">
        <f>B216-C216</f>
        <v>3.6159800995865226</v>
      </c>
      <c r="E216" s="38">
        <v>67</v>
      </c>
      <c r="F216" s="38"/>
      <c r="G216" s="38">
        <f>D216^2</f>
        <v>13.075312080605757</v>
      </c>
      <c r="H216" s="38">
        <f>(D216-D217)^2</f>
        <v>35.868974867592</v>
      </c>
      <c r="I216" s="1"/>
      <c r="J216" s="1"/>
      <c r="K216" s="1"/>
      <c r="L216" s="1"/>
      <c r="M216" s="1"/>
    </row>
    <row r="217">
      <c r="A217" s="37">
        <v>44691</v>
      </c>
      <c r="B217" s="0">
        <v>75</v>
      </c>
      <c r="C217" s="0">
        <v>77.37309118631349</v>
      </c>
      <c r="D217" s="38">
        <f>B217-C217</f>
        <v>-2.373091186313488</v>
      </c>
      <c r="E217" s="38">
        <v>68</v>
      </c>
      <c r="F217" s="38"/>
      <c r="G217" s="38">
        <f>D217^2</f>
        <v>5.631561778558757</v>
      </c>
      <c r="H217" s="38">
        <f>(D217-D218)^2</f>
        <v>28.22570131369413</v>
      </c>
      <c r="I217" s="1"/>
      <c r="J217" s="1"/>
      <c r="K217" s="1"/>
      <c r="L217" s="1"/>
      <c r="M217" s="1"/>
    </row>
    <row r="218">
      <c r="A218" s="37">
        <v>44692</v>
      </c>
      <c r="B218" s="0">
        <v>91</v>
      </c>
      <c r="C218" s="0">
        <v>88.0603045998135</v>
      </c>
      <c r="D218" s="38">
        <f>B218-C218</f>
        <v>2.939695400186494</v>
      </c>
      <c r="E218" s="38">
        <v>69</v>
      </c>
      <c r="F218" s="38"/>
      <c r="G218" s="38">
        <f>D218^2</f>
        <v>8.64180904587763</v>
      </c>
      <c r="H218" s="38">
        <f>(D218-D219)^2</f>
        <v>171.9922188162648</v>
      </c>
      <c r="I218" s="1"/>
      <c r="J218" s="1"/>
      <c r="K218" s="1"/>
      <c r="L218" s="1"/>
      <c r="M218" s="1"/>
    </row>
    <row r="219">
      <c r="A219" s="37">
        <v>44693</v>
      </c>
      <c r="B219" s="0">
        <v>104</v>
      </c>
      <c r="C219" s="0">
        <v>87.94572420941348</v>
      </c>
      <c r="D219" s="38">
        <f>B219-C219</f>
        <v>16.054275790586516</v>
      </c>
      <c r="E219" s="38"/>
      <c r="F219" s="38"/>
      <c r="G219" s="38">
        <f>D219^2</f>
        <v>257.7397711602123</v>
      </c>
      <c r="H219" s="38">
        <f>(D219-D220)^2</f>
        <v>778.0251602082254</v>
      </c>
      <c r="I219" s="1"/>
      <c r="J219" s="1"/>
      <c r="K219" s="1"/>
      <c r="L219" s="1"/>
      <c r="M219" s="1"/>
    </row>
    <row r="220">
      <c r="A220" s="37">
        <v>44697</v>
      </c>
      <c r="B220" s="0">
        <v>95</v>
      </c>
      <c r="C220" s="0">
        <v>106.8388265863135</v>
      </c>
      <c r="D220" s="38">
        <f>B220-C220</f>
        <v>-11.838826586313502</v>
      </c>
      <c r="E220" s="38">
        <v>70</v>
      </c>
      <c r="F220" s="38"/>
      <c r="G220" s="38">
        <f>D220^2</f>
        <v>140.1578149408034</v>
      </c>
      <c r="H220" s="38">
        <f>(D220-D221)^2</f>
        <v>91.20608829117451</v>
      </c>
      <c r="I220" s="1"/>
      <c r="J220" s="1"/>
      <c r="K220" s="1"/>
      <c r="L220" s="1"/>
      <c r="M220" s="1"/>
    </row>
    <row r="221">
      <c r="A221" s="37">
        <v>44698</v>
      </c>
      <c r="B221" s="0">
        <v>94</v>
      </c>
      <c r="C221" s="0">
        <v>96.28863871951347</v>
      </c>
      <c r="D221" s="38">
        <f>B221-C221</f>
        <v>-2.2886387195134716</v>
      </c>
      <c r="E221" s="38"/>
      <c r="F221" s="38"/>
      <c r="G221" s="38">
        <f>D221^2</f>
        <v>5.2378671884562635</v>
      </c>
      <c r="H221" s="38">
        <f>(D221-D222)^2</f>
        <v>75.60700676942687</v>
      </c>
      <c r="I221" s="1"/>
      <c r="J221" s="1"/>
      <c r="K221" s="1"/>
      <c r="L221" s="1"/>
      <c r="M221" s="1"/>
    </row>
    <row r="222">
      <c r="A222" s="37">
        <v>44699</v>
      </c>
      <c r="B222" s="0">
        <v>95</v>
      </c>
      <c r="C222" s="0">
        <v>105.9838676854135</v>
      </c>
      <c r="D222" s="38">
        <f>B222-C222</f>
        <v>-10.9838676854135</v>
      </c>
      <c r="E222" s="38"/>
      <c r="F222" s="38"/>
      <c r="G222" s="38">
        <f>D222^2</f>
        <v>120.64534933067092</v>
      </c>
      <c r="H222" s="38">
        <f>(D222-D223)^2</f>
        <v>1.058657495885505</v>
      </c>
      <c r="I222" s="1"/>
      <c r="J222" s="1"/>
      <c r="K222" s="1"/>
      <c r="L222" s="1"/>
      <c r="M222" s="1"/>
    </row>
    <row r="223">
      <c r="A223" s="37">
        <v>44700</v>
      </c>
      <c r="B223" s="0">
        <v>101</v>
      </c>
      <c r="C223" s="0">
        <v>113.0127785153135</v>
      </c>
      <c r="D223" s="38">
        <f>B223-C223</f>
        <v>-12.0127785153135</v>
      </c>
      <c r="E223" s="38"/>
      <c r="F223" s="38"/>
      <c r="G223" s="38">
        <f>D223^2</f>
        <v>144.3068476579776</v>
      </c>
      <c r="H223" s="38">
        <f>(D223-D224)^2</f>
        <v>83.76670331774284</v>
      </c>
      <c r="I223" s="1"/>
      <c r="J223" s="1"/>
      <c r="K223" s="1"/>
      <c r="L223" s="1"/>
      <c r="M223" s="1"/>
    </row>
    <row r="224">
      <c r="A224" s="37">
        <v>44702</v>
      </c>
      <c r="B224" s="0">
        <v>79</v>
      </c>
      <c r="C224" s="0">
        <v>100.1651936784135</v>
      </c>
      <c r="D224" s="38">
        <f>B224-C224</f>
        <v>-21.1651936784135</v>
      </c>
      <c r="E224" s="38"/>
      <c r="F224" s="38"/>
      <c r="G224" s="38">
        <f>D224^2</f>
        <v>447.96542344475483</v>
      </c>
      <c r="H224" s="38">
        <f>(D224-D225)^2</f>
        <v>415.6515599387152</v>
      </c>
      <c r="I224" s="1"/>
      <c r="J224" s="1"/>
      <c r="K224" s="1"/>
      <c r="L224" s="1"/>
      <c r="M224" s="1"/>
    </row>
    <row r="225">
      <c r="A225" s="37">
        <v>44703</v>
      </c>
      <c r="B225" s="0">
        <v>91</v>
      </c>
      <c r="C225" s="0">
        <v>91.7776592532135</v>
      </c>
      <c r="D225" s="38">
        <f>B225-C225</f>
        <v>-0.7776592532134998</v>
      </c>
      <c r="E225" s="38"/>
      <c r="F225" s="38"/>
      <c r="G225" s="38">
        <f>D225^2</f>
        <v>0.6047539141085783</v>
      </c>
      <c r="H225" s="38">
        <f>(D225-D226)^2</f>
        <v>445.6871998923692</v>
      </c>
      <c r="I225" s="1"/>
      <c r="J225" s="1"/>
      <c r="K225" s="1"/>
      <c r="L225" s="1"/>
      <c r="M225" s="1"/>
    </row>
    <row r="226">
      <c r="A226" s="37">
        <v>44705</v>
      </c>
      <c r="B226" s="0">
        <v>102</v>
      </c>
      <c r="C226" s="0">
        <v>81.66635422741348</v>
      </c>
      <c r="D226" s="38">
        <f>B226-C226</f>
        <v>20.33364577258652</v>
      </c>
      <c r="E226" s="38">
        <v>71</v>
      </c>
      <c r="F226" s="38"/>
      <c r="G226" s="38">
        <f>D226^2</f>
        <v>413.45715040502574</v>
      </c>
      <c r="H226" s="38">
        <f>(D226-D227)^2</f>
        <v>23.11316811120395</v>
      </c>
      <c r="I226" s="1"/>
      <c r="J226" s="1"/>
      <c r="K226" s="1"/>
      <c r="L226" s="1"/>
      <c r="M226" s="1"/>
    </row>
    <row r="227">
      <c r="A227" s="37">
        <v>44706</v>
      </c>
      <c r="B227" s="0">
        <v>108</v>
      </c>
      <c r="C227" s="0">
        <v>92.47396986421349</v>
      </c>
      <c r="D227" s="38">
        <f>B227-C227</f>
        <v>15.526030135786513</v>
      </c>
      <c r="E227" s="38"/>
      <c r="F227" s="38"/>
      <c r="G227" s="38">
        <f>D227^2</f>
        <v>241.05761177735098</v>
      </c>
      <c r="H227" s="38">
        <f>(D227-D228)^2</f>
        <v>60.376768996732395</v>
      </c>
      <c r="I227" s="1"/>
      <c r="J227" s="1"/>
      <c r="K227" s="1"/>
      <c r="L227" s="1"/>
      <c r="M227" s="1"/>
    </row>
    <row r="228">
      <c r="A228" s="37">
        <v>44708</v>
      </c>
      <c r="B228" s="0">
        <v>121</v>
      </c>
      <c r="C228" s="0">
        <v>113.2442188304135</v>
      </c>
      <c r="D228" s="38">
        <f>B228-C228</f>
        <v>7.755781169586498</v>
      </c>
      <c r="E228" s="38"/>
      <c r="F228" s="38"/>
      <c r="G228" s="38">
        <f>D228^2</f>
        <v>60.15214155051251</v>
      </c>
      <c r="H228" s="38">
        <f>(D228-D229)^2</f>
        <v>46.404944136245355</v>
      </c>
      <c r="I228" s="1"/>
      <c r="J228" s="1"/>
      <c r="K228" s="1"/>
      <c r="L228" s="1"/>
      <c r="M228" s="1"/>
    </row>
    <row r="229">
      <c r="A229" s="37">
        <v>44709</v>
      </c>
      <c r="B229" s="0">
        <v>93</v>
      </c>
      <c r="C229" s="0">
        <v>92.0563362792135</v>
      </c>
      <c r="D229" s="38">
        <f>B229-C229</f>
        <v>0.9436637207865033</v>
      </c>
      <c r="E229" s="38"/>
      <c r="F229" s="38"/>
      <c r="G229" s="38">
        <f>D229^2</f>
        <v>0.8905012179286277</v>
      </c>
      <c r="H229" s="38">
        <f>(D229-D230)^2</f>
        <v>211.31629627105423</v>
      </c>
      <c r="I229" s="1"/>
      <c r="J229" s="1"/>
      <c r="K229" s="1"/>
      <c r="L229" s="1"/>
      <c r="M229" s="1"/>
    </row>
    <row r="230">
      <c r="A230" s="37">
        <v>44710</v>
      </c>
      <c r="B230" s="0">
        <v>87</v>
      </c>
      <c r="C230" s="0">
        <v>100.5930586151135</v>
      </c>
      <c r="D230" s="38">
        <f>B230-C230</f>
        <v>-13.593058615113506</v>
      </c>
      <c r="E230" s="38">
        <v>72</v>
      </c>
      <c r="F230" s="38"/>
      <c r="G230" s="38">
        <f>D230^2</f>
        <v>184.77124251391152</v>
      </c>
      <c r="H230" s="38">
        <f>(D230-D231)^2</f>
        <v>715.8094926378516</v>
      </c>
      <c r="I230" s="1"/>
      <c r="J230" s="1"/>
      <c r="K230" s="1"/>
      <c r="L230" s="1"/>
      <c r="M230" s="1"/>
    </row>
    <row r="231">
      <c r="A231" s="37">
        <v>44712</v>
      </c>
      <c r="B231" s="0">
        <v>122</v>
      </c>
      <c r="C231" s="0">
        <v>108.8384423286135</v>
      </c>
      <c r="D231" s="38">
        <f>B231-C231</f>
        <v>13.161557671386504</v>
      </c>
      <c r="E231" s="38">
        <v>73</v>
      </c>
      <c r="F231" s="38"/>
      <c r="G231" s="38">
        <f>D231^2</f>
        <v>173.22660033723292</v>
      </c>
      <c r="H231" s="38">
        <f>(D231-D232)^2</f>
        <v>676.949122829852</v>
      </c>
      <c r="I231" s="1"/>
      <c r="J231" s="1"/>
      <c r="K231" s="1"/>
      <c r="L231" s="1"/>
      <c r="M231" s="1"/>
    </row>
    <row r="232">
      <c r="A232" s="37">
        <v>44713</v>
      </c>
      <c r="B232" s="0">
        <v>84</v>
      </c>
      <c r="C232" s="0">
        <v>96.85668828851348</v>
      </c>
      <c r="D232" s="38">
        <f>B232-C232</f>
        <v>-12.856688288513482</v>
      </c>
      <c r="E232" s="38">
        <v>74</v>
      </c>
      <c r="F232" s="38"/>
      <c r="G232" s="38">
        <f>D232^2</f>
        <v>165.2944337479997</v>
      </c>
      <c r="H232" s="38">
        <f>(D232-D233)^2</f>
        <v>390.1279109816197</v>
      </c>
      <c r="I232" s="1"/>
      <c r="J232" s="1"/>
      <c r="K232" s="1"/>
      <c r="L232" s="1"/>
      <c r="M232" s="1"/>
    </row>
    <row r="233">
      <c r="A233" s="37">
        <v>44714</v>
      </c>
      <c r="B233" s="0">
        <v>121</v>
      </c>
      <c r="C233" s="0">
        <v>114.1050323837135</v>
      </c>
      <c r="D233" s="38">
        <f>B233-C233</f>
        <v>6.894967616286493</v>
      </c>
      <c r="E233" s="38">
        <v>75</v>
      </c>
      <c r="F233" s="38"/>
      <c r="G233" s="38">
        <f>D233^2</f>
        <v>47.540578429639446</v>
      </c>
      <c r="H233" s="38">
        <f>(D233-D234)^2</f>
        <v>1.0074639617445804</v>
      </c>
      <c r="I233" s="1"/>
      <c r="J233" s="1"/>
      <c r="K233" s="1"/>
      <c r="L233" s="1"/>
      <c r="M233" s="1"/>
    </row>
    <row r="234">
      <c r="A234" s="37">
        <v>44718</v>
      </c>
      <c r="B234" s="0">
        <v>115</v>
      </c>
      <c r="C234" s="0">
        <v>109.1087574266135</v>
      </c>
      <c r="D234" s="38">
        <f>B234-C234</f>
        <v>5.891242573386506</v>
      </c>
      <c r="E234" s="38"/>
      <c r="F234" s="38"/>
      <c r="G234" s="38">
        <f>D234^2</f>
        <v>34.706739058481666</v>
      </c>
      <c r="H234" s="38">
        <f>(D234-D235)^2</f>
        <v>0.39942868540894816</v>
      </c>
      <c r="I234" s="1"/>
      <c r="J234" s="1"/>
      <c r="K234" s="1"/>
      <c r="L234" s="1"/>
      <c r="M234" s="1"/>
    </row>
    <row r="235">
      <c r="A235" s="37">
        <v>44719</v>
      </c>
      <c r="B235" s="0">
        <v>106</v>
      </c>
      <c r="C235" s="0">
        <v>99.47675371981349</v>
      </c>
      <c r="D235" s="38">
        <f>B235-C235</f>
        <v>6.5232462801865125</v>
      </c>
      <c r="E235" s="38"/>
      <c r="F235" s="38"/>
      <c r="G235" s="38">
        <f>D235^2</f>
        <v>42.55274203196717</v>
      </c>
      <c r="H235" s="38">
        <f>(D235-D236)^2</f>
        <v>61.75610341104306</v>
      </c>
      <c r="I235" s="1"/>
      <c r="J235" s="1"/>
      <c r="K235" s="1"/>
      <c r="L235" s="1"/>
      <c r="M235" s="1"/>
    </row>
    <row r="236">
      <c r="A236" s="37">
        <v>44720</v>
      </c>
      <c r="B236" s="0">
        <v>99</v>
      </c>
      <c r="C236" s="0">
        <v>100.3352588837135</v>
      </c>
      <c r="D236" s="38">
        <f>B236-C236</f>
        <v>-1.335258883713493</v>
      </c>
      <c r="E236" s="38">
        <v>76</v>
      </c>
      <c r="F236" s="38"/>
      <c r="G236" s="38">
        <f>D236^2</f>
        <v>1.7829162865358037</v>
      </c>
      <c r="H236" s="38">
        <f>(D236-D237)^2</f>
        <v>0.9082492892842285</v>
      </c>
      <c r="I236" s="1"/>
      <c r="J236" s="1"/>
      <c r="K236" s="1"/>
      <c r="L236" s="1"/>
      <c r="M236" s="1"/>
    </row>
    <row r="237">
      <c r="A237" s="37">
        <v>44721</v>
      </c>
      <c r="B237" s="0">
        <v>102</v>
      </c>
      <c r="C237" s="0">
        <v>104.2882800216135</v>
      </c>
      <c r="D237" s="38">
        <f>B237-C237</f>
        <v>-2.2882800216135024</v>
      </c>
      <c r="E237" s="38"/>
      <c r="F237" s="38"/>
      <c r="G237" s="38">
        <f>D237^2</f>
        <v>5.236225457315491</v>
      </c>
      <c r="H237" s="38">
        <f>(D237-D238)^2</f>
        <v>8.616473009139721</v>
      </c>
      <c r="I237" s="1"/>
      <c r="J237" s="1"/>
      <c r="K237" s="1"/>
      <c r="L237" s="1"/>
      <c r="M237" s="1"/>
    </row>
    <row r="238">
      <c r="A238" s="37">
        <v>44722</v>
      </c>
      <c r="B238" s="0">
        <v>89</v>
      </c>
      <c r="C238" s="0">
        <v>88.35289708081349</v>
      </c>
      <c r="D238" s="38">
        <f>B238-C238</f>
        <v>0.6471029191865085</v>
      </c>
      <c r="E238" s="38">
        <v>77</v>
      </c>
      <c r="F238" s="38"/>
      <c r="G238" s="38">
        <f>D238^2</f>
        <v>0.418742188019701</v>
      </c>
      <c r="H238" s="38">
        <f>(D238-D239)^2</f>
        <v>45.4824771732306</v>
      </c>
      <c r="I238" s="1"/>
      <c r="J238" s="1"/>
      <c r="K238" s="1"/>
      <c r="L238" s="1"/>
      <c r="M238" s="1"/>
    </row>
    <row r="239">
      <c r="A239" s="37">
        <v>44724</v>
      </c>
      <c r="B239" s="0">
        <v>86</v>
      </c>
      <c r="C239" s="0">
        <v>78.60882730261349</v>
      </c>
      <c r="D239" s="38">
        <f>B239-C239</f>
        <v>7.391172697386509</v>
      </c>
      <c r="E239" s="38"/>
      <c r="F239" s="38"/>
      <c r="G239" s="38">
        <f>D239^2</f>
        <v>54.62943384259176</v>
      </c>
      <c r="H239" s="38">
        <f>(D239-D240)^2</f>
        <v>29.656432503897687</v>
      </c>
      <c r="I239" s="1"/>
      <c r="J239" s="1"/>
      <c r="K239" s="1"/>
      <c r="L239" s="1"/>
      <c r="M239" s="1"/>
    </row>
    <row r="240">
      <c r="A240" s="37">
        <v>44728</v>
      </c>
      <c r="B240" s="0">
        <v>62</v>
      </c>
      <c r="C240" s="0">
        <v>60.0545992868135</v>
      </c>
      <c r="D240" s="38">
        <f>B240-C240</f>
        <v>1.9454007131865012</v>
      </c>
      <c r="E240" s="38"/>
      <c r="F240" s="38"/>
      <c r="G240" s="38">
        <f>D240^2</f>
        <v>3.7845839348665473</v>
      </c>
      <c r="H240" s="38">
        <f>(D240-D241)^2</f>
        <v>81.90387911901581</v>
      </c>
      <c r="I240" s="1"/>
      <c r="J240" s="1"/>
      <c r="K240" s="1"/>
      <c r="L240" s="1"/>
      <c r="M240" s="1"/>
    </row>
    <row r="241">
      <c r="A241" s="37">
        <v>44729</v>
      </c>
      <c r="B241" s="0">
        <v>79</v>
      </c>
      <c r="C241" s="0">
        <v>68.00452309271348</v>
      </c>
      <c r="D241" s="38">
        <f>B241-C241</f>
        <v>10.995476907286516</v>
      </c>
      <c r="E241" s="38"/>
      <c r="F241" s="38"/>
      <c r="G241" s="38">
        <f>D241^2</f>
        <v>120.90051241867106</v>
      </c>
      <c r="H241" s="38">
        <f>(D241-D242)^2</f>
        <v>46.36790015274587</v>
      </c>
      <c r="I241" s="1"/>
      <c r="J241" s="1"/>
      <c r="K241" s="1"/>
      <c r="L241" s="1"/>
      <c r="M241" s="1"/>
    </row>
    <row r="242">
      <c r="A242" s="37">
        <v>44730</v>
      </c>
      <c r="B242" s="0">
        <v>69</v>
      </c>
      <c r="C242" s="0">
        <v>64.8139210215135</v>
      </c>
      <c r="D242" s="38">
        <f>B242-C242</f>
        <v>4.186078978486506</v>
      </c>
      <c r="E242" s="38"/>
      <c r="F242" s="38"/>
      <c r="G242" s="38">
        <f>D242^2</f>
        <v>17.52325721412663</v>
      </c>
      <c r="H242" s="38">
        <f>(D242-D243)^2</f>
        <v>113.23842197873773</v>
      </c>
      <c r="I242" s="1"/>
      <c r="J242" s="1"/>
      <c r="K242" s="1"/>
      <c r="L242" s="1"/>
      <c r="M242" s="1"/>
    </row>
    <row r="243">
      <c r="A243" s="37">
        <v>44731</v>
      </c>
      <c r="B243" s="0">
        <v>81</v>
      </c>
      <c r="C243" s="0">
        <v>66.17256669141351</v>
      </c>
      <c r="D243" s="38">
        <f>B243-C243</f>
        <v>14.827433308586492</v>
      </c>
      <c r="E243" s="38"/>
      <c r="F243" s="38"/>
      <c r="G243" s="38">
        <f>D243^2</f>
        <v>219.8527785205802</v>
      </c>
      <c r="H243" s="38">
        <f>(D243-D244)^2</f>
        <v>5.4103306547873455E-3</v>
      </c>
      <c r="I243" s="1"/>
      <c r="J243" s="1"/>
      <c r="K243" s="1"/>
      <c r="L243" s="1"/>
      <c r="M243" s="1"/>
    </row>
    <row r="244">
      <c r="A244" s="37">
        <v>44732</v>
      </c>
      <c r="B244" s="0">
        <v>79</v>
      </c>
      <c r="C244" s="0">
        <v>64.24612164131348</v>
      </c>
      <c r="D244" s="38">
        <f>B244-C244</f>
        <v>14.75387835868652</v>
      </c>
      <c r="E244" s="38"/>
      <c r="F244" s="38"/>
      <c r="G244" s="38">
        <f>D244^2</f>
        <v>217.67692662291847</v>
      </c>
      <c r="H244" s="38">
        <f>(D244-D245)^2</f>
        <v>0.33647713792550576</v>
      </c>
      <c r="I244" s="1"/>
      <c r="J244" s="1"/>
      <c r="K244" s="1"/>
      <c r="L244" s="1"/>
      <c r="M244" s="1"/>
    </row>
    <row r="245">
      <c r="A245" s="37">
        <v>44733</v>
      </c>
      <c r="B245" s="0">
        <v>84</v>
      </c>
      <c r="C245" s="0">
        <v>68.66605514691348</v>
      </c>
      <c r="D245" s="38">
        <f>B245-C245</f>
        <v>15.333944853086521</v>
      </c>
      <c r="E245" s="38"/>
      <c r="F245" s="38"/>
      <c r="G245" s="38">
        <f>D245^2</f>
        <v>235.1298647574986</v>
      </c>
      <c r="H245" s="38">
        <f>(D245-D246)^2</f>
        <v>0.372181686044582</v>
      </c>
      <c r="I245" s="1"/>
      <c r="J245" s="1"/>
      <c r="K245" s="1"/>
      <c r="L245" s="1"/>
      <c r="M245" s="1"/>
    </row>
    <row r="246">
      <c r="A246" s="37">
        <v>44734</v>
      </c>
      <c r="B246" s="0">
        <v>94</v>
      </c>
      <c r="C246" s="0">
        <v>78.05598819481348</v>
      </c>
      <c r="D246" s="38">
        <f>B246-C246</f>
        <v>15.94401180518652</v>
      </c>
      <c r="E246" s="38"/>
      <c r="F246" s="38"/>
      <c r="G246" s="38">
        <f>D246^2</f>
        <v>254.21151244392712</v>
      </c>
      <c r="H246" s="38">
        <f>(D246-D247)^2</f>
        <v>2.53901672121638</v>
      </c>
      <c r="I246" s="1"/>
      <c r="J246" s="1"/>
      <c r="K246" s="1"/>
      <c r="L246" s="1"/>
      <c r="M246" s="1"/>
    </row>
    <row r="247">
      <c r="A247" s="37">
        <v>44735</v>
      </c>
      <c r="B247" s="0">
        <v>110</v>
      </c>
      <c r="C247" s="0">
        <v>92.46255896161347</v>
      </c>
      <c r="D247" s="38">
        <f>B247-C247</f>
        <v>17.537441038386532</v>
      </c>
      <c r="E247" s="38"/>
      <c r="F247" s="38"/>
      <c r="G247" s="38">
        <f>D247^2</f>
        <v>307.5618381748841</v>
      </c>
      <c r="H247" s="38">
        <f>(D247-D248)^2</f>
        <v>1.3812082829479284</v>
      </c>
      <c r="I247" s="1"/>
      <c r="J247" s="1"/>
      <c r="K247" s="1"/>
      <c r="L247" s="1"/>
      <c r="M247" s="1"/>
    </row>
    <row r="248">
      <c r="A248" s="37">
        <v>44736</v>
      </c>
      <c r="B248" s="0">
        <v>96</v>
      </c>
      <c r="C248" s="0">
        <v>77.28731078231348</v>
      </c>
      <c r="D248" s="38">
        <f>B248-C248</f>
        <v>18.712689217686517</v>
      </c>
      <c r="E248" s="38"/>
      <c r="F248" s="38"/>
      <c r="G248" s="38">
        <f>D248^2</f>
        <v>350.16473775772124</v>
      </c>
      <c r="H248" s="38">
        <f>(D248-D249)^2</f>
        <v>275.7934511038255</v>
      </c>
      <c r="I248" s="1"/>
      <c r="J248" s="1"/>
      <c r="K248" s="1"/>
      <c r="L248" s="1"/>
      <c r="M248" s="1"/>
    </row>
    <row r="249">
      <c r="A249" s="37">
        <v>44737</v>
      </c>
      <c r="B249" s="0">
        <v>83</v>
      </c>
      <c r="C249" s="0">
        <v>80.89434095341348</v>
      </c>
      <c r="D249" s="38">
        <f>B249-C249</f>
        <v>2.105659046586524</v>
      </c>
      <c r="E249" s="38"/>
      <c r="F249" s="38"/>
      <c r="G249" s="38">
        <f>D249^2</f>
        <v>4.433800020471669</v>
      </c>
      <c r="H249" s="38">
        <f>(D249-D250)^2</f>
        <v>1.8199365295384646</v>
      </c>
      <c r="I249" s="1"/>
      <c r="J249" s="1"/>
      <c r="K249" s="1"/>
      <c r="L249" s="1"/>
      <c r="M249" s="1"/>
    </row>
    <row r="250">
      <c r="A250" s="37">
        <v>44738</v>
      </c>
      <c r="B250" s="0">
        <v>83</v>
      </c>
      <c r="C250" s="0">
        <v>79.54529072101349</v>
      </c>
      <c r="D250" s="38">
        <f>B250-C250</f>
        <v>3.4547092789865133</v>
      </c>
      <c r="E250" s="38"/>
      <c r="F250" s="38"/>
      <c r="G250" s="38">
        <f>D250^2</f>
        <v>11.935016202315515</v>
      </c>
      <c r="H250" s="38">
        <f>(D250-D251)^2</f>
        <v>114.04508533334142</v>
      </c>
      <c r="I250" s="1"/>
      <c r="J250" s="1"/>
      <c r="K250" s="1"/>
      <c r="L250" s="1"/>
      <c r="M250" s="1"/>
    </row>
    <row r="251">
      <c r="A251" s="37">
        <v>44739</v>
      </c>
      <c r="B251" s="0">
        <v>75</v>
      </c>
      <c r="C251" s="0">
        <v>82.2244800785135</v>
      </c>
      <c r="D251" s="38">
        <f>B251-C251</f>
        <v>-7.224480078513494</v>
      </c>
      <c r="E251" s="38">
        <v>78</v>
      </c>
      <c r="F251" s="38"/>
      <c r="G251" s="38">
        <f>D251^2</f>
        <v>52.193112404838345</v>
      </c>
      <c r="H251" s="38">
        <f>(D251-D252)^2</f>
        <v>45.479594721199874</v>
      </c>
      <c r="I251" s="1"/>
      <c r="J251" s="1"/>
      <c r="K251" s="1"/>
      <c r="L251" s="1"/>
      <c r="M251" s="1"/>
    </row>
    <row r="252">
      <c r="A252" s="37">
        <v>44740</v>
      </c>
      <c r="B252" s="0">
        <v>86</v>
      </c>
      <c r="C252" s="0">
        <v>86.4806240064135</v>
      </c>
      <c r="D252" s="38">
        <f>B252-C252</f>
        <v>-0.4806240064135068</v>
      </c>
      <c r="E252" s="38"/>
      <c r="F252" s="38"/>
      <c r="G252" s="38">
        <f>D252^2</f>
        <v>0.2309994355409706</v>
      </c>
      <c r="H252" s="38">
        <f>(D252-D253)^2</f>
        <v>26.32671724836085</v>
      </c>
      <c r="I252" s="1"/>
      <c r="J252" s="1"/>
      <c r="K252" s="1"/>
      <c r="L252" s="1"/>
      <c r="M252" s="1"/>
    </row>
    <row r="253">
      <c r="A253" s="37">
        <v>44741</v>
      </c>
      <c r="B253" s="0">
        <v>55</v>
      </c>
      <c r="C253" s="0">
        <v>60.61158076401348</v>
      </c>
      <c r="D253" s="38">
        <f>B253-C253</f>
        <v>-5.611580764013482</v>
      </c>
      <c r="E253" s="38"/>
      <c r="F253" s="38"/>
      <c r="G253" s="38">
        <f>D253^2</f>
        <v>31.489838671046133</v>
      </c>
      <c r="H253" s="38">
        <f>(D253-D254)^2</f>
        <v>931.1745644260088</v>
      </c>
      <c r="I253" s="1"/>
      <c r="J253" s="1"/>
      <c r="K253" s="1"/>
      <c r="L253" s="1"/>
      <c r="M253" s="1"/>
    </row>
    <row r="254">
      <c r="A254" s="37">
        <v>44742</v>
      </c>
      <c r="B254" s="0">
        <v>81</v>
      </c>
      <c r="C254" s="0">
        <v>56.09642773431349</v>
      </c>
      <c r="D254" s="38">
        <f>B254-C254</f>
        <v>24.903572265686513</v>
      </c>
      <c r="E254" s="38">
        <v>79</v>
      </c>
      <c r="F254" s="38"/>
      <c r="G254" s="38">
        <f>D254^2</f>
        <v>620.1879115922706</v>
      </c>
      <c r="H254" s="38">
        <f>(D254-D255)^2</f>
        <v>2240.1332369825227</v>
      </c>
      <c r="I254" s="1"/>
      <c r="J254" s="1"/>
      <c r="K254" s="1"/>
      <c r="L254" s="1"/>
      <c r="M254" s="1"/>
    </row>
    <row r="255">
      <c r="A255" s="37">
        <v>44743</v>
      </c>
      <c r="B255" s="0">
        <v>52</v>
      </c>
      <c r="C255" s="0">
        <v>74.42647355071348</v>
      </c>
      <c r="D255" s="38">
        <f>B255-C255</f>
        <v>-22.42647355071348</v>
      </c>
      <c r="E255" s="38">
        <v>80</v>
      </c>
      <c r="F255" s="38"/>
      <c r="G255" s="38">
        <f>D255^2</f>
        <v>502.9467159208514</v>
      </c>
      <c r="H255" s="38">
        <f>(D255-D256)^2</f>
        <v>22.961636698216452</v>
      </c>
      <c r="I255" s="1"/>
      <c r="J255" s="1"/>
      <c r="K255" s="1"/>
      <c r="L255" s="1"/>
      <c r="M255" s="1"/>
    </row>
    <row r="256">
      <c r="A256" s="37">
        <v>44746</v>
      </c>
      <c r="B256" s="0">
        <v>43</v>
      </c>
      <c r="C256" s="0">
        <v>70.21830375411348</v>
      </c>
      <c r="D256" s="38">
        <f>B256-C256</f>
        <v>-27.218303754113478</v>
      </c>
      <c r="E256" s="38"/>
      <c r="F256" s="38"/>
      <c r="G256" s="38">
        <f>D256^2</f>
        <v>740.8360592511879</v>
      </c>
      <c r="H256" s="38">
        <f>(D256-D257)^2</f>
        <v>368.6009264280837</v>
      </c>
      <c r="I256" s="1"/>
      <c r="J256" s="1"/>
      <c r="K256" s="1"/>
      <c r="L256" s="1"/>
      <c r="M256" s="1"/>
    </row>
    <row r="257">
      <c r="A257" s="37">
        <v>44747</v>
      </c>
      <c r="B257" s="0">
        <v>113</v>
      </c>
      <c r="C257" s="0">
        <v>121.0193213220135</v>
      </c>
      <c r="D257" s="38">
        <f>B257-C257</f>
        <v>-8.019321322013496</v>
      </c>
      <c r="E257" s="38"/>
      <c r="F257" s="38"/>
      <c r="G257" s="38">
        <f>D257^2</f>
        <v>64.30951446570029</v>
      </c>
      <c r="H257" s="38">
        <f>(D257-D258)^2</f>
        <v>350.2035593708355</v>
      </c>
      <c r="I257" s="1"/>
      <c r="J257" s="1"/>
      <c r="K257" s="1"/>
      <c r="L257" s="1"/>
      <c r="M257" s="1"/>
    </row>
    <row r="258">
      <c r="A258" s="37">
        <v>44748</v>
      </c>
      <c r="B258" s="0">
        <v>89</v>
      </c>
      <c r="C258" s="0">
        <v>78.30559482591349</v>
      </c>
      <c r="D258" s="38">
        <f>B258-C258</f>
        <v>10.694405174086512</v>
      </c>
      <c r="E258" s="38">
        <v>81</v>
      </c>
      <c r="F258" s="38"/>
      <c r="G258" s="38">
        <f>D258^2</f>
        <v>114.37030202752835</v>
      </c>
      <c r="H258" s="38">
        <f>(D258-D259)^2</f>
        <v>323.70020245804847</v>
      </c>
      <c r="I258" s="1"/>
      <c r="J258" s="1"/>
      <c r="K258" s="1"/>
      <c r="L258" s="1"/>
      <c r="M258" s="1"/>
    </row>
    <row r="259">
      <c r="A259" s="37">
        <v>44749</v>
      </c>
      <c r="B259" s="0">
        <v>46</v>
      </c>
      <c r="C259" s="0">
        <v>53.29726518911347</v>
      </c>
      <c r="D259" s="38">
        <f>B259-C259</f>
        <v>-7.297265189113467</v>
      </c>
      <c r="E259" s="38">
        <v>82</v>
      </c>
      <c r="F259" s="38"/>
      <c r="G259" s="38">
        <f>D259^2</f>
        <v>53.25007924024721</v>
      </c>
      <c r="H259" s="38">
        <f>(D259-D260)^2</f>
        <v>13.024396135362302</v>
      </c>
      <c r="I259" s="1"/>
      <c r="J259" s="1"/>
      <c r="K259" s="1"/>
      <c r="L259" s="1"/>
      <c r="M259" s="1"/>
    </row>
    <row r="260">
      <c r="A260" s="37">
        <v>44752</v>
      </c>
      <c r="B260" s="0">
        <v>49</v>
      </c>
      <c r="C260" s="0">
        <v>52.68833236411349</v>
      </c>
      <c r="D260" s="38">
        <f>B260-C260</f>
        <v>-3.688332364113492</v>
      </c>
      <c r="E260" s="38"/>
      <c r="F260" s="38"/>
      <c r="G260" s="38">
        <f>D260^2</f>
        <v>13.603795628167022</v>
      </c>
      <c r="H260" s="38">
        <f>(D260-D261)^2</f>
        <v>6.13019723776965</v>
      </c>
      <c r="I260" s="1"/>
      <c r="J260" s="1"/>
      <c r="K260" s="1"/>
      <c r="L260" s="1"/>
      <c r="M260" s="1"/>
    </row>
    <row r="261">
      <c r="A261" s="37">
        <v>44753</v>
      </c>
      <c r="B261" s="0">
        <v>45</v>
      </c>
      <c r="C261" s="0">
        <v>46.21240885201348</v>
      </c>
      <c r="D261" s="38">
        <f>B261-C261</f>
        <v>-1.212408852013482</v>
      </c>
      <c r="E261" s="38"/>
      <c r="F261" s="38"/>
      <c r="G261" s="38">
        <f>D261^2</f>
        <v>1.4699352244406492</v>
      </c>
      <c r="H261" s="38">
        <f>(D261-D262)^2</f>
        <v>9.251719248929966</v>
      </c>
      <c r="I261" s="1"/>
      <c r="J261" s="1"/>
      <c r="K261" s="1"/>
      <c r="L261" s="1"/>
      <c r="M261" s="1"/>
    </row>
    <row r="262">
      <c r="A262" s="37">
        <v>44754</v>
      </c>
      <c r="B262" s="0">
        <v>46</v>
      </c>
      <c r="C262" s="0">
        <v>50.25407274681349</v>
      </c>
      <c r="D262" s="38">
        <f>B262-C262</f>
        <v>-4.254072746813492</v>
      </c>
      <c r="E262" s="38"/>
      <c r="F262" s="38"/>
      <c r="G262" s="38">
        <f>D262^2</f>
        <v>18.097134935181288</v>
      </c>
      <c r="H262" s="38">
        <f>(D262-D263)^2</f>
        <v>4.180999880606328</v>
      </c>
      <c r="I262" s="1"/>
      <c r="J262" s="1"/>
      <c r="K262" s="1"/>
      <c r="L262" s="1"/>
      <c r="M262" s="1"/>
    </row>
    <row r="263">
      <c r="A263" s="37">
        <v>44756</v>
      </c>
      <c r="B263" s="0">
        <v>40</v>
      </c>
      <c r="C263" s="0">
        <v>46.29882209101349</v>
      </c>
      <c r="D263" s="38">
        <f>B263-C263</f>
        <v>-6.298822091013491</v>
      </c>
      <c r="E263" s="38"/>
      <c r="F263" s="38"/>
      <c r="G263" s="38">
        <f>D263^2</f>
        <v>39.67515973423957</v>
      </c>
      <c r="H263" s="38">
        <f>(D263-D264)^2</f>
        <v>111.81500205759659</v>
      </c>
      <c r="I263" s="1"/>
      <c r="J263" s="1"/>
      <c r="K263" s="1"/>
      <c r="L263" s="1"/>
      <c r="M263" s="1"/>
    </row>
    <row r="264">
      <c r="A264" s="37">
        <v>44757</v>
      </c>
      <c r="B264" s="0">
        <v>46</v>
      </c>
      <c r="C264" s="0">
        <v>41.72456079021349</v>
      </c>
      <c r="D264" s="38">
        <f>B264-C264</f>
        <v>4.275439209786512</v>
      </c>
      <c r="E264" s="38">
        <v>83</v>
      </c>
      <c r="F264" s="38"/>
      <c r="G264" s="38">
        <f>D264^2</f>
        <v>18.279380436579917</v>
      </c>
      <c r="H264" s="38">
        <f>(D264-D265)^2</f>
        <v>148.7263816557746</v>
      </c>
      <c r="I264" s="1"/>
      <c r="J264" s="1"/>
      <c r="K264" s="1"/>
      <c r="L264" s="1"/>
      <c r="M264" s="1"/>
    </row>
    <row r="265">
      <c r="A265" s="37">
        <v>44758</v>
      </c>
      <c r="B265" s="0">
        <v>39</v>
      </c>
      <c r="C265" s="0">
        <v>46.91990341171349</v>
      </c>
      <c r="D265" s="38">
        <f>B265-C265</f>
        <v>-7.919903411713491</v>
      </c>
      <c r="E265" s="38">
        <v>84</v>
      </c>
      <c r="F265" s="38"/>
      <c r="G265" s="38">
        <f>D265^2</f>
        <v>62.724870050871004</v>
      </c>
      <c r="H265" s="38">
        <f>(D265-D266)^2</f>
        <v>156.41174415122194</v>
      </c>
      <c r="I265" s="1"/>
      <c r="J265" s="1"/>
      <c r="K265" s="1"/>
      <c r="L265" s="1"/>
      <c r="M265" s="1"/>
    </row>
    <row r="266">
      <c r="A266" s="37">
        <v>44761</v>
      </c>
      <c r="B266" s="0">
        <v>61</v>
      </c>
      <c r="C266" s="0">
        <v>56.41343531911349</v>
      </c>
      <c r="D266" s="38">
        <f>B266-C266</f>
        <v>4.586564680886511</v>
      </c>
      <c r="E266" s="38">
        <v>85</v>
      </c>
      <c r="F266" s="38"/>
      <c r="G266" s="38">
        <f>D266^2</f>
        <v>21.03657557195558</v>
      </c>
      <c r="H266" s="38">
        <f>(D266-D267)^2</f>
        <v>133.48328786395604</v>
      </c>
      <c r="I266" s="1"/>
      <c r="J266" s="1"/>
      <c r="K266" s="1"/>
      <c r="L266" s="1"/>
      <c r="M266" s="1"/>
    </row>
    <row r="267">
      <c r="A267" s="37">
        <v>44762</v>
      </c>
      <c r="B267" s="0">
        <v>44</v>
      </c>
      <c r="C267" s="0">
        <v>50.96693209991349</v>
      </c>
      <c r="D267" s="38">
        <f>B267-C267</f>
        <v>-6.9669320999134925</v>
      </c>
      <c r="E267" s="38">
        <v>86</v>
      </c>
      <c r="F267" s="38"/>
      <c r="G267" s="38">
        <f>D267^2</f>
        <v>48.538142884805026</v>
      </c>
      <c r="H267" s="38">
        <f>(D267-D268)^2</f>
        <v>76.64978650172853</v>
      </c>
      <c r="I267" s="1"/>
      <c r="J267" s="1"/>
      <c r="K267" s="1"/>
      <c r="L267" s="1"/>
      <c r="M267" s="1"/>
    </row>
    <row r="268">
      <c r="A268" s="37">
        <v>44763</v>
      </c>
      <c r="B268" s="0">
        <v>43</v>
      </c>
      <c r="C268" s="0">
        <v>41.21194572061349</v>
      </c>
      <c r="D268" s="38">
        <f>B268-C268</f>
        <v>1.7880542793865075</v>
      </c>
      <c r="E268" s="38">
        <v>87</v>
      </c>
      <c r="F268" s="38"/>
      <c r="G268" s="38">
        <f>D268^2</f>
        <v>3.1971381060324027</v>
      </c>
      <c r="H268" s="38">
        <f>(D268-D269)^2</f>
        <v>39.07811585410945</v>
      </c>
      <c r="I268" s="1"/>
      <c r="J268" s="1"/>
      <c r="K268" s="1"/>
      <c r="L268" s="1"/>
      <c r="M268" s="1"/>
    </row>
    <row r="269">
      <c r="A269" s="37">
        <v>44764</v>
      </c>
      <c r="B269" s="0">
        <v>53</v>
      </c>
      <c r="C269" s="0">
        <v>57.46319486411349</v>
      </c>
      <c r="D269" s="38">
        <f>B269-C269</f>
        <v>-4.46319486411349</v>
      </c>
      <c r="E269" s="38">
        <v>88</v>
      </c>
      <c r="F269" s="38"/>
      <c r="G269" s="38">
        <f>D269^2</f>
        <v>19.92010839504903</v>
      </c>
      <c r="H269" s="38">
        <f>(D269-D270)^2</f>
        <v>76.33852154253228</v>
      </c>
      <c r="I269" s="1"/>
      <c r="J269" s="1"/>
      <c r="K269" s="1"/>
      <c r="L269" s="1"/>
      <c r="M269" s="1"/>
    </row>
    <row r="270">
      <c r="A270" s="37">
        <v>44765</v>
      </c>
      <c r="B270" s="0">
        <v>48</v>
      </c>
      <c r="C270" s="0">
        <v>61.20038672091349</v>
      </c>
      <c r="D270" s="38">
        <f>B270-C270</f>
        <v>-13.200386720913492</v>
      </c>
      <c r="E270" s="38"/>
      <c r="F270" s="38"/>
      <c r="G270" s="38">
        <f>D270^2</f>
        <v>174.25020958166925</v>
      </c>
      <c r="H270" s="38">
        <f>(D270-D271)^2</f>
        <v>69.69876594442577</v>
      </c>
      <c r="I270" s="1"/>
      <c r="J270" s="1"/>
      <c r="K270" s="1"/>
      <c r="L270" s="1"/>
      <c r="M270" s="1"/>
    </row>
    <row r="271">
      <c r="A271" s="37">
        <v>44767</v>
      </c>
      <c r="B271" s="0">
        <v>46</v>
      </c>
      <c r="C271" s="0">
        <v>50.8518080428135</v>
      </c>
      <c r="D271" s="38">
        <f>B271-C271</f>
        <v>-4.851808042813502</v>
      </c>
      <c r="E271" s="38"/>
      <c r="F271" s="38"/>
      <c r="G271" s="38">
        <f>D271^2</f>
        <v>23.540041284309787</v>
      </c>
      <c r="H271" s="38">
        <f>(D271-D272)^2</f>
        <v>1.7960027220586105E-2</v>
      </c>
      <c r="I271" s="1"/>
      <c r="J271" s="1"/>
      <c r="K271" s="1"/>
      <c r="L271" s="1"/>
      <c r="M271" s="1"/>
    </row>
    <row r="272">
      <c r="A272" s="37">
        <v>44768</v>
      </c>
      <c r="B272" s="0">
        <v>51</v>
      </c>
      <c r="C272" s="0">
        <v>55.71779301671349</v>
      </c>
      <c r="D272" s="38">
        <f>B272-C272</f>
        <v>-4.717793016713493</v>
      </c>
      <c r="E272" s="38"/>
      <c r="F272" s="38"/>
      <c r="G272" s="38">
        <f>D272^2</f>
        <v>22.2575709485506</v>
      </c>
      <c r="H272" s="38">
        <f>(D272-D273)^2</f>
        <v>34.38577851871388</v>
      </c>
      <c r="I272" s="1"/>
      <c r="J272" s="1"/>
      <c r="K272" s="1"/>
      <c r="L272" s="1"/>
      <c r="M272" s="1"/>
    </row>
    <row r="273">
      <c r="A273" s="37">
        <v>44769</v>
      </c>
      <c r="B273" s="0">
        <v>54</v>
      </c>
      <c r="C273" s="0">
        <v>52.85385419381349</v>
      </c>
      <c r="D273" s="38">
        <f>B273-C273</f>
        <v>1.1461458061865102</v>
      </c>
      <c r="E273" s="38">
        <v>89</v>
      </c>
      <c r="F273" s="38"/>
      <c r="G273" s="38">
        <f>D273^2</f>
        <v>1.3136502090389253</v>
      </c>
      <c r="H273" s="38">
        <f>(D273-D274)^2</f>
        <v>15.717059120457954</v>
      </c>
      <c r="I273" s="1"/>
      <c r="J273" s="1"/>
      <c r="K273" s="1"/>
      <c r="L273" s="1"/>
      <c r="M273" s="1"/>
    </row>
    <row r="274">
      <c r="A274" s="37">
        <v>44770</v>
      </c>
      <c r="B274" s="0">
        <v>35</v>
      </c>
      <c r="C274" s="0">
        <v>37.8183288274135</v>
      </c>
      <c r="D274" s="38">
        <f>B274-C274</f>
        <v>-2.8183288274135023</v>
      </c>
      <c r="E274" s="38"/>
      <c r="F274" s="38"/>
      <c r="G274" s="38">
        <f>D274^2</f>
        <v>7.942977379429967</v>
      </c>
      <c r="H274" s="38">
        <f>(D274-D275)^2</f>
        <v>4.0146161396319026E-2</v>
      </c>
      <c r="I274" s="1"/>
      <c r="J274" s="1"/>
      <c r="K274" s="1"/>
      <c r="L274" s="1"/>
      <c r="M274" s="1"/>
    </row>
    <row r="275">
      <c r="A275" s="37">
        <v>44771</v>
      </c>
      <c r="B275" s="0">
        <v>36</v>
      </c>
      <c r="C275" s="0">
        <v>39.01869389771349</v>
      </c>
      <c r="D275" s="38">
        <f>B275-C275</f>
        <v>-3.01869389771349</v>
      </c>
      <c r="E275" s="38"/>
      <c r="F275" s="38"/>
      <c r="G275" s="38">
        <f>D275^2</f>
        <v>9.112512848092663</v>
      </c>
      <c r="H275" s="38">
        <f>(D275-D276)^2</f>
        <v>1.3737852983745668E-2</v>
      </c>
      <c r="I275" s="1"/>
      <c r="J275" s="1"/>
      <c r="K275" s="1"/>
      <c r="L275" s="1"/>
      <c r="M275" s="1"/>
    </row>
    <row r="276">
      <c r="A276" s="37">
        <v>44772</v>
      </c>
      <c r="B276" s="0">
        <v>33</v>
      </c>
      <c r="C276" s="0">
        <v>36.13590248521349</v>
      </c>
      <c r="D276" s="38">
        <f>B276-C276</f>
        <v>-3.1359024852134922</v>
      </c>
      <c r="E276" s="38"/>
      <c r="F276" s="38"/>
      <c r="G276" s="38">
        <f>D276^2</f>
        <v>9.833884396768157</v>
      </c>
      <c r="H276" s="38">
        <f>(D276-D277)^2</f>
        <v>6.0036795428219305</v>
      </c>
      <c r="I276" s="1"/>
      <c r="J276" s="1"/>
      <c r="K276" s="1"/>
      <c r="L276" s="1"/>
      <c r="M276" s="1"/>
    </row>
    <row r="277">
      <c r="A277" s="37">
        <v>44773</v>
      </c>
      <c r="B277" s="0">
        <v>37</v>
      </c>
      <c r="C277" s="0">
        <v>37.68566177401348</v>
      </c>
      <c r="D277" s="38">
        <f>B277-C277</f>
        <v>-0.6856617740134823</v>
      </c>
      <c r="E277" s="38"/>
      <c r="F277" s="38"/>
      <c r="G277" s="38">
        <f>D277^2</f>
        <v>0.4701320683433156</v>
      </c>
      <c r="H277" s="38">
        <f>(D277-D278)^2</f>
        <v>34.61008042886469</v>
      </c>
      <c r="I277" s="1"/>
      <c r="J277" s="1"/>
      <c r="K277" s="1"/>
      <c r="L277" s="1"/>
      <c r="M277" s="1"/>
    </row>
    <row r="278">
      <c r="A278" s="37">
        <v>44774</v>
      </c>
      <c r="B278" s="0">
        <v>58</v>
      </c>
      <c r="C278" s="0">
        <v>52.8026285063135</v>
      </c>
      <c r="D278" s="38">
        <f>B278-C278</f>
        <v>5.1973714936864965</v>
      </c>
      <c r="E278" s="38">
        <v>90</v>
      </c>
      <c r="F278" s="38"/>
      <c r="G278" s="38">
        <f>D278^2</f>
        <v>27.012670443385005</v>
      </c>
      <c r="H278" s="38">
        <f>(D278-D279)^2</f>
        <v>117.32539541591363</v>
      </c>
      <c r="I278" s="1"/>
      <c r="J278" s="1"/>
      <c r="K278" s="1"/>
      <c r="L278" s="1"/>
      <c r="M278" s="1"/>
    </row>
    <row r="279">
      <c r="A279" s="37">
        <v>44775</v>
      </c>
      <c r="B279" s="0">
        <v>78</v>
      </c>
      <c r="C279" s="0">
        <v>61.97094371511349</v>
      </c>
      <c r="D279" s="38">
        <f>B279-C279</f>
        <v>16.029056284886508</v>
      </c>
      <c r="E279" s="38"/>
      <c r="F279" s="38"/>
      <c r="G279" s="38">
        <f>D279^2</f>
        <v>256.93064538405963</v>
      </c>
      <c r="H279" s="38">
        <f>(D279-D280)^2</f>
        <v>244.67033689893177</v>
      </c>
      <c r="I279" s="1"/>
      <c r="J279" s="1"/>
      <c r="K279" s="1"/>
      <c r="L279" s="1"/>
      <c r="M279" s="1"/>
    </row>
    <row r="280">
      <c r="A280" s="37">
        <v>44777</v>
      </c>
      <c r="B280" s="0">
        <v>71</v>
      </c>
      <c r="C280" s="0">
        <v>70.61288531131349</v>
      </c>
      <c r="D280" s="38">
        <f>B280-C280</f>
        <v>0.3871146886865091</v>
      </c>
      <c r="E280" s="38"/>
      <c r="F280" s="38"/>
      <c r="G280" s="38">
        <f>D280^2</f>
        <v>0.14985778219685286</v>
      </c>
      <c r="H280" s="38">
        <f>(D280-D281)^2</f>
        <v>44.47697616238655</v>
      </c>
      <c r="I280" s="1"/>
      <c r="J280" s="1"/>
      <c r="K280" s="1"/>
      <c r="L280" s="1"/>
      <c r="M280" s="1"/>
    </row>
    <row r="281">
      <c r="A281" s="37">
        <v>44778</v>
      </c>
      <c r="B281" s="0">
        <v>58</v>
      </c>
      <c r="C281" s="0">
        <v>64.28199141051348</v>
      </c>
      <c r="D281" s="38">
        <f>B281-C281</f>
        <v>-6.281991410513484</v>
      </c>
      <c r="E281" s="38">
        <v>91</v>
      </c>
      <c r="F281" s="38"/>
      <c r="G281" s="38">
        <f>D281^2</f>
        <v>39.463416081765196</v>
      </c>
      <c r="H281" s="38">
        <f>(D281-D282)^2</f>
        <v>214.1543947304719</v>
      </c>
      <c r="I281" s="1"/>
      <c r="J281" s="1"/>
      <c r="K281" s="1"/>
      <c r="L281" s="1"/>
      <c r="M281" s="1"/>
    </row>
    <row r="282">
      <c r="A282" s="37">
        <v>44779</v>
      </c>
      <c r="B282" s="0">
        <v>80</v>
      </c>
      <c r="C282" s="0">
        <v>71.64797642041347</v>
      </c>
      <c r="D282" s="38">
        <f>B282-C282</f>
        <v>8.352023579586529</v>
      </c>
      <c r="E282" s="38">
        <v>92</v>
      </c>
      <c r="F282" s="38"/>
      <c r="G282" s="38">
        <f>D282^2</f>
        <v>69.75629787396937</v>
      </c>
      <c r="H282" s="38">
        <f>(D282-D283)^2</f>
        <v>223.74590108780723</v>
      </c>
      <c r="I282" s="1"/>
      <c r="J282" s="1"/>
      <c r="K282" s="1"/>
      <c r="L282" s="1"/>
      <c r="M282" s="1"/>
    </row>
    <row r="283">
      <c r="A283" s="37">
        <v>44780</v>
      </c>
      <c r="B283" s="0">
        <v>55</v>
      </c>
      <c r="C283" s="0">
        <v>61.60611470991351</v>
      </c>
      <c r="D283" s="38">
        <f>B283-C283</f>
        <v>-6.606114709913513</v>
      </c>
      <c r="E283" s="38">
        <v>93</v>
      </c>
      <c r="F283" s="38"/>
      <c r="G283" s="38">
        <f>D283^2</f>
        <v>43.64075156053569</v>
      </c>
      <c r="H283" s="38">
        <f>(D283-D284)^2</f>
        <v>11.336422098134392</v>
      </c>
      <c r="I283" s="1"/>
      <c r="J283" s="1"/>
      <c r="K283" s="1"/>
      <c r="L283" s="1"/>
      <c r="M283" s="1"/>
    </row>
    <row r="284">
      <c r="A284" s="37">
        <v>44781</v>
      </c>
      <c r="B284" s="0">
        <v>51</v>
      </c>
      <c r="C284" s="0">
        <v>54.23915434511348</v>
      </c>
      <c r="D284" s="38">
        <f>B284-C284</f>
        <v>-3.2391543451134766</v>
      </c>
      <c r="E284" s="38"/>
      <c r="F284" s="38"/>
      <c r="G284" s="38">
        <f>D284^2</f>
        <v>10.492120871467515</v>
      </c>
      <c r="H284" s="38">
        <f>(D284-D285)^2</f>
        <v>46.82411956437306</v>
      </c>
      <c r="I284" s="1"/>
      <c r="J284" s="1"/>
      <c r="K284" s="1"/>
      <c r="L284" s="1"/>
      <c r="M284" s="1"/>
    </row>
    <row r="285">
      <c r="A285" s="37">
        <v>44782</v>
      </c>
      <c r="B285" s="0">
        <v>37</v>
      </c>
      <c r="C285" s="0">
        <v>47.08196952341349</v>
      </c>
      <c r="D285" s="38">
        <f>B285-C285</f>
        <v>-10.081969523413491</v>
      </c>
      <c r="E285" s="38"/>
      <c r="F285" s="38"/>
      <c r="G285" s="38">
        <f>D285^2</f>
        <v>101.64610947103846</v>
      </c>
      <c r="H285" s="38">
        <f>(D285-D286)^2</f>
        <v>1.3001514233561662</v>
      </c>
      <c r="I285" s="1"/>
      <c r="J285" s="1"/>
      <c r="K285" s="1"/>
      <c r="L285" s="1"/>
      <c r="M285" s="1"/>
    </row>
    <row r="286">
      <c r="A286" s="37">
        <v>44784</v>
      </c>
      <c r="B286" s="0">
        <v>31</v>
      </c>
      <c r="C286" s="0">
        <v>42.2222113501135</v>
      </c>
      <c r="D286" s="38">
        <f>B286-C286</f>
        <v>-11.222211350113497</v>
      </c>
      <c r="E286" s="38"/>
      <c r="F286" s="38"/>
      <c r="G286" s="38">
        <f>D286^2</f>
        <v>125.9380275866162</v>
      </c>
      <c r="H286" s="38">
        <f>(D286-D287)^2</f>
        <v>6.786063620221897</v>
      </c>
      <c r="I286" s="1"/>
      <c r="J286" s="1"/>
      <c r="K286" s="1"/>
      <c r="L286" s="1"/>
      <c r="M286" s="1"/>
    </row>
    <row r="287">
      <c r="A287" s="37">
        <v>44785</v>
      </c>
      <c r="B287" s="0">
        <v>21</v>
      </c>
      <c r="C287" s="0">
        <v>34.82721876281349</v>
      </c>
      <c r="D287" s="38">
        <f>B287-C287</f>
        <v>-13.827218762813487</v>
      </c>
      <c r="E287" s="38"/>
      <c r="F287" s="38"/>
      <c r="G287" s="38">
        <f>D287^2</f>
        <v>191.19197871470135</v>
      </c>
      <c r="H287" s="38">
        <f>(D287-D288)^2</f>
        <v>2.1731382226339226</v>
      </c>
      <c r="I287" s="1"/>
      <c r="J287" s="1"/>
      <c r="K287" s="1"/>
      <c r="L287" s="1"/>
      <c r="M287" s="1"/>
    </row>
    <row r="288">
      <c r="A288" s="37">
        <v>44786</v>
      </c>
      <c r="B288" s="0">
        <v>45</v>
      </c>
      <c r="C288" s="0">
        <v>57.35306197921348</v>
      </c>
      <c r="D288" s="38">
        <f>B288-C288</f>
        <v>-12.353061979213479</v>
      </c>
      <c r="E288" s="38"/>
      <c r="F288" s="38"/>
      <c r="G288" s="38">
        <f>D288^2</f>
        <v>152.59814026228963</v>
      </c>
      <c r="H288" s="38">
        <f>(D288-D289)^2</f>
        <v>9.81096694203413E-3</v>
      </c>
      <c r="I288" s="1"/>
      <c r="J288" s="1"/>
      <c r="K288" s="1"/>
      <c r="L288" s="1"/>
      <c r="M288" s="1"/>
    </row>
    <row r="289">
      <c r="A289" s="37">
        <v>44787</v>
      </c>
      <c r="B289" s="0">
        <v>39</v>
      </c>
      <c r="C289" s="0">
        <v>51.25401165391349</v>
      </c>
      <c r="D289" s="38">
        <f>B289-C289</f>
        <v>-12.254011653913487</v>
      </c>
      <c r="E289" s="38"/>
      <c r="F289" s="38"/>
      <c r="G289" s="38">
        <f>D289^2</f>
        <v>150.16080161424756</v>
      </c>
      <c r="H289" s="38">
        <f>(D289-D290)^2</f>
        <v>28.677162384360823</v>
      </c>
      <c r="I289" s="1"/>
      <c r="J289" s="1"/>
      <c r="K289" s="1"/>
      <c r="L289" s="1"/>
      <c r="M289" s="1"/>
    </row>
    <row r="290">
      <c r="A290" s="37">
        <v>44789</v>
      </c>
      <c r="B290" s="0">
        <v>29</v>
      </c>
      <c r="C290" s="0">
        <v>35.89890545661349</v>
      </c>
      <c r="D290" s="38">
        <f>B290-C290</f>
        <v>-6.898905456613491</v>
      </c>
      <c r="E290" s="38"/>
      <c r="F290" s="38"/>
      <c r="G290" s="38">
        <f>D290^2</f>
        <v>47.5948964992914</v>
      </c>
      <c r="H290" s="38">
        <f>(D290-D291)^2</f>
        <v>2.7604596064105404</v>
      </c>
      <c r="I290" s="1"/>
      <c r="J290" s="1"/>
      <c r="K290" s="1"/>
      <c r="L290" s="1"/>
      <c r="M290" s="1"/>
    </row>
    <row r="291">
      <c r="A291" s="37">
        <v>44790</v>
      </c>
      <c r="B291" s="0">
        <v>41</v>
      </c>
      <c r="C291" s="0">
        <v>46.23744236451348</v>
      </c>
      <c r="D291" s="38">
        <f>B291-C291</f>
        <v>-5.237442364513477</v>
      </c>
      <c r="E291" s="38"/>
      <c r="F291" s="38"/>
      <c r="G291" s="38">
        <f>D291^2</f>
        <v>27.43080252160052</v>
      </c>
      <c r="H291" s="38">
        <f>(D291-D292)^2</f>
        <v>0.2824628979308784</v>
      </c>
      <c r="I291" s="1"/>
      <c r="J291" s="1"/>
      <c r="K291" s="1"/>
      <c r="L291" s="1"/>
      <c r="M291" s="1"/>
    </row>
    <row r="292">
      <c r="A292" s="37">
        <v>44791</v>
      </c>
      <c r="B292" s="0">
        <v>46</v>
      </c>
      <c r="C292" s="0">
        <v>50.70596997771349</v>
      </c>
      <c r="D292" s="38">
        <f>B292-C292</f>
        <v>-4.705969977713487</v>
      </c>
      <c r="E292" s="38"/>
      <c r="F292" s="38"/>
      <c r="G292" s="38">
        <f>D292^2</f>
        <v>22.146153431140675</v>
      </c>
      <c r="H292" s="38">
        <f>(D292-D293)^2</f>
        <v>296.18984171407664</v>
      </c>
      <c r="I292" s="1"/>
      <c r="J292" s="1"/>
      <c r="K292" s="1"/>
      <c r="L292" s="1"/>
      <c r="M292" s="1"/>
    </row>
    <row r="293">
      <c r="A293" s="37">
        <v>44792</v>
      </c>
      <c r="B293" s="0">
        <v>60</v>
      </c>
      <c r="C293" s="0">
        <v>47.49580316521348</v>
      </c>
      <c r="D293" s="38">
        <f>B293-C293</f>
        <v>12.50419683478652</v>
      </c>
      <c r="E293" s="38">
        <v>94</v>
      </c>
      <c r="F293" s="38"/>
      <c r="G293" s="38">
        <f>D293^2</f>
        <v>156.35493848308522</v>
      </c>
      <c r="H293" s="38">
        <f>(D293-D294)^2</f>
        <v>1001.4993738938068</v>
      </c>
      <c r="I293" s="1"/>
      <c r="J293" s="1"/>
      <c r="K293" s="1"/>
      <c r="L293" s="1"/>
      <c r="M293" s="1"/>
    </row>
    <row r="294">
      <c r="A294" s="37">
        <v>44793</v>
      </c>
      <c r="B294" s="0">
        <v>38</v>
      </c>
      <c r="C294" s="0">
        <v>57.14227806991348</v>
      </c>
      <c r="D294" s="38">
        <f>B294-C294</f>
        <v>-19.14227806991348</v>
      </c>
      <c r="E294" s="38">
        <v>95</v>
      </c>
      <c r="F294" s="38"/>
      <c r="G294" s="38">
        <f>D294^2</f>
        <v>366.42680970589055</v>
      </c>
      <c r="H294" s="38">
        <f>(D294-D295)^2</f>
        <v>62.57394987598046</v>
      </c>
      <c r="I294" s="1"/>
      <c r="J294" s="1"/>
      <c r="K294" s="1"/>
      <c r="L294" s="1"/>
      <c r="M294" s="1"/>
    </row>
    <row r="295">
      <c r="A295" s="37">
        <v>44797</v>
      </c>
      <c r="B295" s="0">
        <v>39</v>
      </c>
      <c r="C295" s="0">
        <v>50.2319083013135</v>
      </c>
      <c r="D295" s="38">
        <f>B295-C295</f>
        <v>-11.231908301313503</v>
      </c>
      <c r="E295" s="38"/>
      <c r="F295" s="38"/>
      <c r="G295" s="38">
        <f>D295^2</f>
        <v>126.15576408911518</v>
      </c>
      <c r="H295" s="38">
        <f>(D295-D296)^2</f>
        <v>1.935960292997188</v>
      </c>
      <c r="I295" s="1"/>
      <c r="J295" s="1"/>
      <c r="K295" s="1"/>
      <c r="L295" s="1"/>
      <c r="M295" s="1"/>
    </row>
    <row r="296">
      <c r="A296" s="37">
        <v>44798</v>
      </c>
      <c r="B296" s="0">
        <v>38</v>
      </c>
      <c r="C296" s="0">
        <v>47.84052039961348</v>
      </c>
      <c r="D296" s="38">
        <f>B296-C296</f>
        <v>-9.840520399613482</v>
      </c>
      <c r="E296" s="38"/>
      <c r="F296" s="38"/>
      <c r="G296" s="38">
        <f>D296^2</f>
        <v>96.83584173520907</v>
      </c>
      <c r="H296" s="38">
        <f>(D296-D297)^2</f>
        <v>8.055226531940411</v>
      </c>
      <c r="I296" s="1"/>
      <c r="J296" s="1"/>
      <c r="K296" s="1"/>
      <c r="L296" s="1"/>
      <c r="M296" s="1"/>
    </row>
    <row r="297">
      <c r="A297" s="37">
        <v>44799</v>
      </c>
      <c r="B297" s="0">
        <v>32</v>
      </c>
      <c r="C297" s="0">
        <v>44.67869349721349</v>
      </c>
      <c r="D297" s="38">
        <f>B297-C297</f>
        <v>-12.678693497213487</v>
      </c>
      <c r="E297" s="38"/>
      <c r="F297" s="38"/>
      <c r="G297" s="38">
        <f>D297^2</f>
        <v>160.74926879628356</v>
      </c>
      <c r="H297" s="38">
        <f>(D297-D298)^2</f>
        <v>219.52895691950675</v>
      </c>
      <c r="I297" s="1"/>
      <c r="J297" s="1"/>
      <c r="K297" s="1"/>
      <c r="L297" s="1"/>
      <c r="M297" s="1"/>
    </row>
    <row r="298">
      <c r="A298" s="37">
        <v>44800</v>
      </c>
      <c r="B298" s="0">
        <v>63</v>
      </c>
      <c r="C298" s="0">
        <v>60.86218389071349</v>
      </c>
      <c r="D298" s="38">
        <f>B298-C298</f>
        <v>2.1378161092865113</v>
      </c>
      <c r="E298" s="38">
        <v>96</v>
      </c>
      <c r="F298" s="38"/>
      <c r="G298" s="38">
        <f>D298^2</f>
        <v>4.570257717124917</v>
      </c>
      <c r="H298" s="38">
        <f>(D298-D299)^2</f>
        <v>0.20516845279532314</v>
      </c>
      <c r="I298" s="1"/>
      <c r="J298" s="1"/>
      <c r="K298" s="1"/>
      <c r="L298" s="1"/>
      <c r="M298" s="1"/>
    </row>
    <row r="299">
      <c r="A299" s="37">
        <v>44801</v>
      </c>
      <c r="B299" s="0">
        <v>66</v>
      </c>
      <c r="C299" s="0">
        <v>63.40922864701349</v>
      </c>
      <c r="D299" s="38">
        <f>B299-C299</f>
        <v>2.5907713529865077</v>
      </c>
      <c r="E299" s="38"/>
      <c r="F299" s="38"/>
      <c r="G299" s="38">
        <f>D299^2</f>
        <v>6.71209620345554</v>
      </c>
      <c r="H299" s="38">
        <f>(D299-D300)^2</f>
        <v>3.1985390419779955</v>
      </c>
      <c r="I299" s="1"/>
      <c r="J299" s="1"/>
      <c r="K299" s="1"/>
      <c r="L299" s="1"/>
      <c r="M299" s="1"/>
    </row>
    <row r="300">
      <c r="A300" s="37">
        <v>44802</v>
      </c>
      <c r="B300" s="0">
        <v>62</v>
      </c>
      <c r="C300" s="0">
        <v>57.62078266181349</v>
      </c>
      <c r="D300" s="38">
        <f>B300-C300</f>
        <v>4.379217338186507</v>
      </c>
      <c r="E300" s="38"/>
      <c r="F300" s="38"/>
      <c r="G300" s="38">
        <f>D300^2</f>
        <v>19.177544495073317</v>
      </c>
      <c r="H300" s="38">
        <f>(D300-D301)^2</f>
        <v>221.7408949041855</v>
      </c>
      <c r="I300" s="1"/>
      <c r="J300" s="1"/>
      <c r="K300" s="1"/>
      <c r="L300" s="1"/>
      <c r="M300" s="1"/>
    </row>
    <row r="301">
      <c r="A301" s="37">
        <v>44803</v>
      </c>
      <c r="B301" s="0">
        <v>58</v>
      </c>
      <c r="C301" s="0">
        <v>68.5117495513135</v>
      </c>
      <c r="D301" s="38">
        <f>B301-C301</f>
        <v>-10.5117495513135</v>
      </c>
      <c r="E301" s="38">
        <v>97</v>
      </c>
      <c r="F301" s="38"/>
      <c r="G301" s="38">
        <f>D301^2</f>
        <v>110.49687862953957</v>
      </c>
      <c r="H301" s="38">
        <f>(D301-D302)^2</f>
        <v>183.64473926417335</v>
      </c>
      <c r="I301" s="1"/>
      <c r="J301" s="1"/>
      <c r="K301" s="1"/>
      <c r="L301" s="1"/>
      <c r="M301" s="1"/>
    </row>
    <row r="302">
      <c r="A302" s="37">
        <v>44804</v>
      </c>
      <c r="B302" s="0">
        <v>76</v>
      </c>
      <c r="C302" s="0">
        <v>72.96019099651349</v>
      </c>
      <c r="D302" s="38">
        <f>B302-C302</f>
        <v>3.0398090034865106</v>
      </c>
      <c r="E302" s="38">
        <v>98</v>
      </c>
      <c r="F302" s="38"/>
      <c r="G302" s="38">
        <f>D302^2</f>
        <v>9.240438777677653</v>
      </c>
      <c r="H302" s="38">
        <f>(D302-D303)^2</f>
        <v>40.39383536881189</v>
      </c>
      <c r="I302" s="1"/>
      <c r="J302" s="1"/>
      <c r="K302" s="1"/>
      <c r="L302" s="1"/>
      <c r="M302" s="1"/>
    </row>
    <row r="303">
      <c r="A303" s="37">
        <v>44805</v>
      </c>
      <c r="B303" s="0">
        <v>75</v>
      </c>
      <c r="C303" s="0">
        <v>65.60457652041349</v>
      </c>
      <c r="D303" s="38">
        <f>B303-C303</f>
        <v>9.395423479586512</v>
      </c>
      <c r="E303" s="38"/>
      <c r="F303" s="38"/>
      <c r="G303" s="38">
        <f>D303^2</f>
        <v>88.27398236076552</v>
      </c>
      <c r="H303" s="38">
        <f>(D303-D304)^2</f>
        <v>56.73370017978179</v>
      </c>
      <c r="I303" s="1"/>
      <c r="J303" s="1"/>
      <c r="K303" s="1"/>
      <c r="L303" s="1"/>
      <c r="M303" s="1"/>
    </row>
    <row r="304">
      <c r="A304" s="37">
        <v>44806</v>
      </c>
      <c r="B304" s="0">
        <v>59</v>
      </c>
      <c r="C304" s="0">
        <v>57.13675417231349</v>
      </c>
      <c r="D304" s="38">
        <f>B304-C304</f>
        <v>1.8632458276865123</v>
      </c>
      <c r="E304" s="38"/>
      <c r="F304" s="38"/>
      <c r="G304" s="38">
        <f>D304^2</f>
        <v>3.471685014391196</v>
      </c>
      <c r="H304" s="38">
        <f>(D304-D305)^2</f>
        <v>20.61596020322239</v>
      </c>
      <c r="I304" s="1"/>
      <c r="J304" s="1"/>
      <c r="K304" s="1"/>
      <c r="L304" s="1"/>
      <c r="M304" s="1"/>
    </row>
    <row r="305">
      <c r="A305" s="37">
        <v>44807</v>
      </c>
      <c r="B305" s="0">
        <v>46</v>
      </c>
      <c r="C305" s="0">
        <v>48.6772343455135</v>
      </c>
      <c r="D305" s="38">
        <f>B305-C305</f>
        <v>-2.6772343455134973</v>
      </c>
      <c r="E305" s="38">
        <v>99</v>
      </c>
      <c r="F305" s="38"/>
      <c r="G305" s="38">
        <f>D305^2</f>
        <v>7.167583740797084</v>
      </c>
      <c r="H305" s="38">
        <f>(D305-D306)^2</f>
        <v>15.576168681764836</v>
      </c>
      <c r="I305" s="1"/>
      <c r="J305" s="1"/>
      <c r="K305" s="1"/>
      <c r="L305" s="1"/>
      <c r="M305" s="1"/>
    </row>
    <row r="306">
      <c r="A306" s="37">
        <v>44808</v>
      </c>
      <c r="B306" s="0">
        <v>35</v>
      </c>
      <c r="C306" s="0">
        <v>41.62389985981349</v>
      </c>
      <c r="D306" s="38">
        <f>B306-C306</f>
        <v>-6.623899859813491</v>
      </c>
      <c r="E306" s="38"/>
      <c r="F306" s="38"/>
      <c r="G306" s="38">
        <f>D306^2</f>
        <v>43.87604935283719</v>
      </c>
      <c r="H306" s="38">
        <f>(D306-D307)^2</f>
        <v>0.984783041437961</v>
      </c>
      <c r="I306" s="1"/>
      <c r="J306" s="1"/>
      <c r="K306" s="1"/>
      <c r="L306" s="1"/>
      <c r="M306" s="1"/>
    </row>
    <row r="307">
      <c r="A307" s="37">
        <v>44809</v>
      </c>
      <c r="B307" s="0">
        <v>37</v>
      </c>
      <c r="C307" s="0">
        <v>44.6162622137135</v>
      </c>
      <c r="D307" s="38">
        <f>B307-C307</f>
        <v>-7.616262213713497</v>
      </c>
      <c r="E307" s="38"/>
      <c r="F307" s="38"/>
      <c r="G307" s="38">
        <f>D307^2</f>
        <v>58.007450108040025</v>
      </c>
      <c r="H307" s="38">
        <f>(D307-D308)^2</f>
        <v>10.295675195425789</v>
      </c>
      <c r="I307" s="1"/>
      <c r="J307" s="1"/>
      <c r="K307" s="1"/>
      <c r="L307" s="1"/>
      <c r="M307" s="1"/>
    </row>
    <row r="308">
      <c r="A308" s="37">
        <v>44810</v>
      </c>
      <c r="B308" s="0">
        <v>66</v>
      </c>
      <c r="C308" s="0">
        <v>70.40757475691348</v>
      </c>
      <c r="D308" s="38">
        <f>B308-C308</f>
        <v>-4.407574756913476</v>
      </c>
      <c r="E308" s="38"/>
      <c r="F308" s="38"/>
      <c r="G308" s="38">
        <f>D308^2</f>
        <v>19.42671523778089</v>
      </c>
      <c r="H308" s="38">
        <f>(D308-D309)^2</f>
        <v>12.033760131168414</v>
      </c>
      <c r="I308" s="1"/>
      <c r="J308" s="1"/>
      <c r="K308" s="1"/>
      <c r="L308" s="1"/>
      <c r="M308" s="1"/>
    </row>
    <row r="309">
      <c r="A309" s="37">
        <v>44811</v>
      </c>
      <c r="B309" s="0">
        <v>67</v>
      </c>
      <c r="C309" s="0">
        <v>74.87654580481347</v>
      </c>
      <c r="D309" s="38">
        <f>B309-C309</f>
        <v>-7.876545804813475</v>
      </c>
      <c r="E309" s="38"/>
      <c r="F309" s="38"/>
      <c r="G309" s="38">
        <f>D309^2</f>
        <v>62.03997381532475</v>
      </c>
      <c r="H309" s="38">
        <f>(D309-D310)^2</f>
        <v>18.471082821753395</v>
      </c>
      <c r="I309" s="1"/>
      <c r="J309" s="1"/>
      <c r="K309" s="1"/>
      <c r="L309" s="1"/>
      <c r="M309" s="1"/>
    </row>
    <row r="310">
      <c r="A310" s="37">
        <v>44812</v>
      </c>
      <c r="B310" s="0">
        <v>105</v>
      </c>
      <c r="C310" s="0">
        <v>117.1743455700135</v>
      </c>
      <c r="D310" s="38">
        <f>B310-C310</f>
        <v>-12.1743455700135</v>
      </c>
      <c r="E310" s="38"/>
      <c r="F310" s="38"/>
      <c r="G310" s="38">
        <f>D310^2</f>
        <v>148.21469005810732</v>
      </c>
      <c r="H310" s="38">
        <f>(D310-D311)^2</f>
        <v>235.97224897031097</v>
      </c>
      <c r="I310" s="1"/>
      <c r="J310" s="1"/>
      <c r="K310" s="1"/>
      <c r="L310" s="1"/>
      <c r="M310" s="1"/>
    </row>
    <row r="311">
      <c r="A311" s="37">
        <v>44813</v>
      </c>
      <c r="B311" s="0">
        <v>75</v>
      </c>
      <c r="C311" s="0">
        <v>71.81295731991348</v>
      </c>
      <c r="D311" s="38">
        <f>B311-C311</f>
        <v>3.1870426800865204</v>
      </c>
      <c r="E311" s="38">
        <v>100</v>
      </c>
      <c r="F311" s="38"/>
      <c r="G311" s="38">
        <f>D311^2</f>
        <v>10.157241044693071</v>
      </c>
      <c r="H311" s="38">
        <f>(D311-D312)^2</f>
        <v>39.13230565702631</v>
      </c>
      <c r="I311" s="1"/>
      <c r="J311" s="1"/>
      <c r="K311" s="1"/>
      <c r="L311" s="1"/>
      <c r="M311" s="1"/>
    </row>
    <row r="312">
      <c r="A312" s="37">
        <v>44814</v>
      </c>
      <c r="B312" s="0">
        <v>60</v>
      </c>
      <c r="C312" s="0">
        <v>63.06853927981348</v>
      </c>
      <c r="D312" s="38">
        <f>B312-C312</f>
        <v>-3.0685392798134785</v>
      </c>
      <c r="E312" s="38">
        <v>101</v>
      </c>
      <c r="F312" s="38"/>
      <c r="G312" s="38">
        <f>D312^2</f>
        <v>9.415933311758222</v>
      </c>
      <c r="H312" s="38">
        <f>(D312-D313)^2</f>
        <v>40.760435968335855</v>
      </c>
      <c r="I312" s="1"/>
      <c r="J312" s="1"/>
      <c r="K312" s="1"/>
      <c r="L312" s="1"/>
      <c r="M312" s="1"/>
    </row>
    <row r="313">
      <c r="A313" s="37">
        <v>44815</v>
      </c>
      <c r="B313" s="0">
        <v>49</v>
      </c>
      <c r="C313" s="0">
        <v>58.45292930301349</v>
      </c>
      <c r="D313" s="38">
        <f>B313-C313</f>
        <v>-9.45292930301349</v>
      </c>
      <c r="E313" s="38"/>
      <c r="F313" s="38"/>
      <c r="G313" s="38">
        <f>D313^2</f>
        <v>89.35787240777113</v>
      </c>
      <c r="H313" s="38">
        <f>(D313-D314)^2</f>
        <v>11.547741504443383</v>
      </c>
      <c r="I313" s="1"/>
      <c r="J313" s="1"/>
      <c r="K313" s="1"/>
      <c r="L313" s="1"/>
      <c r="M313" s="1"/>
    </row>
    <row r="314">
      <c r="A314" s="37">
        <v>44816</v>
      </c>
      <c r="B314" s="0">
        <v>24</v>
      </c>
      <c r="C314" s="0">
        <v>36.85112610491349</v>
      </c>
      <c r="D314" s="38">
        <f>B314-C314</f>
        <v>-12.85112610491349</v>
      </c>
      <c r="E314" s="38"/>
      <c r="F314" s="38"/>
      <c r="G314" s="38">
        <f>D314^2</f>
        <v>165.15144216438898</v>
      </c>
      <c r="H314" s="38">
        <f>(D314-D315)^2</f>
        <v>6.884513568588553</v>
      </c>
      <c r="I314" s="1"/>
      <c r="J314" s="1"/>
      <c r="K314" s="1"/>
      <c r="L314" s="1"/>
      <c r="M314" s="1"/>
    </row>
    <row r="315">
      <c r="A315" s="37">
        <v>44817</v>
      </c>
      <c r="B315" s="0">
        <v>20</v>
      </c>
      <c r="C315" s="0">
        <v>35.47496176451349</v>
      </c>
      <c r="D315" s="38">
        <f>B315-C315</f>
        <v>-15.474961764513488</v>
      </c>
      <c r="E315" s="38"/>
      <c r="F315" s="38"/>
      <c r="G315" s="38">
        <f>D315^2</f>
        <v>239.4744416131544</v>
      </c>
      <c r="H315" s="38">
        <f>(D315-D316)^2</f>
        <v>16.345501149407998</v>
      </c>
      <c r="I315" s="1"/>
      <c r="J315" s="1"/>
      <c r="K315" s="1"/>
      <c r="L315" s="1"/>
      <c r="M315" s="1"/>
    </row>
    <row r="316">
      <c r="A316" s="37">
        <v>44818</v>
      </c>
      <c r="B316" s="0">
        <v>34</v>
      </c>
      <c r="C316" s="0">
        <v>45.43200478361349</v>
      </c>
      <c r="D316" s="38">
        <f>B316-C316</f>
        <v>-11.432004783613493</v>
      </c>
      <c r="E316" s="38"/>
      <c r="F316" s="38"/>
      <c r="G316" s="38">
        <f>D316^2</f>
        <v>130.6907333725618</v>
      </c>
      <c r="H316" s="38">
        <f>(D316-D317)^2</f>
        <v>333.8593132659802</v>
      </c>
      <c r="I316" s="1"/>
      <c r="J316" s="1"/>
      <c r="K316" s="1"/>
      <c r="L316" s="1"/>
      <c r="M316" s="1"/>
    </row>
    <row r="317">
      <c r="A317" s="37">
        <v>44819</v>
      </c>
      <c r="B317" s="0">
        <v>44</v>
      </c>
      <c r="C317" s="0">
        <v>37.1601873243135</v>
      </c>
      <c r="D317" s="38">
        <f>B317-C317</f>
        <v>6.8398126756865025</v>
      </c>
      <c r="E317" s="38">
        <v>102</v>
      </c>
      <c r="F317" s="38"/>
      <c r="G317" s="38">
        <f>D317^2</f>
        <v>46.783037438481756</v>
      </c>
      <c r="H317" s="38">
        <f>(D317-D318)^2</f>
        <v>82.95794674281395</v>
      </c>
      <c r="I317" s="1"/>
      <c r="J317" s="1"/>
      <c r="K317" s="1"/>
      <c r="L317" s="1"/>
      <c r="M317" s="1"/>
    </row>
    <row r="318">
      <c r="A318" s="37">
        <v>44820</v>
      </c>
      <c r="B318" s="0">
        <v>33</v>
      </c>
      <c r="C318" s="0">
        <v>35.26831263871349</v>
      </c>
      <c r="D318" s="38">
        <f>B318-C318</f>
        <v>-2.268312638713489</v>
      </c>
      <c r="E318" s="38">
        <v>103</v>
      </c>
      <c r="F318" s="38"/>
      <c r="G318" s="38">
        <f>D318^2</f>
        <v>5.145242226947352</v>
      </c>
      <c r="H318" s="38">
        <f>(D318-D319)^2</f>
        <v>14.038534821266786</v>
      </c>
      <c r="I318" s="1"/>
      <c r="J318" s="1"/>
      <c r="K318" s="1"/>
      <c r="L318" s="1"/>
      <c r="M318" s="1"/>
    </row>
    <row r="319">
      <c r="A319" s="37">
        <v>44821</v>
      </c>
      <c r="B319" s="0">
        <v>41</v>
      </c>
      <c r="C319" s="0">
        <v>47.01511591901348</v>
      </c>
      <c r="D319" s="38">
        <f>B319-C319</f>
        <v>-6.015115919013482</v>
      </c>
      <c r="E319" s="38"/>
      <c r="F319" s="38"/>
      <c r="G319" s="38">
        <f>D319^2</f>
        <v>36.18161951916941</v>
      </c>
      <c r="H319" s="38">
        <f>(D319-D320)^2</f>
        <v>77.81484290010576</v>
      </c>
      <c r="I319" s="1"/>
      <c r="J319" s="1"/>
      <c r="K319" s="1"/>
      <c r="L319" s="1"/>
      <c r="M319" s="1"/>
    </row>
    <row r="320">
      <c r="A320" s="37">
        <v>44822</v>
      </c>
      <c r="B320" s="0">
        <v>30</v>
      </c>
      <c r="C320" s="0">
        <v>44.83638810051348</v>
      </c>
      <c r="D320" s="38">
        <f>B320-C320</f>
        <v>-14.836388100513481</v>
      </c>
      <c r="E320" s="38"/>
      <c r="F320" s="38"/>
      <c r="G320" s="38">
        <f>D320^2</f>
        <v>220.11841186905804</v>
      </c>
      <c r="H320" s="38">
        <f>(D320-D321)^2</f>
        <v>5.178424642239122</v>
      </c>
      <c r="I320" s="1"/>
      <c r="J320" s="1"/>
      <c r="K320" s="1"/>
      <c r="L320" s="1"/>
      <c r="M320" s="1"/>
    </row>
    <row r="321">
      <c r="A321" s="37">
        <v>44823</v>
      </c>
      <c r="B321" s="0">
        <v>61</v>
      </c>
      <c r="C321" s="0">
        <v>73.56077287771348</v>
      </c>
      <c r="D321" s="38">
        <f>B321-C321</f>
        <v>-12.560772877713475</v>
      </c>
      <c r="E321" s="38"/>
      <c r="F321" s="38"/>
      <c r="G321" s="38">
        <f>D321^2</f>
        <v>157.77301528550245</v>
      </c>
      <c r="H321" s="38">
        <f>(D321-D322)^2</f>
        <v>2.876514409884897</v>
      </c>
      <c r="I321" s="1"/>
      <c r="J321" s="1"/>
      <c r="K321" s="1"/>
      <c r="L321" s="1"/>
      <c r="M321" s="1"/>
    </row>
    <row r="322">
      <c r="A322" s="37">
        <v>44824</v>
      </c>
      <c r="B322" s="0">
        <v>38</v>
      </c>
      <c r="C322" s="0">
        <v>48.86474386561348</v>
      </c>
      <c r="D322" s="38">
        <f>B322-C322</f>
        <v>-10.864743865613477</v>
      </c>
      <c r="E322" s="38"/>
      <c r="F322" s="38"/>
      <c r="G322" s="38">
        <f>D322^2</f>
        <v>118.04265926538568</v>
      </c>
      <c r="H322" s="38">
        <f>(D322-D323)^2</f>
        <v>26.573890104131248</v>
      </c>
      <c r="I322" s="1"/>
      <c r="J322" s="1"/>
      <c r="K322" s="1"/>
      <c r="L322" s="1"/>
      <c r="M322" s="1"/>
    </row>
    <row r="323">
      <c r="A323" s="37">
        <v>44825</v>
      </c>
      <c r="B323" s="0">
        <v>27</v>
      </c>
      <c r="C323" s="0">
        <v>43.01973078161348</v>
      </c>
      <c r="D323" s="38">
        <f>B323-C323</f>
        <v>-16.019730781613482</v>
      </c>
      <c r="E323" s="38"/>
      <c r="F323" s="38"/>
      <c r="G323" s="38">
        <f>D323^2</f>
        <v>256.6317743153745</v>
      </c>
      <c r="H323" s="38">
        <f>(D323-D324)^2</f>
        <v>42.082585649469564</v>
      </c>
      <c r="I323" s="1"/>
      <c r="J323" s="1"/>
      <c r="K323" s="1"/>
      <c r="L323" s="1"/>
      <c r="M323" s="1"/>
    </row>
    <row r="324">
      <c r="A324" s="37">
        <v>44826</v>
      </c>
      <c r="B324" s="0">
        <v>26</v>
      </c>
      <c r="C324" s="0">
        <v>35.53262159111348</v>
      </c>
      <c r="D324" s="38">
        <f>B324-C324</f>
        <v>-9.532621591113482</v>
      </c>
      <c r="E324" s="38"/>
      <c r="F324" s="38"/>
      <c r="G324" s="38">
        <f>D324^2</f>
        <v>90.87087439936295</v>
      </c>
      <c r="H324" s="38">
        <f>(D324-D325)^2</f>
        <v>54.86121259957894</v>
      </c>
      <c r="I324" s="1"/>
      <c r="J324" s="1"/>
      <c r="K324" s="1"/>
      <c r="L324" s="1"/>
      <c r="M324" s="1"/>
    </row>
    <row r="325">
      <c r="A325" s="37">
        <v>44827</v>
      </c>
      <c r="B325" s="0">
        <v>53</v>
      </c>
      <c r="C325" s="0">
        <v>55.12578605901349</v>
      </c>
      <c r="D325" s="38">
        <f>B325-C325</f>
        <v>-2.1257860590134925</v>
      </c>
      <c r="E325" s="38"/>
      <c r="F325" s="38"/>
      <c r="G325" s="38">
        <f>D325^2</f>
        <v>4.518966368696116</v>
      </c>
      <c r="H325" s="38">
        <f>(D325-D326)^2</f>
        <v>7.189057381466538</v>
      </c>
      <c r="I325" s="1"/>
      <c r="J325" s="1"/>
      <c r="K325" s="1"/>
      <c r="L325" s="1"/>
      <c r="M325" s="1"/>
    </row>
    <row r="326">
      <c r="A326" s="37">
        <v>44829</v>
      </c>
      <c r="B326" s="0">
        <v>61</v>
      </c>
      <c r="C326" s="0">
        <v>65.80702782011348</v>
      </c>
      <c r="D326" s="38">
        <f>B326-C326</f>
        <v>-4.8070278201134755</v>
      </c>
      <c r="E326" s="38"/>
      <c r="F326" s="38"/>
      <c r="G326" s="38">
        <f>D326^2</f>
        <v>23.10751646334491</v>
      </c>
      <c r="H326" s="38">
        <f>(D326-D327)^2</f>
        <v>25.445392113835478</v>
      </c>
      <c r="I326" s="1"/>
      <c r="J326" s="1"/>
      <c r="K326" s="1"/>
      <c r="L326" s="1"/>
      <c r="M326" s="1"/>
    </row>
    <row r="327">
      <c r="A327" s="37">
        <v>44831</v>
      </c>
      <c r="B327" s="0">
        <v>55</v>
      </c>
      <c r="C327" s="0">
        <v>54.76268523521349</v>
      </c>
      <c r="D327" s="38">
        <f>B327-C327</f>
        <v>0.23731476478651103</v>
      </c>
      <c r="E327" s="38">
        <v>104</v>
      </c>
      <c r="F327" s="38"/>
      <c r="G327" s="38">
        <f>D327^2</f>
        <v>5.631829758567706E-2</v>
      </c>
      <c r="H327" s="38">
        <f>(D327-D328)^2</f>
        <v>6.541623161976958</v>
      </c>
      <c r="I327" s="1"/>
      <c r="J327" s="1"/>
      <c r="K327" s="1"/>
      <c r="L327" s="1"/>
      <c r="M327" s="1"/>
    </row>
    <row r="328">
      <c r="A328" s="37">
        <v>44832</v>
      </c>
      <c r="B328" s="0">
        <v>73</v>
      </c>
      <c r="C328" s="0">
        <v>70.20502553111348</v>
      </c>
      <c r="D328" s="38">
        <f>B328-C328</f>
        <v>2.7949744688865223</v>
      </c>
      <c r="E328" s="38"/>
      <c r="F328" s="38"/>
      <c r="G328" s="38">
        <f>D328^2</f>
        <v>7.811882281727498</v>
      </c>
      <c r="H328" s="38">
        <f>(D328-D329)^2</f>
        <v>46.6086004624454</v>
      </c>
      <c r="I328" s="1"/>
      <c r="J328" s="1"/>
      <c r="K328" s="1"/>
      <c r="L328" s="1"/>
      <c r="M328" s="1"/>
    </row>
    <row r="329">
      <c r="A329" s="37">
        <v>44833</v>
      </c>
      <c r="B329" s="0">
        <v>86</v>
      </c>
      <c r="C329" s="0">
        <v>76.37797635431349</v>
      </c>
      <c r="D329" s="38">
        <f>B329-C329</f>
        <v>9.622023645686511</v>
      </c>
      <c r="E329" s="38"/>
      <c r="F329" s="38"/>
      <c r="G329" s="38">
        <f>D329^2</f>
        <v>92.58333903815033</v>
      </c>
      <c r="H329" s="38">
        <f>(D329-D330)^2</f>
        <v>33.20524944857249</v>
      </c>
      <c r="I329" s="1"/>
      <c r="J329" s="1"/>
      <c r="K329" s="1"/>
      <c r="L329" s="1"/>
      <c r="M329" s="1"/>
    </row>
    <row r="330">
      <c r="A330" s="37">
        <v>44834</v>
      </c>
      <c r="B330" s="0">
        <v>80</v>
      </c>
      <c r="C330" s="0">
        <v>76.14037598021349</v>
      </c>
      <c r="D330" s="38">
        <f>B330-C330</f>
        <v>3.8596240197865086</v>
      </c>
      <c r="E330" s="38"/>
      <c r="F330" s="38"/>
      <c r="G330" s="38">
        <f>D330^2</f>
        <v>14.896697574112967</v>
      </c>
      <c r="H330" s="38">
        <f>(D330-D331)^2</f>
        <v>10.73107525225875</v>
      </c>
      <c r="I330" s="1"/>
      <c r="J330" s="1"/>
      <c r="K330" s="1"/>
      <c r="L330" s="1"/>
      <c r="M330" s="1"/>
    </row>
    <row r="331">
      <c r="A331" s="37">
        <v>44835</v>
      </c>
      <c r="B331" s="0">
        <v>100</v>
      </c>
      <c r="C331" s="0">
        <v>99.41620797411348</v>
      </c>
      <c r="D331" s="38">
        <f>B331-C331</f>
        <v>0.5837920258865239</v>
      </c>
      <c r="E331" s="38"/>
      <c r="F331" s="38"/>
      <c r="G331" s="38">
        <f>D331^2</f>
        <v>0.3408131294886918</v>
      </c>
      <c r="H331" s="38">
        <f>(D331-D332)^2</f>
        <v>79.68587496770198</v>
      </c>
      <c r="I331" s="1"/>
      <c r="J331" s="1"/>
      <c r="K331" s="1"/>
      <c r="L331" s="1"/>
      <c r="M331" s="1"/>
    </row>
    <row r="332">
      <c r="A332" s="37">
        <v>44836</v>
      </c>
      <c r="B332" s="0">
        <v>57</v>
      </c>
      <c r="C332" s="0">
        <v>65.34290248931349</v>
      </c>
      <c r="D332" s="38">
        <f>B332-C332</f>
        <v>-8.342902489313488</v>
      </c>
      <c r="E332" s="38">
        <v>105</v>
      </c>
      <c r="F332" s="38"/>
      <c r="G332" s="38">
        <f>D332^2</f>
        <v>69.6040219461932</v>
      </c>
      <c r="H332" s="38">
        <f>(D332-D333)^2</f>
        <v>38.20408658294042</v>
      </c>
      <c r="I332" s="1"/>
      <c r="J332" s="1"/>
      <c r="K332" s="1"/>
      <c r="L332" s="1"/>
      <c r="M332" s="1"/>
    </row>
    <row r="333">
      <c r="A333" s="37">
        <v>44837</v>
      </c>
      <c r="B333" s="0">
        <v>115</v>
      </c>
      <c r="C333" s="0">
        <v>117.1619570452135</v>
      </c>
      <c r="D333" s="38">
        <f>B333-C333</f>
        <v>-2.161957045213498</v>
      </c>
      <c r="E333" s="38"/>
      <c r="F333" s="38"/>
      <c r="G333" s="38">
        <f>D333^2</f>
        <v>4.674058265348279</v>
      </c>
      <c r="H333" s="38">
        <f>(D333-D334)^2</f>
        <v>2.9130709011354512E-3</v>
      </c>
      <c r="I333" s="1"/>
      <c r="J333" s="1"/>
      <c r="K333" s="1"/>
      <c r="L333" s="1"/>
      <c r="M333" s="1"/>
    </row>
    <row r="334">
      <c r="A334" s="37">
        <v>44842</v>
      </c>
      <c r="B334" s="0">
        <v>41</v>
      </c>
      <c r="C334" s="0">
        <v>43.10798417331348</v>
      </c>
      <c r="D334" s="38">
        <f>B334-C334</f>
        <v>-2.1079841733134828</v>
      </c>
      <c r="E334" s="38"/>
      <c r="F334" s="38"/>
      <c r="G334" s="38">
        <f>D334^2</f>
        <v>4.443597274940127</v>
      </c>
      <c r="H334" s="38">
        <f>(D334-D335)^2</f>
        <v>123.68300475827299</v>
      </c>
      <c r="I334" s="1"/>
      <c r="J334" s="1"/>
      <c r="K334" s="1"/>
      <c r="L334" s="1"/>
      <c r="M334" s="1"/>
    </row>
    <row r="335">
      <c r="A335" s="37">
        <v>44843</v>
      </c>
      <c r="B335" s="0">
        <v>63</v>
      </c>
      <c r="C335" s="0">
        <v>53.98669806251348</v>
      </c>
      <c r="D335" s="38">
        <f>B335-C335</f>
        <v>9.013301937486517</v>
      </c>
      <c r="E335" s="38">
        <v>106</v>
      </c>
      <c r="F335" s="38"/>
      <c r="G335" s="38">
        <f>D335^2</f>
        <v>81.23961181629821</v>
      </c>
      <c r="H335" s="38">
        <f>(D335-D336)^2</f>
        <v>184.1829077856935</v>
      </c>
      <c r="I335" s="1"/>
      <c r="J335" s="1"/>
      <c r="K335" s="1"/>
      <c r="L335" s="1"/>
      <c r="M335" s="1"/>
    </row>
    <row r="336">
      <c r="A336" s="37">
        <v>44849</v>
      </c>
      <c r="B336" s="0">
        <v>80</v>
      </c>
      <c r="C336" s="0">
        <v>84.55809842451347</v>
      </c>
      <c r="D336" s="38">
        <f>B336-C336</f>
        <v>-4.558098424513474</v>
      </c>
      <c r="E336" s="38">
        <v>107</v>
      </c>
      <c r="F336" s="38"/>
      <c r="G336" s="38">
        <f>D336^2</f>
        <v>20.776261247552217</v>
      </c>
      <c r="H336" s="38">
        <f>(D336-D337)^2</f>
        <v>31.93981132584335</v>
      </c>
      <c r="I336" s="1"/>
      <c r="J336" s="1"/>
      <c r="K336" s="1"/>
      <c r="L336" s="1"/>
      <c r="M336" s="1"/>
    </row>
    <row r="337">
      <c r="A337" s="37">
        <v>44850</v>
      </c>
      <c r="B337" s="0">
        <v>101</v>
      </c>
      <c r="C337" s="0">
        <v>99.90656665641349</v>
      </c>
      <c r="D337" s="38">
        <f>B337-C337</f>
        <v>1.0934333435865113</v>
      </c>
      <c r="E337" s="38">
        <v>108</v>
      </c>
      <c r="F337" s="38"/>
      <c r="G337" s="38">
        <f>D337^2</f>
        <v>1.1955964768667777</v>
      </c>
      <c r="H337" s="38">
        <f>(D337-D338)^2</f>
        <v>6.67964201676429</v>
      </c>
      <c r="I337" s="1"/>
      <c r="J337" s="1"/>
      <c r="K337" s="1"/>
      <c r="L337" s="1"/>
      <c r="M337" s="1"/>
    </row>
    <row r="338">
      <c r="A338" s="37">
        <v>44854</v>
      </c>
      <c r="B338" s="0">
        <v>164</v>
      </c>
      <c r="C338" s="0">
        <v>160.3220663146135</v>
      </c>
      <c r="D338" s="38">
        <f>B338-C338</f>
        <v>3.677933685386506</v>
      </c>
      <c r="E338" s="38"/>
      <c r="F338" s="38"/>
      <c r="G338" s="38">
        <f>D338^2</f>
        <v>13.527196194100767</v>
      </c>
      <c r="H338" s="38">
        <f>(D338-D339)^2</f>
        <v>2.218010575823498</v>
      </c>
      <c r="I338" s="1"/>
      <c r="J338" s="1"/>
      <c r="K338" s="1"/>
      <c r="L338" s="1"/>
      <c r="M338" s="1"/>
    </row>
    <row r="339">
      <c r="A339" s="37">
        <v>44855</v>
      </c>
      <c r="B339" s="0">
        <v>111</v>
      </c>
      <c r="C339" s="0">
        <v>108.8113650005135</v>
      </c>
      <c r="D339" s="38">
        <f>B339-C339</f>
        <v>2.1886349994864958</v>
      </c>
      <c r="E339" s="38"/>
      <c r="F339" s="38"/>
      <c r="G339" s="38">
        <f>D339^2</f>
        <v>4.790123160977253</v>
      </c>
      <c r="H339" s="38">
        <f>(D339-D340)^2</f>
        <v>28.269632429281234</v>
      </c>
      <c r="I339" s="1"/>
      <c r="J339" s="1"/>
      <c r="K339" s="1"/>
      <c r="L339" s="1"/>
      <c r="M339" s="1"/>
    </row>
    <row r="340">
      <c r="A340" s="37">
        <v>44856</v>
      </c>
      <c r="B340" s="0">
        <v>125</v>
      </c>
      <c r="C340" s="0">
        <v>128.1282844497135</v>
      </c>
      <c r="D340" s="38">
        <f>B340-C340</f>
        <v>-3.1282844497135045</v>
      </c>
      <c r="E340" s="38">
        <v>109</v>
      </c>
      <c r="F340" s="38"/>
      <c r="G340" s="38">
        <f>D340^2</f>
        <v>9.786163598319323</v>
      </c>
      <c r="H340" s="38">
        <f>(D340-D341)^2</f>
        <v>23.430942387766336</v>
      </c>
      <c r="I340" s="1"/>
      <c r="J340" s="1"/>
      <c r="K340" s="1"/>
      <c r="L340" s="1"/>
      <c r="M340" s="1"/>
    </row>
    <row r="341">
      <c r="A341" s="37">
        <v>44857</v>
      </c>
      <c r="B341" s="0">
        <v>143</v>
      </c>
      <c r="C341" s="0">
        <v>141.2877325816135</v>
      </c>
      <c r="D341" s="38">
        <f>B341-C341</f>
        <v>1.7122674183864888</v>
      </c>
      <c r="E341" s="38">
        <v>110</v>
      </c>
      <c r="F341" s="38"/>
      <c r="G341" s="38">
        <f>D341^2</f>
        <v>2.931859712067931</v>
      </c>
      <c r="H341" s="38">
        <f>(D341-D342)^2</f>
        <v>82.16192486992298</v>
      </c>
      <c r="I341" s="1"/>
      <c r="J341" s="1"/>
      <c r="K341" s="1"/>
      <c r="L341" s="1"/>
      <c r="M341" s="1"/>
    </row>
    <row r="342">
      <c r="A342" s="37">
        <v>44858</v>
      </c>
      <c r="B342" s="0">
        <v>85</v>
      </c>
      <c r="C342" s="0">
        <v>92.3520541155135</v>
      </c>
      <c r="D342" s="38">
        <f>B342-C342</f>
        <v>-7.352054115513496</v>
      </c>
      <c r="E342" s="38">
        <v>111</v>
      </c>
      <c r="F342" s="38"/>
      <c r="G342" s="38">
        <f>D342^2</f>
        <v>54.05269971743894</v>
      </c>
      <c r="H342" s="38">
        <f>(D342-D343)^2</f>
        <v>27.73630437501575</v>
      </c>
      <c r="I342" s="1"/>
      <c r="J342" s="1"/>
      <c r="K342" s="1"/>
      <c r="L342" s="1"/>
      <c r="M342" s="1"/>
    </row>
    <row r="343">
      <c r="A343" s="37">
        <v>44859</v>
      </c>
      <c r="B343" s="0">
        <v>115</v>
      </c>
      <c r="C343" s="0">
        <v>117.0855273307135</v>
      </c>
      <c r="D343" s="38">
        <f>B343-C343</f>
        <v>-2.0855273307135036</v>
      </c>
      <c r="E343" s="38"/>
      <c r="F343" s="38"/>
      <c r="G343" s="38">
        <f>D343^2</f>
        <v>4.349424247152991</v>
      </c>
      <c r="H343" s="38">
        <f>(D343-D344)^2</f>
        <v>15.077994361442753</v>
      </c>
      <c r="I343" s="1"/>
      <c r="J343" s="1"/>
      <c r="K343" s="1"/>
      <c r="L343" s="1"/>
      <c r="M343" s="1"/>
    </row>
    <row r="344">
      <c r="A344" s="37">
        <v>44860</v>
      </c>
      <c r="B344" s="0">
        <v>90</v>
      </c>
      <c r="C344" s="0">
        <v>88.2024880106135</v>
      </c>
      <c r="D344" s="38">
        <f>B344-C344</f>
        <v>1.797511989386507</v>
      </c>
      <c r="E344" s="38">
        <v>112</v>
      </c>
      <c r="F344" s="38"/>
      <c r="G344" s="38">
        <f>D344^2</f>
        <v>3.231049351988238</v>
      </c>
      <c r="H344" s="38">
        <f>(D344-D345)^2</f>
        <v>9.513402181095556</v>
      </c>
      <c r="I344" s="1"/>
      <c r="J344" s="1"/>
      <c r="K344" s="1"/>
      <c r="L344" s="1"/>
      <c r="M344" s="1"/>
    </row>
    <row r="345">
      <c r="A345" s="37">
        <v>44861</v>
      </c>
      <c r="B345" s="0">
        <v>147</v>
      </c>
      <c r="C345" s="0">
        <v>142.1181076545135</v>
      </c>
      <c r="D345" s="38">
        <f>B345-C345</f>
        <v>4.881892345486506</v>
      </c>
      <c r="E345" s="38"/>
      <c r="F345" s="38"/>
      <c r="G345" s="38">
        <f>D345^2</f>
        <v>23.832872872919737</v>
      </c>
      <c r="H345" s="38">
        <f>(D345-D346)^2</f>
        <v>1.5387710983601115</v>
      </c>
      <c r="I345" s="1"/>
      <c r="J345" s="1"/>
      <c r="K345" s="1"/>
      <c r="L345" s="1"/>
      <c r="M345" s="1"/>
    </row>
    <row r="346">
      <c r="A346" s="37">
        <v>44862</v>
      </c>
      <c r="B346" s="0">
        <v>127</v>
      </c>
      <c r="C346" s="0">
        <v>123.3585797817135</v>
      </c>
      <c r="D346" s="38">
        <f>B346-C346</f>
        <v>3.6414202182864983</v>
      </c>
      <c r="E346" s="38"/>
      <c r="F346" s="38"/>
      <c r="G346" s="38">
        <f>D346^2</f>
        <v>13.259941206145688</v>
      </c>
      <c r="H346" s="38">
        <f>(D346-D347)^2</f>
        <v>6.421606852126145E-2</v>
      </c>
      <c r="I346" s="1"/>
      <c r="J346" s="1"/>
      <c r="K346" s="1"/>
      <c r="L346" s="1"/>
      <c r="M346" s="1"/>
    </row>
    <row r="347">
      <c r="A347" s="37">
        <v>44863</v>
      </c>
      <c r="B347" s="0">
        <v>147</v>
      </c>
      <c r="C347" s="0">
        <v>143.6119886776135</v>
      </c>
      <c r="D347" s="38">
        <f>B347-C347</f>
        <v>3.3880113223864896</v>
      </c>
      <c r="E347" s="38"/>
      <c r="F347" s="38"/>
      <c r="G347" s="38">
        <f>D347^2</f>
        <v>11.47862072061905</v>
      </c>
      <c r="H347" s="38">
        <f>(D347-D348)^2</f>
        <v>23.687113034933887</v>
      </c>
      <c r="I347" s="1"/>
      <c r="J347" s="1"/>
      <c r="K347" s="1"/>
      <c r="L347" s="1"/>
      <c r="M347" s="1"/>
    </row>
    <row r="348">
      <c r="A348" s="37">
        <v>44864</v>
      </c>
      <c r="B348" s="0">
        <v>125</v>
      </c>
      <c r="C348" s="0">
        <v>126.4789295068135</v>
      </c>
      <c r="D348" s="38">
        <f>B348-C348</f>
        <v>-1.4789295068135004</v>
      </c>
      <c r="E348" s="38">
        <v>113</v>
      </c>
      <c r="F348" s="38"/>
      <c r="G348" s="38">
        <f>D348^2</f>
        <v>2.1872324861236234</v>
      </c>
      <c r="H348" s="38">
        <f>(D348-D349)^2</f>
        <v>0.10252817057760202</v>
      </c>
      <c r="I348" s="1"/>
      <c r="J348" s="1"/>
      <c r="K348" s="1"/>
      <c r="L348" s="1"/>
      <c r="M348" s="1"/>
    </row>
    <row r="349">
      <c r="A349" s="37">
        <v>44865</v>
      </c>
      <c r="B349" s="0">
        <v>117</v>
      </c>
      <c r="C349" s="0">
        <v>118.7991297107135</v>
      </c>
      <c r="D349" s="38">
        <f>B349-C349</f>
        <v>-1.7991297107135011</v>
      </c>
      <c r="E349" s="38"/>
      <c r="F349" s="38"/>
      <c r="G349" s="38">
        <f>D349^2</f>
        <v>3.2368677159720463</v>
      </c>
      <c r="H349" s="38">
        <f>(D349-D350)^2</f>
        <v>8.96418967609186</v>
      </c>
      <c r="I349" s="1"/>
      <c r="J349" s="1"/>
      <c r="K349" s="1"/>
      <c r="L349" s="1"/>
      <c r="M349" s="1"/>
    </row>
    <row r="350">
      <c r="A350" s="37">
        <v>44866</v>
      </c>
      <c r="B350" s="0">
        <v>100</v>
      </c>
      <c r="C350" s="0">
        <v>104.7931553746135</v>
      </c>
      <c r="D350" s="38">
        <f>B350-C350</f>
        <v>-4.793155374613505</v>
      </c>
      <c r="E350" s="38"/>
      <c r="F350" s="38"/>
      <c r="G350" s="38">
        <f>D350^2</f>
        <v>22.97433844518633</v>
      </c>
      <c r="H350" s="38">
        <f>(D350-D351)^2</f>
        <v>8.810277696936076</v>
      </c>
      <c r="I350" s="1"/>
      <c r="J350" s="1"/>
      <c r="K350" s="1"/>
      <c r="L350" s="1"/>
      <c r="M350" s="1"/>
    </row>
    <row r="351">
      <c r="A351" s="37">
        <v>44867</v>
      </c>
      <c r="B351" s="0">
        <v>91</v>
      </c>
      <c r="C351" s="0">
        <v>92.8249441798135</v>
      </c>
      <c r="D351" s="38">
        <f>B351-C351</f>
        <v>-1.8249441798134995</v>
      </c>
      <c r="E351" s="38"/>
      <c r="F351" s="38"/>
      <c r="G351" s="38">
        <f>D351^2</f>
        <v>3.3304212594351665</v>
      </c>
      <c r="H351" s="38">
        <f>(D351-D352)^2</f>
        <v>65.49029388474499</v>
      </c>
      <c r="I351" s="1"/>
      <c r="J351" s="1"/>
      <c r="K351" s="1"/>
      <c r="L351" s="1"/>
      <c r="M351" s="1"/>
    </row>
    <row r="352">
      <c r="A352" s="37">
        <v>44868</v>
      </c>
      <c r="B352" s="0">
        <v>100</v>
      </c>
      <c r="C352" s="0">
        <v>93.73233681971348</v>
      </c>
      <c r="D352" s="38">
        <f>B352-C352</f>
        <v>6.267663180286519</v>
      </c>
      <c r="E352" s="38">
        <v>114</v>
      </c>
      <c r="F352" s="38"/>
      <c r="G352" s="38">
        <f>D352^2</f>
        <v>39.28360174151932</v>
      </c>
      <c r="H352" s="38">
        <f>(D352-D353)^2</f>
        <v>4.433623703657563</v>
      </c>
      <c r="I352" s="1"/>
      <c r="J352" s="1"/>
      <c r="K352" s="1"/>
      <c r="L352" s="1"/>
      <c r="M352" s="1"/>
    </row>
    <row r="353">
      <c r="A353" s="37">
        <v>44869</v>
      </c>
      <c r="B353" s="0">
        <v>129</v>
      </c>
      <c r="C353" s="0">
        <v>120.6267196409135</v>
      </c>
      <c r="D353" s="38">
        <f>B353-C353</f>
        <v>8.373280359086493</v>
      </c>
      <c r="E353" s="38"/>
      <c r="F353" s="38"/>
      <c r="G353" s="38">
        <f>D353^2</f>
        <v>70.11182397186363</v>
      </c>
      <c r="H353" s="38">
        <f>(D353-D354)^2</f>
        <v>22.839933147412424</v>
      </c>
      <c r="I353" s="1"/>
      <c r="J353" s="1"/>
      <c r="K353" s="1"/>
      <c r="L353" s="1"/>
      <c r="M353" s="1"/>
    </row>
    <row r="354">
      <c r="A354" s="37">
        <v>44870</v>
      </c>
      <c r="B354" s="0">
        <v>158</v>
      </c>
      <c r="C354" s="0">
        <v>154.4058339048135</v>
      </c>
      <c r="D354" s="38">
        <f>B354-C354</f>
        <v>3.5941660951864947</v>
      </c>
      <c r="E354" s="38"/>
      <c r="F354" s="38"/>
      <c r="G354" s="38">
        <f>D354^2</f>
        <v>12.918029919788134</v>
      </c>
      <c r="H354" s="38">
        <f>(D354-D355)^2</f>
        <v>1.06567836763616</v>
      </c>
      <c r="I354" s="1"/>
      <c r="J354" s="1"/>
      <c r="K354" s="1"/>
      <c r="L354" s="1"/>
      <c r="M354" s="1"/>
    </row>
    <row r="355">
      <c r="A355" s="37">
        <v>44871</v>
      </c>
      <c r="B355" s="0">
        <v>134</v>
      </c>
      <c r="C355" s="0">
        <v>131.4381508947135</v>
      </c>
      <c r="D355" s="38">
        <f>B355-C355</f>
        <v>2.5618491052865124</v>
      </c>
      <c r="E355" s="38"/>
      <c r="F355" s="38"/>
      <c r="G355" s="38">
        <f>D355^2</f>
        <v>6.563070838257304</v>
      </c>
      <c r="H355" s="38">
        <f>(D355-D356)^2</f>
        <v>31.437434457420018</v>
      </c>
      <c r="I355" s="1"/>
      <c r="J355" s="1"/>
      <c r="K355" s="1"/>
      <c r="L355" s="1"/>
      <c r="M355" s="1"/>
    </row>
    <row r="356">
      <c r="A356" s="37">
        <v>44875</v>
      </c>
      <c r="B356" s="0">
        <v>96</v>
      </c>
      <c r="C356" s="0">
        <v>99.0450604229135</v>
      </c>
      <c r="D356" s="38">
        <f>B356-C356</f>
        <v>-3.045060422913494</v>
      </c>
      <c r="E356" s="38">
        <v>115</v>
      </c>
      <c r="F356" s="38"/>
      <c r="G356" s="38">
        <f>D356^2</f>
        <v>9.272392979194105</v>
      </c>
      <c r="H356" s="38">
        <f>(D356-D357)^2</f>
        <v>41.46992585658474</v>
      </c>
      <c r="I356" s="1"/>
      <c r="J356" s="1"/>
      <c r="K356" s="1"/>
      <c r="L356" s="1"/>
      <c r="M356" s="1"/>
    </row>
    <row r="357">
      <c r="A357" s="37">
        <v>44876</v>
      </c>
      <c r="B357" s="0">
        <v>168</v>
      </c>
      <c r="C357" s="0">
        <v>164.6053456888135</v>
      </c>
      <c r="D357" s="38">
        <f>B357-C357</f>
        <v>3.394654311186514</v>
      </c>
      <c r="E357" s="38">
        <v>116</v>
      </c>
      <c r="F357" s="38"/>
      <c r="G357" s="38">
        <f>D357^2</f>
        <v>11.523677892457185</v>
      </c>
      <c r="H357" s="38">
        <f>(D357-D358)^2</f>
        <v>69.37343720281044</v>
      </c>
      <c r="I357" s="1"/>
      <c r="J357" s="1"/>
      <c r="K357" s="1"/>
      <c r="L357" s="1"/>
      <c r="M357" s="1"/>
    </row>
    <row r="358">
      <c r="A358" s="37">
        <v>44877</v>
      </c>
      <c r="B358" s="0">
        <v>111</v>
      </c>
      <c r="C358" s="0">
        <v>115.9344174980135</v>
      </c>
      <c r="D358" s="38">
        <f>B358-C358</f>
        <v>-4.934417498013502</v>
      </c>
      <c r="E358" s="38">
        <v>117</v>
      </c>
      <c r="F358" s="38"/>
      <c r="G358" s="38">
        <f>D358^2</f>
        <v>24.348476044701833</v>
      </c>
      <c r="H358" s="38">
        <f>(D358-D359)^2</f>
        <v>9.314047942034785</v>
      </c>
      <c r="I358" s="1"/>
      <c r="J358" s="1"/>
      <c r="K358" s="1"/>
      <c r="L358" s="1"/>
      <c r="M358" s="1"/>
    </row>
    <row r="359">
      <c r="A359" s="37">
        <v>44878</v>
      </c>
      <c r="B359" s="0">
        <v>65</v>
      </c>
      <c r="C359" s="0">
        <v>66.8825249799135</v>
      </c>
      <c r="D359" s="38">
        <f>B359-C359</f>
        <v>-1.882524979913498</v>
      </c>
      <c r="E359" s="38"/>
      <c r="F359" s="38"/>
      <c r="G359" s="38">
        <f>D359^2</f>
        <v>3.543900299998316</v>
      </c>
      <c r="H359" s="38">
        <f>(D359-D360)^2</f>
        <v>5.252092606230184</v>
      </c>
      <c r="I359" s="1"/>
      <c r="J359" s="1"/>
      <c r="K359" s="1"/>
      <c r="L359" s="1"/>
      <c r="M359" s="1"/>
    </row>
    <row r="360">
      <c r="A360" s="37">
        <v>44879</v>
      </c>
      <c r="B360" s="0">
        <v>81</v>
      </c>
      <c r="C360" s="0">
        <v>80.5907805338135</v>
      </c>
      <c r="D360" s="38">
        <f>B360-C360</f>
        <v>0.4092194661864994</v>
      </c>
      <c r="E360" s="38">
        <v>118</v>
      </c>
      <c r="F360" s="38"/>
      <c r="G360" s="38">
        <f>D360^2</f>
        <v>0.16746057150596352</v>
      </c>
      <c r="H360" s="38">
        <f>(D360-D361)^2</f>
        <v>15.349640873901864</v>
      </c>
      <c r="I360" s="1"/>
      <c r="J360" s="1"/>
      <c r="K360" s="1"/>
      <c r="L360" s="1"/>
      <c r="M360" s="1"/>
    </row>
    <row r="361">
      <c r="A361" s="37">
        <v>44880</v>
      </c>
      <c r="B361" s="0">
        <v>99</v>
      </c>
      <c r="C361" s="0">
        <v>102.5086423070135</v>
      </c>
      <c r="D361" s="38">
        <f>B361-C361</f>
        <v>-3.5086423070135027</v>
      </c>
      <c r="E361" s="38">
        <v>119</v>
      </c>
      <c r="F361" s="38"/>
      <c r="G361" s="38">
        <f>D361^2</f>
        <v>12.310570838565035</v>
      </c>
      <c r="H361" s="38">
        <f>(D361-D362)^2</f>
        <v>1.689055245532551</v>
      </c>
      <c r="I361" s="1"/>
      <c r="J361" s="1"/>
      <c r="K361" s="1"/>
      <c r="L361" s="1"/>
      <c r="M361" s="1"/>
    </row>
    <row r="362">
      <c r="A362" s="37">
        <v>44881</v>
      </c>
      <c r="B362" s="0">
        <v>86</v>
      </c>
      <c r="C362" s="0">
        <v>88.20900572491351</v>
      </c>
      <c r="D362" s="38">
        <f>B362-C362</f>
        <v>-2.20900572491351</v>
      </c>
      <c r="E362" s="38"/>
      <c r="F362" s="38"/>
      <c r="G362" s="38">
        <f>D362^2</f>
        <v>4.879706292700662</v>
      </c>
      <c r="H362" s="38">
        <f>(D362-D363)^2</f>
        <v>4.04497211928229</v>
      </c>
      <c r="I362" s="1"/>
      <c r="J362" s="1"/>
      <c r="K362" s="1"/>
      <c r="L362" s="1"/>
      <c r="M362" s="1"/>
    </row>
    <row r="363">
      <c r="A363" s="37">
        <v>44882</v>
      </c>
      <c r="B363" s="0">
        <v>87</v>
      </c>
      <c r="C363" s="0">
        <v>87.19779412011349</v>
      </c>
      <c r="D363" s="38">
        <f>B363-C363</f>
        <v>-0.1977941201134854</v>
      </c>
      <c r="E363" s="38"/>
      <c r="F363" s="38"/>
      <c r="G363" s="38">
        <f>D363^2</f>
        <v>3.9122513951467895E-2</v>
      </c>
      <c r="H363" s="38">
        <f>(D363-D364)^2</f>
        <v>12.997268294015146</v>
      </c>
      <c r="I363" s="1"/>
      <c r="J363" s="1"/>
      <c r="K363" s="1"/>
      <c r="L363" s="1"/>
      <c r="M363" s="1"/>
    </row>
    <row r="364">
      <c r="A364" s="37">
        <v>44883</v>
      </c>
      <c r="B364" s="0">
        <v>76</v>
      </c>
      <c r="C364" s="0">
        <v>72.5926216840135</v>
      </c>
      <c r="D364" s="38">
        <f>B364-C364</f>
        <v>3.407378315986506</v>
      </c>
      <c r="E364" s="38">
        <v>120</v>
      </c>
      <c r="F364" s="38"/>
      <c r="G364" s="38">
        <f>D364^2</f>
        <v>11.610226988255036</v>
      </c>
      <c r="H364" s="38">
        <f>(D364-D365)^2</f>
        <v>5.308104761349324</v>
      </c>
      <c r="I364" s="1"/>
      <c r="J364" s="1"/>
      <c r="K364" s="1"/>
      <c r="L364" s="1"/>
      <c r="M364" s="1"/>
    </row>
    <row r="365">
      <c r="A365" s="37">
        <v>44884</v>
      </c>
      <c r="B365" s="0">
        <v>88</v>
      </c>
      <c r="C365" s="0">
        <v>86.89655413991348</v>
      </c>
      <c r="D365" s="38">
        <f>B365-C365</f>
        <v>1.1034458600865236</v>
      </c>
      <c r="E365" s="38"/>
      <c r="F365" s="38"/>
      <c r="G365" s="38">
        <f>D365^2</f>
        <v>1.2175927661420878</v>
      </c>
      <c r="H365" s="38">
        <f>(D365-D366)^2</f>
        <v>39.34373459550348</v>
      </c>
      <c r="I365" s="1"/>
      <c r="J365" s="1"/>
      <c r="K365" s="1"/>
      <c r="L365" s="1"/>
      <c r="M365" s="1"/>
    </row>
    <row r="366">
      <c r="A366" s="37">
        <v>44885</v>
      </c>
      <c r="B366" s="0">
        <v>102</v>
      </c>
      <c r="C366" s="0">
        <v>107.1690125571135</v>
      </c>
      <c r="D366" s="38">
        <f>B366-C366</f>
        <v>-5.169012557113504</v>
      </c>
      <c r="E366" s="38">
        <v>121</v>
      </c>
      <c r="F366" s="38"/>
      <c r="G366" s="38">
        <f>D366^2</f>
        <v>26.718690815597085</v>
      </c>
      <c r="H366" s="38">
        <f>(D366-D367)^2</f>
        <v>10.482494221328992</v>
      </c>
      <c r="I366" s="1"/>
      <c r="J366" s="1"/>
      <c r="K366" s="1"/>
      <c r="L366" s="1"/>
      <c r="M366" s="1"/>
    </row>
    <row r="367">
      <c r="A367" s="37">
        <v>44886</v>
      </c>
      <c r="B367" s="0">
        <v>125</v>
      </c>
      <c r="C367" s="0">
        <v>126.9313445350135</v>
      </c>
      <c r="D367" s="38">
        <f>B367-C367</f>
        <v>-1.9313445350134941</v>
      </c>
      <c r="E367" s="38"/>
      <c r="F367" s="38"/>
      <c r="G367" s="38">
        <f>D367^2</f>
        <v>3.7300917129264897</v>
      </c>
      <c r="H367" s="38">
        <f>(D367-D368)^2</f>
        <v>4.390940596868785E-3</v>
      </c>
      <c r="I367" s="1"/>
      <c r="J367" s="1"/>
      <c r="K367" s="1"/>
      <c r="L367" s="1"/>
      <c r="M367" s="1"/>
    </row>
    <row r="368">
      <c r="A368" s="37">
        <v>44887</v>
      </c>
      <c r="B368" s="0">
        <v>86</v>
      </c>
      <c r="C368" s="0">
        <v>87.86508036221349</v>
      </c>
      <c r="D368" s="38">
        <f>B368-C368</f>
        <v>-1.8650803622134902</v>
      </c>
      <c r="E368" s="38"/>
      <c r="F368" s="38"/>
      <c r="G368" s="38">
        <f>D368^2</f>
        <v>3.478524757514404</v>
      </c>
      <c r="H368" s="38">
        <f>(D368-D369)^2</f>
        <v>6.477921400881696</v>
      </c>
      <c r="I368" s="1"/>
      <c r="J368" s="1"/>
      <c r="K368" s="1"/>
      <c r="L368" s="1"/>
      <c r="M368" s="1"/>
    </row>
    <row r="369">
      <c r="A369" s="37">
        <v>44888</v>
      </c>
      <c r="B369" s="0">
        <v>89</v>
      </c>
      <c r="C369" s="0">
        <v>88.31990425811348</v>
      </c>
      <c r="D369" s="38">
        <f>B369-C369</f>
        <v>0.6800957418865181</v>
      </c>
      <c r="E369" s="38">
        <v>122</v>
      </c>
      <c r="F369" s="38"/>
      <c r="G369" s="38">
        <f>D369^2</f>
        <v>0.4625302181321735</v>
      </c>
      <c r="H369" s="38">
        <f>(D369-D370)^2</f>
        <v>8.024043984486015E-2</v>
      </c>
      <c r="I369" s="1"/>
      <c r="J369" s="1"/>
      <c r="K369" s="1"/>
      <c r="L369" s="1"/>
      <c r="M369" s="1"/>
    </row>
    <row r="370">
      <c r="A370" s="37">
        <v>44895</v>
      </c>
      <c r="B370" s="0">
        <v>174</v>
      </c>
      <c r="C370" s="0">
        <v>173.6031716933136</v>
      </c>
      <c r="D370" s="38">
        <f>B370-C370</f>
        <v>0.3968283066863876</v>
      </c>
      <c r="E370" s="38"/>
      <c r="F370" s="38"/>
      <c r="G370" s="38">
        <f>D370^2</f>
        <v>0.15747270498758567</v>
      </c>
      <c r="H370" s="38">
        <f>(D370-D371)^2</f>
        <v>75.71998776149661</v>
      </c>
      <c r="I370" s="1"/>
      <c r="J370" s="1"/>
      <c r="K370" s="1"/>
      <c r="L370" s="1"/>
      <c r="M370" s="1"/>
    </row>
    <row r="371">
      <c r="A371" s="37">
        <v>44896</v>
      </c>
      <c r="B371" s="0">
        <v>108</v>
      </c>
      <c r="C371" s="0">
        <v>116.3048949572135</v>
      </c>
      <c r="D371" s="38">
        <f>B371-C371</f>
        <v>-8.304894957213506</v>
      </c>
      <c r="E371" s="38">
        <v>123</v>
      </c>
      <c r="F371" s="38"/>
      <c r="G371" s="38">
        <f>D371^2</f>
        <v>68.97128025035032</v>
      </c>
      <c r="H371" s="38">
        <f>(D371-D372)^2</f>
        <v>8.487912197168487</v>
      </c>
      <c r="I371" s="1"/>
      <c r="J371" s="1"/>
      <c r="K371" s="1"/>
      <c r="L371" s="1"/>
      <c r="M371" s="1"/>
    </row>
    <row r="372">
      <c r="A372" s="37">
        <v>44897</v>
      </c>
      <c r="B372" s="0">
        <v>91</v>
      </c>
      <c r="C372" s="0">
        <v>96.39149278841352</v>
      </c>
      <c r="D372" s="38">
        <f>B372-C372</f>
        <v>-5.391492788413515</v>
      </c>
      <c r="E372" s="38"/>
      <c r="F372" s="38"/>
      <c r="G372" s="38">
        <f>D372^2</f>
        <v>29.068194487514944</v>
      </c>
      <c r="H372" s="38">
        <f>(D372-D373)^2</f>
        <v>76.37338582217245</v>
      </c>
      <c r="I372" s="1"/>
      <c r="J372" s="1"/>
      <c r="K372" s="1"/>
      <c r="L372" s="1"/>
      <c r="M372" s="1"/>
    </row>
    <row r="373">
      <c r="A373" s="37">
        <v>44898</v>
      </c>
      <c r="B373" s="0">
        <v>86</v>
      </c>
      <c r="C373" s="0">
        <v>82.65230599431348</v>
      </c>
      <c r="D373" s="38">
        <f>B373-C373</f>
        <v>3.3476940056865203</v>
      </c>
      <c r="E373" s="38">
        <v>124</v>
      </c>
      <c r="F373" s="38"/>
      <c r="G373" s="38">
        <f>D373^2</f>
        <v>11.20705515570946</v>
      </c>
      <c r="H373" s="38">
        <f>(D373-D374)^2</f>
        <v>147.7837410171095</v>
      </c>
      <c r="I373" s="1"/>
      <c r="J373" s="1"/>
      <c r="K373" s="1"/>
      <c r="L373" s="1"/>
      <c r="M373" s="1"/>
    </row>
    <row r="374">
      <c r="A374" s="37">
        <v>44899</v>
      </c>
      <c r="B374" s="0">
        <v>83</v>
      </c>
      <c r="C374" s="0">
        <v>91.80893961621348</v>
      </c>
      <c r="D374" s="38">
        <f>B374-C374</f>
        <v>-8.808939616213479</v>
      </c>
      <c r="E374" s="38">
        <v>125</v>
      </c>
      <c r="F374" s="38"/>
      <c r="G374" s="38">
        <f>D374^2</f>
        <v>77.59741716209527</v>
      </c>
      <c r="H374" s="38">
        <f>(D374-D375)^2</f>
        <v>14.576837840777154</v>
      </c>
      <c r="I374" s="1"/>
      <c r="J374" s="1"/>
      <c r="K374" s="1"/>
      <c r="L374" s="1"/>
      <c r="M374" s="1"/>
    </row>
    <row r="375">
      <c r="A375" s="37">
        <v>44900</v>
      </c>
      <c r="B375" s="0">
        <v>82</v>
      </c>
      <c r="C375" s="0">
        <v>86.99097709141348</v>
      </c>
      <c r="D375" s="38">
        <f>B375-C375</f>
        <v>-4.990977091413484</v>
      </c>
      <c r="E375" s="38"/>
      <c r="F375" s="38"/>
      <c r="G375" s="38">
        <f>D375^2</f>
        <v>24.9098523270142</v>
      </c>
      <c r="H375" s="38">
        <f>(D375-D376)^2</f>
        <v>0.10717227834644054</v>
      </c>
      <c r="I375" s="1"/>
      <c r="J375" s="1"/>
      <c r="K375" s="1"/>
      <c r="L375" s="1"/>
      <c r="M375" s="1"/>
    </row>
    <row r="376">
      <c r="A376" s="37">
        <v>44901</v>
      </c>
      <c r="B376" s="0">
        <v>110</v>
      </c>
      <c r="C376" s="0">
        <v>115.3183488653135</v>
      </c>
      <c r="D376" s="38">
        <f>B376-C376</f>
        <v>-5.318348865313496</v>
      </c>
      <c r="E376" s="38"/>
      <c r="F376" s="38"/>
      <c r="G376" s="38">
        <f>D376^2</f>
        <v>28.28483465318135</v>
      </c>
      <c r="H376" s="38">
        <f>(D376-D377)^2</f>
        <v>1.1244341625514975</v>
      </c>
      <c r="I376" s="1"/>
      <c r="J376" s="1"/>
      <c r="K376" s="1"/>
      <c r="L376" s="1"/>
      <c r="M376" s="1"/>
    </row>
    <row r="377">
      <c r="A377" s="37">
        <v>44902</v>
      </c>
      <c r="B377" s="0">
        <v>98</v>
      </c>
      <c r="C377" s="0">
        <v>104.3787422652135</v>
      </c>
      <c r="D377" s="38">
        <f>B377-C377</f>
        <v>-6.3787422652135035</v>
      </c>
      <c r="E377" s="38"/>
      <c r="F377" s="38"/>
      <c r="G377" s="38">
        <f>D377^2</f>
        <v>40.6883528860211</v>
      </c>
      <c r="H377" s="38">
        <f>(D377-D378)^2</f>
        <v>177.2350943582804</v>
      </c>
      <c r="I377" s="1"/>
      <c r="J377" s="1"/>
      <c r="K377" s="1"/>
      <c r="L377" s="1"/>
      <c r="M377" s="1"/>
    </row>
    <row r="378">
      <c r="A378" s="37">
        <v>44903</v>
      </c>
      <c r="B378" s="0">
        <v>85</v>
      </c>
      <c r="C378" s="0">
        <v>78.06577511441348</v>
      </c>
      <c r="D378" s="38">
        <f>B378-C378</f>
        <v>6.9342248855865165</v>
      </c>
      <c r="E378" s="38">
        <v>126</v>
      </c>
      <c r="F378" s="38"/>
      <c r="G378" s="38">
        <f>D378^2</f>
        <v>48.08347476388734</v>
      </c>
      <c r="H378" s="38">
        <f>(D378-D379)^2</f>
        <v>8.946216563999387</v>
      </c>
      <c r="I378" s="1"/>
      <c r="J378" s="1"/>
      <c r="K378" s="1"/>
      <c r="L378" s="1"/>
      <c r="M378" s="1"/>
    </row>
    <row r="379">
      <c r="A379" s="37">
        <v>44904</v>
      </c>
      <c r="B379" s="0">
        <v>91</v>
      </c>
      <c r="C379" s="0">
        <v>87.05679777631349</v>
      </c>
      <c r="D379" s="38">
        <f>B379-C379</f>
        <v>3.9432022236865123</v>
      </c>
      <c r="E379" s="38"/>
      <c r="F379" s="38"/>
      <c r="G379" s="38">
        <f>D379^2</f>
        <v>15.548843776886255</v>
      </c>
      <c r="H379" s="38">
        <f>(D379-D380)^2</f>
        <v>103.93982465365801</v>
      </c>
      <c r="I379" s="1"/>
      <c r="J379" s="1"/>
      <c r="K379" s="1"/>
      <c r="L379" s="1"/>
      <c r="M379" s="1"/>
    </row>
    <row r="380">
      <c r="A380" s="37">
        <v>44905</v>
      </c>
      <c r="B380" s="0">
        <v>125</v>
      </c>
      <c r="C380" s="0">
        <v>131.2518860375135</v>
      </c>
      <c r="D380" s="38">
        <f>B380-C380</f>
        <v>-6.251886037513486</v>
      </c>
      <c r="E380" s="38">
        <v>127</v>
      </c>
      <c r="F380" s="38"/>
      <c r="G380" s="38">
        <f>D380^2</f>
        <v>39.08607902605608</v>
      </c>
      <c r="H380" s="38">
        <f>(D380-D381)^2</f>
        <v>10.095022856204194</v>
      </c>
      <c r="I380" s="1"/>
      <c r="J380" s="1"/>
      <c r="K380" s="1"/>
      <c r="L380" s="1"/>
      <c r="M380" s="1"/>
    </row>
    <row r="381">
      <c r="A381" s="37">
        <v>44906</v>
      </c>
      <c r="B381" s="0">
        <v>109</v>
      </c>
      <c r="C381" s="0">
        <v>118.4291526074135</v>
      </c>
      <c r="D381" s="38">
        <f>B381-C381</f>
        <v>-9.4291526074135</v>
      </c>
      <c r="E381" s="38"/>
      <c r="F381" s="38"/>
      <c r="G381" s="38">
        <f>D381^2</f>
        <v>88.90891889389279</v>
      </c>
      <c r="H381" s="38">
        <f>(D381-D382)^2</f>
        <v>6.3454440370914575</v>
      </c>
      <c r="I381" s="1"/>
      <c r="J381" s="1"/>
      <c r="K381" s="1"/>
      <c r="L381" s="1"/>
      <c r="M381" s="1"/>
    </row>
    <row r="382">
      <c r="A382" s="37">
        <v>44907</v>
      </c>
      <c r="B382" s="0">
        <v>90</v>
      </c>
      <c r="C382" s="0">
        <v>96.9101361253135</v>
      </c>
      <c r="D382" s="38">
        <f>B382-C382</f>
        <v>-6.9101361253135</v>
      </c>
      <c r="E382" s="38"/>
      <c r="F382" s="38"/>
      <c r="G382" s="38">
        <f>D382^2</f>
        <v>47.74998127036267</v>
      </c>
      <c r="H382" s="38">
        <f>(D382-D383)^2</f>
        <v>34.82024778914597</v>
      </c>
      <c r="I382" s="1"/>
      <c r="J382" s="1"/>
      <c r="K382" s="1"/>
      <c r="L382" s="1"/>
      <c r="M382" s="1"/>
    </row>
    <row r="383">
      <c r="A383" s="37">
        <v>44908</v>
      </c>
      <c r="B383" s="0">
        <v>73</v>
      </c>
      <c r="C383" s="0">
        <v>74.0092677325135</v>
      </c>
      <c r="D383" s="38">
        <f>B383-C383</f>
        <v>-1.009267732513507</v>
      </c>
      <c r="E383" s="38"/>
      <c r="F383" s="38"/>
      <c r="G383" s="38">
        <f>D383^2</f>
        <v>1.0186213558929562</v>
      </c>
      <c r="H383" s="38">
        <f>(D383-D384)^2</f>
        <v>3.0314079341436133</v>
      </c>
      <c r="I383" s="1"/>
      <c r="J383" s="1"/>
      <c r="K383" s="1"/>
      <c r="L383" s="1"/>
      <c r="M383" s="1"/>
    </row>
    <row r="384">
      <c r="A384" s="37">
        <v>44909</v>
      </c>
      <c r="B384" s="0">
        <v>57</v>
      </c>
      <c r="C384" s="0">
        <v>56.26817384241349</v>
      </c>
      <c r="D384" s="38">
        <f>B384-C384</f>
        <v>0.7318261575865108</v>
      </c>
      <c r="E384" s="38">
        <v>128</v>
      </c>
      <c r="F384" s="38"/>
      <c r="G384" s="38">
        <f>D384^2</f>
        <v>0.5355695249278366</v>
      </c>
      <c r="H384" s="38">
        <f>(D384-D385)^2</f>
        <v>8.909363244173269</v>
      </c>
      <c r="I384" s="1"/>
      <c r="J384" s="1"/>
      <c r="K384" s="1"/>
      <c r="L384" s="1"/>
      <c r="M384" s="1"/>
    </row>
    <row r="385">
      <c r="A385" s="37">
        <v>44910</v>
      </c>
      <c r="B385" s="0">
        <v>66</v>
      </c>
      <c r="C385" s="0">
        <v>62.28331819361349</v>
      </c>
      <c r="D385" s="38">
        <f>B385-C385</f>
        <v>3.716681806386511</v>
      </c>
      <c r="E385" s="38"/>
      <c r="F385" s="38"/>
      <c r="G385" s="38">
        <f>D385^2</f>
        <v>13.813723649924498</v>
      </c>
      <c r="H385" s="38">
        <f>(D385-D386)^2</f>
        <v>31.146785155419316</v>
      </c>
      <c r="I385" s="1"/>
      <c r="J385" s="1"/>
      <c r="K385" s="1"/>
      <c r="L385" s="1"/>
      <c r="M385" s="1"/>
    </row>
    <row r="386">
      <c r="A386" s="37">
        <v>44911</v>
      </c>
      <c r="B386" s="0">
        <v>63</v>
      </c>
      <c r="C386" s="0">
        <v>64.8642486855135</v>
      </c>
      <c r="D386" s="38">
        <f>B386-C386</f>
        <v>-1.8642486855135019</v>
      </c>
      <c r="E386" s="38">
        <v>129</v>
      </c>
      <c r="F386" s="38"/>
      <c r="G386" s="38">
        <f>D386^2</f>
        <v>3.47542316143882</v>
      </c>
      <c r="H386" s="38">
        <f>(D386-D387)^2</f>
        <v>11.61325487375255</v>
      </c>
      <c r="I386" s="1"/>
      <c r="J386" s="1"/>
      <c r="K386" s="1"/>
      <c r="L386" s="1"/>
      <c r="M386" s="1"/>
    </row>
    <row r="387">
      <c r="A387" s="37">
        <v>44912</v>
      </c>
      <c r="B387" s="0">
        <v>83</v>
      </c>
      <c r="C387" s="0">
        <v>81.45642608541347</v>
      </c>
      <c r="D387" s="38">
        <f>B387-C387</f>
        <v>1.5435739145865313</v>
      </c>
      <c r="E387" s="38">
        <v>130</v>
      </c>
      <c r="F387" s="38"/>
      <c r="G387" s="38">
        <f>D387^2</f>
        <v>2.382620429791988</v>
      </c>
      <c r="H387" s="38">
        <f>(D387-D388)^2</f>
        <v>51.01914034746851</v>
      </c>
      <c r="I387" s="1"/>
      <c r="J387" s="1"/>
      <c r="K387" s="1"/>
      <c r="L387" s="1"/>
      <c r="M387" s="1"/>
    </row>
    <row r="388">
      <c r="A388" s="37">
        <v>44913</v>
      </c>
      <c r="B388" s="0">
        <v>105</v>
      </c>
      <c r="C388" s="0">
        <v>110.5991944806135</v>
      </c>
      <c r="D388" s="38">
        <f>B388-C388</f>
        <v>-5.599194480613505</v>
      </c>
      <c r="E388" s="38">
        <v>131</v>
      </c>
      <c r="F388" s="38"/>
      <c r="G388" s="38">
        <f>D388^2</f>
        <v>31.35097883173274</v>
      </c>
      <c r="H388" s="38">
        <f>(D388-D389)^2</f>
        <v>0.2897867987214905</v>
      </c>
      <c r="I388" s="1"/>
      <c r="J388" s="1"/>
      <c r="K388" s="1"/>
      <c r="L388" s="1"/>
      <c r="M388" s="1"/>
    </row>
    <row r="389">
      <c r="A389" s="37">
        <v>44914</v>
      </c>
      <c r="B389" s="0">
        <v>103</v>
      </c>
      <c r="C389" s="0">
        <v>109.1375129725135</v>
      </c>
      <c r="D389" s="38">
        <f>B389-C389</f>
        <v>-6.137512972513505</v>
      </c>
      <c r="E389" s="38"/>
      <c r="F389" s="38"/>
      <c r="G389" s="38">
        <f>D389^2</f>
        <v>37.66906548777156</v>
      </c>
      <c r="H389" s="38">
        <f>(D389-D390)^2</f>
        <v>2.6342597219369606</v>
      </c>
      <c r="I389" s="1"/>
      <c r="J389" s="1"/>
      <c r="K389" s="1"/>
      <c r="L389" s="1"/>
      <c r="M389" s="1"/>
    </row>
    <row r="390">
      <c r="A390" s="37">
        <v>44915</v>
      </c>
      <c r="B390" s="0">
        <v>111</v>
      </c>
      <c r="C390" s="0">
        <v>118.7605532437135</v>
      </c>
      <c r="D390" s="38">
        <f>B390-C390</f>
        <v>-7.7605532437135025</v>
      </c>
      <c r="E390" s="38"/>
      <c r="F390" s="38"/>
      <c r="G390" s="38">
        <f>D390^2</f>
        <v>60.22618664851217</v>
      </c>
      <c r="H390" s="38">
        <f>(D390-D391)^2</f>
        <v>45.257068438274516</v>
      </c>
      <c r="I390" s="1"/>
      <c r="J390" s="1"/>
      <c r="K390" s="1"/>
      <c r="L390" s="1"/>
      <c r="M390" s="1"/>
    </row>
    <row r="391">
      <c r="A391" s="37">
        <v>44916</v>
      </c>
      <c r="B391" s="0">
        <v>102</v>
      </c>
      <c r="C391" s="0">
        <v>116.4878906396135</v>
      </c>
      <c r="D391" s="38">
        <f>B391-C391</f>
        <v>-14.487890639613497</v>
      </c>
      <c r="E391" s="38"/>
      <c r="F391" s="38"/>
      <c r="G391" s="38">
        <f>D391^2</f>
        <v>209.89897518540036</v>
      </c>
      <c r="H391" s="38">
        <f>(D391-D392)^2</f>
        <v>9.826337883921965</v>
      </c>
      <c r="I391" s="1"/>
      <c r="J391" s="1"/>
      <c r="K391" s="1"/>
      <c r="L391" s="1"/>
      <c r="M391" s="1"/>
    </row>
    <row r="392">
      <c r="A392" s="37">
        <v>44917</v>
      </c>
      <c r="B392" s="0">
        <v>76</v>
      </c>
      <c r="C392" s="0">
        <v>87.35319162951349</v>
      </c>
      <c r="D392" s="38">
        <f>B392-C392</f>
        <v>-11.35319162951349</v>
      </c>
      <c r="E392" s="38"/>
      <c r="F392" s="38"/>
      <c r="G392" s="38">
        <f>D392^2</f>
        <v>128.89496017645516</v>
      </c>
      <c r="H392" s="38">
        <f>(D392-D393)^2</f>
        <v>26.097721936963328</v>
      </c>
      <c r="I392" s="1"/>
      <c r="J392" s="1"/>
      <c r="K392" s="1"/>
      <c r="L392" s="1"/>
      <c r="M392" s="1"/>
    </row>
    <row r="393">
      <c r="A393" s="37">
        <v>44918</v>
      </c>
      <c r="B393" s="0">
        <v>58</v>
      </c>
      <c r="C393" s="0">
        <v>64.2445986787135</v>
      </c>
      <c r="D393" s="38">
        <f>B393-C393</f>
        <v>-6.244598678713501</v>
      </c>
      <c r="E393" s="38"/>
      <c r="F393" s="38"/>
      <c r="G393" s="38">
        <f>D393^2</f>
        <v>38.995012658190404</v>
      </c>
      <c r="H393" s="38">
        <f>(D393-D394)^2</f>
        <v>0.9585553269173127</v>
      </c>
      <c r="I393" s="1"/>
      <c r="J393" s="1"/>
      <c r="K393" s="1"/>
      <c r="L393" s="1"/>
      <c r="M393" s="1"/>
    </row>
    <row r="394">
      <c r="A394" s="37">
        <v>44919</v>
      </c>
      <c r="B394" s="0">
        <v>74</v>
      </c>
      <c r="C394" s="0">
        <v>81.22365706661348</v>
      </c>
      <c r="D394" s="38">
        <f>B394-C394</f>
        <v>-7.223657066613484</v>
      </c>
      <c r="E394" s="38"/>
      <c r="F394" s="38"/>
      <c r="G394" s="38">
        <f>D394^2</f>
        <v>52.18122141603492</v>
      </c>
      <c r="H394" s="38">
        <f>(D394-D395)^2</f>
        <v>59.94473919682358</v>
      </c>
      <c r="I394" s="1"/>
      <c r="J394" s="1"/>
      <c r="K394" s="1"/>
      <c r="L394" s="1"/>
      <c r="M394" s="1"/>
    </row>
    <row r="395">
      <c r="A395" s="37">
        <v>44920</v>
      </c>
      <c r="B395" s="0">
        <v>72</v>
      </c>
      <c r="C395" s="0">
        <v>86.96605586781351</v>
      </c>
      <c r="D395" s="38">
        <f>B395-C395</f>
        <v>-14.966055867813509</v>
      </c>
      <c r="E395" s="38"/>
      <c r="F395" s="38"/>
      <c r="G395" s="38">
        <f>D395^2</f>
        <v>223.98282823851517</v>
      </c>
      <c r="H395" s="38">
        <f>(D395-D396)^2</f>
        <v>1.5627284786017925</v>
      </c>
      <c r="I395" s="1"/>
      <c r="J395" s="1"/>
      <c r="K395" s="1"/>
      <c r="L395" s="1"/>
      <c r="M395" s="1"/>
    </row>
    <row r="396">
      <c r="A396" s="37">
        <v>44921</v>
      </c>
      <c r="B396" s="0">
        <v>86</v>
      </c>
      <c r="C396" s="0">
        <v>99.7159644797135</v>
      </c>
      <c r="D396" s="38">
        <f>B396-C396</f>
        <v>-13.715964479713506</v>
      </c>
      <c r="E396" s="38"/>
      <c r="F396" s="38"/>
      <c r="G396" s="38">
        <f>D396^2</f>
        <v>188.12768160876257</v>
      </c>
      <c r="H396" s="38">
        <f>(D396-D397)^2</f>
        <v>6.061794894242997E-2</v>
      </c>
      <c r="I396" s="1"/>
      <c r="J396" s="1"/>
      <c r="K396" s="1"/>
      <c r="L396" s="1"/>
      <c r="M396" s="1"/>
    </row>
    <row r="397">
      <c r="A397" s="37">
        <v>44922</v>
      </c>
      <c r="B397" s="0">
        <v>72</v>
      </c>
      <c r="C397" s="0">
        <v>85.46975735361349</v>
      </c>
      <c r="D397" s="38">
        <f>B397-C397</f>
        <v>-13.469757353613488</v>
      </c>
      <c r="E397" s="38"/>
      <c r="F397" s="38"/>
      <c r="G397" s="38">
        <f>D397^2</f>
        <v>181.43436316522465</v>
      </c>
      <c r="H397" s="38">
        <f>(D397-D398)^2</f>
        <v>2.0797927136985166</v>
      </c>
      <c r="I397" s="1"/>
      <c r="J397" s="1"/>
      <c r="K397" s="1"/>
      <c r="L397" s="1"/>
      <c r="M397" s="1"/>
    </row>
    <row r="398">
      <c r="A398" s="37">
        <v>44923</v>
      </c>
      <c r="B398" s="0">
        <v>54</v>
      </c>
      <c r="C398" s="0">
        <v>66.02760870881347</v>
      </c>
      <c r="D398" s="38">
        <f>B398-C398</f>
        <v>-12.027608708813474</v>
      </c>
      <c r="E398" s="38"/>
      <c r="F398" s="38"/>
      <c r="G398" s="38">
        <f>D398^2</f>
        <v>144.66337125232573</v>
      </c>
      <c r="H398" s="38">
        <f>(D398-D399)^2</f>
        <v>0.12736229224116244</v>
      </c>
      <c r="I398" s="1"/>
      <c r="J398" s="1"/>
      <c r="K398" s="1"/>
      <c r="L398" s="1"/>
      <c r="M398" s="1"/>
    </row>
    <row r="399">
      <c r="A399" s="37">
        <v>44924</v>
      </c>
      <c r="B399" s="0">
        <v>63</v>
      </c>
      <c r="C399" s="0">
        <v>75.38448724871348</v>
      </c>
      <c r="D399" s="38">
        <f>B399-C399</f>
        <v>-12.384487248713484</v>
      </c>
      <c r="E399" s="38"/>
      <c r="F399" s="38"/>
      <c r="G399" s="38">
        <f>D399^2</f>
        <v>153.37552441354688</v>
      </c>
      <c r="H399" s="38">
        <f>(D399-D400)^2</f>
        <v>3.690793134492569</v>
      </c>
      <c r="I399" s="1"/>
      <c r="J399" s="1"/>
      <c r="K399" s="1"/>
      <c r="L399" s="1"/>
      <c r="M399" s="1"/>
    </row>
    <row r="400">
      <c r="A400" s="37">
        <v>44925</v>
      </c>
      <c r="B400" s="0">
        <v>130</v>
      </c>
      <c r="C400" s="0">
        <v>140.4633435439135</v>
      </c>
      <c r="D400" s="38">
        <f>B400-C400</f>
        <v>-10.46334354391351</v>
      </c>
      <c r="E400" s="38"/>
      <c r="F400" s="38"/>
      <c r="G400" s="38">
        <f>D400^2</f>
        <v>109.48155811795652</v>
      </c>
      <c r="H400" s="38">
        <f>(D400-D401)^2</f>
        <v>10.179543055304022</v>
      </c>
      <c r="I400" s="1"/>
      <c r="J400" s="1"/>
      <c r="K400" s="1"/>
      <c r="L400" s="1"/>
      <c r="M400" s="1"/>
    </row>
    <row r="401">
      <c r="A401" s="37">
        <v>44927</v>
      </c>
      <c r="B401" s="0">
        <v>85</v>
      </c>
      <c r="C401" s="0">
        <v>92.27280392571348</v>
      </c>
      <c r="D401" s="38">
        <f>B401-C401</f>
        <v>-7.272803925713475</v>
      </c>
      <c r="E401" s="38"/>
      <c r="F401" s="38"/>
      <c r="G401" s="38">
        <f>D401^2</f>
        <v>52.89367694187334</v>
      </c>
      <c r="H401" s="38">
        <f>(D401-D402)^2</f>
        <v>2.9660581336015035</v>
      </c>
      <c r="I401" s="1"/>
      <c r="J401" s="1"/>
      <c r="K401" s="1"/>
      <c r="L401" s="1"/>
      <c r="M401" s="1"/>
    </row>
    <row r="402">
      <c r="A402" s="37">
        <v>44928</v>
      </c>
      <c r="B402" s="0">
        <v>67</v>
      </c>
      <c r="C402" s="0">
        <v>72.55057916291348</v>
      </c>
      <c r="D402" s="38">
        <f>B402-C402</f>
        <v>-5.550579162913479</v>
      </c>
      <c r="E402" s="38"/>
      <c r="F402" s="38"/>
      <c r="G402" s="38">
        <f>D402^2</f>
        <v>30.808929043769297</v>
      </c>
      <c r="H402" s="38">
        <f>(D402-D403)^2</f>
        <v>2.9775647262652365</v>
      </c>
      <c r="I402" s="1"/>
      <c r="J402" s="1"/>
      <c r="K402" s="1"/>
      <c r="L402" s="1"/>
      <c r="M402" s="1"/>
    </row>
    <row r="403">
      <c r="A403" s="37">
        <v>44929</v>
      </c>
      <c r="B403" s="0">
        <v>63</v>
      </c>
      <c r="C403" s="0">
        <v>70.27614131081347</v>
      </c>
      <c r="D403" s="38">
        <f>B403-C403</f>
        <v>-7.276141310813472</v>
      </c>
      <c r="E403" s="38"/>
      <c r="F403" s="38"/>
      <c r="G403" s="38">
        <f>D403^2</f>
        <v>52.94223237492639</v>
      </c>
      <c r="H403" s="38">
        <f>(D403-D404)^2</f>
        <v>38.53291078606555</v>
      </c>
      <c r="I403" s="1"/>
      <c r="J403" s="1"/>
      <c r="K403" s="1"/>
      <c r="L403" s="1"/>
      <c r="M403" s="1"/>
    </row>
    <row r="404">
      <c r="A404" s="37">
        <v>44930</v>
      </c>
      <c r="B404" s="0">
        <v>58</v>
      </c>
      <c r="C404" s="0">
        <v>71.4836295940135</v>
      </c>
      <c r="D404" s="38">
        <f>B404-C404</f>
        <v>-13.483629594013493</v>
      </c>
      <c r="E404" s="38"/>
      <c r="F404" s="38"/>
      <c r="G404" s="38">
        <f>D404^2</f>
        <v>181.8082670285565</v>
      </c>
      <c r="H404" s="38">
        <f>(D404-D405)^2</f>
        <v>1.5775035755217777</v>
      </c>
      <c r="I404" s="1"/>
      <c r="J404" s="1"/>
      <c r="K404" s="1"/>
      <c r="L404" s="1"/>
      <c r="M404" s="1"/>
    </row>
    <row r="405">
      <c r="A405" s="37">
        <v>44931</v>
      </c>
      <c r="B405" s="0">
        <v>58</v>
      </c>
      <c r="C405" s="0">
        <v>70.22764250191351</v>
      </c>
      <c r="D405" s="38">
        <f>B405-C405</f>
        <v>-12.227642501913508</v>
      </c>
      <c r="E405" s="38"/>
      <c r="F405" s="38"/>
      <c r="G405" s="38">
        <f>D405^2</f>
        <v>149.51524115460163</v>
      </c>
      <c r="H405" s="38">
        <f>(D405-D406)^2</f>
        <v>0.3872929562032261</v>
      </c>
      <c r="I405" s="1"/>
      <c r="J405" s="1"/>
      <c r="K405" s="1"/>
      <c r="L405" s="1"/>
      <c r="M405" s="1"/>
    </row>
    <row r="406">
      <c r="A406" s="37">
        <v>44932</v>
      </c>
      <c r="B406" s="0">
        <v>58</v>
      </c>
      <c r="C406" s="0">
        <v>69.60531384581351</v>
      </c>
      <c r="D406" s="38">
        <f>B406-C406</f>
        <v>-11.605313845813512</v>
      </c>
      <c r="E406" s="38"/>
      <c r="F406" s="38"/>
      <c r="G406" s="38">
        <f>D406^2</f>
        <v>134.6833094598308</v>
      </c>
      <c r="H406" s="38">
        <f>(D406-D407)^2</f>
        <v>40.325377556375926</v>
      </c>
      <c r="I406" s="1"/>
      <c r="J406" s="1"/>
      <c r="K406" s="1"/>
      <c r="L406" s="1"/>
      <c r="M406" s="1"/>
    </row>
    <row r="407">
      <c r="A407" s="37">
        <v>44933</v>
      </c>
      <c r="B407" s="0">
        <v>64</v>
      </c>
      <c r="C407" s="0">
        <v>81.95554042101348</v>
      </c>
      <c r="D407" s="38">
        <f>B407-C407</f>
        <v>-17.95554042101348</v>
      </c>
      <c r="E407" s="38"/>
      <c r="F407" s="38"/>
      <c r="G407" s="38">
        <f>D407^2</f>
        <v>322.401431810649</v>
      </c>
      <c r="H407" s="38">
        <f>(D407-D408)^2</f>
        <v>6.009724959478193</v>
      </c>
      <c r="I407" s="1"/>
      <c r="J407" s="1"/>
      <c r="K407" s="1"/>
      <c r="L407" s="1"/>
      <c r="M407" s="1"/>
    </row>
    <row r="408">
      <c r="A408" s="37">
        <v>44934</v>
      </c>
      <c r="B408" s="0">
        <v>79</v>
      </c>
      <c r="C408" s="0">
        <v>94.5040663829135</v>
      </c>
      <c r="D408" s="38">
        <f>B408-C408</f>
        <v>-15.504066382913507</v>
      </c>
      <c r="E408" s="38"/>
      <c r="F408" s="38"/>
      <c r="G408" s="38">
        <f>D408^2</f>
        <v>240.37607440578873</v>
      </c>
      <c r="H408" s="38">
        <f>(D408-D409)^2</f>
        <v>6.339613385923455</v>
      </c>
      <c r="I408" s="1"/>
      <c r="J408" s="1"/>
      <c r="K408" s="1"/>
      <c r="L408" s="1"/>
      <c r="M408" s="1"/>
    </row>
    <row r="409">
      <c r="A409" s="37">
        <v>44935</v>
      </c>
      <c r="B409" s="0">
        <v>83</v>
      </c>
      <c r="C409" s="0">
        <v>101.0219252721135</v>
      </c>
      <c r="D409" s="38">
        <f>B409-C409</f>
        <v>-18.021925272113506</v>
      </c>
      <c r="E409" s="38"/>
      <c r="F409" s="38"/>
      <c r="G409" s="38">
        <f>D409^2</f>
        <v>324.7897905136435</v>
      </c>
      <c r="H409" s="38">
        <f>(D409-D410)^2</f>
        <v>217.5790497586697</v>
      </c>
      <c r="I409" s="1"/>
      <c r="J409" s="1"/>
      <c r="K409" s="1"/>
      <c r="L409" s="1"/>
      <c r="M409" s="1"/>
    </row>
    <row r="410">
      <c r="A410" s="37">
        <v>44936</v>
      </c>
      <c r="B410" s="0">
        <v>82</v>
      </c>
      <c r="C410" s="0">
        <v>85.27136427401348</v>
      </c>
      <c r="D410" s="38">
        <f>B410-C410</f>
        <v>-3.2713642740134787</v>
      </c>
      <c r="E410" s="38"/>
      <c r="F410" s="38"/>
      <c r="G410" s="38">
        <f>D410^2</f>
        <v>10.701824213291735</v>
      </c>
      <c r="H410" s="38">
        <f>(D410-D411)^2</f>
        <v>19.80295671414343</v>
      </c>
      <c r="I410" s="1"/>
      <c r="J410" s="1"/>
      <c r="K410" s="1"/>
      <c r="L410" s="1"/>
      <c r="M410" s="1"/>
    </row>
    <row r="411">
      <c r="A411" s="37">
        <v>44937</v>
      </c>
      <c r="B411" s="0">
        <v>76</v>
      </c>
      <c r="C411" s="0">
        <v>83.72141558991349</v>
      </c>
      <c r="D411" s="38">
        <f>B411-C411</f>
        <v>-7.721415589913491</v>
      </c>
      <c r="E411" s="38"/>
      <c r="F411" s="38"/>
      <c r="G411" s="38">
        <f>D411^2</f>
        <v>59.6202587121591</v>
      </c>
      <c r="H411" s="38">
        <f>(D411-D412)^2</f>
        <v>3.908320568459642</v>
      </c>
      <c r="I411" s="1"/>
      <c r="J411" s="1"/>
      <c r="K411" s="1"/>
      <c r="L411" s="1"/>
      <c r="M411" s="1"/>
    </row>
    <row r="412">
      <c r="A412" s="37">
        <v>44938</v>
      </c>
      <c r="B412" s="0">
        <v>62</v>
      </c>
      <c r="C412" s="0">
        <v>71.69836287511349</v>
      </c>
      <c r="D412" s="38">
        <f>B412-C412</f>
        <v>-9.698362875113489</v>
      </c>
      <c r="E412" s="38"/>
      <c r="F412" s="38"/>
      <c r="G412" s="38">
        <f>D412^2</f>
        <v>94.05824245737958</v>
      </c>
      <c r="H412" s="38">
        <f>(D412-D413)^2</f>
        <v>17.747664242902513</v>
      </c>
      <c r="I412" s="1"/>
      <c r="J412" s="1"/>
      <c r="K412" s="1"/>
      <c r="L412" s="1"/>
      <c r="M412" s="1"/>
    </row>
    <row r="413">
      <c r="A413" s="37">
        <v>44939</v>
      </c>
      <c r="B413" s="0">
        <v>71</v>
      </c>
      <c r="C413" s="0">
        <v>76.48556520101347</v>
      </c>
      <c r="D413" s="38">
        <f>B413-C413</f>
        <v>-5.485565201013472</v>
      </c>
      <c r="E413" s="38"/>
      <c r="F413" s="38"/>
      <c r="G413" s="38">
        <f>D413^2</f>
        <v>30.09142557456997</v>
      </c>
      <c r="H413" s="38">
        <f>(D413-D414)^2</f>
        <v>10.171160897857542</v>
      </c>
      <c r="I413" s="1"/>
      <c r="J413" s="1"/>
      <c r="K413" s="1"/>
      <c r="L413" s="1"/>
      <c r="M413" s="1"/>
    </row>
    <row r="414">
      <c r="A414" s="37">
        <v>44940</v>
      </c>
      <c r="B414" s="0">
        <v>62</v>
      </c>
      <c r="C414" s="0">
        <v>64.29633944891351</v>
      </c>
      <c r="D414" s="38">
        <f>B414-C414</f>
        <v>-2.296339448913514</v>
      </c>
      <c r="E414" s="38"/>
      <c r="F414" s="38"/>
      <c r="G414" s="38">
        <f>D414^2</f>
        <v>5.273174864636421</v>
      </c>
      <c r="H414" s="38">
        <f>(D414-D415)^2</f>
        <v>31.225171357796256</v>
      </c>
      <c r="I414" s="1"/>
      <c r="J414" s="1"/>
      <c r="K414" s="1"/>
      <c r="L414" s="1"/>
      <c r="M414" s="1"/>
    </row>
    <row r="415">
      <c r="A415" s="37">
        <v>44941</v>
      </c>
      <c r="B415" s="0">
        <v>41</v>
      </c>
      <c r="C415" s="0">
        <v>48.88428821011348</v>
      </c>
      <c r="D415" s="38">
        <f>B415-C415</f>
        <v>-7.884288210113482</v>
      </c>
      <c r="E415" s="38"/>
      <c r="F415" s="38"/>
      <c r="G415" s="38">
        <f>D415^2</f>
        <v>62.16200058013445</v>
      </c>
      <c r="H415" s="38">
        <f>(D415-D416)^2</f>
        <v>6.05919389656948E-3</v>
      </c>
      <c r="I415" s="1"/>
      <c r="J415" s="1"/>
      <c r="K415" s="1"/>
      <c r="L415" s="1"/>
      <c r="M415" s="1"/>
    </row>
    <row r="416">
      <c r="A416" s="37">
        <v>44942</v>
      </c>
      <c r="B416" s="0">
        <v>41</v>
      </c>
      <c r="C416" s="0">
        <v>48.80644738601347</v>
      </c>
      <c r="D416" s="38">
        <f>B416-C416</f>
        <v>-7.806447386013467</v>
      </c>
      <c r="E416" s="38"/>
      <c r="F416" s="38"/>
      <c r="G416" s="38">
        <f>D416^2</f>
        <v>60.94062079059649</v>
      </c>
      <c r="H416" s="38">
        <f>(D416-D417)^2</f>
        <v>7.514085320611818</v>
      </c>
      <c r="I416" s="1"/>
      <c r="J416" s="1"/>
      <c r="K416" s="1"/>
      <c r="L416" s="1"/>
      <c r="M416" s="1"/>
    </row>
    <row r="417">
      <c r="A417" s="37">
        <v>44943</v>
      </c>
      <c r="B417" s="0">
        <v>92</v>
      </c>
      <c r="C417" s="0">
        <v>102.5476305832135</v>
      </c>
      <c r="D417" s="38">
        <f>B417-C417</f>
        <v>-10.547630583213504</v>
      </c>
      <c r="E417" s="38"/>
      <c r="F417" s="38"/>
      <c r="G417" s="38">
        <f>D417^2</f>
        <v>111.25251091994085</v>
      </c>
      <c r="H417" s="38">
        <f>(D417-D418)^2</f>
        <v>0.26786169378283275</v>
      </c>
      <c r="I417" s="1"/>
      <c r="J417" s="1"/>
      <c r="K417" s="1"/>
      <c r="L417" s="1"/>
      <c r="M417" s="1"/>
    </row>
    <row r="418">
      <c r="A418" s="37">
        <v>44944</v>
      </c>
      <c r="B418" s="0">
        <v>95</v>
      </c>
      <c r="C418" s="0">
        <v>105.0300770171135</v>
      </c>
      <c r="D418" s="38">
        <f>B418-C418</f>
        <v>-10.030077017113499</v>
      </c>
      <c r="E418" s="38"/>
      <c r="F418" s="38"/>
      <c r="G418" s="38">
        <f>D418^2</f>
        <v>100.60244496922842</v>
      </c>
      <c r="H418" s="38">
        <f>(D418-D419)^2</f>
        <v>61.563372260473194</v>
      </c>
      <c r="I418" s="1"/>
      <c r="J418" s="1"/>
      <c r="K418" s="1"/>
      <c r="L418" s="1"/>
      <c r="M418" s="1"/>
    </row>
    <row r="419">
      <c r="A419" s="37">
        <v>44945</v>
      </c>
      <c r="B419" s="0">
        <v>104</v>
      </c>
      <c r="C419" s="0">
        <v>106.1838440190135</v>
      </c>
      <c r="D419" s="38">
        <f>B419-C419</f>
        <v>-2.183844019013506</v>
      </c>
      <c r="E419" s="38"/>
      <c r="F419" s="38"/>
      <c r="G419" s="38">
        <f>D419^2</f>
        <v>4.769174699381062</v>
      </c>
      <c r="H419" s="38">
        <f>(D419-D420)^2</f>
        <v>0.3899267308303224</v>
      </c>
      <c r="I419" s="1"/>
      <c r="J419" s="1"/>
      <c r="K419" s="1"/>
      <c r="L419" s="1"/>
      <c r="M419" s="1"/>
    </row>
    <row r="420">
      <c r="A420" s="37">
        <v>44946</v>
      </c>
      <c r="B420" s="0">
        <v>117</v>
      </c>
      <c r="C420" s="0">
        <v>118.5594028842135</v>
      </c>
      <c r="D420" s="38">
        <f>B420-C420</f>
        <v>-1.5594028842134975</v>
      </c>
      <c r="E420" s="38"/>
      <c r="F420" s="38"/>
      <c r="G420" s="38">
        <f>D420^2</f>
        <v>2.4317373552933748</v>
      </c>
      <c r="H420" s="38">
        <f>(D420-D421)^2</f>
        <v>154.03883066603</v>
      </c>
      <c r="I420" s="1"/>
      <c r="J420" s="1"/>
      <c r="K420" s="1"/>
      <c r="L420" s="1"/>
      <c r="M420" s="1"/>
    </row>
    <row r="421">
      <c r="A421" s="37">
        <v>44947</v>
      </c>
      <c r="B421" s="0">
        <v>69</v>
      </c>
      <c r="C421" s="0">
        <v>82.97064096371346</v>
      </c>
      <c r="D421" s="38">
        <f>B421-C421</f>
        <v>-13.970640963713464</v>
      </c>
      <c r="E421" s="38"/>
      <c r="F421" s="38"/>
      <c r="G421" s="38">
        <f>D421^2</f>
        <v>195.17880893698867</v>
      </c>
      <c r="H421" s="38">
        <f>(D421-D422)^2</f>
        <v>3.895931564751392</v>
      </c>
      <c r="I421" s="1"/>
      <c r="J421" s="1"/>
      <c r="K421" s="1"/>
      <c r="L421" s="1"/>
      <c r="M421" s="1"/>
    </row>
    <row r="422">
      <c r="A422" s="37">
        <v>44949</v>
      </c>
      <c r="B422" s="0">
        <v>58</v>
      </c>
      <c r="C422" s="0">
        <v>69.99682953281349</v>
      </c>
      <c r="D422" s="38">
        <f>B422-C422</f>
        <v>-11.996829532813493</v>
      </c>
      <c r="E422" s="38"/>
      <c r="F422" s="38"/>
      <c r="G422" s="38">
        <f>D422^2</f>
        <v>143.923918839386</v>
      </c>
      <c r="H422" s="38">
        <f>(D422-D423)^2</f>
        <v>7.197977649135681</v>
      </c>
      <c r="I422" s="1"/>
      <c r="J422" s="1"/>
      <c r="K422" s="1"/>
      <c r="L422" s="1"/>
      <c r="M422" s="1"/>
    </row>
    <row r="423">
      <c r="A423" s="37">
        <v>44950</v>
      </c>
      <c r="B423" s="0">
        <v>59</v>
      </c>
      <c r="C423" s="0">
        <v>68.31392482911347</v>
      </c>
      <c r="D423" s="38">
        <f>B423-C423</f>
        <v>-9.313924829113475</v>
      </c>
      <c r="E423" s="38"/>
      <c r="F423" s="38"/>
      <c r="G423" s="38">
        <f>D423^2</f>
        <v>86.74919572237647</v>
      </c>
      <c r="H423" s="38">
        <f>(D423-D424)^2</f>
        <v>75.92257614957728</v>
      </c>
      <c r="I423" s="1"/>
      <c r="J423" s="1"/>
      <c r="K423" s="1"/>
      <c r="L423" s="1"/>
      <c r="M423" s="1"/>
    </row>
    <row r="424">
      <c r="A424" s="37">
        <v>44951</v>
      </c>
      <c r="B424" s="0">
        <v>63</v>
      </c>
      <c r="C424" s="0">
        <v>81.0272810223135</v>
      </c>
      <c r="D424" s="38">
        <f>B424-C424</f>
        <v>-18.027281022313502</v>
      </c>
      <c r="E424" s="38"/>
      <c r="F424" s="38"/>
      <c r="G424" s="38">
        <f>D424^2</f>
        <v>324.98286105746456</v>
      </c>
      <c r="H424" s="38">
        <f>(D424-D425)^2</f>
        <v>5.266184395697269</v>
      </c>
      <c r="I424" s="1"/>
      <c r="J424" s="1"/>
      <c r="K424" s="1"/>
      <c r="L424" s="1"/>
      <c r="M424" s="1"/>
    </row>
    <row r="425">
      <c r="A425" s="37">
        <v>44952</v>
      </c>
      <c r="B425" s="0">
        <v>54</v>
      </c>
      <c r="C425" s="0">
        <v>69.7324641678135</v>
      </c>
      <c r="D425" s="38">
        <f>B425-C425</f>
        <v>-15.732464167813504</v>
      </c>
      <c r="E425" s="38"/>
      <c r="F425" s="38"/>
      <c r="G425" s="38">
        <f>D425^2</f>
        <v>247.51042879153584</v>
      </c>
      <c r="H425" s="38">
        <f>(D425-D426)^2</f>
        <v>14.17126854423864</v>
      </c>
      <c r="I425" s="1"/>
      <c r="J425" s="1"/>
      <c r="K425" s="1"/>
      <c r="L425" s="1"/>
      <c r="M425" s="1"/>
    </row>
    <row r="426">
      <c r="A426" s="37">
        <v>44953</v>
      </c>
      <c r="B426" s="0">
        <v>28</v>
      </c>
      <c r="C426" s="0">
        <v>47.49693870541349</v>
      </c>
      <c r="D426" s="38">
        <f>B426-C426</f>
        <v>-19.49693870541349</v>
      </c>
      <c r="E426" s="38"/>
      <c r="F426" s="38"/>
      <c r="G426" s="38">
        <f>D426^2</f>
        <v>380.1306188826507</v>
      </c>
      <c r="H426" s="38">
        <f>(D426-D427)^2</f>
        <v>16.084054103851088</v>
      </c>
      <c r="I426" s="1"/>
      <c r="J426" s="1"/>
      <c r="K426" s="1"/>
      <c r="L426" s="1"/>
      <c r="M426" s="1"/>
    </row>
    <row r="427">
      <c r="A427" s="37">
        <v>44954</v>
      </c>
      <c r="B427" s="0">
        <v>38</v>
      </c>
      <c r="C427" s="0">
        <v>53.48644570531349</v>
      </c>
      <c r="D427" s="38">
        <f>B427-C427</f>
        <v>-15.486445705313493</v>
      </c>
      <c r="E427" s="38"/>
      <c r="F427" s="38"/>
      <c r="G427" s="38">
        <f>D427^2</f>
        <v>239.83000058362273</v>
      </c>
      <c r="H427" s="38">
        <f>(D427-D428)^2</f>
        <v>73.54070738641099</v>
      </c>
      <c r="I427" s="1"/>
      <c r="J427" s="1"/>
      <c r="K427" s="1"/>
      <c r="L427" s="1"/>
      <c r="M427" s="1"/>
    </row>
    <row r="428">
      <c r="A428" s="37">
        <v>44955</v>
      </c>
      <c r="B428" s="0">
        <v>51</v>
      </c>
      <c r="C428" s="0">
        <v>57.91085783121349</v>
      </c>
      <c r="D428" s="38">
        <f>B428-C428</f>
        <v>-6.910857831213491</v>
      </c>
      <c r="E428" s="38"/>
      <c r="F428" s="38"/>
      <c r="G428" s="38">
        <f>D428^2</f>
        <v>47.759955963244835</v>
      </c>
      <c r="H428" s="38">
        <f>(D428-D429)^2</f>
        <v>31.906606011228952</v>
      </c>
      <c r="I428" s="1"/>
      <c r="J428" s="1"/>
      <c r="K428" s="1"/>
      <c r="L428" s="1"/>
      <c r="M428" s="1"/>
    </row>
    <row r="429">
      <c r="A429" s="37">
        <v>44956</v>
      </c>
      <c r="B429" s="0">
        <v>55</v>
      </c>
      <c r="C429" s="0">
        <v>67.55945110841348</v>
      </c>
      <c r="D429" s="38">
        <f>B429-C429</f>
        <v>-12.559451108413484</v>
      </c>
      <c r="E429" s="38"/>
      <c r="F429" s="38"/>
      <c r="G429" s="38">
        <f>D429^2</f>
        <v>157.73981214462867</v>
      </c>
      <c r="H429" s="38">
        <f>(D429-D430)^2</f>
        <v>17.49144921826028</v>
      </c>
      <c r="I429" s="1"/>
      <c r="J429" s="1"/>
      <c r="K429" s="1"/>
      <c r="L429" s="1"/>
      <c r="M429" s="1"/>
    </row>
    <row r="430">
      <c r="A430" s="37">
        <v>44957</v>
      </c>
      <c r="B430" s="0">
        <v>38</v>
      </c>
      <c r="C430" s="0">
        <v>54.74172910231349</v>
      </c>
      <c r="D430" s="38">
        <f>B430-C430</f>
        <v>-16.741729102313492</v>
      </c>
      <c r="E430" s="38"/>
      <c r="F430" s="38"/>
      <c r="G430" s="38">
        <f>D430^2</f>
        <v>280.2854933352505</v>
      </c>
      <c r="H430" s="38">
        <f>(D430-D431)^2</f>
        <v>42.40038614179826</v>
      </c>
      <c r="I430" s="1"/>
      <c r="J430" s="1"/>
      <c r="K430" s="1"/>
      <c r="L430" s="1"/>
      <c r="M430" s="1"/>
    </row>
    <row r="431">
      <c r="A431" s="37">
        <v>44960</v>
      </c>
      <c r="B431" s="0">
        <v>42</v>
      </c>
      <c r="C431" s="0">
        <v>52.23017121331348</v>
      </c>
      <c r="D431" s="38">
        <f>B431-C431</f>
        <v>-10.230171213313483</v>
      </c>
      <c r="E431" s="38"/>
      <c r="F431" s="38"/>
      <c r="G431" s="38">
        <f>D431^2</f>
        <v>104.65640305370786</v>
      </c>
      <c r="H431" s="38">
        <f>(D431-D432)^2</f>
        <v>41.3089301352555</v>
      </c>
      <c r="I431" s="1"/>
      <c r="J431" s="1"/>
      <c r="K431" s="1"/>
      <c r="L431" s="1"/>
      <c r="M431" s="1"/>
    </row>
    <row r="432">
      <c r="A432" s="37">
        <v>44961</v>
      </c>
      <c r="B432" s="0">
        <v>48</v>
      </c>
      <c r="C432" s="0">
        <v>51.80296885651348</v>
      </c>
      <c r="D432" s="38">
        <f>B432-C432</f>
        <v>-3.8029688565134805</v>
      </c>
      <c r="E432" s="38"/>
      <c r="F432" s="38"/>
      <c r="G432" s="38">
        <f>D432^2</f>
        <v>14.46257212361145</v>
      </c>
      <c r="H432" s="38">
        <f>(D432-D433)^2</f>
        <v>14.636309961903223</v>
      </c>
      <c r="I432" s="1"/>
      <c r="J432" s="1"/>
      <c r="K432" s="1"/>
      <c r="L432" s="1"/>
      <c r="M432" s="1"/>
    </row>
    <row r="433">
      <c r="A433" s="37">
        <v>44962</v>
      </c>
      <c r="B433" s="0">
        <v>48</v>
      </c>
      <c r="C433" s="0">
        <v>47.97722579641349</v>
      </c>
      <c r="D433" s="38">
        <f>B433-C433</f>
        <v>2.2774203586507724E-2</v>
      </c>
      <c r="E433" s="38">
        <v>132</v>
      </c>
      <c r="F433" s="38"/>
      <c r="G433" s="38">
        <f>D433^2</f>
        <v>5.186643489997013E-4</v>
      </c>
      <c r="H433" s="38">
        <f>(D433-D434)^2</f>
        <v>36.303980655506166</v>
      </c>
      <c r="I433" s="1"/>
      <c r="J433" s="1">
        <f>H444/G444</f>
        <v>0.8285941285009818</v>
      </c>
      <c r="K433" s="1"/>
      <c r="L433" s="1"/>
      <c r="M433" s="1"/>
    </row>
    <row r="434">
      <c r="A434" s="37">
        <v>44963</v>
      </c>
      <c r="B434" s="0">
        <v>48</v>
      </c>
      <c r="C434" s="0">
        <v>54.00250426761349</v>
      </c>
      <c r="D434" s="38">
        <f>B434-C434</f>
        <v>-6.002504267613489</v>
      </c>
      <c r="E434" s="38">
        <v>133</v>
      </c>
      <c r="F434" s="38"/>
      <c r="G434" s="38">
        <f>D434^2</f>
        <v>36.03005748271814</v>
      </c>
      <c r="H434" s="38">
        <f>(D434-D435)^2</f>
        <v>0.5179934149691957</v>
      </c>
      <c r="I434" s="1"/>
      <c r="J434" s="1"/>
      <c r="K434" s="1"/>
      <c r="L434" s="1"/>
      <c r="M434" s="1"/>
    </row>
    <row r="435">
      <c r="A435" s="37">
        <v>44964</v>
      </c>
      <c r="B435" s="0">
        <v>38</v>
      </c>
      <c r="C435" s="0">
        <v>44.72222186151348</v>
      </c>
      <c r="D435" s="38">
        <f>B435-C435</f>
        <v>-6.722221861513482</v>
      </c>
      <c r="E435" s="38"/>
      <c r="F435" s="38"/>
      <c r="G435" s="38">
        <f>D435^2</f>
        <v>45.188266755409785</v>
      </c>
      <c r="H435" s="38">
        <f>(D435-D436)^2</f>
        <v>20.23500182922928</v>
      </c>
      <c r="I435" s="1"/>
      <c r="J435" s="1"/>
      <c r="K435" s="1"/>
      <c r="L435" s="1"/>
      <c r="M435" s="1"/>
    </row>
    <row r="436">
      <c r="A436" s="37">
        <v>44965</v>
      </c>
      <c r="B436" s="0">
        <v>35</v>
      </c>
      <c r="C436" s="0">
        <v>46.22055508941349</v>
      </c>
      <c r="D436" s="38">
        <f>B436-C436</f>
        <v>-11.220555089413487</v>
      </c>
      <c r="E436" s="38"/>
      <c r="F436" s="38"/>
      <c r="G436" s="38">
        <f>D436^2</f>
        <v>125.90085651456292</v>
      </c>
      <c r="H436" s="38">
        <f>(D436-D437)^2</f>
        <v>33.66463806544221</v>
      </c>
      <c r="I436" s="1"/>
      <c r="J436" s="1"/>
      <c r="K436" s="1"/>
      <c r="L436" s="1"/>
      <c r="M436" s="1"/>
    </row>
    <row r="437">
      <c r="A437" s="37">
        <v>44968</v>
      </c>
      <c r="B437" s="0">
        <v>51</v>
      </c>
      <c r="C437" s="0">
        <v>56.41843150701349</v>
      </c>
      <c r="D437" s="38">
        <f>B437-C437</f>
        <v>-5.418431507013487</v>
      </c>
      <c r="E437" s="38"/>
      <c r="F437" s="38"/>
      <c r="G437" s="38">
        <f>D437^2</f>
        <v>29.35939999619645</v>
      </c>
      <c r="H437" s="38">
        <f>(D437-D438)^2</f>
        <v>4.640978199729658</v>
      </c>
      <c r="I437" s="1"/>
      <c r="J437" s="1"/>
      <c r="K437" s="1"/>
      <c r="L437" s="1"/>
      <c r="M437" s="1"/>
    </row>
    <row r="438">
      <c r="A438" s="37">
        <v>44972</v>
      </c>
      <c r="B438" s="0">
        <v>124</v>
      </c>
      <c r="C438" s="0">
        <v>127.2641385372135</v>
      </c>
      <c r="D438" s="38">
        <f>B438-C438</f>
        <v>-3.2641385372134977</v>
      </c>
      <c r="E438" s="38"/>
      <c r="F438" s="38"/>
      <c r="G438" s="38">
        <f>D438^2</f>
        <v>10.654600390122273</v>
      </c>
      <c r="H438" s="38">
        <f>(D438-D439)^2</f>
        <v>3.3581707268841297</v>
      </c>
      <c r="I438" s="1"/>
      <c r="J438" s="1"/>
      <c r="K438" s="1"/>
      <c r="L438" s="1"/>
      <c r="M438" s="1"/>
    </row>
    <row r="439">
      <c r="A439" s="37">
        <v>44974</v>
      </c>
      <c r="B439" s="0">
        <v>87</v>
      </c>
      <c r="C439" s="0">
        <v>88.4316073023135</v>
      </c>
      <c r="D439" s="38">
        <f>B439-C439</f>
        <v>-1.4316073023134948</v>
      </c>
      <c r="E439" s="38"/>
      <c r="F439" s="38"/>
      <c r="G439" s="38">
        <f>D439^2</f>
        <v>2.0494994680373217</v>
      </c>
      <c r="H439" s="38">
        <f>(D439-D440)^2</f>
        <v>240.86704533574445</v>
      </c>
      <c r="I439" s="1"/>
      <c r="J439" s="1"/>
      <c r="K439" s="1"/>
      <c r="L439" s="1"/>
      <c r="M439" s="1"/>
    </row>
    <row r="440">
      <c r="A440" s="37">
        <v>44975</v>
      </c>
      <c r="B440" s="0">
        <v>69</v>
      </c>
      <c r="C440" s="0">
        <v>54.91171537821349</v>
      </c>
      <c r="D440" s="38">
        <f>B440-C440</f>
        <v>14.088284621786507</v>
      </c>
      <c r="E440" s="38">
        <v>134</v>
      </c>
      <c r="F440" s="38"/>
      <c r="G440" s="38">
        <f>D440^2</f>
        <v>198.47976358446616</v>
      </c>
      <c r="H440" s="38">
        <f>(D440-D441)^2</f>
        <v>86.64946598553132</v>
      </c>
      <c r="I440" s="1"/>
      <c r="J440" s="1"/>
      <c r="K440" s="1"/>
      <c r="L440" s="1"/>
      <c r="M440" s="1"/>
    </row>
    <row r="441">
      <c r="A441" s="37">
        <v>44976</v>
      </c>
      <c r="B441" s="0">
        <v>69</v>
      </c>
      <c r="C441" s="0">
        <v>64.22028487011349</v>
      </c>
      <c r="D441" s="38">
        <f>B441-C441</f>
        <v>4.779715129886512</v>
      </c>
      <c r="E441" s="38"/>
      <c r="F441" s="38"/>
      <c r="G441" s="38">
        <f>D441^2</f>
        <v>22.845676722866035</v>
      </c>
      <c r="H441" s="38">
        <f>(D441-D442)^2</f>
        <v>1.1583352922742762</v>
      </c>
      <c r="I441" s="1"/>
      <c r="J441" s="1"/>
      <c r="K441" s="1"/>
      <c r="L441" s="1"/>
      <c r="M441" s="1"/>
    </row>
    <row r="442">
      <c r="A442" s="37">
        <v>44977</v>
      </c>
      <c r="B442" s="0">
        <v>66</v>
      </c>
      <c r="C442" s="0">
        <v>60.14402500731349</v>
      </c>
      <c r="D442" s="38">
        <f>B442-C442</f>
        <v>5.855974992686512</v>
      </c>
      <c r="E442" s="38"/>
      <c r="F442" s="38"/>
      <c r="G442" s="38">
        <f>D442^2</f>
        <v>34.2924431149698</v>
      </c>
      <c r="H442" s="38">
        <f>(D442-D443)^2</f>
        <v>5.474658367858348</v>
      </c>
      <c r="I442" s="1"/>
      <c r="J442" s="1"/>
      <c r="K442" s="1"/>
      <c r="L442" s="1"/>
      <c r="M442" s="1"/>
    </row>
    <row r="443">
      <c r="A443" s="37">
        <v>44978</v>
      </c>
      <c r="B443" s="0">
        <v>68</v>
      </c>
      <c r="C443" s="0">
        <v>64.4838237952135</v>
      </c>
      <c r="D443" s="38">
        <f>B443-C443</f>
        <v>3.516176204786504</v>
      </c>
      <c r="E443" s="38"/>
      <c r="F443" s="38"/>
      <c r="G443" s="38">
        <f>D443^2</f>
        <v>12.363495103106823</v>
      </c>
      <c r="H443" s="38"/>
      <c r="I443" s="1"/>
      <c r="J443" s="1"/>
      <c r="K443" s="1"/>
      <c r="L443" s="1"/>
      <c r="M443" s="1"/>
    </row>
    <row r="444">
      <c r="A444" s="1"/>
      <c r="B444" s="1"/>
      <c r="C444" s="1"/>
      <c r="D444" s="1"/>
      <c r="E444" s="1"/>
      <c r="F444" s="1"/>
      <c r="G444" s="1">
        <f>SUM(G2:G443)</f>
        <v>47930.74316010273</v>
      </c>
      <c r="H444" s="1">
        <f>SUM(H2:H443)</f>
        <v>39715.13235714971</v>
      </c>
      <c r="I444" s="1"/>
      <c r="J444" s="1"/>
      <c r="K444" s="1"/>
      <c r="L444" s="1"/>
      <c r="M44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" activeCellId="0" sqref="A1"/>
    </sheetView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Ankur singh</cp:lastModifiedBy>
  <dcterms:created xsi:type="dcterms:W3CDTF">2012-10-24T11:40:59Z</dcterms:created>
  <dcterms:modified xsi:type="dcterms:W3CDTF">2023-03-15T17:41:44Z</dcterms:modified>
</cp:coreProperties>
</file>