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Ex6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Ex7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charts/chartEx8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harts/chartEx9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charts/chartEx10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charts/chartEx11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Ex12.xml" ContentType="application/vnd.ms-office.chartex+xml"/>
  <Override PartName="/xl/charts/style13.xml" ContentType="application/vnd.ms-office.chartstyle+xml"/>
  <Override PartName="/xl/charts/colors13.xml" ContentType="application/vnd.ms-office.chartcolorstyle+xml"/>
  <Override PartName="/xl/charts/chartEx13.xml" ContentType="application/vnd.ms-office.chartex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https://d.docs.live.net/9628f87e18c3d571/Desktop/DATA ANALYTICS/4. Measuring the spread and correlation of data/"/>
    </mc:Choice>
  </mc:AlternateContent>
  <xr:revisionPtr revIDLastSave="458" documentId="8_{66BDF589-AD66-433E-98EA-362F6AD47E4D}" xr6:coauthVersionLast="47" xr6:coauthVersionMax="47" xr10:uidLastSave="{9FBC6FE8-416A-4835-BE0B-8A6830863CC9}"/>
  <bookViews>
    <workbookView xWindow="-108" yWindow="-108" windowWidth="23256" windowHeight="12456" xr2:uid="{00000000-000D-0000-FFFF-FFFF00000000}"/>
  </bookViews>
  <sheets>
    <sheet name="Worksheet " sheetId="1" r:id="rId1"/>
    <sheet name="Task 1" sheetId="2" r:id="rId2"/>
    <sheet name="Task 2" sheetId="3" r:id="rId3"/>
    <sheet name="Task 3" sheetId="4" r:id="rId4"/>
    <sheet name="Task 4" sheetId="5" r:id="rId5"/>
    <sheet name="Task 5" sheetId="6" r:id="rId6"/>
    <sheet name="Task 6" sheetId="7" r:id="rId7"/>
    <sheet name="Task 7" sheetId="8" r:id="rId8"/>
    <sheet name="Task 8" sheetId="9" r:id="rId9"/>
    <sheet name="Task 9" sheetId="10" r:id="rId10"/>
  </sheets>
  <definedNames>
    <definedName name="_xlnm._FilterDatabase" localSheetId="5" hidden="1">'Task 5'!$J$1:$J$214</definedName>
    <definedName name="_xlnm._FilterDatabase" localSheetId="0" hidden="1">'Worksheet '!$A$1:$L$215</definedName>
    <definedName name="_xlchart.v1.0" hidden="1">'Task 1'!$O$2:$O$54</definedName>
    <definedName name="_xlchart.v1.1" hidden="1">'Task 1'!$P$1</definedName>
    <definedName name="_xlchart.v1.10" hidden="1">'Task 1'!$P$1</definedName>
    <definedName name="_xlchart.v1.11" hidden="1">'Task 1'!$P$2:$P$54</definedName>
    <definedName name="_xlchart.v1.12" hidden="1">'Task 1'!$O$2:$O$54</definedName>
    <definedName name="_xlchart.v1.13" hidden="1">'Task 1'!$P$1</definedName>
    <definedName name="_xlchart.v1.14" hidden="1">'Task 1'!$P$2:$P$54</definedName>
    <definedName name="_xlchart.v1.15" hidden="1">'Task 2'!$I$2:$I$148</definedName>
    <definedName name="_xlchart.v1.16" hidden="1">'Task 5'!$I$2:$I$214</definedName>
    <definedName name="_xlchart.v1.17" hidden="1">'Task 5'!$J$1</definedName>
    <definedName name="_xlchart.v1.18" hidden="1">'Task 5'!$J$2:$J$214</definedName>
    <definedName name="_xlchart.v1.19" hidden="1">'Task 5'!$I$2:$I$214</definedName>
    <definedName name="_xlchart.v1.2" hidden="1">'Task 1'!$P$2:$P$54</definedName>
    <definedName name="_xlchart.v1.20" hidden="1">'Task 5'!$J$1</definedName>
    <definedName name="_xlchart.v1.21" hidden="1">'Task 5'!$J$2:$J$214</definedName>
    <definedName name="_xlchart.v1.22" hidden="1">'Task 1'!$I$2:$I$148</definedName>
    <definedName name="_xlchart.v1.23" hidden="1">'Task 1'!$J$1</definedName>
    <definedName name="_xlchart.v1.24" hidden="1">'Task 1'!$J$2:$J$148</definedName>
    <definedName name="_xlchart.v1.25" hidden="1">'Task 1'!$I$2:$I$148</definedName>
    <definedName name="_xlchart.v1.26" hidden="1">'Task 1'!$J$1</definedName>
    <definedName name="_xlchart.v1.27" hidden="1">'Task 1'!$J$2:$J$148</definedName>
    <definedName name="_xlchart.v1.28" hidden="1">'Task 5'!$I$2:$I$214</definedName>
    <definedName name="_xlchart.v1.29" hidden="1">'Task 5'!$J$1</definedName>
    <definedName name="_xlchart.v1.3" hidden="1">'Task 1'!$I$2:$I$148</definedName>
    <definedName name="_xlchart.v1.30" hidden="1">'Task 5'!$J$2:$J$214</definedName>
    <definedName name="_xlchart.v1.31" hidden="1">'Task 5'!$I$2:$I$214</definedName>
    <definedName name="_xlchart.v1.32" hidden="1">'Task 5'!$J$1</definedName>
    <definedName name="_xlchart.v1.33" hidden="1">'Task 5'!$J$2:$J$214</definedName>
    <definedName name="_xlchart.v1.34" hidden="1">'Task 7'!$J$2:$J$148</definedName>
    <definedName name="_xlchart.v1.35" hidden="1">'Task 7'!$K$1</definedName>
    <definedName name="_xlchart.v1.36" hidden="1">'Task 7'!$K$2:$K$148</definedName>
    <definedName name="_xlchart.v1.37" hidden="1">'Task 7'!$J$2:$J$148</definedName>
    <definedName name="_xlchart.v1.38" hidden="1">'Task 7'!$K$1</definedName>
    <definedName name="_xlchart.v1.39" hidden="1">'Task 7'!$K$2:$K$148</definedName>
    <definedName name="_xlchart.v1.4" hidden="1">'Task 1'!$J$1</definedName>
    <definedName name="_xlchart.v1.5" hidden="1">'Task 1'!$J$2:$J$148</definedName>
    <definedName name="_xlchart.v1.6" hidden="1">'Task 1'!$I$2:$I$148</definedName>
    <definedName name="_xlchart.v1.7" hidden="1">'Task 1'!$J$1</definedName>
    <definedName name="_xlchart.v1.8" hidden="1">'Task 1'!$J$2:$J$148</definedName>
    <definedName name="_xlchart.v1.9" hidden="1">'Task 1'!$O$2:$O$54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9" i="5" l="1"/>
  <c r="N8" i="5"/>
  <c r="N7" i="5"/>
  <c r="N6" i="5"/>
  <c r="N5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K192" i="5"/>
  <c r="K193" i="5"/>
  <c r="K194" i="5"/>
  <c r="K195" i="5"/>
  <c r="K196" i="5"/>
  <c r="K197" i="5"/>
  <c r="K198" i="5"/>
  <c r="K199" i="5"/>
  <c r="K200" i="5"/>
  <c r="K201" i="5"/>
  <c r="K202" i="5"/>
  <c r="K203" i="5"/>
  <c r="K204" i="5"/>
  <c r="K205" i="5"/>
  <c r="K206" i="5"/>
  <c r="K207" i="5"/>
  <c r="K208" i="5"/>
  <c r="K209" i="5"/>
  <c r="K210" i="5"/>
  <c r="K211" i="5"/>
  <c r="K212" i="5"/>
  <c r="K213" i="5"/>
  <c r="K214" i="5"/>
  <c r="K215" i="5"/>
  <c r="K3" i="5"/>
  <c r="K4" i="5"/>
  <c r="K5" i="5"/>
  <c r="K6" i="5"/>
  <c r="K2" i="5"/>
  <c r="L7" i="3"/>
  <c r="L6" i="3"/>
  <c r="L5" i="3"/>
  <c r="L4" i="3"/>
  <c r="L3" i="3"/>
  <c r="N3" i="5" l="1"/>
</calcChain>
</file>

<file path=xl/sharedStrings.xml><?xml version="1.0" encoding="utf-8"?>
<sst xmlns="http://schemas.openxmlformats.org/spreadsheetml/2006/main" count="1649" uniqueCount="37">
  <si>
    <t>Sl. No.</t>
  </si>
  <si>
    <t>Gender</t>
  </si>
  <si>
    <t>10th GPA</t>
  </si>
  <si>
    <t>12th GPA</t>
  </si>
  <si>
    <t>12th Grade_s</t>
  </si>
  <si>
    <t>UG_GPA</t>
  </si>
  <si>
    <t>UG_t</t>
  </si>
  <si>
    <t>Etest_score</t>
  </si>
  <si>
    <t>Specialization</t>
  </si>
  <si>
    <t>MBA_GPA</t>
  </si>
  <si>
    <t>Placement Status</t>
  </si>
  <si>
    <t>Annual Salary(In $)</t>
  </si>
  <si>
    <t>M</t>
  </si>
  <si>
    <t>Commerce</t>
  </si>
  <si>
    <t>Sci&amp;Tech</t>
  </si>
  <si>
    <t>Mkt&amp;HR</t>
  </si>
  <si>
    <t>Placed</t>
  </si>
  <si>
    <t>Science</t>
  </si>
  <si>
    <t>Mkt&amp;Fin</t>
  </si>
  <si>
    <t>Arts</t>
  </si>
  <si>
    <t>Comm&amp;Mgmt</t>
  </si>
  <si>
    <t>Not Placed</t>
  </si>
  <si>
    <t>F</t>
  </si>
  <si>
    <t>Others</t>
  </si>
  <si>
    <t>Q1</t>
  </si>
  <si>
    <t>Q3</t>
  </si>
  <si>
    <t>IQR</t>
  </si>
  <si>
    <t>UPPER</t>
  </si>
  <si>
    <t>LOWER</t>
  </si>
  <si>
    <t>MEAN</t>
  </si>
  <si>
    <t>Annual Salary</t>
  </si>
  <si>
    <t>Column 1</t>
  </si>
  <si>
    <t>Column 2</t>
  </si>
  <si>
    <t>Column 3</t>
  </si>
  <si>
    <t>Column 4</t>
  </si>
  <si>
    <t>Column 5</t>
  </si>
  <si>
    <t>Column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</si>
</sst>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/>
    <xf numFmtId="0" fontId="1" fillId="2" borderId="1" xfId="0" applyFont="1" applyFill="1" applyBorder="1" applyAlignment="1">
      <alignment horizontal="center"/>
    </xf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0" fillId="3" borderId="1" xfId="0" applyFill="1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4" borderId="1" xfId="0" applyFont="1" applyFill="1" applyBorder="1"/>
    <xf numFmtId="0" fontId="0" fillId="5" borderId="1" xfId="0" applyFill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0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1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12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Ex13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9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'Task 3'!$I$1</c:f>
              <c:strCache>
                <c:ptCount val="1"/>
                <c:pt idx="0">
                  <c:v>Annual Salary(In $)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'Task 3'!$H$2:$H$148</c:f>
              <c:numCache>
                <c:formatCode>General</c:formatCode>
                <c:ptCount val="147"/>
                <c:pt idx="0">
                  <c:v>2.3519999999999999</c:v>
                </c:pt>
                <c:pt idx="1">
                  <c:v>2.6512000000000002</c:v>
                </c:pt>
                <c:pt idx="2">
                  <c:v>2.3119999999999998</c:v>
                </c:pt>
                <c:pt idx="3">
                  <c:v>2.2200000000000002</c:v>
                </c:pt>
                <c:pt idx="4">
                  <c:v>2.4855999999999998</c:v>
                </c:pt>
                <c:pt idx="5">
                  <c:v>2.4340000000000002</c:v>
                </c:pt>
                <c:pt idx="6">
                  <c:v>2.548</c:v>
                </c:pt>
                <c:pt idx="7">
                  <c:v>2.7451999999999996</c:v>
                </c:pt>
                <c:pt idx="8">
                  <c:v>2.5863999999999998</c:v>
                </c:pt>
                <c:pt idx="9">
                  <c:v>2.5015999999999998</c:v>
                </c:pt>
                <c:pt idx="10">
                  <c:v>3.1156000000000001</c:v>
                </c:pt>
                <c:pt idx="11">
                  <c:v>2.2680000000000002</c:v>
                </c:pt>
                <c:pt idx="12">
                  <c:v>2.7624</c:v>
                </c:pt>
                <c:pt idx="13">
                  <c:v>2.7524000000000002</c:v>
                </c:pt>
                <c:pt idx="14">
                  <c:v>2.5448</c:v>
                </c:pt>
                <c:pt idx="15">
                  <c:v>2.9604000000000004</c:v>
                </c:pt>
                <c:pt idx="16">
                  <c:v>2.302</c:v>
                </c:pt>
                <c:pt idx="17">
                  <c:v>2.3075999999999999</c:v>
                </c:pt>
                <c:pt idx="18">
                  <c:v>2.5660000000000003</c:v>
                </c:pt>
                <c:pt idx="19">
                  <c:v>2.2680000000000002</c:v>
                </c:pt>
                <c:pt idx="20">
                  <c:v>2.4883999999999999</c:v>
                </c:pt>
                <c:pt idx="21">
                  <c:v>2.9112</c:v>
                </c:pt>
                <c:pt idx="22">
                  <c:v>2.5096000000000003</c:v>
                </c:pt>
                <c:pt idx="23">
                  <c:v>2.2187999999999999</c:v>
                </c:pt>
                <c:pt idx="24">
                  <c:v>2.2744</c:v>
                </c:pt>
                <c:pt idx="25">
                  <c:v>2.5024000000000002</c:v>
                </c:pt>
                <c:pt idx="26">
                  <c:v>2.6688000000000001</c:v>
                </c:pt>
                <c:pt idx="27">
                  <c:v>2.516</c:v>
                </c:pt>
                <c:pt idx="28">
                  <c:v>2.7880000000000003</c:v>
                </c:pt>
                <c:pt idx="29">
                  <c:v>2.1819999999999999</c:v>
                </c:pt>
                <c:pt idx="30">
                  <c:v>2.4984000000000002</c:v>
                </c:pt>
                <c:pt idx="31">
                  <c:v>2.5191999999999997</c:v>
                </c:pt>
                <c:pt idx="32">
                  <c:v>2.8416000000000001</c:v>
                </c:pt>
                <c:pt idx="33">
                  <c:v>2.6224000000000003</c:v>
                </c:pt>
                <c:pt idx="34">
                  <c:v>2.1084000000000001</c:v>
                </c:pt>
                <c:pt idx="35">
                  <c:v>2.6751999999999998</c:v>
                </c:pt>
                <c:pt idx="36">
                  <c:v>2.5436000000000001</c:v>
                </c:pt>
                <c:pt idx="37">
                  <c:v>2.3195999999999999</c:v>
                </c:pt>
                <c:pt idx="38">
                  <c:v>2.2664</c:v>
                </c:pt>
                <c:pt idx="39">
                  <c:v>2.2896000000000001</c:v>
                </c:pt>
                <c:pt idx="40">
                  <c:v>2.4992000000000001</c:v>
                </c:pt>
                <c:pt idx="41">
                  <c:v>2.3875999999999999</c:v>
                </c:pt>
                <c:pt idx="42">
                  <c:v>2.3512</c:v>
                </c:pt>
                <c:pt idx="43">
                  <c:v>2.3384</c:v>
                </c:pt>
                <c:pt idx="44">
                  <c:v>2.4396</c:v>
                </c:pt>
                <c:pt idx="45">
                  <c:v>2.7227999999999999</c:v>
                </c:pt>
                <c:pt idx="46">
                  <c:v>2.6180000000000003</c:v>
                </c:pt>
                <c:pt idx="47">
                  <c:v>2.6776</c:v>
                </c:pt>
                <c:pt idx="48">
                  <c:v>2.7412000000000001</c:v>
                </c:pt>
                <c:pt idx="49">
                  <c:v>2.39</c:v>
                </c:pt>
                <c:pt idx="50">
                  <c:v>2.6880000000000002</c:v>
                </c:pt>
                <c:pt idx="51">
                  <c:v>2.5707999999999998</c:v>
                </c:pt>
                <c:pt idx="52">
                  <c:v>2.306</c:v>
                </c:pt>
                <c:pt idx="53">
                  <c:v>2.3768000000000002</c:v>
                </c:pt>
                <c:pt idx="54">
                  <c:v>2.4940000000000002</c:v>
                </c:pt>
                <c:pt idx="55">
                  <c:v>2.8080000000000003</c:v>
                </c:pt>
                <c:pt idx="56">
                  <c:v>2.6675999999999997</c:v>
                </c:pt>
                <c:pt idx="57">
                  <c:v>2.48</c:v>
                </c:pt>
                <c:pt idx="58">
                  <c:v>3.0472000000000001</c:v>
                </c:pt>
                <c:pt idx="59">
                  <c:v>2.2812000000000001</c:v>
                </c:pt>
                <c:pt idx="60">
                  <c:v>2.5743999999999998</c:v>
                </c:pt>
                <c:pt idx="61">
                  <c:v>2.4944000000000002</c:v>
                </c:pt>
                <c:pt idx="62">
                  <c:v>2.7212000000000001</c:v>
                </c:pt>
                <c:pt idx="63">
                  <c:v>2.3788</c:v>
                </c:pt>
                <c:pt idx="64">
                  <c:v>2.1987999999999999</c:v>
                </c:pt>
                <c:pt idx="65">
                  <c:v>2.4863999999999997</c:v>
                </c:pt>
                <c:pt idx="66">
                  <c:v>2.5775999999999999</c:v>
                </c:pt>
                <c:pt idx="67">
                  <c:v>2.2924000000000002</c:v>
                </c:pt>
                <c:pt idx="68">
                  <c:v>2.4175999999999997</c:v>
                </c:pt>
                <c:pt idx="69">
                  <c:v>2.4523999999999999</c:v>
                </c:pt>
                <c:pt idx="70">
                  <c:v>2.6332</c:v>
                </c:pt>
                <c:pt idx="71">
                  <c:v>2.3291999999999997</c:v>
                </c:pt>
                <c:pt idx="72">
                  <c:v>2.9407999999999999</c:v>
                </c:pt>
                <c:pt idx="73">
                  <c:v>2.3324000000000003</c:v>
                </c:pt>
                <c:pt idx="74">
                  <c:v>2.1919999999999997</c:v>
                </c:pt>
                <c:pt idx="75">
                  <c:v>2.1576</c:v>
                </c:pt>
                <c:pt idx="76">
                  <c:v>2.5232000000000001</c:v>
                </c:pt>
                <c:pt idx="77">
                  <c:v>2.2004000000000001</c:v>
                </c:pt>
                <c:pt idx="78">
                  <c:v>2.42</c:v>
                </c:pt>
                <c:pt idx="79">
                  <c:v>2.8339999999999996</c:v>
                </c:pt>
                <c:pt idx="80">
                  <c:v>2.6819999999999999</c:v>
                </c:pt>
                <c:pt idx="81">
                  <c:v>2.8192000000000004</c:v>
                </c:pt>
                <c:pt idx="82">
                  <c:v>2.5736000000000003</c:v>
                </c:pt>
                <c:pt idx="83">
                  <c:v>2.8595999999999999</c:v>
                </c:pt>
                <c:pt idx="84">
                  <c:v>2.84</c:v>
                </c:pt>
                <c:pt idx="85">
                  <c:v>2.2680000000000002</c:v>
                </c:pt>
                <c:pt idx="86">
                  <c:v>2.4504000000000001</c:v>
                </c:pt>
                <c:pt idx="87">
                  <c:v>2.9331999999999998</c:v>
                </c:pt>
                <c:pt idx="88">
                  <c:v>2.7280000000000002</c:v>
                </c:pt>
                <c:pt idx="89">
                  <c:v>2.3359999999999999</c:v>
                </c:pt>
                <c:pt idx="90">
                  <c:v>3.0504000000000002</c:v>
                </c:pt>
                <c:pt idx="91">
                  <c:v>2.742</c:v>
                </c:pt>
                <c:pt idx="92">
                  <c:v>2.4312</c:v>
                </c:pt>
                <c:pt idx="93">
                  <c:v>2.1396000000000002</c:v>
                </c:pt>
                <c:pt idx="94">
                  <c:v>2.4392</c:v>
                </c:pt>
                <c:pt idx="95">
                  <c:v>2.6852</c:v>
                </c:pt>
                <c:pt idx="96">
                  <c:v>2.6252</c:v>
                </c:pt>
                <c:pt idx="97">
                  <c:v>2.4163999999999999</c:v>
                </c:pt>
                <c:pt idx="98">
                  <c:v>2.8708</c:v>
                </c:pt>
                <c:pt idx="99">
                  <c:v>2.1772</c:v>
                </c:pt>
                <c:pt idx="100">
                  <c:v>2.2776000000000001</c:v>
                </c:pt>
                <c:pt idx="101">
                  <c:v>2.4516</c:v>
                </c:pt>
                <c:pt idx="102">
                  <c:v>2.4156</c:v>
                </c:pt>
                <c:pt idx="103">
                  <c:v>2.5291999999999999</c:v>
                </c:pt>
                <c:pt idx="104">
                  <c:v>2.2056</c:v>
                </c:pt>
                <c:pt idx="105">
                  <c:v>2.4912000000000001</c:v>
                </c:pt>
                <c:pt idx="106">
                  <c:v>2.5632000000000001</c:v>
                </c:pt>
                <c:pt idx="107">
                  <c:v>2.452</c:v>
                </c:pt>
                <c:pt idx="108">
                  <c:v>2.3548</c:v>
                </c:pt>
                <c:pt idx="109">
                  <c:v>2.61</c:v>
                </c:pt>
                <c:pt idx="110">
                  <c:v>2.4992000000000001</c:v>
                </c:pt>
                <c:pt idx="111">
                  <c:v>2.1280000000000001</c:v>
                </c:pt>
                <c:pt idx="112">
                  <c:v>2.1088</c:v>
                </c:pt>
                <c:pt idx="113">
                  <c:v>2.2012</c:v>
                </c:pt>
                <c:pt idx="114">
                  <c:v>2.8916000000000004</c:v>
                </c:pt>
                <c:pt idx="115">
                  <c:v>2.6424000000000003</c:v>
                </c:pt>
                <c:pt idx="116">
                  <c:v>2.6583999999999999</c:v>
                </c:pt>
                <c:pt idx="117">
                  <c:v>2.6208</c:v>
                </c:pt>
                <c:pt idx="118">
                  <c:v>2.0952000000000002</c:v>
                </c:pt>
                <c:pt idx="119">
                  <c:v>2.6416000000000004</c:v>
                </c:pt>
                <c:pt idx="120">
                  <c:v>2.1055999999999999</c:v>
                </c:pt>
                <c:pt idx="121">
                  <c:v>2.6492</c:v>
                </c:pt>
                <c:pt idx="122">
                  <c:v>2.3159999999999998</c:v>
                </c:pt>
                <c:pt idx="123">
                  <c:v>2.8324000000000003</c:v>
                </c:pt>
                <c:pt idx="124">
                  <c:v>2.7227999999999999</c:v>
                </c:pt>
                <c:pt idx="125">
                  <c:v>2.2640000000000002</c:v>
                </c:pt>
                <c:pt idx="126">
                  <c:v>2.4727999999999999</c:v>
                </c:pt>
                <c:pt idx="127">
                  <c:v>2.8572000000000002</c:v>
                </c:pt>
                <c:pt idx="128">
                  <c:v>2.5943999999999998</c:v>
                </c:pt>
                <c:pt idx="129">
                  <c:v>2.4403999999999999</c:v>
                </c:pt>
                <c:pt idx="130">
                  <c:v>2.2936000000000001</c:v>
                </c:pt>
                <c:pt idx="131">
                  <c:v>2.2652000000000001</c:v>
                </c:pt>
                <c:pt idx="132">
                  <c:v>2.3580000000000001</c:v>
                </c:pt>
                <c:pt idx="133">
                  <c:v>2.1791999999999998</c:v>
                </c:pt>
                <c:pt idx="134">
                  <c:v>2.7883999999999998</c:v>
                </c:pt>
                <c:pt idx="135">
                  <c:v>2.2319999999999998</c:v>
                </c:pt>
                <c:pt idx="136">
                  <c:v>2.1124000000000001</c:v>
                </c:pt>
                <c:pt idx="137">
                  <c:v>2.4043999999999999</c:v>
                </c:pt>
                <c:pt idx="138">
                  <c:v>2.3319999999999999</c:v>
                </c:pt>
                <c:pt idx="139">
                  <c:v>2.7075999999999998</c:v>
                </c:pt>
                <c:pt idx="140">
                  <c:v>2.2724000000000002</c:v>
                </c:pt>
                <c:pt idx="141">
                  <c:v>2.8620000000000001</c:v>
                </c:pt>
                <c:pt idx="142">
                  <c:v>2.2596000000000003</c:v>
                </c:pt>
                <c:pt idx="143">
                  <c:v>2.9795999999999996</c:v>
                </c:pt>
                <c:pt idx="144">
                  <c:v>2.1448</c:v>
                </c:pt>
                <c:pt idx="145">
                  <c:v>2.7888000000000002</c:v>
                </c:pt>
                <c:pt idx="146">
                  <c:v>2.4091999999999998</c:v>
                </c:pt>
              </c:numCache>
            </c:numRef>
          </c:xVal>
          <c:yVal>
            <c:numRef>
              <c:f>'Task 3'!$I$2:$I$148</c:f>
              <c:numCache>
                <c:formatCode>General</c:formatCode>
                <c:ptCount val="147"/>
                <c:pt idx="0">
                  <c:v>270000</c:v>
                </c:pt>
                <c:pt idx="1">
                  <c:v>200000</c:v>
                </c:pt>
                <c:pt idx="2">
                  <c:v>250000</c:v>
                </c:pt>
                <c:pt idx="3">
                  <c:v>425000</c:v>
                </c:pt>
                <c:pt idx="4">
                  <c:v>252000</c:v>
                </c:pt>
                <c:pt idx="5">
                  <c:v>260000</c:v>
                </c:pt>
                <c:pt idx="6">
                  <c:v>250000</c:v>
                </c:pt>
                <c:pt idx="7">
                  <c:v>218000</c:v>
                </c:pt>
                <c:pt idx="8">
                  <c:v>200000</c:v>
                </c:pt>
                <c:pt idx="9">
                  <c:v>300000</c:v>
                </c:pt>
                <c:pt idx="10">
                  <c:v>236000</c:v>
                </c:pt>
                <c:pt idx="11">
                  <c:v>265000</c:v>
                </c:pt>
                <c:pt idx="12">
                  <c:v>393000</c:v>
                </c:pt>
                <c:pt idx="13">
                  <c:v>360000</c:v>
                </c:pt>
                <c:pt idx="14">
                  <c:v>300000</c:v>
                </c:pt>
                <c:pt idx="15">
                  <c:v>360000</c:v>
                </c:pt>
                <c:pt idx="16">
                  <c:v>240000</c:v>
                </c:pt>
                <c:pt idx="17">
                  <c:v>265000</c:v>
                </c:pt>
                <c:pt idx="18">
                  <c:v>350000</c:v>
                </c:pt>
                <c:pt idx="19">
                  <c:v>250000</c:v>
                </c:pt>
                <c:pt idx="20">
                  <c:v>278000</c:v>
                </c:pt>
                <c:pt idx="21">
                  <c:v>260000</c:v>
                </c:pt>
                <c:pt idx="22">
                  <c:v>300000</c:v>
                </c:pt>
                <c:pt idx="23">
                  <c:v>320000</c:v>
                </c:pt>
                <c:pt idx="24">
                  <c:v>240000</c:v>
                </c:pt>
                <c:pt idx="25">
                  <c:v>411000</c:v>
                </c:pt>
                <c:pt idx="26">
                  <c:v>287000</c:v>
                </c:pt>
                <c:pt idx="27">
                  <c:v>300000</c:v>
                </c:pt>
                <c:pt idx="28">
                  <c:v>200000</c:v>
                </c:pt>
                <c:pt idx="29">
                  <c:v>204000</c:v>
                </c:pt>
                <c:pt idx="30">
                  <c:v>250000</c:v>
                </c:pt>
                <c:pt idx="31">
                  <c:v>200000</c:v>
                </c:pt>
                <c:pt idx="32">
                  <c:v>450000</c:v>
                </c:pt>
                <c:pt idx="33">
                  <c:v>216000</c:v>
                </c:pt>
                <c:pt idx="34">
                  <c:v>220000</c:v>
                </c:pt>
                <c:pt idx="35">
                  <c:v>240000</c:v>
                </c:pt>
                <c:pt idx="36">
                  <c:v>360000</c:v>
                </c:pt>
                <c:pt idx="37">
                  <c:v>268000</c:v>
                </c:pt>
                <c:pt idx="38">
                  <c:v>265000</c:v>
                </c:pt>
                <c:pt idx="39">
                  <c:v>260000</c:v>
                </c:pt>
                <c:pt idx="40">
                  <c:v>300000</c:v>
                </c:pt>
                <c:pt idx="41">
                  <c:v>240000</c:v>
                </c:pt>
                <c:pt idx="42">
                  <c:v>240000</c:v>
                </c:pt>
                <c:pt idx="43">
                  <c:v>275000</c:v>
                </c:pt>
                <c:pt idx="44">
                  <c:v>275000</c:v>
                </c:pt>
                <c:pt idx="45">
                  <c:v>275000</c:v>
                </c:pt>
                <c:pt idx="46">
                  <c:v>360000</c:v>
                </c:pt>
                <c:pt idx="47">
                  <c:v>240000</c:v>
                </c:pt>
                <c:pt idx="48">
                  <c:v>240000</c:v>
                </c:pt>
                <c:pt idx="49">
                  <c:v>218000</c:v>
                </c:pt>
                <c:pt idx="50">
                  <c:v>336000</c:v>
                </c:pt>
                <c:pt idx="51">
                  <c:v>230000</c:v>
                </c:pt>
                <c:pt idx="52">
                  <c:v>500000</c:v>
                </c:pt>
                <c:pt idx="53">
                  <c:v>270000</c:v>
                </c:pt>
                <c:pt idx="54">
                  <c:v>240000</c:v>
                </c:pt>
                <c:pt idx="55">
                  <c:v>300000</c:v>
                </c:pt>
                <c:pt idx="56">
                  <c:v>300000</c:v>
                </c:pt>
                <c:pt idx="57">
                  <c:v>300000</c:v>
                </c:pt>
                <c:pt idx="58">
                  <c:v>400000</c:v>
                </c:pt>
                <c:pt idx="59">
                  <c:v>220000</c:v>
                </c:pt>
                <c:pt idx="60">
                  <c:v>210000</c:v>
                </c:pt>
                <c:pt idx="61">
                  <c:v>210000</c:v>
                </c:pt>
                <c:pt idx="62">
                  <c:v>300000</c:v>
                </c:pt>
                <c:pt idx="63">
                  <c:v>230000</c:v>
                </c:pt>
                <c:pt idx="64">
                  <c:v>260000</c:v>
                </c:pt>
                <c:pt idx="65">
                  <c:v>420000</c:v>
                </c:pt>
                <c:pt idx="66">
                  <c:v>300000</c:v>
                </c:pt>
                <c:pt idx="67">
                  <c:v>220000</c:v>
                </c:pt>
                <c:pt idx="68">
                  <c:v>380000</c:v>
                </c:pt>
                <c:pt idx="69">
                  <c:v>300000</c:v>
                </c:pt>
                <c:pt idx="70">
                  <c:v>240000</c:v>
                </c:pt>
                <c:pt idx="71">
                  <c:v>360000</c:v>
                </c:pt>
                <c:pt idx="72">
                  <c:v>200000</c:v>
                </c:pt>
                <c:pt idx="73">
                  <c:v>300000</c:v>
                </c:pt>
                <c:pt idx="74">
                  <c:v>250000</c:v>
                </c:pt>
                <c:pt idx="75">
                  <c:v>250000</c:v>
                </c:pt>
                <c:pt idx="76">
                  <c:v>280000</c:v>
                </c:pt>
                <c:pt idx="77">
                  <c:v>250000</c:v>
                </c:pt>
                <c:pt idx="78">
                  <c:v>216000</c:v>
                </c:pt>
                <c:pt idx="79">
                  <c:v>300000</c:v>
                </c:pt>
                <c:pt idx="80">
                  <c:v>240000</c:v>
                </c:pt>
                <c:pt idx="81">
                  <c:v>276000</c:v>
                </c:pt>
                <c:pt idx="82">
                  <c:v>140000</c:v>
                </c:pt>
                <c:pt idx="83">
                  <c:v>250000</c:v>
                </c:pt>
                <c:pt idx="84">
                  <c:v>236000</c:v>
                </c:pt>
                <c:pt idx="85">
                  <c:v>240000</c:v>
                </c:pt>
                <c:pt idx="86">
                  <c:v>250000</c:v>
                </c:pt>
                <c:pt idx="87">
                  <c:v>350000</c:v>
                </c:pt>
                <c:pt idx="88">
                  <c:v>210000</c:v>
                </c:pt>
                <c:pt idx="89">
                  <c:v>250000</c:v>
                </c:pt>
                <c:pt idx="90">
                  <c:v>400000</c:v>
                </c:pt>
                <c:pt idx="91">
                  <c:v>250000</c:v>
                </c:pt>
                <c:pt idx="92">
                  <c:v>360000</c:v>
                </c:pt>
                <c:pt idx="93">
                  <c:v>300000</c:v>
                </c:pt>
                <c:pt idx="94">
                  <c:v>250000</c:v>
                </c:pt>
                <c:pt idx="95">
                  <c:v>250000</c:v>
                </c:pt>
                <c:pt idx="96">
                  <c:v>200000</c:v>
                </c:pt>
                <c:pt idx="97">
                  <c:v>225000</c:v>
                </c:pt>
                <c:pt idx="98">
                  <c:v>250000</c:v>
                </c:pt>
                <c:pt idx="99">
                  <c:v>220000</c:v>
                </c:pt>
                <c:pt idx="100">
                  <c:v>265000</c:v>
                </c:pt>
                <c:pt idx="101">
                  <c:v>260000</c:v>
                </c:pt>
                <c:pt idx="102">
                  <c:v>300000</c:v>
                </c:pt>
                <c:pt idx="103">
                  <c:v>400000</c:v>
                </c:pt>
                <c:pt idx="104">
                  <c:v>233000</c:v>
                </c:pt>
                <c:pt idx="105">
                  <c:v>300000</c:v>
                </c:pt>
                <c:pt idx="106">
                  <c:v>240000</c:v>
                </c:pt>
                <c:pt idx="107">
                  <c:v>690000</c:v>
                </c:pt>
                <c:pt idx="108">
                  <c:v>270000</c:v>
                </c:pt>
                <c:pt idx="109">
                  <c:v>240000</c:v>
                </c:pt>
                <c:pt idx="110">
                  <c:v>340000</c:v>
                </c:pt>
                <c:pt idx="111">
                  <c:v>250000</c:v>
                </c:pt>
                <c:pt idx="112">
                  <c:v>255000</c:v>
                </c:pt>
                <c:pt idx="113">
                  <c:v>300000</c:v>
                </c:pt>
                <c:pt idx="114">
                  <c:v>300000</c:v>
                </c:pt>
                <c:pt idx="115">
                  <c:v>285000</c:v>
                </c:pt>
                <c:pt idx="116">
                  <c:v>500000</c:v>
                </c:pt>
                <c:pt idx="117">
                  <c:v>250000</c:v>
                </c:pt>
                <c:pt idx="118">
                  <c:v>240000</c:v>
                </c:pt>
                <c:pt idx="119">
                  <c:v>290000</c:v>
                </c:pt>
                <c:pt idx="120">
                  <c:v>300000</c:v>
                </c:pt>
                <c:pt idx="121">
                  <c:v>500000</c:v>
                </c:pt>
                <c:pt idx="122">
                  <c:v>220000</c:v>
                </c:pt>
                <c:pt idx="123">
                  <c:v>650000</c:v>
                </c:pt>
                <c:pt idx="124">
                  <c:v>350000</c:v>
                </c:pt>
                <c:pt idx="125">
                  <c:v>265000</c:v>
                </c:pt>
                <c:pt idx="126">
                  <c:v>276000</c:v>
                </c:pt>
                <c:pt idx="127">
                  <c:v>252000</c:v>
                </c:pt>
                <c:pt idx="128">
                  <c:v>280000</c:v>
                </c:pt>
                <c:pt idx="129">
                  <c:v>264000</c:v>
                </c:pt>
                <c:pt idx="130">
                  <c:v>270000</c:v>
                </c:pt>
                <c:pt idx="131">
                  <c:v>300000</c:v>
                </c:pt>
                <c:pt idx="132">
                  <c:v>275000</c:v>
                </c:pt>
                <c:pt idx="133">
                  <c:v>250000</c:v>
                </c:pt>
                <c:pt idx="134">
                  <c:v>260000</c:v>
                </c:pt>
                <c:pt idx="135">
                  <c:v>265000</c:v>
                </c:pt>
                <c:pt idx="136">
                  <c:v>300000</c:v>
                </c:pt>
                <c:pt idx="137">
                  <c:v>240000</c:v>
                </c:pt>
                <c:pt idx="138">
                  <c:v>260000</c:v>
                </c:pt>
                <c:pt idx="139">
                  <c:v>210000</c:v>
                </c:pt>
                <c:pt idx="140">
                  <c:v>250000</c:v>
                </c:pt>
                <c:pt idx="141">
                  <c:v>300000</c:v>
                </c:pt>
                <c:pt idx="142">
                  <c:v>216000</c:v>
                </c:pt>
                <c:pt idx="143">
                  <c:v>400000</c:v>
                </c:pt>
                <c:pt idx="144">
                  <c:v>275000</c:v>
                </c:pt>
                <c:pt idx="145">
                  <c:v>295000</c:v>
                </c:pt>
                <c:pt idx="146">
                  <c:v>204000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A1-4EBA-9C27-1B17F7C147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9854863"/>
        <c:axId val="1809150543"/>
      </c:scatterChart>
      <c:valAx>
        <c:axId val="1939854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9150543"/>
        <c:crosses val="autoZero"/>
        <c:crossBetween val="midCat"/>
      </c:valAx>
      <c:valAx>
        <c:axId val="1809150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9854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val">
        <cx:f>_xlchart.v1.5</cx:f>
      </cx:numDim>
    </cx:data>
  </cx:chartData>
  <cx:chart>
    <cx:title pos="t" align="ctr" overlay="0"/>
    <cx:plotArea>
      <cx:plotAreaRegion>
        <cx:series layoutId="clusteredColumn" uniqueId="{CA2D457C-B000-4E51-874C-1E9E4A079433}">
          <cx:tx>
            <cx:txData>
              <cx:f>_xlchart.v1.4</cx:f>
              <cx:v>Annual Salary(In $)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1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_xlchart.v1.22</cx:f>
      </cx:strDim>
      <cx:numDim type="val">
        <cx:f>_xlchart.v1.24</cx:f>
      </cx:numDim>
    </cx:data>
  </cx:chartData>
  <cx:chart>
    <cx:title pos="t" align="ctr" overlay="0">
      <cx:tx>
        <cx:txData>
          <cx:v>Task 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Task 1</a:t>
          </a:r>
        </a:p>
      </cx:txPr>
    </cx:title>
    <cx:plotArea>
      <cx:plotAreaRegion>
        <cx:series layoutId="clusteredColumn" uniqueId="{CA2D457C-B000-4E51-874C-1E9E4A079433}">
          <cx:tx>
            <cx:txData>
              <cx:f>_xlchart.v1.23</cx:f>
              <cx:v>Annual Salary(In $)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1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_xlchart.v1.25</cx:f>
      </cx:strDim>
      <cx:numDim type="val">
        <cx:f>_xlchart.v1.27</cx:f>
      </cx:numDim>
    </cx:data>
  </cx:chartData>
  <cx:chart>
    <cx:title pos="t" align="ctr" overlay="0">
      <cx:tx>
        <cx:txData>
          <cx:v>Task 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Task 1</a:t>
          </a:r>
        </a:p>
      </cx:txPr>
    </cx:title>
    <cx:plotArea>
      <cx:plotAreaRegion>
        <cx:series layoutId="boxWhisker" uniqueId="{C9E8E637-704B-47DA-9BD6-5D279A175BF7}">
          <cx:tx>
            <cx:txData>
              <cx:f>_xlchart.v1.26</cx:f>
              <cx:v>Annual Salary(In $)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1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_xlchart.v1.34</cx:f>
      </cx:strDim>
      <cx:numDim type="val">
        <cx:f>_xlchart.v1.36</cx:f>
      </cx:numDim>
    </cx:data>
  </cx:chartData>
  <cx:chart>
    <cx:title pos="t" align="ctr" overlay="0"/>
    <cx:plotArea>
      <cx:plotAreaRegion>
        <cx:series layoutId="clusteredColumn" uniqueId="{B1288F87-68DC-4A2A-8AEE-CE9E7D21B8F4}">
          <cx:tx>
            <cx:txData>
              <cx:f>_xlchart.v1.35</cx:f>
              <cx:v>UG_GPA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1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_xlchart.v1.37</cx:f>
      </cx:strDim>
      <cx:numDim type="val">
        <cx:f>_xlchart.v1.39</cx:f>
      </cx:numDim>
    </cx:data>
  </cx:chartData>
  <cx:chart>
    <cx:title pos="t" align="ctr" overlay="0"/>
    <cx:plotArea>
      <cx:plotAreaRegion>
        <cx:series layoutId="boxWhisker" uniqueId="{4F6E2DED-7A47-4EB1-97DC-60E213975E07}">
          <cx:tx>
            <cx:txData>
              <cx:f>_xlchart.v1.38</cx:f>
              <cx:v>UG_GPA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</cx:f>
      </cx:strDim>
      <cx:numDim type="val">
        <cx:f>_xlchart.v1.8</cx:f>
      </cx:numDim>
    </cx:data>
  </cx:chartData>
  <cx:chart>
    <cx:title pos="t" align="ctr" overlay="0"/>
    <cx:plotArea>
      <cx:plotAreaRegion>
        <cx:series layoutId="boxWhisker" uniqueId="{C9E8E637-704B-47DA-9BD6-5D279A175BF7}">
          <cx:tx>
            <cx:txData>
              <cx:f>_xlchart.v1.7</cx:f>
              <cx:v>Annual Salary(In $)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_xlchart.v1.12</cx:f>
      </cx:strDim>
      <cx:numDim type="val">
        <cx:f>_xlchart.v1.14</cx:f>
      </cx:numDim>
    </cx:data>
  </cx:chartData>
  <cx:chart>
    <cx:title pos="t" align="ctr" overlay="0"/>
    <cx:plotArea>
      <cx:plotAreaRegion>
        <cx:series layoutId="boxWhisker" uniqueId="{D92F7AEF-56F3-4CE3-B826-E58AB238B8DF}">
          <cx:tx>
            <cx:txData>
              <cx:f>_xlchart.v1.13</cx:f>
              <cx:v>Annual Salary(In $)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_xlchart.v1.9</cx:f>
      </cx:strDim>
      <cx:numDim type="val">
        <cx:f>_xlchart.v1.11</cx:f>
      </cx:numDim>
    </cx:data>
  </cx:chartData>
  <cx:chart>
    <cx:title pos="t" align="ctr" overlay="0"/>
    <cx:plotArea>
      <cx:plotAreaRegion>
        <cx:series layoutId="clusteredColumn" uniqueId="{239634BB-10A3-4694-BE35-9830EE618089}">
          <cx:tx>
            <cx:txData>
              <cx:f>_xlchart.v1.10</cx:f>
              <cx:v>Annual Salary(In $)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_xlchart.v1.15</cx:f>
      </cx:numDim>
    </cx:data>
  </cx:chartData>
  <cx:chart>
    <cx:title pos="t" align="ctr" overlay="0"/>
    <cx:plotArea>
      <cx:plotAreaRegion>
        <cx:series layoutId="boxWhisker" uniqueId="{9E0FDF69-531E-4F9D-96BE-B48D54EB9A61}">
          <cx:dataLabels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_xlchart.v1.19</cx:f>
      </cx:strDim>
      <cx:numDim type="val">
        <cx:f>_xlchart.v1.21</cx:f>
      </cx:numDim>
    </cx:data>
  </cx:chartData>
  <cx:chart>
    <cx:title pos="t" align="ctr" overlay="0"/>
    <cx:plotArea>
      <cx:plotAreaRegion>
        <cx:series layoutId="clusteredColumn" uniqueId="{9584EAEB-9697-4F74-A7C5-80645160B6A4}">
          <cx:tx>
            <cx:txData>
              <cx:f>_xlchart.v1.20</cx:f>
              <cx:v>Annual Salary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_xlchart.v1.16</cx:f>
      </cx:strDim>
      <cx:numDim type="val">
        <cx:f>_xlchart.v1.18</cx:f>
      </cx:numDim>
    </cx:data>
  </cx:chartData>
  <cx:chart>
    <cx:title pos="t" align="ctr" overlay="0"/>
    <cx:plotArea>
      <cx:plotAreaRegion>
        <cx:series layoutId="boxWhisker" uniqueId="{AA64C834-4EB4-4443-85CB-D7DCFD1B26E3}">
          <cx:tx>
            <cx:txData>
              <cx:f>_xlchart.v1.17</cx:f>
              <cx:v>Annual Salary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_xlchart.v1.31</cx:f>
      </cx:strDim>
      <cx:numDim type="val">
        <cx:f>_xlchart.v1.33</cx:f>
      </cx:numDim>
    </cx:data>
  </cx:chartData>
  <cx:chart>
    <cx:title pos="t" align="ctr" overlay="0">
      <cx:tx>
        <cx:txData>
          <cx:v>Task 5 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Task 5 </a:t>
          </a:r>
        </a:p>
      </cx:txPr>
    </cx:title>
    <cx:plotArea>
      <cx:plotAreaRegion>
        <cx:series layoutId="clusteredColumn" uniqueId="{9584EAEB-9697-4F74-A7C5-80645160B6A4}">
          <cx:tx>
            <cx:txData>
              <cx:f>_xlchart.v1.32</cx:f>
              <cx:v>Annual Salary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_xlchart.v1.28</cx:f>
      </cx:strDim>
      <cx:numDim type="val">
        <cx:f>_xlchart.v1.30</cx:f>
      </cx:numDim>
    </cx:data>
  </cx:chartData>
  <cx:chart>
    <cx:title pos="t" align="ctr" overlay="0">
      <cx:tx>
        <cx:txData>
          <cx:v>Task 5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Task 5</a:t>
          </a:r>
        </a:p>
      </cx:txPr>
    </cx:title>
    <cx:plotArea>
      <cx:plotAreaRegion>
        <cx:series layoutId="boxWhisker" uniqueId="{AA64C834-4EB4-4443-85CB-D7DCFD1B26E3}">
          <cx:tx>
            <cx:txData>
              <cx:f>_xlchart.v1.29</cx:f>
              <cx:v>Annual Salary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microsoft.com/office/2014/relationships/chartEx" Target="../charts/chartEx4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14/relationships/chartEx" Target="../charts/chartEx7.xml"/><Relationship Id="rId1" Type="http://schemas.microsoft.com/office/2014/relationships/chartEx" Target="../charts/chartEx6.xml"/></Relationships>
</file>

<file path=xl/drawings/_rels/drawing6.xml.rels><?xml version="1.0" encoding="UTF-8" standalone="yes"?>
<Relationships xmlns="http://schemas.openxmlformats.org/package/2006/relationships"><Relationship Id="rId3" Type="http://schemas.microsoft.com/office/2014/relationships/chartEx" Target="../charts/chartEx10.xml"/><Relationship Id="rId2" Type="http://schemas.microsoft.com/office/2014/relationships/chartEx" Target="../charts/chartEx9.xml"/><Relationship Id="rId1" Type="http://schemas.microsoft.com/office/2014/relationships/chartEx" Target="../charts/chartEx8.xml"/><Relationship Id="rId4" Type="http://schemas.microsoft.com/office/2014/relationships/chartEx" Target="../charts/chartEx11.xml"/></Relationships>
</file>

<file path=xl/drawings/_rels/drawing7.xml.rels><?xml version="1.0" encoding="UTF-8" standalone="yes"?>
<Relationships xmlns="http://schemas.openxmlformats.org/package/2006/relationships"><Relationship Id="rId2" Type="http://schemas.microsoft.com/office/2014/relationships/chartEx" Target="../charts/chartEx13.xml"/><Relationship Id="rId1" Type="http://schemas.microsoft.com/office/2014/relationships/chartEx" Target="../charts/chartEx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599872</xdr:colOff>
      <xdr:row>7</xdr:row>
      <xdr:rowOff>38100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789050D-1183-FD41-902B-58AA2C71FE9C}"/>
            </a:ext>
          </a:extLst>
        </xdr:cNvPr>
        <xdr:cNvSpPr txBox="1"/>
      </xdr:nvSpPr>
      <xdr:spPr>
        <a:xfrm>
          <a:off x="0" y="0"/>
          <a:ext cx="4855723" cy="13432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200" b="1">
              <a:solidFill>
                <a:srgbClr val="FF0000"/>
              </a:solidFill>
            </a:rPr>
            <a:t>Ques</a:t>
          </a:r>
          <a:r>
            <a:rPr lang="en-IN" sz="1200" b="1"/>
            <a:t>:</a:t>
          </a:r>
          <a:r>
            <a:rPr lang="en-IN" sz="1200" b="1" baseline="0"/>
            <a:t> Present the spread of annual salaries using a histogram and a boxplot and determine how the annual salaries vary for the following specializatons.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IN" sz="1200" b="1"/>
            <a:t>Marketing with Finance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IN" sz="1200" b="1"/>
            <a:t>Marketing with HR.</a:t>
          </a:r>
        </a:p>
        <a:p>
          <a:pPr marL="0" indent="0">
            <a:buFont typeface="Arial" panose="020B0604020202020204" pitchFamily="34" charset="0"/>
            <a:buNone/>
          </a:pPr>
          <a:r>
            <a:rPr lang="en-IN" sz="1200" b="1"/>
            <a:t>Note. Do not consider the data of the students who are not placed.</a:t>
          </a:r>
        </a:p>
      </xdr:txBody>
    </xdr:sp>
    <xdr:clientData/>
  </xdr:twoCellAnchor>
  <xdr:twoCellAnchor>
    <xdr:from>
      <xdr:col>0</xdr:col>
      <xdr:colOff>0</xdr:colOff>
      <xdr:row>7</xdr:row>
      <xdr:rowOff>40532</xdr:rowOff>
    </xdr:from>
    <xdr:to>
      <xdr:col>6</xdr:col>
      <xdr:colOff>599872</xdr:colOff>
      <xdr:row>12</xdr:row>
      <xdr:rowOff>0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9CB72AE2-5761-E4B2-7EAE-B64440DD7300}"/>
            </a:ext>
          </a:extLst>
        </xdr:cNvPr>
        <xdr:cNvSpPr txBox="1"/>
      </xdr:nvSpPr>
      <xdr:spPr>
        <a:xfrm>
          <a:off x="0" y="1345660"/>
          <a:ext cx="4247744" cy="89170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200" b="1">
              <a:solidFill>
                <a:srgbClr val="00B050"/>
              </a:solidFill>
            </a:rPr>
            <a:t>Note</a:t>
          </a:r>
          <a:r>
            <a:rPr lang="en-IN" sz="1200" b="1"/>
            <a:t>:</a:t>
          </a:r>
          <a:endParaRPr lang="en-IN" sz="1200" b="1" baseline="0"/>
        </a:p>
        <a:p>
          <a:pPr marL="171450" indent="-171450">
            <a:buFont typeface="Arial" panose="020B0604020202020204" pitchFamily="34" charset="0"/>
            <a:buChar char="•"/>
          </a:pPr>
          <a:r>
            <a:rPr lang="en-IN" sz="1200" b="1"/>
            <a:t>Consider the specialization</a:t>
          </a:r>
          <a:r>
            <a:rPr lang="en-IN" sz="1200" b="1" baseline="0"/>
            <a:t> and annual salary column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IN" sz="1200" b="1" baseline="0"/>
            <a:t>Insert a histogram and boxpot separately</a:t>
          </a:r>
          <a:endParaRPr lang="en-IN" sz="1200" b="1"/>
        </a:p>
      </xdr:txBody>
    </xdr:sp>
    <xdr:clientData/>
  </xdr:twoCellAnchor>
  <xdr:twoCellAnchor>
    <xdr:from>
      <xdr:col>10</xdr:col>
      <xdr:colOff>16213</xdr:colOff>
      <xdr:row>15</xdr:row>
      <xdr:rowOff>8107</xdr:rowOff>
    </xdr:from>
    <xdr:to>
      <xdr:col>14</xdr:col>
      <xdr:colOff>8106</xdr:colOff>
      <xdr:row>24</xdr:row>
      <xdr:rowOff>113490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Chart 10">
              <a:extLst>
                <a:ext uri="{FF2B5EF4-FFF2-40B4-BE49-F238E27FC236}">
                  <a16:creationId xmlns:a16="http://schemas.microsoft.com/office/drawing/2014/main" id="{01CABCBF-851A-EC84-1E57-AD47CCEC4DD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149830" y="2804809"/>
              <a:ext cx="3137170" cy="178340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10</xdr:col>
      <xdr:colOff>24319</xdr:colOff>
      <xdr:row>2</xdr:row>
      <xdr:rowOff>0</xdr:rowOff>
    </xdr:from>
    <xdr:to>
      <xdr:col>14</xdr:col>
      <xdr:colOff>0</xdr:colOff>
      <xdr:row>12</xdr:row>
      <xdr:rowOff>178340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3" name="Chart 12">
              <a:extLst>
                <a:ext uri="{FF2B5EF4-FFF2-40B4-BE49-F238E27FC236}">
                  <a16:creationId xmlns:a16="http://schemas.microsoft.com/office/drawing/2014/main" id="{E7516D4F-B6FC-4003-A75B-2C2C7FC22D3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157936" y="372894"/>
              <a:ext cx="3120958" cy="204280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16</xdr:col>
      <xdr:colOff>8107</xdr:colOff>
      <xdr:row>1</xdr:row>
      <xdr:rowOff>176718</xdr:rowOff>
    </xdr:from>
    <xdr:to>
      <xdr:col>20</xdr:col>
      <xdr:colOff>583659</xdr:colOff>
      <xdr:row>13</xdr:row>
      <xdr:rowOff>48638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AA0AEE43-C07F-FFF0-FBA6-FEA7B625DA6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321703" y="363165"/>
              <a:ext cx="3007467" cy="210928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16</xdr:col>
      <xdr:colOff>8107</xdr:colOff>
      <xdr:row>15</xdr:row>
      <xdr:rowOff>6484</xdr:rowOff>
    </xdr:from>
    <xdr:to>
      <xdr:col>20</xdr:col>
      <xdr:colOff>575554</xdr:colOff>
      <xdr:row>24</xdr:row>
      <xdr:rowOff>178340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DA92489A-FD0C-51F9-54EE-82F35DF893D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321703" y="2803186"/>
              <a:ext cx="2999362" cy="184987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601980</xdr:colOff>
      <xdr:row>7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469E9D7-1D5E-E8C9-96AB-6888884C4ED0}"/>
            </a:ext>
          </a:extLst>
        </xdr:cNvPr>
        <xdr:cNvSpPr txBox="1"/>
      </xdr:nvSpPr>
      <xdr:spPr>
        <a:xfrm>
          <a:off x="0" y="0"/>
          <a:ext cx="4869180" cy="12801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200" b="1">
              <a:solidFill>
                <a:srgbClr val="FF0000"/>
              </a:solidFill>
            </a:rPr>
            <a:t>Ques</a:t>
          </a:r>
          <a:r>
            <a:rPr lang="en-IN" sz="1200" b="1"/>
            <a:t>: Present outliers, if any, using an appropriate graph</a:t>
          </a:r>
          <a:r>
            <a:rPr lang="en-IN" sz="1200" b="1" baseline="0"/>
            <a:t> or chart and find the exact values of the outliers.</a:t>
          </a:r>
        </a:p>
        <a:p>
          <a:r>
            <a:rPr lang="en-IN" sz="1200" b="1" baseline="0"/>
            <a:t>Hint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IN" sz="1200" b="1"/>
            <a:t>Use the IQR method to calculate</a:t>
          </a:r>
          <a:r>
            <a:rPr lang="en-IN" sz="1200" b="1" baseline="0"/>
            <a:t> the upper and lower fence values.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IN" sz="1200" b="1" baseline="0"/>
            <a:t>Filter the row for the data, which is above and below the upper and lower fences?</a:t>
          </a:r>
          <a:endParaRPr lang="en-IN" sz="1200" b="1"/>
        </a:p>
      </xdr:txBody>
    </xdr:sp>
    <xdr:clientData/>
  </xdr:twoCellAnchor>
  <xdr:twoCellAnchor>
    <xdr:from>
      <xdr:col>12</xdr:col>
      <xdr:colOff>7620</xdr:colOff>
      <xdr:row>0</xdr:row>
      <xdr:rowOff>0</xdr:rowOff>
    </xdr:from>
    <xdr:to>
      <xdr:col>21</xdr:col>
      <xdr:colOff>45720</xdr:colOff>
      <xdr:row>26</xdr:row>
      <xdr:rowOff>53340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4B95E606-8F0D-4324-9661-0D762B27931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818120" y="0"/>
              <a:ext cx="5524500" cy="48082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7</xdr:row>
      <xdr:rowOff>0</xdr:rowOff>
    </xdr:from>
    <xdr:to>
      <xdr:col>8</xdr:col>
      <xdr:colOff>0</xdr:colOff>
      <xdr:row>12</xdr:row>
      <xdr:rowOff>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5772C855-D886-7CA2-6DCC-EFE82D48B52D}"/>
            </a:ext>
          </a:extLst>
        </xdr:cNvPr>
        <xdr:cNvSpPr txBox="1"/>
      </xdr:nvSpPr>
      <xdr:spPr>
        <a:xfrm>
          <a:off x="0" y="1280160"/>
          <a:ext cx="4876800" cy="914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200" b="1">
              <a:solidFill>
                <a:srgbClr val="00B050"/>
              </a:solidFill>
            </a:rPr>
            <a:t>Note</a:t>
          </a:r>
          <a:r>
            <a:rPr lang="en-IN" sz="1200" b="1"/>
            <a:t>: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IN" sz="1200" b="1"/>
            <a:t>Consider</a:t>
          </a:r>
          <a:r>
            <a:rPr lang="en-IN" sz="1200" b="1" baseline="0"/>
            <a:t> the annual salary column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IN" sz="1200" b="1" baseline="0"/>
            <a:t>Compute the Upper fence and lower fence using IQR method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IN" sz="1200" b="1" baseline="0"/>
            <a:t>Insert a boxplot </a:t>
          </a:r>
          <a:endParaRPr lang="en-IN" sz="1200" b="1"/>
        </a:p>
      </xdr:txBody>
    </xdr:sp>
    <xdr:clientData/>
  </xdr:twoCellAnchor>
  <xdr:twoCellAnchor>
    <xdr:from>
      <xdr:col>0</xdr:col>
      <xdr:colOff>0</xdr:colOff>
      <xdr:row>12</xdr:row>
      <xdr:rowOff>0</xdr:rowOff>
    </xdr:from>
    <xdr:to>
      <xdr:col>5</xdr:col>
      <xdr:colOff>7620</xdr:colOff>
      <xdr:row>14</xdr:row>
      <xdr:rowOff>167640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68137725-4C55-E267-27B8-11C3A930399C}"/>
            </a:ext>
          </a:extLst>
        </xdr:cNvPr>
        <xdr:cNvSpPr txBox="1"/>
      </xdr:nvSpPr>
      <xdr:spPr>
        <a:xfrm>
          <a:off x="0" y="2194560"/>
          <a:ext cx="3055620" cy="533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200" b="1">
              <a:solidFill>
                <a:srgbClr val="00B050"/>
              </a:solidFill>
            </a:rPr>
            <a:t>Interpretation</a:t>
          </a:r>
          <a:r>
            <a:rPr lang="en-IN" sz="1200" b="1"/>
            <a:t>:</a:t>
          </a:r>
          <a:r>
            <a:rPr lang="en-IN" sz="1200" b="1" baseline="0"/>
            <a:t> The outlier is 1,40,000</a:t>
          </a:r>
          <a:endParaRPr lang="en-IN" sz="1200" b="1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601980</xdr:colOff>
      <xdr:row>8</xdr:row>
      <xdr:rowOff>7620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1936F4C-6DF5-E343-2F60-7FDE73E95640}"/>
            </a:ext>
          </a:extLst>
        </xdr:cNvPr>
        <xdr:cNvSpPr txBox="1"/>
      </xdr:nvSpPr>
      <xdr:spPr>
        <a:xfrm>
          <a:off x="0" y="0"/>
          <a:ext cx="4259580" cy="14706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400" b="1">
              <a:solidFill>
                <a:srgbClr val="FF0000"/>
              </a:solidFill>
            </a:rPr>
            <a:t>Ques</a:t>
          </a:r>
          <a:r>
            <a:rPr lang="en-IN" sz="1400" b="1"/>
            <a:t>: Use an appropriate</a:t>
          </a:r>
          <a:r>
            <a:rPr lang="en-IN" sz="1400" b="1" baseline="0"/>
            <a:t> graph/chart to present the relationship between the GPA achieved by students of the MBA course and the annual salary offered to students for the following specializations.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IN" sz="1400" b="1"/>
            <a:t>Marketing with Finance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IN" sz="1400" b="1"/>
            <a:t>Marketing with HR</a:t>
          </a:r>
        </a:p>
      </xdr:txBody>
    </xdr:sp>
    <xdr:clientData/>
  </xdr:twoCellAnchor>
  <xdr:twoCellAnchor>
    <xdr:from>
      <xdr:col>11</xdr:col>
      <xdr:colOff>0</xdr:colOff>
      <xdr:row>1</xdr:row>
      <xdr:rowOff>171450</xdr:rowOff>
    </xdr:from>
    <xdr:to>
      <xdr:col>19</xdr:col>
      <xdr:colOff>601980</xdr:colOff>
      <xdr:row>19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4CCB360-9ED8-C111-CD3B-BE60E26565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8</xdr:row>
      <xdr:rowOff>7620</xdr:rowOff>
    </xdr:from>
    <xdr:to>
      <xdr:col>7</xdr:col>
      <xdr:colOff>0</xdr:colOff>
      <xdr:row>13</xdr:row>
      <xdr:rowOff>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F2F43862-55B0-BAC5-DEB8-5343A406D509}"/>
            </a:ext>
          </a:extLst>
        </xdr:cNvPr>
        <xdr:cNvSpPr txBox="1"/>
      </xdr:nvSpPr>
      <xdr:spPr>
        <a:xfrm>
          <a:off x="0" y="1470660"/>
          <a:ext cx="4267200" cy="9067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400" b="1">
              <a:solidFill>
                <a:srgbClr val="00B050"/>
              </a:solidFill>
            </a:rPr>
            <a:t>Note</a:t>
          </a:r>
          <a:r>
            <a:rPr lang="en-IN" sz="1400" b="1"/>
            <a:t>: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IN" sz="1400" b="1"/>
            <a:t>Consider the MBA_GPA and Annual salary column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IN" sz="1400" b="1"/>
            <a:t>Insert</a:t>
          </a:r>
          <a:r>
            <a:rPr lang="en-IN" sz="1400" b="1" baseline="0"/>
            <a:t> a scatter plot</a:t>
          </a:r>
          <a:endParaRPr lang="en-IN" sz="1400" b="1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7620</xdr:colOff>
      <xdr:row>6</xdr:row>
      <xdr:rowOff>15240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109521C-01C2-1B07-1442-471739C0DF6C}"/>
            </a:ext>
          </a:extLst>
        </xdr:cNvPr>
        <xdr:cNvSpPr txBox="1"/>
      </xdr:nvSpPr>
      <xdr:spPr>
        <a:xfrm>
          <a:off x="0" y="0"/>
          <a:ext cx="5494020" cy="11125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400" b="1">
              <a:solidFill>
                <a:srgbClr val="FF0000"/>
              </a:solidFill>
            </a:rPr>
            <a:t>Ques</a:t>
          </a:r>
          <a:r>
            <a:rPr lang="en-IN" sz="1400" b="1"/>
            <a:t>: Impute the missing salary values by replacing them with mean salary value.</a:t>
          </a:r>
          <a:r>
            <a:rPr lang="en-IN" sz="1400" b="1" baseline="0"/>
            <a:t> Perform outliers analysis on the data after the imputation.</a:t>
          </a:r>
        </a:p>
        <a:p>
          <a:r>
            <a:rPr lang="en-IN" sz="1400" b="1" baseline="0"/>
            <a:t>Note. Missing salary values are those where the data in the salary column is not available.</a:t>
          </a:r>
          <a:endParaRPr lang="en-IN" sz="1400" b="1"/>
        </a:p>
      </xdr:txBody>
    </xdr:sp>
    <xdr:clientData/>
  </xdr:twoCellAnchor>
  <xdr:twoCellAnchor>
    <xdr:from>
      <xdr:col>0</xdr:col>
      <xdr:colOff>0</xdr:colOff>
      <xdr:row>6</xdr:row>
      <xdr:rowOff>15240</xdr:rowOff>
    </xdr:from>
    <xdr:to>
      <xdr:col>8</xdr:col>
      <xdr:colOff>601980</xdr:colOff>
      <xdr:row>13</xdr:row>
      <xdr:rowOff>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F4FB990-56A0-7B3D-5AAC-92DD9F480D4C}"/>
            </a:ext>
          </a:extLst>
        </xdr:cNvPr>
        <xdr:cNvSpPr txBox="1"/>
      </xdr:nvSpPr>
      <xdr:spPr>
        <a:xfrm>
          <a:off x="0" y="1112520"/>
          <a:ext cx="5478780" cy="12649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400" b="1">
              <a:solidFill>
                <a:srgbClr val="00B050"/>
              </a:solidFill>
            </a:rPr>
            <a:t>Note</a:t>
          </a:r>
          <a:r>
            <a:rPr lang="en-IN" sz="1400" b="1"/>
            <a:t>:</a:t>
          </a:r>
          <a:endParaRPr lang="en-IN" sz="1400" b="1" baseline="0"/>
        </a:p>
        <a:p>
          <a:pPr marL="171450" indent="-171450">
            <a:buFont typeface="Arial" panose="020B0604020202020204" pitchFamily="34" charset="0"/>
            <a:buChar char="•"/>
          </a:pPr>
          <a:r>
            <a:rPr lang="en-IN" sz="1400" b="1"/>
            <a:t>Consider the annual</a:t>
          </a:r>
          <a:r>
            <a:rPr lang="en-IN" sz="1400" b="1" baseline="0"/>
            <a:t> salary and impute the missing data by replacing it by mean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IN" sz="1400" b="1" baseline="0"/>
            <a:t>Compute the outlier using IQR method</a:t>
          </a:r>
        </a:p>
        <a:p>
          <a:pPr marL="0" indent="0">
            <a:buFont typeface="Arial" panose="020B0604020202020204" pitchFamily="34" charset="0"/>
            <a:buNone/>
          </a:pPr>
          <a:r>
            <a:rPr lang="en-IN" sz="1400" b="1">
              <a:solidFill>
                <a:srgbClr val="00B050"/>
              </a:solidFill>
            </a:rPr>
            <a:t>Interpretation</a:t>
          </a:r>
          <a:r>
            <a:rPr lang="en-IN" sz="1400" b="1"/>
            <a:t>: The outlier is 140000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7620</xdr:colOff>
      <xdr:row>9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6001B30-A1F8-852E-53D5-0693418BAC3C}"/>
            </a:ext>
          </a:extLst>
        </xdr:cNvPr>
        <xdr:cNvSpPr txBox="1"/>
      </xdr:nvSpPr>
      <xdr:spPr>
        <a:xfrm>
          <a:off x="0" y="0"/>
          <a:ext cx="4884420" cy="16459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200" b="1">
              <a:solidFill>
                <a:srgbClr val="FF0000"/>
              </a:solidFill>
            </a:rPr>
            <a:t>Ques</a:t>
          </a:r>
          <a:r>
            <a:rPr lang="en-IN" sz="1200" b="1"/>
            <a:t>:</a:t>
          </a:r>
          <a:r>
            <a:rPr lang="en-IN" sz="1200" b="1" baseline="0"/>
            <a:t> Remove the outliers that were identified in Task 2</a:t>
          </a:r>
        </a:p>
        <a:p>
          <a:r>
            <a:rPr lang="en-IN" sz="1200" b="1" baseline="0"/>
            <a:t>Present the spread of annual salaries again using a histogram and a boxplot and determine how the annual salaries vary for the following specializations.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IN" sz="1200" b="1"/>
            <a:t>Marketing with Finance 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IN" sz="1200" b="1"/>
            <a:t>Marketing</a:t>
          </a:r>
          <a:r>
            <a:rPr lang="en-IN" sz="1200" b="1" baseline="0"/>
            <a:t> with HR</a:t>
          </a:r>
        </a:p>
        <a:p>
          <a:pPr marL="0" indent="0">
            <a:buFont typeface="Arial" panose="020B0604020202020204" pitchFamily="34" charset="0"/>
            <a:buNone/>
          </a:pPr>
          <a:r>
            <a:rPr lang="en-IN" sz="1200" b="1"/>
            <a:t>Note. The above task is to be performed on the updated</a:t>
          </a:r>
          <a:r>
            <a:rPr lang="en-IN" sz="1200" b="1" baseline="0"/>
            <a:t> data, with the outliers removed and the missing values imputed.</a:t>
          </a:r>
          <a:endParaRPr lang="en-IN" sz="1200" b="1"/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17</xdr:col>
      <xdr:colOff>281940</xdr:colOff>
      <xdr:row>13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79AB38D7-064C-743D-F190-BA2C8960FC9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926580" y="0"/>
              <a:ext cx="3939540" cy="24155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13</xdr:col>
      <xdr:colOff>556260</xdr:colOff>
      <xdr:row>14</xdr:row>
      <xdr:rowOff>15240</xdr:rowOff>
    </xdr:from>
    <xdr:to>
      <xdr:col>20</xdr:col>
      <xdr:colOff>220980</xdr:colOff>
      <xdr:row>27</xdr:row>
      <xdr:rowOff>22860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BCE37943-1A3F-1FAC-997D-6E726181977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702040" y="2575560"/>
              <a:ext cx="3931920" cy="23850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9</xdr:row>
      <xdr:rowOff>7620</xdr:rowOff>
    </xdr:from>
    <xdr:to>
      <xdr:col>6</xdr:col>
      <xdr:colOff>601980</xdr:colOff>
      <xdr:row>14</xdr:row>
      <xdr:rowOff>7620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FEF18320-AAB3-1E32-365D-D530BF8E4BDC}"/>
            </a:ext>
          </a:extLst>
        </xdr:cNvPr>
        <xdr:cNvSpPr txBox="1"/>
      </xdr:nvSpPr>
      <xdr:spPr>
        <a:xfrm>
          <a:off x="0" y="1653540"/>
          <a:ext cx="4259580" cy="914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400" b="1">
              <a:solidFill>
                <a:srgbClr val="00B050"/>
              </a:solidFill>
            </a:rPr>
            <a:t>Note</a:t>
          </a:r>
          <a:r>
            <a:rPr lang="en-IN" sz="1400" b="1"/>
            <a:t>: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IN" sz="1400" b="1"/>
            <a:t>Consider specialization and annual salary column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IN" sz="1400" b="1"/>
            <a:t>Insert</a:t>
          </a:r>
          <a:r>
            <a:rPr lang="en-IN" sz="1400" b="1" baseline="0"/>
            <a:t> a histogram and box plot</a:t>
          </a:r>
          <a:endParaRPr lang="en-IN" sz="1400" b="1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7620</xdr:colOff>
      <xdr:row>7</xdr:row>
      <xdr:rowOff>15240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B28062D-BC0F-39DE-6EC9-BA7581ABB03F}"/>
            </a:ext>
          </a:extLst>
        </xdr:cNvPr>
        <xdr:cNvSpPr txBox="1"/>
      </xdr:nvSpPr>
      <xdr:spPr>
        <a:xfrm>
          <a:off x="0" y="0"/>
          <a:ext cx="5494020" cy="129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400" b="1">
              <a:solidFill>
                <a:srgbClr val="FF0000"/>
              </a:solidFill>
            </a:rPr>
            <a:t>Ques</a:t>
          </a:r>
          <a:r>
            <a:rPr lang="en-IN" sz="1400" b="1"/>
            <a:t>: Compare</a:t>
          </a:r>
          <a:r>
            <a:rPr lang="en-IN" sz="1400" b="1" baseline="0"/>
            <a:t> the outliers values of Task 1 and Task 5 to identify if data processing (outlier removal and missing value imputation) has any effect on the spread of data.</a:t>
          </a:r>
        </a:p>
        <a:p>
          <a:r>
            <a:rPr lang="en-IN" sz="1400" b="1" baseline="0"/>
            <a:t>Note. Use the graph from Task 1 and Task 5 in the submission file?</a:t>
          </a:r>
          <a:endParaRPr lang="en-IN" sz="1400" b="1"/>
        </a:p>
      </xdr:txBody>
    </xdr:sp>
    <xdr:clientData/>
  </xdr:twoCellAnchor>
  <xdr:twoCellAnchor>
    <xdr:from>
      <xdr:col>14</xdr:col>
      <xdr:colOff>601980</xdr:colOff>
      <xdr:row>0</xdr:row>
      <xdr:rowOff>0</xdr:rowOff>
    </xdr:from>
    <xdr:to>
      <xdr:col>21</xdr:col>
      <xdr:colOff>7620</xdr:colOff>
      <xdr:row>14</xdr:row>
      <xdr:rowOff>60960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C6B6071D-44AD-45B2-AA79-E6ACE30F4FB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136380" y="0"/>
              <a:ext cx="3672840" cy="26212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15</xdr:col>
      <xdr:colOff>0</xdr:colOff>
      <xdr:row>14</xdr:row>
      <xdr:rowOff>45720</xdr:rowOff>
    </xdr:from>
    <xdr:to>
      <xdr:col>20</xdr:col>
      <xdr:colOff>601980</xdr:colOff>
      <xdr:row>26</xdr:row>
      <xdr:rowOff>160020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5E11990F-046E-47F6-A6E2-FE98ABDD4A2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144000" y="2606040"/>
              <a:ext cx="3649980" cy="23088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7</xdr:row>
      <xdr:rowOff>22860</xdr:rowOff>
    </xdr:from>
    <xdr:to>
      <xdr:col>9</xdr:col>
      <xdr:colOff>7620</xdr:colOff>
      <xdr:row>12</xdr:row>
      <xdr:rowOff>45720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6EFB7CD9-9B10-C784-B2E3-52FBB4102FDF}"/>
            </a:ext>
          </a:extLst>
        </xdr:cNvPr>
        <xdr:cNvSpPr txBox="1"/>
      </xdr:nvSpPr>
      <xdr:spPr>
        <a:xfrm>
          <a:off x="0" y="1303020"/>
          <a:ext cx="5494020" cy="9372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400" b="1">
              <a:solidFill>
                <a:srgbClr val="00B050"/>
              </a:solidFill>
            </a:rPr>
            <a:t>Note</a:t>
          </a:r>
          <a:r>
            <a:rPr lang="en-IN" sz="1400" b="1"/>
            <a:t>: 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IN" sz="1400" b="1"/>
            <a:t>Paste</a:t>
          </a:r>
          <a:r>
            <a:rPr lang="en-IN" sz="1400" b="1" baseline="0"/>
            <a:t> the histogram and box plot with outlier from Task 1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IN" sz="1400" b="1" baseline="0"/>
            <a:t>Paste the histogram and box plot without Outlier from Task 5</a:t>
          </a:r>
          <a:endParaRPr lang="en-IN" sz="1400" b="1"/>
        </a:p>
      </xdr:txBody>
    </xdr:sp>
    <xdr:clientData/>
  </xdr:twoCellAnchor>
  <xdr:twoCellAnchor>
    <xdr:from>
      <xdr:col>9</xdr:col>
      <xdr:colOff>15240</xdr:colOff>
      <xdr:row>0</xdr:row>
      <xdr:rowOff>0</xdr:rowOff>
    </xdr:from>
    <xdr:to>
      <xdr:col>14</xdr:col>
      <xdr:colOff>601980</xdr:colOff>
      <xdr:row>14</xdr:row>
      <xdr:rowOff>49935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2" name="Chart 11">
              <a:extLst>
                <a:ext uri="{FF2B5EF4-FFF2-40B4-BE49-F238E27FC236}">
                  <a16:creationId xmlns:a16="http://schemas.microsoft.com/office/drawing/2014/main" id="{B5FC3540-ED11-4BA0-9607-CF317A3D39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501640" y="0"/>
              <a:ext cx="3634740" cy="261025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15241</xdr:colOff>
      <xdr:row>14</xdr:row>
      <xdr:rowOff>45720</xdr:rowOff>
    </xdr:from>
    <xdr:to>
      <xdr:col>15</xdr:col>
      <xdr:colOff>1</xdr:colOff>
      <xdr:row>28</xdr:row>
      <xdr:rowOff>63229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3" name="Chart 12">
              <a:extLst>
                <a:ext uri="{FF2B5EF4-FFF2-40B4-BE49-F238E27FC236}">
                  <a16:creationId xmlns:a16="http://schemas.microsoft.com/office/drawing/2014/main" id="{313B99FB-CE7C-4200-B997-055F53EFD90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501641" y="2606040"/>
              <a:ext cx="3642360" cy="257782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7620</xdr:colOff>
      <xdr:row>6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399A971-4D00-CB1B-F5EA-C897ED1FB06F}"/>
            </a:ext>
          </a:extLst>
        </xdr:cNvPr>
        <xdr:cNvSpPr txBox="1"/>
      </xdr:nvSpPr>
      <xdr:spPr>
        <a:xfrm>
          <a:off x="0" y="0"/>
          <a:ext cx="5440680" cy="10972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400" b="1">
              <a:solidFill>
                <a:srgbClr val="FF0000"/>
              </a:solidFill>
            </a:rPr>
            <a:t>Ques</a:t>
          </a:r>
          <a:r>
            <a:rPr lang="en-IN" sz="1400" b="1"/>
            <a:t>:</a:t>
          </a:r>
          <a:r>
            <a:rPr lang="en-IN" sz="1400" b="1" baseline="0"/>
            <a:t> Use a histogram and a boxplot to present the spread of UG_GPA  For all the students who got placed.</a:t>
          </a:r>
        </a:p>
        <a:p>
          <a:r>
            <a:rPr lang="en-IN" sz="1400" b="1" baseline="0"/>
            <a:t>Note. Consider both the specialization ( Marketing with Finance and Marketing with HR) for the analysis.</a:t>
          </a:r>
          <a:endParaRPr lang="en-IN" sz="1400" b="1"/>
        </a:p>
      </xdr:txBody>
    </xdr:sp>
    <xdr:clientData/>
  </xdr:twoCellAnchor>
  <xdr:twoCellAnchor>
    <xdr:from>
      <xdr:col>11</xdr:col>
      <xdr:colOff>601980</xdr:colOff>
      <xdr:row>0</xdr:row>
      <xdr:rowOff>0</xdr:rowOff>
    </xdr:from>
    <xdr:to>
      <xdr:col>18</xdr:col>
      <xdr:colOff>15240</xdr:colOff>
      <xdr:row>12</xdr:row>
      <xdr:rowOff>7620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8C42AEE4-CA83-4C11-83BE-86E97CFA9AE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498080" y="0"/>
              <a:ext cx="3680460" cy="22021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12</xdr:col>
      <xdr:colOff>7620</xdr:colOff>
      <xdr:row>12</xdr:row>
      <xdr:rowOff>163830</xdr:rowOff>
    </xdr:from>
    <xdr:to>
      <xdr:col>18</xdr:col>
      <xdr:colOff>7620</xdr:colOff>
      <xdr:row>24</xdr:row>
      <xdr:rowOff>30480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B4FA49E8-FE7E-5A59-6412-AE048198841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513320" y="2358390"/>
              <a:ext cx="3657600" cy="206121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6</xdr:row>
      <xdr:rowOff>0</xdr:rowOff>
    </xdr:from>
    <xdr:to>
      <xdr:col>7</xdr:col>
      <xdr:colOff>0</xdr:colOff>
      <xdr:row>10</xdr:row>
      <xdr:rowOff>175260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E3AF43DD-AAF1-EF52-BC29-F370A5092A28}"/>
            </a:ext>
          </a:extLst>
        </xdr:cNvPr>
        <xdr:cNvSpPr txBox="1"/>
      </xdr:nvSpPr>
      <xdr:spPr>
        <a:xfrm>
          <a:off x="0" y="1097280"/>
          <a:ext cx="4267200" cy="9067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400" b="1">
              <a:solidFill>
                <a:srgbClr val="00B050"/>
              </a:solidFill>
            </a:rPr>
            <a:t>Note</a:t>
          </a:r>
          <a:r>
            <a:rPr lang="en-IN" sz="1400" b="1"/>
            <a:t>: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IN" sz="1400" b="1"/>
            <a:t>Consider the specialization and UG_GPA Column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IN" sz="1400" b="1"/>
            <a:t>Insert</a:t>
          </a:r>
          <a:r>
            <a:rPr lang="en-IN" sz="1400" b="1" baseline="0"/>
            <a:t> a histogram and box plot </a:t>
          </a:r>
          <a:endParaRPr lang="en-IN" sz="1400" b="1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15240</xdr:colOff>
      <xdr:row>5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1E86DD1-26D7-7BEE-A9D7-C205FAB00A72}"/>
            </a:ext>
          </a:extLst>
        </xdr:cNvPr>
        <xdr:cNvSpPr txBox="1"/>
      </xdr:nvSpPr>
      <xdr:spPr>
        <a:xfrm>
          <a:off x="0" y="0"/>
          <a:ext cx="3672840" cy="914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200" b="1">
              <a:solidFill>
                <a:srgbClr val="FF0000"/>
              </a:solidFill>
            </a:rPr>
            <a:t>Ques</a:t>
          </a:r>
          <a:r>
            <a:rPr lang="en-IN" sz="1200" b="1"/>
            <a:t>:</a:t>
          </a:r>
          <a:r>
            <a:rPr lang="en-IN" sz="1200" b="1" baseline="0"/>
            <a:t> Calculate the correlation coefficients of various columns with the Annual Salary column. Identify the columns that are highly correlated with Annual Salary column.</a:t>
          </a:r>
          <a:endParaRPr lang="en-IN" sz="1200" b="1"/>
        </a:p>
      </xdr:txBody>
    </xdr:sp>
    <xdr:clientData/>
  </xdr:twoCellAnchor>
  <xdr:twoCellAnchor>
    <xdr:from>
      <xdr:col>0</xdr:col>
      <xdr:colOff>0</xdr:colOff>
      <xdr:row>5</xdr:row>
      <xdr:rowOff>0</xdr:rowOff>
    </xdr:from>
    <xdr:to>
      <xdr:col>5</xdr:col>
      <xdr:colOff>601980</xdr:colOff>
      <xdr:row>10</xdr:row>
      <xdr:rowOff>7620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F7646052-F654-1D78-3631-81308DEEC18F}"/>
            </a:ext>
          </a:extLst>
        </xdr:cNvPr>
        <xdr:cNvSpPr txBox="1"/>
      </xdr:nvSpPr>
      <xdr:spPr>
        <a:xfrm>
          <a:off x="0" y="914400"/>
          <a:ext cx="3649980" cy="9220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200" b="1">
              <a:solidFill>
                <a:srgbClr val="00B050"/>
              </a:solidFill>
            </a:rPr>
            <a:t>Note</a:t>
          </a:r>
          <a:r>
            <a:rPr lang="en-IN" sz="1200" b="1"/>
            <a:t>: 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IN" sz="1200" b="1"/>
            <a:t>Consider all the numeric columns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IN" sz="1200" b="1"/>
            <a:t>Insert</a:t>
          </a:r>
          <a:r>
            <a:rPr lang="en-IN" sz="1200" b="1" baseline="0"/>
            <a:t> the correlation coefficient through data analysis</a:t>
          </a:r>
          <a:endParaRPr lang="en-IN" sz="1200" b="1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601980</xdr:colOff>
      <xdr:row>5</xdr:row>
      <xdr:rowOff>175260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1D9B6C6-4004-1F84-F26D-36C1A08CDCCA}"/>
            </a:ext>
          </a:extLst>
        </xdr:cNvPr>
        <xdr:cNvSpPr txBox="1"/>
      </xdr:nvSpPr>
      <xdr:spPr>
        <a:xfrm>
          <a:off x="0" y="0"/>
          <a:ext cx="4259580" cy="10896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600" b="1">
              <a:solidFill>
                <a:srgbClr val="FF0000"/>
              </a:solidFill>
            </a:rPr>
            <a:t>Ques</a:t>
          </a:r>
          <a:r>
            <a:rPr lang="en-IN" sz="1600" b="1"/>
            <a:t>: Insert the correlation matrix</a:t>
          </a:r>
          <a:r>
            <a:rPr lang="en-IN" sz="1600" b="1" baseline="0"/>
            <a:t> for all the numerical columns. Identify the columns that are highly correlated and those that are loosely correlated.</a:t>
          </a:r>
          <a:endParaRPr lang="en-IN" sz="1600" b="1"/>
        </a:p>
      </xdr:txBody>
    </xdr:sp>
    <xdr:clientData/>
  </xdr:twoCellAnchor>
  <xdr:twoCellAnchor>
    <xdr:from>
      <xdr:col>0</xdr:col>
      <xdr:colOff>0</xdr:colOff>
      <xdr:row>5</xdr:row>
      <xdr:rowOff>175260</xdr:rowOff>
    </xdr:from>
    <xdr:to>
      <xdr:col>6</xdr:col>
      <xdr:colOff>594360</xdr:colOff>
      <xdr:row>13</xdr:row>
      <xdr:rowOff>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97A8A70F-596D-50CF-0E19-F7E8B05EBE95}"/>
            </a:ext>
          </a:extLst>
        </xdr:cNvPr>
        <xdr:cNvSpPr txBox="1"/>
      </xdr:nvSpPr>
      <xdr:spPr>
        <a:xfrm>
          <a:off x="0" y="1089660"/>
          <a:ext cx="4251960" cy="12877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400" b="1">
              <a:solidFill>
                <a:srgbClr val="00B050"/>
              </a:solidFill>
            </a:rPr>
            <a:t>Note</a:t>
          </a:r>
          <a:r>
            <a:rPr lang="en-IN" sz="1400" b="1"/>
            <a:t>: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IN" sz="1400" b="1"/>
            <a:t>Consider the numerical columns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IN" sz="1400" b="1"/>
            <a:t>Insert the correlation coefficient table 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IN" sz="1400" b="1"/>
            <a:t>Highlight</a:t>
          </a:r>
          <a:r>
            <a:rPr lang="en-IN" sz="1400" b="1" baseline="0"/>
            <a:t> the most correlated and loosely correlated column with the annual salary</a:t>
          </a:r>
          <a:endParaRPr lang="en-IN" sz="1400" b="1"/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15"/>
  <sheetViews>
    <sheetView tabSelected="1" workbookViewId="0">
      <selection activeCell="L9" sqref="L9"/>
    </sheetView>
  </sheetViews>
  <sheetFormatPr defaultRowHeight="14.4" x14ac:dyDescent="0.3"/>
  <cols>
    <col min="3" max="3" width="12.88671875" bestFit="1" customWidth="1"/>
    <col min="4" max="4" width="8.44140625" bestFit="1" customWidth="1"/>
    <col min="5" max="5" width="11.77734375" bestFit="1" customWidth="1"/>
    <col min="6" max="6" width="12.5546875" bestFit="1" customWidth="1"/>
    <col min="7" max="7" width="12.44140625" bestFit="1" customWidth="1"/>
    <col min="8" max="8" width="15" bestFit="1" customWidth="1"/>
    <col min="9" max="9" width="16.5546875" bestFit="1" customWidth="1"/>
    <col min="10" max="10" width="13.6640625" bestFit="1" customWidth="1"/>
    <col min="11" max="11" width="16.44140625" bestFit="1" customWidth="1"/>
    <col min="12" max="12" width="16.5546875" style="3" customWidth="1"/>
  </cols>
  <sheetData>
    <row r="1" spans="1:12" x14ac:dyDescent="0.3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4" t="s">
        <v>11</v>
      </c>
    </row>
    <row r="2" spans="1:12" x14ac:dyDescent="0.3">
      <c r="A2" s="1">
        <v>1</v>
      </c>
      <c r="B2" s="1" t="s">
        <v>12</v>
      </c>
      <c r="C2" s="1">
        <v>2.68</v>
      </c>
      <c r="D2" s="1">
        <v>3.64</v>
      </c>
      <c r="E2" s="1" t="s">
        <v>13</v>
      </c>
      <c r="F2" s="1">
        <v>2.3199999999999998</v>
      </c>
      <c r="G2" s="1" t="s">
        <v>14</v>
      </c>
      <c r="H2" s="1">
        <v>55</v>
      </c>
      <c r="I2" s="1" t="s">
        <v>15</v>
      </c>
      <c r="J2" s="1">
        <v>2.3519999999999999</v>
      </c>
      <c r="K2" s="1" t="s">
        <v>16</v>
      </c>
      <c r="L2" s="2">
        <v>270000</v>
      </c>
    </row>
    <row r="3" spans="1:12" x14ac:dyDescent="0.3">
      <c r="A3" s="1">
        <v>2</v>
      </c>
      <c r="B3" s="1" t="s">
        <v>12</v>
      </c>
      <c r="C3" s="1">
        <v>3.1732</v>
      </c>
      <c r="D3" s="1">
        <v>3.1332</v>
      </c>
      <c r="E3" s="1" t="s">
        <v>17</v>
      </c>
      <c r="F3" s="1">
        <v>3.0992000000000002</v>
      </c>
      <c r="G3" s="1" t="s">
        <v>14</v>
      </c>
      <c r="H3" s="1">
        <v>86.5</v>
      </c>
      <c r="I3" s="1" t="s">
        <v>18</v>
      </c>
      <c r="J3" s="1">
        <v>2.6512000000000002</v>
      </c>
      <c r="K3" s="1" t="s">
        <v>16</v>
      </c>
      <c r="L3" s="2">
        <v>200000</v>
      </c>
    </row>
    <row r="4" spans="1:12" x14ac:dyDescent="0.3">
      <c r="A4" s="1">
        <v>3</v>
      </c>
      <c r="B4" s="1" t="s">
        <v>12</v>
      </c>
      <c r="C4" s="1">
        <v>2.6</v>
      </c>
      <c r="D4" s="1">
        <v>2.72</v>
      </c>
      <c r="E4" s="1" t="s">
        <v>19</v>
      </c>
      <c r="F4" s="1">
        <v>2.56</v>
      </c>
      <c r="G4" s="1" t="s">
        <v>20</v>
      </c>
      <c r="H4" s="1">
        <v>75</v>
      </c>
      <c r="I4" s="1" t="s">
        <v>18</v>
      </c>
      <c r="J4" s="1">
        <v>2.3119999999999998</v>
      </c>
      <c r="K4" s="1" t="s">
        <v>16</v>
      </c>
      <c r="L4" s="2">
        <v>250000</v>
      </c>
    </row>
    <row r="5" spans="1:12" x14ac:dyDescent="0.3">
      <c r="A5" s="1">
        <v>4</v>
      </c>
      <c r="B5" s="1" t="s">
        <v>12</v>
      </c>
      <c r="C5" s="1">
        <v>2.2400000000000002</v>
      </c>
      <c r="D5" s="1">
        <v>2.08</v>
      </c>
      <c r="E5" s="1" t="s">
        <v>17</v>
      </c>
      <c r="F5" s="1">
        <v>2.08</v>
      </c>
      <c r="G5" s="1" t="s">
        <v>14</v>
      </c>
      <c r="H5" s="1">
        <v>66</v>
      </c>
      <c r="I5" s="1" t="s">
        <v>15</v>
      </c>
      <c r="J5" s="1">
        <v>2.3772000000000002</v>
      </c>
      <c r="K5" s="1" t="s">
        <v>21</v>
      </c>
      <c r="L5" s="2"/>
    </row>
    <row r="6" spans="1:12" x14ac:dyDescent="0.3">
      <c r="A6" s="1">
        <v>5</v>
      </c>
      <c r="B6" s="1" t="s">
        <v>12</v>
      </c>
      <c r="C6" s="1">
        <v>3.4319999999999999</v>
      </c>
      <c r="D6" s="1">
        <v>2.944</v>
      </c>
      <c r="E6" s="1" t="s">
        <v>13</v>
      </c>
      <c r="F6" s="1">
        <v>2.9319999999999999</v>
      </c>
      <c r="G6" s="1" t="s">
        <v>20</v>
      </c>
      <c r="H6" s="1">
        <v>96.8</v>
      </c>
      <c r="I6" s="1" t="s">
        <v>18</v>
      </c>
      <c r="J6" s="1">
        <v>2.2200000000000002</v>
      </c>
      <c r="K6" s="1" t="s">
        <v>16</v>
      </c>
      <c r="L6" s="2">
        <v>425000</v>
      </c>
    </row>
    <row r="7" spans="1:12" x14ac:dyDescent="0.3">
      <c r="A7" s="1">
        <v>6</v>
      </c>
      <c r="B7" s="1" t="s">
        <v>12</v>
      </c>
      <c r="C7" s="1">
        <v>2.2000000000000002</v>
      </c>
      <c r="D7" s="1">
        <v>1.992</v>
      </c>
      <c r="E7" s="1" t="s">
        <v>17</v>
      </c>
      <c r="F7" s="1">
        <v>2.69</v>
      </c>
      <c r="G7" s="1" t="s">
        <v>14</v>
      </c>
      <c r="H7" s="1">
        <v>55</v>
      </c>
      <c r="I7" s="1" t="s">
        <v>18</v>
      </c>
      <c r="J7" s="1">
        <v>2.0632000000000001</v>
      </c>
      <c r="K7" s="1" t="s">
        <v>21</v>
      </c>
      <c r="L7" s="2"/>
    </row>
    <row r="8" spans="1:12" x14ac:dyDescent="0.3">
      <c r="A8" s="1">
        <v>7</v>
      </c>
      <c r="B8" s="1" t="s">
        <v>22</v>
      </c>
      <c r="C8" s="1">
        <v>1.84</v>
      </c>
      <c r="D8" s="1">
        <v>1.9680000000000002</v>
      </c>
      <c r="E8" s="1" t="s">
        <v>13</v>
      </c>
      <c r="F8" s="1">
        <v>3.16</v>
      </c>
      <c r="G8" s="1" t="s">
        <v>20</v>
      </c>
      <c r="H8" s="1">
        <v>74.28</v>
      </c>
      <c r="I8" s="1" t="s">
        <v>18</v>
      </c>
      <c r="J8" s="1">
        <v>2.1316000000000002</v>
      </c>
      <c r="K8" s="1" t="s">
        <v>21</v>
      </c>
      <c r="L8" s="2"/>
    </row>
    <row r="9" spans="1:12" x14ac:dyDescent="0.3">
      <c r="A9" s="1">
        <v>8</v>
      </c>
      <c r="B9" s="1" t="s">
        <v>12</v>
      </c>
      <c r="C9" s="1">
        <v>3.28</v>
      </c>
      <c r="D9" s="1">
        <v>2.56</v>
      </c>
      <c r="E9" s="1" t="s">
        <v>17</v>
      </c>
      <c r="F9" s="1">
        <v>2.64</v>
      </c>
      <c r="G9" s="1" t="s">
        <v>14</v>
      </c>
      <c r="H9" s="1">
        <v>67</v>
      </c>
      <c r="I9" s="1" t="s">
        <v>18</v>
      </c>
      <c r="J9" s="1">
        <v>2.4855999999999998</v>
      </c>
      <c r="K9" s="1" t="s">
        <v>16</v>
      </c>
      <c r="L9" s="2">
        <v>252000</v>
      </c>
    </row>
    <row r="10" spans="1:12" x14ac:dyDescent="0.3">
      <c r="A10" s="1">
        <v>10</v>
      </c>
      <c r="B10" s="1" t="s">
        <v>12</v>
      </c>
      <c r="C10" s="1">
        <v>2.3199999999999998</v>
      </c>
      <c r="D10" s="1">
        <v>2.8</v>
      </c>
      <c r="E10" s="1" t="s">
        <v>13</v>
      </c>
      <c r="F10" s="1">
        <v>2.44</v>
      </c>
      <c r="G10" s="1" t="s">
        <v>20</v>
      </c>
      <c r="H10" s="1">
        <v>54</v>
      </c>
      <c r="I10" s="1" t="s">
        <v>18</v>
      </c>
      <c r="J10" s="1">
        <v>2.0884</v>
      </c>
      <c r="K10" s="1" t="s">
        <v>21</v>
      </c>
      <c r="L10" s="2"/>
    </row>
    <row r="11" spans="1:12" x14ac:dyDescent="0.3">
      <c r="A11" s="1">
        <v>11</v>
      </c>
      <c r="B11" s="1" t="s">
        <v>12</v>
      </c>
      <c r="C11" s="1">
        <v>2.3199999999999998</v>
      </c>
      <c r="D11" s="1">
        <v>2.44</v>
      </c>
      <c r="E11" s="1" t="s">
        <v>13</v>
      </c>
      <c r="F11" s="1">
        <v>2.4</v>
      </c>
      <c r="G11" s="1" t="s">
        <v>20</v>
      </c>
      <c r="H11" s="1">
        <v>62</v>
      </c>
      <c r="I11" s="1" t="s">
        <v>15</v>
      </c>
      <c r="J11" s="1">
        <v>2.4340000000000002</v>
      </c>
      <c r="K11" s="1" t="s">
        <v>16</v>
      </c>
      <c r="L11" s="2">
        <v>260000</v>
      </c>
    </row>
    <row r="12" spans="1:12" x14ac:dyDescent="0.3">
      <c r="A12" s="1">
        <v>12</v>
      </c>
      <c r="B12" s="1" t="s">
        <v>12</v>
      </c>
      <c r="C12" s="1">
        <v>2.7839999999999998</v>
      </c>
      <c r="D12" s="1">
        <v>2.7360000000000002</v>
      </c>
      <c r="E12" s="1" t="s">
        <v>13</v>
      </c>
      <c r="F12" s="1">
        <v>3.1319999999999997</v>
      </c>
      <c r="G12" s="1" t="s">
        <v>20</v>
      </c>
      <c r="H12" s="1">
        <v>60</v>
      </c>
      <c r="I12" s="1" t="s">
        <v>18</v>
      </c>
      <c r="J12" s="1">
        <v>2.548</v>
      </c>
      <c r="K12" s="1" t="s">
        <v>16</v>
      </c>
      <c r="L12" s="2">
        <v>250000</v>
      </c>
    </row>
    <row r="13" spans="1:12" x14ac:dyDescent="0.3">
      <c r="A13" s="1">
        <v>13</v>
      </c>
      <c r="B13" s="1" t="s">
        <v>22</v>
      </c>
      <c r="C13" s="1">
        <v>1.88</v>
      </c>
      <c r="D13" s="1">
        <v>2.2000000000000002</v>
      </c>
      <c r="E13" s="1" t="s">
        <v>17</v>
      </c>
      <c r="F13" s="1">
        <v>2.6</v>
      </c>
      <c r="G13" s="1" t="s">
        <v>20</v>
      </c>
      <c r="H13" s="1">
        <v>62</v>
      </c>
      <c r="I13" s="1" t="s">
        <v>15</v>
      </c>
      <c r="J13" s="1">
        <v>2.6016000000000004</v>
      </c>
      <c r="K13" s="1" t="s">
        <v>21</v>
      </c>
      <c r="L13" s="2"/>
    </row>
    <row r="14" spans="1:12" x14ac:dyDescent="0.3">
      <c r="A14" s="1">
        <v>14</v>
      </c>
      <c r="B14" s="1" t="s">
        <v>22</v>
      </c>
      <c r="C14" s="1">
        <v>3.08</v>
      </c>
      <c r="D14" s="1">
        <v>3.48</v>
      </c>
      <c r="E14" s="1" t="s">
        <v>13</v>
      </c>
      <c r="F14" s="1">
        <v>2.36</v>
      </c>
      <c r="G14" s="1" t="s">
        <v>20</v>
      </c>
      <c r="H14" s="1">
        <v>68</v>
      </c>
      <c r="I14" s="1" t="s">
        <v>18</v>
      </c>
      <c r="J14" s="1">
        <v>2.7451999999999996</v>
      </c>
      <c r="K14" s="1" t="s">
        <v>16</v>
      </c>
      <c r="L14" s="2">
        <v>218000</v>
      </c>
    </row>
    <row r="15" spans="1:12" x14ac:dyDescent="0.3">
      <c r="A15" s="1">
        <v>15</v>
      </c>
      <c r="B15" s="1" t="s">
        <v>12</v>
      </c>
      <c r="C15" s="1">
        <v>2.48</v>
      </c>
      <c r="D15" s="1">
        <v>1.88</v>
      </c>
      <c r="E15" s="1" t="s">
        <v>13</v>
      </c>
      <c r="F15" s="1">
        <v>2</v>
      </c>
      <c r="G15" s="1" t="s">
        <v>20</v>
      </c>
      <c r="H15" s="1">
        <v>76</v>
      </c>
      <c r="I15" s="1" t="s">
        <v>15</v>
      </c>
      <c r="J15" s="1">
        <v>2.1983999999999999</v>
      </c>
      <c r="K15" s="1" t="s">
        <v>21</v>
      </c>
      <c r="L15" s="2"/>
    </row>
    <row r="16" spans="1:12" x14ac:dyDescent="0.3">
      <c r="A16" s="1">
        <v>16</v>
      </c>
      <c r="B16" s="1" t="s">
        <v>22</v>
      </c>
      <c r="C16" s="1">
        <v>2.6</v>
      </c>
      <c r="D16" s="1">
        <v>3</v>
      </c>
      <c r="E16" s="1" t="s">
        <v>13</v>
      </c>
      <c r="F16" s="1">
        <v>2.76</v>
      </c>
      <c r="G16" s="1" t="s">
        <v>20</v>
      </c>
      <c r="H16" s="1">
        <v>72</v>
      </c>
      <c r="I16" s="1" t="s">
        <v>18</v>
      </c>
      <c r="J16" s="1">
        <v>2.5863999999999998</v>
      </c>
      <c r="K16" s="1" t="s">
        <v>16</v>
      </c>
      <c r="L16" s="2">
        <v>200000</v>
      </c>
    </row>
    <row r="17" spans="1:12" x14ac:dyDescent="0.3">
      <c r="A17" s="1">
        <v>17</v>
      </c>
      <c r="B17" s="1" t="s">
        <v>12</v>
      </c>
      <c r="C17" s="1">
        <v>2.52</v>
      </c>
      <c r="D17" s="1">
        <v>2.6480000000000001</v>
      </c>
      <c r="E17" s="1" t="s">
        <v>13</v>
      </c>
      <c r="F17" s="1">
        <v>2.6239999999999997</v>
      </c>
      <c r="G17" s="1" t="s">
        <v>20</v>
      </c>
      <c r="H17" s="1">
        <v>60</v>
      </c>
      <c r="I17" s="1" t="s">
        <v>18</v>
      </c>
      <c r="J17" s="1">
        <v>2.5015999999999998</v>
      </c>
      <c r="K17" s="1" t="s">
        <v>16</v>
      </c>
      <c r="L17" s="2">
        <v>300000</v>
      </c>
    </row>
    <row r="18" spans="1:12" x14ac:dyDescent="0.3">
      <c r="A18" s="1">
        <v>18</v>
      </c>
      <c r="B18" s="1" t="s">
        <v>22</v>
      </c>
      <c r="C18" s="1">
        <v>2.2000000000000002</v>
      </c>
      <c r="D18" s="1">
        <v>2.68</v>
      </c>
      <c r="E18" s="1" t="s">
        <v>13</v>
      </c>
      <c r="F18" s="1">
        <v>2.56</v>
      </c>
      <c r="G18" s="1" t="s">
        <v>20</v>
      </c>
      <c r="H18" s="1">
        <v>60</v>
      </c>
      <c r="I18" s="1" t="s">
        <v>18</v>
      </c>
      <c r="J18" s="1">
        <v>2.6912000000000003</v>
      </c>
      <c r="K18" s="1" t="s">
        <v>21</v>
      </c>
      <c r="L18" s="2"/>
    </row>
    <row r="19" spans="1:12" x14ac:dyDescent="0.3">
      <c r="A19" s="1">
        <v>19</v>
      </c>
      <c r="B19" s="1" t="s">
        <v>22</v>
      </c>
      <c r="C19" s="1">
        <v>2.52</v>
      </c>
      <c r="D19" s="1">
        <v>2.64</v>
      </c>
      <c r="E19" s="1" t="s">
        <v>13</v>
      </c>
      <c r="F19" s="1">
        <v>2.56</v>
      </c>
      <c r="G19" s="1" t="s">
        <v>20</v>
      </c>
      <c r="H19" s="1">
        <v>68</v>
      </c>
      <c r="I19" s="1" t="s">
        <v>15</v>
      </c>
      <c r="J19" s="1">
        <v>2.5632000000000001</v>
      </c>
      <c r="K19" s="1" t="s">
        <v>21</v>
      </c>
      <c r="L19" s="2"/>
    </row>
    <row r="20" spans="1:12" x14ac:dyDescent="0.3">
      <c r="A20" s="1">
        <v>20</v>
      </c>
      <c r="B20" s="1" t="s">
        <v>12</v>
      </c>
      <c r="C20" s="1">
        <v>2.4</v>
      </c>
      <c r="D20" s="1">
        <v>2.68</v>
      </c>
      <c r="E20" s="1" t="s">
        <v>19</v>
      </c>
      <c r="F20" s="1">
        <v>2.8</v>
      </c>
      <c r="G20" s="1" t="s">
        <v>20</v>
      </c>
      <c r="H20" s="1">
        <v>50.48</v>
      </c>
      <c r="I20" s="1" t="s">
        <v>18</v>
      </c>
      <c r="J20" s="1">
        <v>3.1156000000000001</v>
      </c>
      <c r="K20" s="1" t="s">
        <v>16</v>
      </c>
      <c r="L20" s="2">
        <v>236000</v>
      </c>
    </row>
    <row r="21" spans="1:12" x14ac:dyDescent="0.3">
      <c r="A21" s="1">
        <v>21</v>
      </c>
      <c r="B21" s="1" t="s">
        <v>12</v>
      </c>
      <c r="C21" s="1">
        <v>2.48</v>
      </c>
      <c r="D21" s="1">
        <v>2.6</v>
      </c>
      <c r="E21" s="1" t="s">
        <v>13</v>
      </c>
      <c r="F21" s="1">
        <v>2.64</v>
      </c>
      <c r="G21" s="1" t="s">
        <v>20</v>
      </c>
      <c r="H21" s="1">
        <v>50</v>
      </c>
      <c r="I21" s="1" t="s">
        <v>15</v>
      </c>
      <c r="J21" s="1">
        <v>2.2680000000000002</v>
      </c>
      <c r="K21" s="1" t="s">
        <v>16</v>
      </c>
      <c r="L21" s="2">
        <v>265000</v>
      </c>
    </row>
    <row r="22" spans="1:12" x14ac:dyDescent="0.3">
      <c r="A22" s="1">
        <v>22</v>
      </c>
      <c r="B22" s="1" t="s">
        <v>22</v>
      </c>
      <c r="C22" s="1">
        <v>3.16</v>
      </c>
      <c r="D22" s="1">
        <v>3.04</v>
      </c>
      <c r="E22" s="1" t="s">
        <v>13</v>
      </c>
      <c r="F22" s="1">
        <v>3.4</v>
      </c>
      <c r="G22" s="1" t="s">
        <v>20</v>
      </c>
      <c r="H22" s="1">
        <v>95</v>
      </c>
      <c r="I22" s="1" t="s">
        <v>18</v>
      </c>
      <c r="J22" s="1">
        <v>2.7624</v>
      </c>
      <c r="K22" s="1" t="s">
        <v>16</v>
      </c>
      <c r="L22" s="2">
        <v>393000</v>
      </c>
    </row>
    <row r="23" spans="1:12" x14ac:dyDescent="0.3">
      <c r="A23" s="1">
        <v>23</v>
      </c>
      <c r="B23" s="1" t="s">
        <v>22</v>
      </c>
      <c r="C23" s="1">
        <v>2.7919999999999998</v>
      </c>
      <c r="D23" s="1">
        <v>2.4319999999999999</v>
      </c>
      <c r="E23" s="1" t="s">
        <v>17</v>
      </c>
      <c r="F23" s="1">
        <v>2.8892000000000002</v>
      </c>
      <c r="G23" s="1" t="s">
        <v>14</v>
      </c>
      <c r="H23" s="1">
        <v>55.53</v>
      </c>
      <c r="I23" s="1" t="s">
        <v>15</v>
      </c>
      <c r="J23" s="1">
        <v>2.7524000000000002</v>
      </c>
      <c r="K23" s="1" t="s">
        <v>16</v>
      </c>
      <c r="L23" s="2">
        <v>360000</v>
      </c>
    </row>
    <row r="24" spans="1:12" x14ac:dyDescent="0.3">
      <c r="A24" s="1">
        <v>24</v>
      </c>
      <c r="B24" s="1" t="s">
        <v>22</v>
      </c>
      <c r="C24" s="1">
        <v>3.0960000000000001</v>
      </c>
      <c r="D24" s="1">
        <v>2.4</v>
      </c>
      <c r="E24" s="1" t="s">
        <v>17</v>
      </c>
      <c r="F24" s="1">
        <v>2.5895999999999999</v>
      </c>
      <c r="G24" s="1" t="s">
        <v>14</v>
      </c>
      <c r="H24" s="1">
        <v>92</v>
      </c>
      <c r="I24" s="1" t="s">
        <v>18</v>
      </c>
      <c r="J24" s="1">
        <v>2.5448</v>
      </c>
      <c r="K24" s="1" t="s">
        <v>16</v>
      </c>
      <c r="L24" s="2">
        <v>300000</v>
      </c>
    </row>
    <row r="25" spans="1:12" x14ac:dyDescent="0.3">
      <c r="A25" s="1">
        <v>25</v>
      </c>
      <c r="B25" s="1" t="s">
        <v>12</v>
      </c>
      <c r="C25" s="1">
        <v>3.06</v>
      </c>
      <c r="D25" s="1">
        <v>3.9079999999999999</v>
      </c>
      <c r="E25" s="1" t="s">
        <v>17</v>
      </c>
      <c r="F25" s="1">
        <v>3.1543999999999999</v>
      </c>
      <c r="G25" s="1" t="s">
        <v>14</v>
      </c>
      <c r="H25" s="1">
        <v>97.4</v>
      </c>
      <c r="I25" s="1" t="s">
        <v>18</v>
      </c>
      <c r="J25" s="1">
        <v>2.9604000000000004</v>
      </c>
      <c r="K25" s="1" t="s">
        <v>16</v>
      </c>
      <c r="L25" s="2">
        <v>360000</v>
      </c>
    </row>
    <row r="26" spans="1:12" x14ac:dyDescent="0.3">
      <c r="A26" s="1">
        <v>26</v>
      </c>
      <c r="B26" s="1" t="s">
        <v>22</v>
      </c>
      <c r="C26" s="1">
        <v>2.1031999999999997</v>
      </c>
      <c r="D26" s="1">
        <v>2.1840000000000002</v>
      </c>
      <c r="E26" s="1" t="s">
        <v>13</v>
      </c>
      <c r="F26" s="1">
        <v>2.008</v>
      </c>
      <c r="G26" s="1" t="s">
        <v>20</v>
      </c>
      <c r="H26" s="1">
        <v>76</v>
      </c>
      <c r="I26" s="1" t="s">
        <v>18</v>
      </c>
      <c r="J26" s="1">
        <v>2.6132</v>
      </c>
      <c r="K26" s="1" t="s">
        <v>21</v>
      </c>
      <c r="L26" s="2"/>
    </row>
    <row r="27" spans="1:12" x14ac:dyDescent="0.3">
      <c r="A27" s="1">
        <v>27</v>
      </c>
      <c r="B27" s="1" t="s">
        <v>12</v>
      </c>
      <c r="C27" s="1">
        <v>2.84</v>
      </c>
      <c r="D27" s="1">
        <v>3.16</v>
      </c>
      <c r="E27" s="1" t="s">
        <v>13</v>
      </c>
      <c r="F27" s="1">
        <v>2.64</v>
      </c>
      <c r="G27" s="1" t="s">
        <v>20</v>
      </c>
      <c r="H27" s="1">
        <v>94</v>
      </c>
      <c r="I27" s="1" t="s">
        <v>18</v>
      </c>
      <c r="J27" s="1">
        <v>2.302</v>
      </c>
      <c r="K27" s="1" t="s">
        <v>16</v>
      </c>
      <c r="L27" s="2">
        <v>240000</v>
      </c>
    </row>
    <row r="28" spans="1:12" x14ac:dyDescent="0.3">
      <c r="A28" s="1">
        <v>28</v>
      </c>
      <c r="B28" s="1" t="s">
        <v>12</v>
      </c>
      <c r="C28" s="1">
        <v>2.52</v>
      </c>
      <c r="D28" s="1">
        <v>2.68</v>
      </c>
      <c r="E28" s="1" t="s">
        <v>13</v>
      </c>
      <c r="F28" s="1">
        <v>2.64</v>
      </c>
      <c r="G28" s="1" t="s">
        <v>20</v>
      </c>
      <c r="H28" s="1">
        <v>68</v>
      </c>
      <c r="I28" s="1" t="s">
        <v>15</v>
      </c>
      <c r="J28" s="1">
        <v>2.3075999999999999</v>
      </c>
      <c r="K28" s="1" t="s">
        <v>16</v>
      </c>
      <c r="L28" s="2">
        <v>265000</v>
      </c>
    </row>
    <row r="29" spans="1:12" x14ac:dyDescent="0.3">
      <c r="A29" s="1">
        <v>29</v>
      </c>
      <c r="B29" s="1" t="s">
        <v>12</v>
      </c>
      <c r="C29" s="1">
        <v>3.0704000000000002</v>
      </c>
      <c r="D29" s="1">
        <v>3.06</v>
      </c>
      <c r="E29" s="1" t="s">
        <v>13</v>
      </c>
      <c r="F29" s="1">
        <v>2.7</v>
      </c>
      <c r="G29" s="1" t="s">
        <v>20</v>
      </c>
      <c r="H29" s="1">
        <v>73.349999999999994</v>
      </c>
      <c r="I29" s="1" t="s">
        <v>18</v>
      </c>
      <c r="J29" s="1">
        <v>2.5660000000000003</v>
      </c>
      <c r="K29" s="1" t="s">
        <v>16</v>
      </c>
      <c r="L29" s="2">
        <v>350000</v>
      </c>
    </row>
    <row r="30" spans="1:12" x14ac:dyDescent="0.3">
      <c r="A30" s="1">
        <v>30</v>
      </c>
      <c r="B30" s="1" t="s">
        <v>12</v>
      </c>
      <c r="C30" s="1">
        <v>2.48</v>
      </c>
      <c r="D30" s="1">
        <v>2.68</v>
      </c>
      <c r="E30" s="1" t="s">
        <v>13</v>
      </c>
      <c r="F30" s="1">
        <v>2.3199999999999998</v>
      </c>
      <c r="G30" s="1" t="s">
        <v>20</v>
      </c>
      <c r="H30" s="1">
        <v>77</v>
      </c>
      <c r="I30" s="1" t="s">
        <v>18</v>
      </c>
      <c r="J30" s="1">
        <v>2.0516000000000001</v>
      </c>
      <c r="K30" s="1" t="s">
        <v>21</v>
      </c>
      <c r="L30" s="2"/>
    </row>
    <row r="31" spans="1:12" x14ac:dyDescent="0.3">
      <c r="A31" s="1">
        <v>31</v>
      </c>
      <c r="B31" s="1" t="s">
        <v>22</v>
      </c>
      <c r="C31" s="1">
        <v>2.56</v>
      </c>
      <c r="D31" s="1">
        <v>2.94</v>
      </c>
      <c r="E31" s="1" t="s">
        <v>13</v>
      </c>
      <c r="F31" s="1">
        <v>2.92</v>
      </c>
      <c r="G31" s="1" t="s">
        <v>20</v>
      </c>
      <c r="H31" s="1">
        <v>52</v>
      </c>
      <c r="I31" s="1" t="s">
        <v>15</v>
      </c>
      <c r="J31" s="1">
        <v>2.2680000000000002</v>
      </c>
      <c r="K31" s="1" t="s">
        <v>16</v>
      </c>
      <c r="L31" s="2">
        <v>250000</v>
      </c>
    </row>
    <row r="32" spans="1:12" x14ac:dyDescent="0.3">
      <c r="A32" s="1">
        <v>32</v>
      </c>
      <c r="B32" s="1" t="s">
        <v>22</v>
      </c>
      <c r="C32" s="1">
        <v>2.68</v>
      </c>
      <c r="D32" s="1">
        <v>2.12</v>
      </c>
      <c r="E32" s="1" t="s">
        <v>17</v>
      </c>
      <c r="F32" s="1">
        <v>2.6</v>
      </c>
      <c r="G32" s="1" t="s">
        <v>14</v>
      </c>
      <c r="H32" s="1">
        <v>64</v>
      </c>
      <c r="I32" s="1" t="s">
        <v>15</v>
      </c>
      <c r="J32" s="1">
        <v>2.3328000000000002</v>
      </c>
      <c r="K32" s="1" t="s">
        <v>21</v>
      </c>
      <c r="L32" s="2"/>
    </row>
    <row r="33" spans="1:12" x14ac:dyDescent="0.3">
      <c r="A33" s="1">
        <v>33</v>
      </c>
      <c r="B33" s="1" t="s">
        <v>22</v>
      </c>
      <c r="C33" s="1">
        <v>2.44</v>
      </c>
      <c r="D33" s="1">
        <v>3.24</v>
      </c>
      <c r="E33" s="1" t="s">
        <v>13</v>
      </c>
      <c r="F33" s="1">
        <v>2.6560000000000001</v>
      </c>
      <c r="G33" s="1" t="s">
        <v>20</v>
      </c>
      <c r="H33" s="1">
        <v>50.89</v>
      </c>
      <c r="I33" s="1" t="s">
        <v>15</v>
      </c>
      <c r="J33" s="1">
        <v>2.4883999999999999</v>
      </c>
      <c r="K33" s="1" t="s">
        <v>16</v>
      </c>
      <c r="L33" s="2">
        <v>278000</v>
      </c>
    </row>
    <row r="34" spans="1:12" x14ac:dyDescent="0.3">
      <c r="A34" s="1">
        <v>34</v>
      </c>
      <c r="B34" s="1" t="s">
        <v>22</v>
      </c>
      <c r="C34" s="1">
        <v>3.48</v>
      </c>
      <c r="D34" s="1">
        <v>2.6</v>
      </c>
      <c r="E34" s="1" t="s">
        <v>17</v>
      </c>
      <c r="F34" s="1">
        <v>3.24</v>
      </c>
      <c r="G34" s="1" t="s">
        <v>20</v>
      </c>
      <c r="H34" s="1">
        <v>88</v>
      </c>
      <c r="I34" s="1" t="s">
        <v>18</v>
      </c>
      <c r="J34" s="1">
        <v>2.9112</v>
      </c>
      <c r="K34" s="1" t="s">
        <v>16</v>
      </c>
      <c r="L34" s="2">
        <v>260000</v>
      </c>
    </row>
    <row r="35" spans="1:12" x14ac:dyDescent="0.3">
      <c r="A35" s="1">
        <v>35</v>
      </c>
      <c r="B35" s="1" t="s">
        <v>12</v>
      </c>
      <c r="C35" s="1">
        <v>2.48</v>
      </c>
      <c r="D35" s="1">
        <v>2.04</v>
      </c>
      <c r="E35" s="1" t="s">
        <v>17</v>
      </c>
      <c r="F35" s="1">
        <v>2.08</v>
      </c>
      <c r="G35" s="1" t="s">
        <v>23</v>
      </c>
      <c r="H35" s="1">
        <v>68.44</v>
      </c>
      <c r="I35" s="1" t="s">
        <v>15</v>
      </c>
      <c r="J35" s="1">
        <v>2.5108000000000001</v>
      </c>
      <c r="K35" s="1" t="s">
        <v>21</v>
      </c>
      <c r="L35" s="2"/>
    </row>
    <row r="36" spans="1:12" x14ac:dyDescent="0.3">
      <c r="A36" s="1">
        <v>36</v>
      </c>
      <c r="B36" s="1" t="s">
        <v>22</v>
      </c>
      <c r="C36" s="1">
        <v>2.76</v>
      </c>
      <c r="D36" s="1">
        <v>3.12</v>
      </c>
      <c r="E36" s="1" t="s">
        <v>13</v>
      </c>
      <c r="F36" s="1">
        <v>2.88</v>
      </c>
      <c r="G36" s="1" t="s">
        <v>20</v>
      </c>
      <c r="H36" s="1">
        <v>71</v>
      </c>
      <c r="I36" s="1" t="s">
        <v>15</v>
      </c>
      <c r="J36" s="1">
        <v>2.5096000000000003</v>
      </c>
      <c r="K36" s="1" t="s">
        <v>16</v>
      </c>
      <c r="L36" s="2">
        <v>300000</v>
      </c>
    </row>
    <row r="37" spans="1:12" x14ac:dyDescent="0.3">
      <c r="A37" s="1">
        <v>37</v>
      </c>
      <c r="B37" s="1" t="s">
        <v>12</v>
      </c>
      <c r="C37" s="1">
        <v>2.04</v>
      </c>
      <c r="D37" s="1">
        <v>1.76</v>
      </c>
      <c r="E37" s="1" t="s">
        <v>13</v>
      </c>
      <c r="F37" s="1">
        <v>2.2799999999999998</v>
      </c>
      <c r="G37" s="1" t="s">
        <v>20</v>
      </c>
      <c r="H37" s="1">
        <v>64</v>
      </c>
      <c r="I37" s="1" t="s">
        <v>18</v>
      </c>
      <c r="J37" s="1">
        <v>2.0580000000000003</v>
      </c>
      <c r="K37" s="1" t="s">
        <v>21</v>
      </c>
      <c r="L37" s="2"/>
    </row>
    <row r="38" spans="1:12" x14ac:dyDescent="0.3">
      <c r="A38" s="1">
        <v>38</v>
      </c>
      <c r="B38" s="1" t="s">
        <v>22</v>
      </c>
      <c r="C38" s="1">
        <v>3.16</v>
      </c>
      <c r="D38" s="1">
        <v>3.04</v>
      </c>
      <c r="E38" s="1" t="s">
        <v>17</v>
      </c>
      <c r="F38" s="1">
        <v>2.6239999999999997</v>
      </c>
      <c r="G38" s="1" t="s">
        <v>14</v>
      </c>
      <c r="H38" s="1">
        <v>58</v>
      </c>
      <c r="I38" s="1" t="s">
        <v>15</v>
      </c>
      <c r="J38" s="1">
        <v>2.2187999999999999</v>
      </c>
      <c r="K38" s="1" t="s">
        <v>16</v>
      </c>
      <c r="L38" s="2">
        <v>320000</v>
      </c>
    </row>
    <row r="39" spans="1:12" x14ac:dyDescent="0.3">
      <c r="A39" s="1">
        <v>39</v>
      </c>
      <c r="B39" s="1" t="s">
        <v>22</v>
      </c>
      <c r="C39" s="1">
        <v>2.92</v>
      </c>
      <c r="D39" s="1">
        <v>2.3199999999999998</v>
      </c>
      <c r="E39" s="1" t="s">
        <v>17</v>
      </c>
      <c r="F39" s="1">
        <v>2.64</v>
      </c>
      <c r="G39" s="1" t="s">
        <v>20</v>
      </c>
      <c r="H39" s="1">
        <v>53.7</v>
      </c>
      <c r="I39" s="1" t="s">
        <v>15</v>
      </c>
      <c r="J39" s="1">
        <v>2.2744</v>
      </c>
      <c r="K39" s="1" t="s">
        <v>16</v>
      </c>
      <c r="L39" s="2">
        <v>240000</v>
      </c>
    </row>
    <row r="40" spans="1:12" x14ac:dyDescent="0.3">
      <c r="A40" s="1">
        <v>40</v>
      </c>
      <c r="B40" s="1" t="s">
        <v>12</v>
      </c>
      <c r="C40" s="1">
        <v>3.24</v>
      </c>
      <c r="D40" s="1">
        <v>2.72</v>
      </c>
      <c r="E40" s="1" t="s">
        <v>17</v>
      </c>
      <c r="F40" s="1">
        <v>2.56</v>
      </c>
      <c r="G40" s="1" t="s">
        <v>14</v>
      </c>
      <c r="H40" s="1">
        <v>93</v>
      </c>
      <c r="I40" s="1" t="s">
        <v>18</v>
      </c>
      <c r="J40" s="1">
        <v>2.5024000000000002</v>
      </c>
      <c r="K40" s="1" t="s">
        <v>16</v>
      </c>
      <c r="L40" s="2">
        <v>411000</v>
      </c>
    </row>
    <row r="41" spans="1:12" x14ac:dyDescent="0.3">
      <c r="A41" s="1">
        <v>41</v>
      </c>
      <c r="B41" s="1" t="s">
        <v>22</v>
      </c>
      <c r="C41" s="1">
        <v>3.12</v>
      </c>
      <c r="D41" s="1">
        <v>3.08</v>
      </c>
      <c r="E41" s="1" t="s">
        <v>13</v>
      </c>
      <c r="F41" s="1">
        <v>3.2</v>
      </c>
      <c r="G41" s="1" t="s">
        <v>20</v>
      </c>
      <c r="H41" s="1">
        <v>60</v>
      </c>
      <c r="I41" s="1" t="s">
        <v>18</v>
      </c>
      <c r="J41" s="1">
        <v>2.6688000000000001</v>
      </c>
      <c r="K41" s="1" t="s">
        <v>16</v>
      </c>
      <c r="L41" s="2">
        <v>287000</v>
      </c>
    </row>
    <row r="42" spans="1:12" x14ac:dyDescent="0.3">
      <c r="A42" s="1">
        <v>42</v>
      </c>
      <c r="B42" s="1" t="s">
        <v>22</v>
      </c>
      <c r="C42" s="1">
        <v>2.96</v>
      </c>
      <c r="D42" s="1">
        <v>2.5263999999999998</v>
      </c>
      <c r="E42" s="1" t="s">
        <v>13</v>
      </c>
      <c r="F42" s="1">
        <v>2.6</v>
      </c>
      <c r="G42" s="1" t="s">
        <v>20</v>
      </c>
      <c r="H42" s="1">
        <v>65</v>
      </c>
      <c r="I42" s="1" t="s">
        <v>15</v>
      </c>
      <c r="J42" s="1">
        <v>2.7904</v>
      </c>
      <c r="K42" s="1" t="s">
        <v>21</v>
      </c>
      <c r="L42" s="2"/>
    </row>
    <row r="43" spans="1:12" x14ac:dyDescent="0.3">
      <c r="A43" s="1">
        <v>43</v>
      </c>
      <c r="B43" s="1" t="s">
        <v>12</v>
      </c>
      <c r="C43" s="1">
        <v>1.96</v>
      </c>
      <c r="D43" s="1">
        <v>1.56</v>
      </c>
      <c r="E43" s="1" t="s">
        <v>17</v>
      </c>
      <c r="F43" s="1">
        <v>2.6</v>
      </c>
      <c r="G43" s="1" t="s">
        <v>23</v>
      </c>
      <c r="H43" s="1">
        <v>63</v>
      </c>
      <c r="I43" s="1" t="s">
        <v>18</v>
      </c>
      <c r="J43" s="1">
        <v>2.0484</v>
      </c>
      <c r="K43" s="1" t="s">
        <v>21</v>
      </c>
      <c r="L43" s="2"/>
    </row>
    <row r="44" spans="1:12" x14ac:dyDescent="0.3">
      <c r="A44" s="1">
        <v>44</v>
      </c>
      <c r="B44" s="1" t="s">
        <v>12</v>
      </c>
      <c r="C44" s="1">
        <v>3.48</v>
      </c>
      <c r="D44" s="1">
        <v>3.48</v>
      </c>
      <c r="E44" s="1" t="s">
        <v>13</v>
      </c>
      <c r="F44" s="1">
        <v>2.72</v>
      </c>
      <c r="G44" s="1" t="s">
        <v>20</v>
      </c>
      <c r="H44" s="1">
        <v>95</v>
      </c>
      <c r="I44" s="1" t="s">
        <v>15</v>
      </c>
      <c r="J44" s="1">
        <v>2.516</v>
      </c>
      <c r="K44" s="1" t="s">
        <v>16</v>
      </c>
      <c r="L44" s="2">
        <v>300000</v>
      </c>
    </row>
    <row r="45" spans="1:12" x14ac:dyDescent="0.3">
      <c r="A45" s="1">
        <v>45</v>
      </c>
      <c r="B45" s="1" t="s">
        <v>22</v>
      </c>
      <c r="C45" s="1">
        <v>3.08</v>
      </c>
      <c r="D45" s="1">
        <v>2.92</v>
      </c>
      <c r="E45" s="1" t="s">
        <v>13</v>
      </c>
      <c r="F45" s="1">
        <v>3.24</v>
      </c>
      <c r="G45" s="1" t="s">
        <v>20</v>
      </c>
      <c r="H45" s="1">
        <v>89</v>
      </c>
      <c r="I45" s="1" t="s">
        <v>18</v>
      </c>
      <c r="J45" s="1">
        <v>2.7880000000000003</v>
      </c>
      <c r="K45" s="1" t="s">
        <v>16</v>
      </c>
      <c r="L45" s="2">
        <v>200000</v>
      </c>
    </row>
    <row r="46" spans="1:12" x14ac:dyDescent="0.3">
      <c r="A46" s="1">
        <v>46</v>
      </c>
      <c r="B46" s="1" t="s">
        <v>22</v>
      </c>
      <c r="C46" s="1">
        <v>3.04</v>
      </c>
      <c r="D46" s="1">
        <v>2.56</v>
      </c>
      <c r="E46" s="1" t="s">
        <v>17</v>
      </c>
      <c r="F46" s="1">
        <v>2.88</v>
      </c>
      <c r="G46" s="1" t="s">
        <v>14</v>
      </c>
      <c r="H46" s="1">
        <v>58</v>
      </c>
      <c r="I46" s="1" t="s">
        <v>15</v>
      </c>
      <c r="J46" s="1">
        <v>2.6612</v>
      </c>
      <c r="K46" s="1" t="s">
        <v>21</v>
      </c>
      <c r="L46" s="2"/>
    </row>
    <row r="47" spans="1:12" x14ac:dyDescent="0.3">
      <c r="A47" s="1">
        <v>47</v>
      </c>
      <c r="B47" s="1" t="s">
        <v>22</v>
      </c>
      <c r="C47" s="1">
        <v>2.8355999999999999</v>
      </c>
      <c r="D47" s="1">
        <v>2.8792</v>
      </c>
      <c r="E47" s="1" t="s">
        <v>17</v>
      </c>
      <c r="F47" s="1">
        <v>2.6239999999999997</v>
      </c>
      <c r="G47" s="1" t="s">
        <v>20</v>
      </c>
      <c r="H47" s="1">
        <v>68</v>
      </c>
      <c r="I47" s="1" t="s">
        <v>15</v>
      </c>
      <c r="J47" s="1">
        <v>2.8651999999999997</v>
      </c>
      <c r="K47" s="1" t="s">
        <v>21</v>
      </c>
      <c r="L47" s="2"/>
    </row>
    <row r="48" spans="1:12" x14ac:dyDescent="0.3">
      <c r="A48" s="1">
        <v>48</v>
      </c>
      <c r="B48" s="1" t="s">
        <v>12</v>
      </c>
      <c r="C48" s="1">
        <v>2.52</v>
      </c>
      <c r="D48" s="1">
        <v>2.4</v>
      </c>
      <c r="E48" s="1" t="s">
        <v>13</v>
      </c>
      <c r="F48" s="1">
        <v>2.2799999999999998</v>
      </c>
      <c r="G48" s="1" t="s">
        <v>20</v>
      </c>
      <c r="H48" s="1">
        <v>78</v>
      </c>
      <c r="I48" s="1" t="s">
        <v>18</v>
      </c>
      <c r="J48" s="1">
        <v>2.1819999999999999</v>
      </c>
      <c r="K48" s="1" t="s">
        <v>16</v>
      </c>
      <c r="L48" s="2">
        <v>204000</v>
      </c>
    </row>
    <row r="49" spans="1:12" x14ac:dyDescent="0.3">
      <c r="A49" s="1">
        <v>49</v>
      </c>
      <c r="B49" s="1" t="s">
        <v>12</v>
      </c>
      <c r="C49" s="1">
        <v>2.52</v>
      </c>
      <c r="D49" s="1">
        <v>2.48</v>
      </c>
      <c r="E49" s="1" t="s">
        <v>13</v>
      </c>
      <c r="F49" s="1">
        <v>2.72</v>
      </c>
      <c r="G49" s="1" t="s">
        <v>20</v>
      </c>
      <c r="H49" s="1">
        <v>64</v>
      </c>
      <c r="I49" s="1" t="s">
        <v>18</v>
      </c>
      <c r="J49" s="1">
        <v>2.4984000000000002</v>
      </c>
      <c r="K49" s="1" t="s">
        <v>16</v>
      </c>
      <c r="L49" s="2">
        <v>250000</v>
      </c>
    </row>
    <row r="50" spans="1:12" x14ac:dyDescent="0.3">
      <c r="A50" s="1">
        <v>50</v>
      </c>
      <c r="B50" s="1" t="s">
        <v>22</v>
      </c>
      <c r="C50" s="1">
        <v>2</v>
      </c>
      <c r="D50" s="1">
        <v>1.48</v>
      </c>
      <c r="E50" s="1" t="s">
        <v>19</v>
      </c>
      <c r="F50" s="1">
        <v>2.08</v>
      </c>
      <c r="G50" s="1" t="s">
        <v>23</v>
      </c>
      <c r="H50" s="1">
        <v>65</v>
      </c>
      <c r="I50" s="1" t="s">
        <v>15</v>
      </c>
      <c r="J50" s="1">
        <v>2.2444000000000002</v>
      </c>
      <c r="K50" s="1" t="s">
        <v>21</v>
      </c>
      <c r="L50" s="2"/>
    </row>
    <row r="51" spans="1:12" x14ac:dyDescent="0.3">
      <c r="A51" s="1">
        <v>51</v>
      </c>
      <c r="B51" s="1" t="s">
        <v>22</v>
      </c>
      <c r="C51" s="1">
        <v>3.008</v>
      </c>
      <c r="D51" s="1">
        <v>2.9279999999999999</v>
      </c>
      <c r="E51" s="1" t="s">
        <v>17</v>
      </c>
      <c r="F51" s="1">
        <v>2.7360000000000002</v>
      </c>
      <c r="G51" s="1" t="s">
        <v>20</v>
      </c>
      <c r="H51" s="1">
        <v>65</v>
      </c>
      <c r="I51" s="1" t="s">
        <v>15</v>
      </c>
      <c r="J51" s="1">
        <v>2.5191999999999997</v>
      </c>
      <c r="K51" s="1" t="s">
        <v>16</v>
      </c>
      <c r="L51" s="2">
        <v>200000</v>
      </c>
    </row>
    <row r="52" spans="1:12" x14ac:dyDescent="0.3">
      <c r="A52" s="1">
        <v>52</v>
      </c>
      <c r="B52" s="1" t="s">
        <v>12</v>
      </c>
      <c r="C52" s="1">
        <v>2.1760000000000002</v>
      </c>
      <c r="D52" s="1">
        <v>2.4447999999999999</v>
      </c>
      <c r="E52" s="1" t="s">
        <v>13</v>
      </c>
      <c r="F52" s="1">
        <v>2.2480000000000002</v>
      </c>
      <c r="G52" s="1" t="s">
        <v>20</v>
      </c>
      <c r="H52" s="1">
        <v>67</v>
      </c>
      <c r="I52" s="1" t="s">
        <v>15</v>
      </c>
      <c r="J52" s="1">
        <v>2.5059999999999998</v>
      </c>
      <c r="K52" s="1" t="s">
        <v>21</v>
      </c>
      <c r="L52" s="2"/>
    </row>
    <row r="53" spans="1:12" x14ac:dyDescent="0.3">
      <c r="A53" s="1">
        <v>53</v>
      </c>
      <c r="B53" s="1" t="s">
        <v>22</v>
      </c>
      <c r="C53" s="1">
        <v>1.6355999999999999</v>
      </c>
      <c r="D53" s="1">
        <v>1.8331999999999999</v>
      </c>
      <c r="E53" s="1" t="s">
        <v>13</v>
      </c>
      <c r="F53" s="1">
        <v>2.12</v>
      </c>
      <c r="G53" s="1" t="s">
        <v>20</v>
      </c>
      <c r="H53" s="1">
        <v>71.2</v>
      </c>
      <c r="I53" s="1" t="s">
        <v>15</v>
      </c>
      <c r="J53" s="1">
        <v>2.6195999999999997</v>
      </c>
      <c r="K53" s="1" t="s">
        <v>21</v>
      </c>
      <c r="L53" s="2"/>
    </row>
    <row r="54" spans="1:12" x14ac:dyDescent="0.3">
      <c r="A54" s="1">
        <v>54</v>
      </c>
      <c r="B54" s="1" t="s">
        <v>12</v>
      </c>
      <c r="C54" s="1">
        <v>3.2</v>
      </c>
      <c r="D54" s="1">
        <v>2.8</v>
      </c>
      <c r="E54" s="1" t="s">
        <v>17</v>
      </c>
      <c r="F54" s="1">
        <v>2.88</v>
      </c>
      <c r="G54" s="1" t="s">
        <v>14</v>
      </c>
      <c r="H54" s="1">
        <v>87</v>
      </c>
      <c r="I54" s="1" t="s">
        <v>15</v>
      </c>
      <c r="J54" s="1">
        <v>2.8416000000000001</v>
      </c>
      <c r="K54" s="1" t="s">
        <v>16</v>
      </c>
      <c r="L54" s="2">
        <v>450000</v>
      </c>
    </row>
    <row r="55" spans="1:12" x14ac:dyDescent="0.3">
      <c r="A55" s="1">
        <v>55</v>
      </c>
      <c r="B55" s="1" t="s">
        <v>22</v>
      </c>
      <c r="C55" s="1">
        <v>2.96</v>
      </c>
      <c r="D55" s="1">
        <v>2.4</v>
      </c>
      <c r="E55" s="1" t="s">
        <v>17</v>
      </c>
      <c r="F55" s="1">
        <v>2.76</v>
      </c>
      <c r="G55" s="1" t="s">
        <v>20</v>
      </c>
      <c r="H55" s="1">
        <v>78</v>
      </c>
      <c r="I55" s="1" t="s">
        <v>15</v>
      </c>
      <c r="J55" s="1">
        <v>2.6224000000000003</v>
      </c>
      <c r="K55" s="1" t="s">
        <v>16</v>
      </c>
      <c r="L55" s="2">
        <v>216000</v>
      </c>
    </row>
    <row r="56" spans="1:12" x14ac:dyDescent="0.3">
      <c r="A56" s="1">
        <v>56</v>
      </c>
      <c r="B56" s="1" t="s">
        <v>12</v>
      </c>
      <c r="C56" s="1">
        <v>2.4159999999999999</v>
      </c>
      <c r="D56" s="1">
        <v>2.6639999999999997</v>
      </c>
      <c r="E56" s="1" t="s">
        <v>17</v>
      </c>
      <c r="F56" s="1">
        <v>2.6</v>
      </c>
      <c r="G56" s="1" t="s">
        <v>20</v>
      </c>
      <c r="H56" s="1">
        <v>71</v>
      </c>
      <c r="I56" s="1" t="s">
        <v>15</v>
      </c>
      <c r="J56" s="1">
        <v>2.1084000000000001</v>
      </c>
      <c r="K56" s="1" t="s">
        <v>16</v>
      </c>
      <c r="L56" s="2">
        <v>220000</v>
      </c>
    </row>
    <row r="57" spans="1:12" x14ac:dyDescent="0.3">
      <c r="A57" s="1">
        <v>57</v>
      </c>
      <c r="B57" s="1" t="s">
        <v>12</v>
      </c>
      <c r="C57" s="1">
        <v>2.52</v>
      </c>
      <c r="D57" s="1">
        <v>2.8560000000000003</v>
      </c>
      <c r="E57" s="1" t="s">
        <v>13</v>
      </c>
      <c r="F57" s="1">
        <v>2.456</v>
      </c>
      <c r="G57" s="1" t="s">
        <v>20</v>
      </c>
      <c r="H57" s="1">
        <v>68</v>
      </c>
      <c r="I57" s="1" t="s">
        <v>18</v>
      </c>
      <c r="J57" s="1">
        <v>2.6751999999999998</v>
      </c>
      <c r="K57" s="1" t="s">
        <v>16</v>
      </c>
      <c r="L57" s="2">
        <v>240000</v>
      </c>
    </row>
    <row r="58" spans="1:12" x14ac:dyDescent="0.3">
      <c r="A58" s="1">
        <v>58</v>
      </c>
      <c r="B58" s="1" t="s">
        <v>12</v>
      </c>
      <c r="C58" s="1">
        <v>2.72</v>
      </c>
      <c r="D58" s="1">
        <v>3.04</v>
      </c>
      <c r="E58" s="1" t="s">
        <v>13</v>
      </c>
      <c r="F58" s="1">
        <v>2.96</v>
      </c>
      <c r="G58" s="1" t="s">
        <v>20</v>
      </c>
      <c r="H58" s="1">
        <v>80</v>
      </c>
      <c r="I58" s="1" t="s">
        <v>18</v>
      </c>
      <c r="J58" s="1">
        <v>2.5436000000000001</v>
      </c>
      <c r="K58" s="1" t="s">
        <v>16</v>
      </c>
      <c r="L58" s="2">
        <v>360000</v>
      </c>
    </row>
    <row r="59" spans="1:12" x14ac:dyDescent="0.3">
      <c r="A59" s="1">
        <v>59</v>
      </c>
      <c r="B59" s="1" t="s">
        <v>12</v>
      </c>
      <c r="C59" s="1">
        <v>2.96</v>
      </c>
      <c r="D59" s="1">
        <v>2.48</v>
      </c>
      <c r="E59" s="1" t="s">
        <v>17</v>
      </c>
      <c r="F59" s="1">
        <v>2.72</v>
      </c>
      <c r="G59" s="1" t="s">
        <v>20</v>
      </c>
      <c r="H59" s="1">
        <v>74</v>
      </c>
      <c r="I59" s="1" t="s">
        <v>18</v>
      </c>
      <c r="J59" s="1">
        <v>2.3195999999999999</v>
      </c>
      <c r="K59" s="1" t="s">
        <v>16</v>
      </c>
      <c r="L59" s="2">
        <v>268000</v>
      </c>
    </row>
    <row r="60" spans="1:12" x14ac:dyDescent="0.3">
      <c r="A60" s="1">
        <v>60</v>
      </c>
      <c r="B60" s="1" t="s">
        <v>12</v>
      </c>
      <c r="C60" s="1">
        <v>2.1040000000000001</v>
      </c>
      <c r="D60" s="1">
        <v>2.6231999999999998</v>
      </c>
      <c r="E60" s="1" t="s">
        <v>17</v>
      </c>
      <c r="F60" s="1">
        <v>2.8843999999999999</v>
      </c>
      <c r="G60" s="1" t="s">
        <v>14</v>
      </c>
      <c r="H60" s="1">
        <v>57.6</v>
      </c>
      <c r="I60" s="1" t="s">
        <v>18</v>
      </c>
      <c r="J60" s="1">
        <v>2.2664</v>
      </c>
      <c r="K60" s="1" t="s">
        <v>16</v>
      </c>
      <c r="L60" s="2">
        <v>265000</v>
      </c>
    </row>
    <row r="61" spans="1:12" x14ac:dyDescent="0.3">
      <c r="A61" s="1">
        <v>61</v>
      </c>
      <c r="B61" s="1" t="s">
        <v>12</v>
      </c>
      <c r="C61" s="1">
        <v>2.96</v>
      </c>
      <c r="D61" s="1">
        <v>2.8</v>
      </c>
      <c r="E61" s="1" t="s">
        <v>17</v>
      </c>
      <c r="F61" s="1">
        <v>2.88</v>
      </c>
      <c r="G61" s="1" t="s">
        <v>20</v>
      </c>
      <c r="H61" s="1">
        <v>60</v>
      </c>
      <c r="I61" s="1" t="s">
        <v>18</v>
      </c>
      <c r="J61" s="1">
        <v>2.2896000000000001</v>
      </c>
      <c r="K61" s="1" t="s">
        <v>16</v>
      </c>
      <c r="L61" s="2">
        <v>260000</v>
      </c>
    </row>
    <row r="62" spans="1:12" x14ac:dyDescent="0.3">
      <c r="A62" s="1">
        <v>62</v>
      </c>
      <c r="B62" s="1" t="s">
        <v>12</v>
      </c>
      <c r="C62" s="1">
        <v>3.3680000000000003</v>
      </c>
      <c r="D62" s="1">
        <v>2.9360000000000004</v>
      </c>
      <c r="E62" s="1" t="s">
        <v>13</v>
      </c>
      <c r="F62" s="1">
        <v>2.6756000000000002</v>
      </c>
      <c r="G62" s="1" t="s">
        <v>20</v>
      </c>
      <c r="H62" s="1">
        <v>61.6</v>
      </c>
      <c r="I62" s="1" t="s">
        <v>18</v>
      </c>
      <c r="J62" s="1">
        <v>2.4992000000000001</v>
      </c>
      <c r="K62" s="1" t="s">
        <v>16</v>
      </c>
      <c r="L62" s="2">
        <v>300000</v>
      </c>
    </row>
    <row r="63" spans="1:12" x14ac:dyDescent="0.3">
      <c r="A63" s="1">
        <v>63</v>
      </c>
      <c r="B63" s="1" t="s">
        <v>22</v>
      </c>
      <c r="C63" s="1">
        <v>3.46</v>
      </c>
      <c r="D63" s="1">
        <v>2.5680000000000001</v>
      </c>
      <c r="E63" s="1" t="s">
        <v>17</v>
      </c>
      <c r="F63" s="1">
        <v>2.6960000000000002</v>
      </c>
      <c r="G63" s="1" t="s">
        <v>14</v>
      </c>
      <c r="H63" s="1">
        <v>59</v>
      </c>
      <c r="I63" s="1" t="s">
        <v>18</v>
      </c>
      <c r="J63" s="1">
        <v>2.3875999999999999</v>
      </c>
      <c r="K63" s="1" t="s">
        <v>16</v>
      </c>
      <c r="L63" s="2">
        <v>240000</v>
      </c>
    </row>
    <row r="64" spans="1:12" x14ac:dyDescent="0.3">
      <c r="A64" s="1">
        <v>64</v>
      </c>
      <c r="B64" s="1" t="s">
        <v>12</v>
      </c>
      <c r="C64" s="1">
        <v>2.44</v>
      </c>
      <c r="D64" s="1">
        <v>2.8</v>
      </c>
      <c r="E64" s="1" t="s">
        <v>13</v>
      </c>
      <c r="F64" s="1">
        <v>2.56</v>
      </c>
      <c r="G64" s="1" t="s">
        <v>20</v>
      </c>
      <c r="H64" s="1">
        <v>68.5</v>
      </c>
      <c r="I64" s="1" t="s">
        <v>15</v>
      </c>
      <c r="J64" s="1">
        <v>2.38</v>
      </c>
      <c r="K64" s="1" t="s">
        <v>21</v>
      </c>
      <c r="L64" s="2"/>
    </row>
    <row r="65" spans="1:12" x14ac:dyDescent="0.3">
      <c r="A65" s="1">
        <v>65</v>
      </c>
      <c r="B65" s="1" t="s">
        <v>12</v>
      </c>
      <c r="C65" s="1">
        <v>3.2</v>
      </c>
      <c r="D65" s="1">
        <v>2.92</v>
      </c>
      <c r="E65" s="1" t="s">
        <v>13</v>
      </c>
      <c r="F65" s="1">
        <v>3</v>
      </c>
      <c r="G65" s="1" t="s">
        <v>20</v>
      </c>
      <c r="H65" s="1">
        <v>61</v>
      </c>
      <c r="I65" s="1" t="s">
        <v>18</v>
      </c>
      <c r="J65" s="1">
        <v>2.3512</v>
      </c>
      <c r="K65" s="1" t="s">
        <v>16</v>
      </c>
      <c r="L65" s="2">
        <v>240000</v>
      </c>
    </row>
    <row r="66" spans="1:12" x14ac:dyDescent="0.3">
      <c r="A66" s="1">
        <v>66</v>
      </c>
      <c r="B66" s="1" t="s">
        <v>12</v>
      </c>
      <c r="C66" s="1">
        <v>2.16</v>
      </c>
      <c r="D66" s="1">
        <v>1.88</v>
      </c>
      <c r="E66" s="1" t="s">
        <v>17</v>
      </c>
      <c r="F66" s="1">
        <v>2.2799999999999998</v>
      </c>
      <c r="G66" s="1" t="s">
        <v>20</v>
      </c>
      <c r="H66" s="1">
        <v>89.69</v>
      </c>
      <c r="I66" s="1" t="s">
        <v>15</v>
      </c>
      <c r="J66" s="1">
        <v>2.2840000000000003</v>
      </c>
      <c r="K66" s="1" t="s">
        <v>21</v>
      </c>
      <c r="L66" s="2"/>
    </row>
    <row r="67" spans="1:12" x14ac:dyDescent="0.3">
      <c r="A67" s="1">
        <v>67</v>
      </c>
      <c r="B67" s="1" t="s">
        <v>12</v>
      </c>
      <c r="C67" s="1">
        <v>3.32</v>
      </c>
      <c r="D67" s="1">
        <v>2.96</v>
      </c>
      <c r="E67" s="1" t="s">
        <v>17</v>
      </c>
      <c r="F67" s="1">
        <v>2.64</v>
      </c>
      <c r="G67" s="1" t="s">
        <v>20</v>
      </c>
      <c r="H67" s="1">
        <v>68.92</v>
      </c>
      <c r="I67" s="1" t="s">
        <v>15</v>
      </c>
      <c r="J67" s="1">
        <v>2.3384</v>
      </c>
      <c r="K67" s="1" t="s">
        <v>16</v>
      </c>
      <c r="L67" s="2">
        <v>275000</v>
      </c>
    </row>
    <row r="68" spans="1:12" x14ac:dyDescent="0.3">
      <c r="A68" s="1">
        <v>68</v>
      </c>
      <c r="B68" s="1" t="s">
        <v>12</v>
      </c>
      <c r="C68" s="1">
        <v>3.2368000000000001</v>
      </c>
      <c r="D68" s="1">
        <v>3.14</v>
      </c>
      <c r="E68" s="1" t="s">
        <v>13</v>
      </c>
      <c r="F68" s="1">
        <v>2.68</v>
      </c>
      <c r="G68" s="1" t="s">
        <v>20</v>
      </c>
      <c r="H68" s="1">
        <v>68.709999999999994</v>
      </c>
      <c r="I68" s="1" t="s">
        <v>18</v>
      </c>
      <c r="J68" s="1">
        <v>2.4396</v>
      </c>
      <c r="K68" s="1" t="s">
        <v>16</v>
      </c>
      <c r="L68" s="2">
        <v>275000</v>
      </c>
    </row>
    <row r="69" spans="1:12" x14ac:dyDescent="0.3">
      <c r="A69" s="1">
        <v>69</v>
      </c>
      <c r="B69" s="1" t="s">
        <v>22</v>
      </c>
      <c r="C69" s="1">
        <v>2.7880000000000003</v>
      </c>
      <c r="D69" s="1">
        <v>1.88</v>
      </c>
      <c r="E69" s="1" t="s">
        <v>13</v>
      </c>
      <c r="F69" s="1">
        <v>2.9079999999999999</v>
      </c>
      <c r="G69" s="1" t="s">
        <v>14</v>
      </c>
      <c r="H69" s="1">
        <v>79</v>
      </c>
      <c r="I69" s="1" t="s">
        <v>15</v>
      </c>
      <c r="J69" s="1">
        <v>2.3696000000000002</v>
      </c>
      <c r="K69" s="1" t="s">
        <v>21</v>
      </c>
      <c r="L69" s="2"/>
    </row>
    <row r="70" spans="1:12" x14ac:dyDescent="0.3">
      <c r="A70" s="1">
        <v>70</v>
      </c>
      <c r="B70" s="1" t="s">
        <v>12</v>
      </c>
      <c r="C70" s="1">
        <v>2.92</v>
      </c>
      <c r="D70" s="1">
        <v>2.92</v>
      </c>
      <c r="E70" s="1" t="s">
        <v>17</v>
      </c>
      <c r="F70" s="1">
        <v>2.64</v>
      </c>
      <c r="G70" s="1" t="s">
        <v>14</v>
      </c>
      <c r="H70" s="1">
        <v>70</v>
      </c>
      <c r="I70" s="1" t="s">
        <v>18</v>
      </c>
      <c r="J70" s="1">
        <v>2.7227999999999999</v>
      </c>
      <c r="K70" s="1" t="s">
        <v>16</v>
      </c>
      <c r="L70" s="2">
        <v>275000</v>
      </c>
    </row>
    <row r="71" spans="1:12" x14ac:dyDescent="0.3">
      <c r="A71" s="1">
        <v>71</v>
      </c>
      <c r="B71" s="1" t="s">
        <v>12</v>
      </c>
      <c r="C71" s="1">
        <v>3.28</v>
      </c>
      <c r="D71" s="1">
        <v>2.44</v>
      </c>
      <c r="E71" s="1" t="s">
        <v>17</v>
      </c>
      <c r="F71" s="1">
        <v>2.48</v>
      </c>
      <c r="G71" s="1" t="s">
        <v>14</v>
      </c>
      <c r="H71" s="1">
        <v>89</v>
      </c>
      <c r="I71" s="1" t="s">
        <v>18</v>
      </c>
      <c r="J71" s="1">
        <v>2.6180000000000003</v>
      </c>
      <c r="K71" s="1" t="s">
        <v>16</v>
      </c>
      <c r="L71" s="2">
        <v>360000</v>
      </c>
    </row>
    <row r="72" spans="1:12" x14ac:dyDescent="0.3">
      <c r="A72" s="1">
        <v>72</v>
      </c>
      <c r="B72" s="1" t="s">
        <v>12</v>
      </c>
      <c r="C72" s="1">
        <v>3</v>
      </c>
      <c r="D72" s="1">
        <v>2.8116000000000003</v>
      </c>
      <c r="E72" s="1" t="s">
        <v>13</v>
      </c>
      <c r="F72" s="1">
        <v>2.84</v>
      </c>
      <c r="G72" s="1" t="s">
        <v>20</v>
      </c>
      <c r="H72" s="1">
        <v>95</v>
      </c>
      <c r="I72" s="1" t="s">
        <v>18</v>
      </c>
      <c r="J72" s="1">
        <v>2.6776</v>
      </c>
      <c r="K72" s="1" t="s">
        <v>16</v>
      </c>
      <c r="L72" s="2">
        <v>240000</v>
      </c>
    </row>
    <row r="73" spans="1:12" x14ac:dyDescent="0.3">
      <c r="A73" s="1">
        <v>73</v>
      </c>
      <c r="B73" s="1" t="s">
        <v>12</v>
      </c>
      <c r="C73" s="1">
        <v>3.3944000000000001</v>
      </c>
      <c r="D73" s="1">
        <v>2.68</v>
      </c>
      <c r="E73" s="1" t="s">
        <v>17</v>
      </c>
      <c r="F73" s="1">
        <v>3.12</v>
      </c>
      <c r="G73" s="1" t="s">
        <v>20</v>
      </c>
      <c r="H73" s="1">
        <v>95.5</v>
      </c>
      <c r="I73" s="1" t="s">
        <v>18</v>
      </c>
      <c r="J73" s="1">
        <v>2.7412000000000001</v>
      </c>
      <c r="K73" s="1" t="s">
        <v>16</v>
      </c>
      <c r="L73" s="2">
        <v>240000</v>
      </c>
    </row>
    <row r="74" spans="1:12" x14ac:dyDescent="0.3">
      <c r="A74" s="1">
        <v>74</v>
      </c>
      <c r="B74" s="1" t="s">
        <v>12</v>
      </c>
      <c r="C74" s="1">
        <v>2.5839999999999996</v>
      </c>
      <c r="D74" s="1">
        <v>3.3531999999999997</v>
      </c>
      <c r="E74" s="1" t="s">
        <v>13</v>
      </c>
      <c r="F74" s="1">
        <v>2.8687999999999998</v>
      </c>
      <c r="G74" s="1" t="s">
        <v>20</v>
      </c>
      <c r="H74" s="1">
        <v>86</v>
      </c>
      <c r="I74" s="1" t="s">
        <v>18</v>
      </c>
      <c r="J74" s="1">
        <v>2.39</v>
      </c>
      <c r="K74" s="1" t="s">
        <v>16</v>
      </c>
      <c r="L74" s="2">
        <v>218000</v>
      </c>
    </row>
    <row r="75" spans="1:12" x14ac:dyDescent="0.3">
      <c r="A75" s="1">
        <v>75</v>
      </c>
      <c r="B75" s="1" t="s">
        <v>12</v>
      </c>
      <c r="C75" s="1">
        <v>2.2640000000000002</v>
      </c>
      <c r="D75" s="1">
        <v>2.5920000000000001</v>
      </c>
      <c r="E75" s="1" t="s">
        <v>13</v>
      </c>
      <c r="F75" s="1">
        <v>2.8080000000000003</v>
      </c>
      <c r="G75" s="1" t="s">
        <v>20</v>
      </c>
      <c r="H75" s="1">
        <v>84.27</v>
      </c>
      <c r="I75" s="1" t="s">
        <v>18</v>
      </c>
      <c r="J75" s="1">
        <v>2.6880000000000002</v>
      </c>
      <c r="K75" s="1" t="s">
        <v>16</v>
      </c>
      <c r="L75" s="2">
        <v>336000</v>
      </c>
    </row>
    <row r="76" spans="1:12" x14ac:dyDescent="0.3">
      <c r="A76" s="1">
        <v>76</v>
      </c>
      <c r="B76" s="1" t="s">
        <v>22</v>
      </c>
      <c r="C76" s="1">
        <v>2.36</v>
      </c>
      <c r="D76" s="1">
        <v>2.48</v>
      </c>
      <c r="E76" s="1" t="s">
        <v>13</v>
      </c>
      <c r="F76" s="1">
        <v>3.1</v>
      </c>
      <c r="G76" s="1" t="s">
        <v>20</v>
      </c>
      <c r="H76" s="1">
        <v>74</v>
      </c>
      <c r="I76" s="1" t="s">
        <v>15</v>
      </c>
      <c r="J76" s="1">
        <v>2.68</v>
      </c>
      <c r="K76" s="1" t="s">
        <v>21</v>
      </c>
      <c r="L76" s="2"/>
    </row>
    <row r="77" spans="1:12" x14ac:dyDescent="0.3">
      <c r="A77" s="1">
        <v>77</v>
      </c>
      <c r="B77" s="1" t="s">
        <v>22</v>
      </c>
      <c r="C77" s="1">
        <v>2.66</v>
      </c>
      <c r="D77" s="1">
        <v>2.8160000000000003</v>
      </c>
      <c r="E77" s="1" t="s">
        <v>19</v>
      </c>
      <c r="F77" s="1">
        <v>2.8772000000000002</v>
      </c>
      <c r="G77" s="1" t="s">
        <v>20</v>
      </c>
      <c r="H77" s="1">
        <v>61</v>
      </c>
      <c r="I77" s="1" t="s">
        <v>18</v>
      </c>
      <c r="J77" s="1">
        <v>2.5707999999999998</v>
      </c>
      <c r="K77" s="1" t="s">
        <v>16</v>
      </c>
      <c r="L77" s="2">
        <v>230000</v>
      </c>
    </row>
    <row r="78" spans="1:12" x14ac:dyDescent="0.3">
      <c r="A78" s="1">
        <v>78</v>
      </c>
      <c r="B78" s="1" t="s">
        <v>12</v>
      </c>
      <c r="C78" s="1">
        <v>2.56</v>
      </c>
      <c r="D78" s="1">
        <v>3.2</v>
      </c>
      <c r="E78" s="1" t="s">
        <v>17</v>
      </c>
      <c r="F78" s="1">
        <v>2.6</v>
      </c>
      <c r="G78" s="1" t="s">
        <v>14</v>
      </c>
      <c r="H78" s="1">
        <v>69</v>
      </c>
      <c r="I78" s="1" t="s">
        <v>18</v>
      </c>
      <c r="J78" s="1">
        <v>2.306</v>
      </c>
      <c r="K78" s="1" t="s">
        <v>16</v>
      </c>
      <c r="L78" s="2">
        <v>500000</v>
      </c>
    </row>
    <row r="79" spans="1:12" x14ac:dyDescent="0.3">
      <c r="A79" s="1">
        <v>79</v>
      </c>
      <c r="B79" s="1" t="s">
        <v>12</v>
      </c>
      <c r="C79" s="1">
        <v>3.36</v>
      </c>
      <c r="D79" s="1">
        <v>3.6360000000000001</v>
      </c>
      <c r="E79" s="1" t="s">
        <v>17</v>
      </c>
      <c r="F79" s="1">
        <v>2.58</v>
      </c>
      <c r="G79" s="1" t="s">
        <v>14</v>
      </c>
      <c r="H79" s="1">
        <v>86.04</v>
      </c>
      <c r="I79" s="1" t="s">
        <v>18</v>
      </c>
      <c r="J79" s="1">
        <v>2.3768000000000002</v>
      </c>
      <c r="K79" s="1" t="s">
        <v>16</v>
      </c>
      <c r="L79" s="2">
        <v>270000</v>
      </c>
    </row>
    <row r="80" spans="1:12" x14ac:dyDescent="0.3">
      <c r="A80" s="1">
        <v>80</v>
      </c>
      <c r="B80" s="1" t="s">
        <v>22</v>
      </c>
      <c r="C80" s="1">
        <v>2.76</v>
      </c>
      <c r="D80" s="1">
        <v>2.48</v>
      </c>
      <c r="E80" s="1" t="s">
        <v>17</v>
      </c>
      <c r="F80" s="1">
        <v>2.64</v>
      </c>
      <c r="G80" s="1" t="s">
        <v>14</v>
      </c>
      <c r="H80" s="1">
        <v>75</v>
      </c>
      <c r="I80" s="1" t="s">
        <v>15</v>
      </c>
      <c r="J80" s="1">
        <v>2.7195999999999998</v>
      </c>
      <c r="K80" s="1" t="s">
        <v>21</v>
      </c>
      <c r="L80" s="2"/>
    </row>
    <row r="81" spans="1:12" x14ac:dyDescent="0.3">
      <c r="A81" s="1">
        <v>81</v>
      </c>
      <c r="B81" s="1" t="s">
        <v>22</v>
      </c>
      <c r="C81" s="1">
        <v>2.76</v>
      </c>
      <c r="D81" s="1">
        <v>2.48</v>
      </c>
      <c r="E81" s="1" t="s">
        <v>13</v>
      </c>
      <c r="F81" s="1">
        <v>2.76</v>
      </c>
      <c r="G81" s="1" t="s">
        <v>20</v>
      </c>
      <c r="H81" s="1">
        <v>67</v>
      </c>
      <c r="I81" s="1" t="s">
        <v>15</v>
      </c>
      <c r="J81" s="1">
        <v>2.4940000000000002</v>
      </c>
      <c r="K81" s="1" t="s">
        <v>16</v>
      </c>
      <c r="L81" s="2">
        <v>240000</v>
      </c>
    </row>
    <row r="82" spans="1:12" x14ac:dyDescent="0.3">
      <c r="A82" s="1">
        <v>82</v>
      </c>
      <c r="B82" s="1" t="s">
        <v>12</v>
      </c>
      <c r="C82" s="1">
        <v>3.2680000000000002</v>
      </c>
      <c r="D82" s="1">
        <v>2.52</v>
      </c>
      <c r="E82" s="1" t="s">
        <v>17</v>
      </c>
      <c r="F82" s="1">
        <v>2.68</v>
      </c>
      <c r="G82" s="1" t="s">
        <v>20</v>
      </c>
      <c r="H82" s="1">
        <v>86</v>
      </c>
      <c r="I82" s="1" t="s">
        <v>18</v>
      </c>
      <c r="J82" s="1">
        <v>2.8080000000000003</v>
      </c>
      <c r="K82" s="1" t="s">
        <v>16</v>
      </c>
      <c r="L82" s="2">
        <v>300000</v>
      </c>
    </row>
    <row r="83" spans="1:12" x14ac:dyDescent="0.3">
      <c r="A83" s="1">
        <v>83</v>
      </c>
      <c r="B83" s="1" t="s">
        <v>12</v>
      </c>
      <c r="C83" s="1">
        <v>2.52</v>
      </c>
      <c r="D83" s="1">
        <v>2.68</v>
      </c>
      <c r="E83" s="1" t="s">
        <v>13</v>
      </c>
      <c r="F83" s="1">
        <v>2.96</v>
      </c>
      <c r="G83" s="1" t="s">
        <v>20</v>
      </c>
      <c r="H83" s="1">
        <v>82</v>
      </c>
      <c r="I83" s="1" t="s">
        <v>18</v>
      </c>
      <c r="J83" s="1">
        <v>2.4175999999999997</v>
      </c>
      <c r="K83" s="1" t="s">
        <v>21</v>
      </c>
      <c r="L83" s="2"/>
    </row>
    <row r="84" spans="1:12" x14ac:dyDescent="0.3">
      <c r="A84" s="1">
        <v>84</v>
      </c>
      <c r="B84" s="1" t="s">
        <v>12</v>
      </c>
      <c r="C84" s="1">
        <v>3.36</v>
      </c>
      <c r="D84" s="1">
        <v>3.16</v>
      </c>
      <c r="E84" s="1" t="s">
        <v>17</v>
      </c>
      <c r="F84" s="1">
        <v>2.72</v>
      </c>
      <c r="G84" s="1" t="s">
        <v>14</v>
      </c>
      <c r="H84" s="1">
        <v>84</v>
      </c>
      <c r="I84" s="1" t="s">
        <v>18</v>
      </c>
      <c r="J84" s="1">
        <v>2.6675999999999997</v>
      </c>
      <c r="K84" s="1" t="s">
        <v>16</v>
      </c>
      <c r="L84" s="2">
        <v>300000</v>
      </c>
    </row>
    <row r="85" spans="1:12" x14ac:dyDescent="0.3">
      <c r="A85" s="1">
        <v>85</v>
      </c>
      <c r="B85" s="1" t="s">
        <v>12</v>
      </c>
      <c r="C85" s="1">
        <v>2.8</v>
      </c>
      <c r="D85" s="1">
        <v>2.52</v>
      </c>
      <c r="E85" s="1" t="s">
        <v>17</v>
      </c>
      <c r="F85" s="1">
        <v>2.8</v>
      </c>
      <c r="G85" s="1" t="s">
        <v>14</v>
      </c>
      <c r="H85" s="1">
        <v>55</v>
      </c>
      <c r="I85" s="1" t="s">
        <v>18</v>
      </c>
      <c r="J85" s="1">
        <v>2.48</v>
      </c>
      <c r="K85" s="1" t="s">
        <v>16</v>
      </c>
      <c r="L85" s="2">
        <v>300000</v>
      </c>
    </row>
    <row r="86" spans="1:12" x14ac:dyDescent="0.3">
      <c r="A86" s="1">
        <v>86</v>
      </c>
      <c r="B86" s="1" t="s">
        <v>22</v>
      </c>
      <c r="C86" s="1">
        <v>3.3536000000000001</v>
      </c>
      <c r="D86" s="1">
        <v>3.5931999999999999</v>
      </c>
      <c r="E86" s="1" t="s">
        <v>13</v>
      </c>
      <c r="F86" s="1">
        <v>3.0880000000000001</v>
      </c>
      <c r="G86" s="1" t="s">
        <v>20</v>
      </c>
      <c r="H86" s="1">
        <v>78.739999999999995</v>
      </c>
      <c r="I86" s="1" t="s">
        <v>18</v>
      </c>
      <c r="J86" s="1">
        <v>3.0472000000000001</v>
      </c>
      <c r="K86" s="1" t="s">
        <v>16</v>
      </c>
      <c r="L86" s="2">
        <v>400000</v>
      </c>
    </row>
    <row r="87" spans="1:12" x14ac:dyDescent="0.3">
      <c r="A87" s="1">
        <v>87</v>
      </c>
      <c r="B87" s="1" t="s">
        <v>12</v>
      </c>
      <c r="C87" s="1">
        <v>2.48</v>
      </c>
      <c r="D87" s="1">
        <v>2.52</v>
      </c>
      <c r="E87" s="1" t="s">
        <v>13</v>
      </c>
      <c r="F87" s="1">
        <v>2.56</v>
      </c>
      <c r="G87" s="1" t="s">
        <v>20</v>
      </c>
      <c r="H87" s="1">
        <v>67</v>
      </c>
      <c r="I87" s="1" t="s">
        <v>18</v>
      </c>
      <c r="J87" s="1">
        <v>2.2812000000000001</v>
      </c>
      <c r="K87" s="1" t="s">
        <v>16</v>
      </c>
      <c r="L87" s="2">
        <v>220000</v>
      </c>
    </row>
    <row r="88" spans="1:12" x14ac:dyDescent="0.3">
      <c r="A88" s="1">
        <v>88</v>
      </c>
      <c r="B88" s="1" t="s">
        <v>12</v>
      </c>
      <c r="C88" s="1">
        <v>2.3839999999999999</v>
      </c>
      <c r="D88" s="1">
        <v>2.04</v>
      </c>
      <c r="E88" s="1" t="s">
        <v>17</v>
      </c>
      <c r="F88" s="1">
        <v>2.4</v>
      </c>
      <c r="G88" s="1" t="s">
        <v>23</v>
      </c>
      <c r="H88" s="1">
        <v>75</v>
      </c>
      <c r="I88" s="1" t="s">
        <v>15</v>
      </c>
      <c r="J88" s="1">
        <v>2.3632</v>
      </c>
      <c r="K88" s="1" t="s">
        <v>21</v>
      </c>
      <c r="L88" s="2"/>
    </row>
    <row r="89" spans="1:12" x14ac:dyDescent="0.3">
      <c r="A89" s="1">
        <v>89</v>
      </c>
      <c r="B89" s="1" t="s">
        <v>22</v>
      </c>
      <c r="C89" s="1">
        <v>2.64</v>
      </c>
      <c r="D89" s="1">
        <v>2.48</v>
      </c>
      <c r="E89" s="1" t="s">
        <v>13</v>
      </c>
      <c r="F89" s="1">
        <v>2.92</v>
      </c>
      <c r="G89" s="1" t="s">
        <v>20</v>
      </c>
      <c r="H89" s="1">
        <v>58</v>
      </c>
      <c r="I89" s="1" t="s">
        <v>15</v>
      </c>
      <c r="J89" s="1">
        <v>2.5743999999999998</v>
      </c>
      <c r="K89" s="1" t="s">
        <v>16</v>
      </c>
      <c r="L89" s="2">
        <v>210000</v>
      </c>
    </row>
    <row r="90" spans="1:12" x14ac:dyDescent="0.3">
      <c r="A90" s="1">
        <v>90</v>
      </c>
      <c r="B90" s="1" t="s">
        <v>22</v>
      </c>
      <c r="C90" s="1">
        <v>3.36</v>
      </c>
      <c r="D90" s="1">
        <v>3</v>
      </c>
      <c r="E90" s="1" t="s">
        <v>17</v>
      </c>
      <c r="F90" s="1">
        <v>2.76</v>
      </c>
      <c r="G90" s="1" t="s">
        <v>14</v>
      </c>
      <c r="H90" s="1">
        <v>62</v>
      </c>
      <c r="I90" s="1" t="s">
        <v>15</v>
      </c>
      <c r="J90" s="1">
        <v>2.4944000000000002</v>
      </c>
      <c r="K90" s="1" t="s">
        <v>16</v>
      </c>
      <c r="L90" s="2">
        <v>210000</v>
      </c>
    </row>
    <row r="91" spans="1:12" x14ac:dyDescent="0.3">
      <c r="A91" s="1">
        <v>91</v>
      </c>
      <c r="B91" s="1" t="s">
        <v>22</v>
      </c>
      <c r="C91" s="1">
        <v>3.4</v>
      </c>
      <c r="D91" s="1">
        <v>3.6</v>
      </c>
      <c r="E91" s="1" t="s">
        <v>13</v>
      </c>
      <c r="F91" s="1">
        <v>3.28</v>
      </c>
      <c r="G91" s="1" t="s">
        <v>20</v>
      </c>
      <c r="H91" s="1">
        <v>92</v>
      </c>
      <c r="I91" s="1" t="s">
        <v>18</v>
      </c>
      <c r="J91" s="1">
        <v>2.7212000000000001</v>
      </c>
      <c r="K91" s="1" t="s">
        <v>16</v>
      </c>
      <c r="L91" s="2">
        <v>300000</v>
      </c>
    </row>
    <row r="92" spans="1:12" x14ac:dyDescent="0.3">
      <c r="A92" s="1">
        <v>92</v>
      </c>
      <c r="B92" s="1" t="s">
        <v>12</v>
      </c>
      <c r="C92" s="1">
        <v>2.08</v>
      </c>
      <c r="D92" s="1">
        <v>2.2799999999999998</v>
      </c>
      <c r="E92" s="1" t="s">
        <v>13</v>
      </c>
      <c r="F92" s="1">
        <v>2.032</v>
      </c>
      <c r="G92" s="1" t="s">
        <v>20</v>
      </c>
      <c r="H92" s="1">
        <v>67</v>
      </c>
      <c r="I92" s="1" t="s">
        <v>15</v>
      </c>
      <c r="J92" s="1">
        <v>2.5116000000000001</v>
      </c>
      <c r="K92" s="1" t="s">
        <v>21</v>
      </c>
      <c r="L92" s="2"/>
    </row>
    <row r="93" spans="1:12" x14ac:dyDescent="0.3">
      <c r="A93" s="1">
        <v>93</v>
      </c>
      <c r="B93" s="1" t="s">
        <v>22</v>
      </c>
      <c r="C93" s="1">
        <v>2.4091999999999998</v>
      </c>
      <c r="D93" s="1">
        <v>2.76</v>
      </c>
      <c r="E93" s="1" t="s">
        <v>17</v>
      </c>
      <c r="F93" s="1">
        <v>2.64</v>
      </c>
      <c r="G93" s="1" t="s">
        <v>20</v>
      </c>
      <c r="H93" s="1">
        <v>72</v>
      </c>
      <c r="I93" s="1" t="s">
        <v>18</v>
      </c>
      <c r="J93" s="1">
        <v>2.3788</v>
      </c>
      <c r="K93" s="1" t="s">
        <v>16</v>
      </c>
      <c r="L93" s="2">
        <v>230000</v>
      </c>
    </row>
    <row r="94" spans="1:12" x14ac:dyDescent="0.3">
      <c r="A94" s="1">
        <v>94</v>
      </c>
      <c r="B94" s="1" t="s">
        <v>12</v>
      </c>
      <c r="C94" s="1">
        <v>2.08</v>
      </c>
      <c r="D94" s="1">
        <v>2.48</v>
      </c>
      <c r="E94" s="1" t="s">
        <v>13</v>
      </c>
      <c r="F94" s="1">
        <v>2.16</v>
      </c>
      <c r="G94" s="1" t="s">
        <v>20</v>
      </c>
      <c r="H94" s="1">
        <v>72</v>
      </c>
      <c r="I94" s="1" t="s">
        <v>15</v>
      </c>
      <c r="J94" s="1">
        <v>2.2163999999999997</v>
      </c>
      <c r="K94" s="1" t="s">
        <v>21</v>
      </c>
      <c r="L94" s="2"/>
    </row>
    <row r="95" spans="1:12" x14ac:dyDescent="0.3">
      <c r="A95" s="1">
        <v>95</v>
      </c>
      <c r="B95" s="1" t="s">
        <v>12</v>
      </c>
      <c r="C95" s="1">
        <v>2.3199999999999998</v>
      </c>
      <c r="D95" s="1">
        <v>2.48</v>
      </c>
      <c r="E95" s="1" t="s">
        <v>13</v>
      </c>
      <c r="F95" s="1">
        <v>2.56</v>
      </c>
      <c r="G95" s="1" t="s">
        <v>20</v>
      </c>
      <c r="H95" s="1">
        <v>53.88</v>
      </c>
      <c r="I95" s="1" t="s">
        <v>18</v>
      </c>
      <c r="J95" s="1">
        <v>2.1987999999999999</v>
      </c>
      <c r="K95" s="1" t="s">
        <v>16</v>
      </c>
      <c r="L95" s="2">
        <v>260000</v>
      </c>
    </row>
    <row r="96" spans="1:12" x14ac:dyDescent="0.3">
      <c r="A96" s="1">
        <v>96</v>
      </c>
      <c r="B96" s="1" t="s">
        <v>12</v>
      </c>
      <c r="C96" s="1">
        <v>2.92</v>
      </c>
      <c r="D96" s="1">
        <v>3.12</v>
      </c>
      <c r="E96" s="1" t="s">
        <v>13</v>
      </c>
      <c r="F96" s="1">
        <v>2.6</v>
      </c>
      <c r="G96" s="1" t="s">
        <v>20</v>
      </c>
      <c r="H96" s="1">
        <v>95.46</v>
      </c>
      <c r="I96" s="1" t="s">
        <v>18</v>
      </c>
      <c r="J96" s="1">
        <v>2.4863999999999997</v>
      </c>
      <c r="K96" s="1" t="s">
        <v>16</v>
      </c>
      <c r="L96" s="2">
        <v>420000</v>
      </c>
    </row>
    <row r="97" spans="1:12" x14ac:dyDescent="0.3">
      <c r="A97" s="1">
        <v>97</v>
      </c>
      <c r="B97" s="1" t="s">
        <v>22</v>
      </c>
      <c r="C97" s="1">
        <v>3.04</v>
      </c>
      <c r="D97" s="1">
        <v>2.8</v>
      </c>
      <c r="E97" s="1" t="s">
        <v>17</v>
      </c>
      <c r="F97" s="1">
        <v>3.04</v>
      </c>
      <c r="G97" s="1" t="s">
        <v>20</v>
      </c>
      <c r="H97" s="1">
        <v>66</v>
      </c>
      <c r="I97" s="1" t="s">
        <v>18</v>
      </c>
      <c r="J97" s="1">
        <v>2.5775999999999999</v>
      </c>
      <c r="K97" s="1" t="s">
        <v>16</v>
      </c>
      <c r="L97" s="2">
        <v>300000</v>
      </c>
    </row>
    <row r="98" spans="1:12" x14ac:dyDescent="0.3">
      <c r="A98" s="1">
        <v>98</v>
      </c>
      <c r="B98" s="1" t="s">
        <v>22</v>
      </c>
      <c r="C98" s="1">
        <v>2.82</v>
      </c>
      <c r="D98" s="1">
        <v>2.5</v>
      </c>
      <c r="E98" s="1" t="s">
        <v>13</v>
      </c>
      <c r="F98" s="1">
        <v>2.44</v>
      </c>
      <c r="G98" s="1" t="s">
        <v>20</v>
      </c>
      <c r="H98" s="1">
        <v>93.91</v>
      </c>
      <c r="I98" s="1" t="s">
        <v>18</v>
      </c>
      <c r="J98" s="1">
        <v>2.7612000000000001</v>
      </c>
      <c r="K98" s="1" t="s">
        <v>21</v>
      </c>
      <c r="L98" s="2"/>
    </row>
    <row r="99" spans="1:12" x14ac:dyDescent="0.3">
      <c r="A99" s="1">
        <v>99</v>
      </c>
      <c r="B99" s="1" t="s">
        <v>22</v>
      </c>
      <c r="C99" s="1">
        <v>2.76</v>
      </c>
      <c r="D99" s="1">
        <v>2.92</v>
      </c>
      <c r="E99" s="1" t="s">
        <v>13</v>
      </c>
      <c r="F99" s="1">
        <v>2.6</v>
      </c>
      <c r="G99" s="1" t="s">
        <v>20</v>
      </c>
      <c r="H99" s="1">
        <v>70</v>
      </c>
      <c r="I99" s="1" t="s">
        <v>18</v>
      </c>
      <c r="J99" s="1">
        <v>2.2924000000000002</v>
      </c>
      <c r="K99" s="1" t="s">
        <v>16</v>
      </c>
      <c r="L99" s="2">
        <v>220000</v>
      </c>
    </row>
    <row r="100" spans="1:12" x14ac:dyDescent="0.3">
      <c r="A100" s="1">
        <v>100</v>
      </c>
      <c r="B100" s="1" t="s">
        <v>12</v>
      </c>
      <c r="C100" s="1">
        <v>2.16</v>
      </c>
      <c r="D100" s="1">
        <v>3.28</v>
      </c>
      <c r="E100" s="1" t="s">
        <v>13</v>
      </c>
      <c r="F100" s="1">
        <v>2.52</v>
      </c>
      <c r="G100" s="1" t="s">
        <v>14</v>
      </c>
      <c r="H100" s="1">
        <v>50</v>
      </c>
      <c r="I100" s="1" t="s">
        <v>18</v>
      </c>
      <c r="J100" s="1">
        <v>2.3788</v>
      </c>
      <c r="K100" s="1" t="s">
        <v>21</v>
      </c>
      <c r="L100" s="2"/>
    </row>
    <row r="101" spans="1:12" x14ac:dyDescent="0.3">
      <c r="A101" s="1">
        <v>101</v>
      </c>
      <c r="B101" s="1" t="s">
        <v>22</v>
      </c>
      <c r="C101" s="1">
        <v>1.8</v>
      </c>
      <c r="D101" s="1">
        <v>2.2799999999999998</v>
      </c>
      <c r="E101" s="1" t="s">
        <v>13</v>
      </c>
      <c r="F101" s="1">
        <v>2.3199999999999998</v>
      </c>
      <c r="G101" s="1" t="s">
        <v>20</v>
      </c>
      <c r="H101" s="1">
        <v>56.39</v>
      </c>
      <c r="I101" s="1" t="s">
        <v>15</v>
      </c>
      <c r="J101" s="1">
        <v>2.5980000000000003</v>
      </c>
      <c r="K101" s="1" t="s">
        <v>21</v>
      </c>
      <c r="L101" s="2"/>
    </row>
    <row r="102" spans="1:12" x14ac:dyDescent="0.3">
      <c r="A102" s="1">
        <v>102</v>
      </c>
      <c r="B102" s="1" t="s">
        <v>12</v>
      </c>
      <c r="C102" s="1">
        <v>2.52</v>
      </c>
      <c r="D102" s="1">
        <v>2.88</v>
      </c>
      <c r="E102" s="1" t="s">
        <v>13</v>
      </c>
      <c r="F102" s="1">
        <v>2.72</v>
      </c>
      <c r="G102" s="1" t="s">
        <v>20</v>
      </c>
      <c r="H102" s="1">
        <v>78</v>
      </c>
      <c r="I102" s="1" t="s">
        <v>15</v>
      </c>
      <c r="J102" s="1">
        <v>2.4175999999999997</v>
      </c>
      <c r="K102" s="1" t="s">
        <v>16</v>
      </c>
      <c r="L102" s="2">
        <v>380000</v>
      </c>
    </row>
    <row r="103" spans="1:12" x14ac:dyDescent="0.3">
      <c r="A103" s="1">
        <v>103</v>
      </c>
      <c r="B103" s="1" t="s">
        <v>22</v>
      </c>
      <c r="C103" s="1">
        <v>3.08</v>
      </c>
      <c r="D103" s="1">
        <v>2.44</v>
      </c>
      <c r="E103" s="1" t="s">
        <v>13</v>
      </c>
      <c r="F103" s="1">
        <v>2.72</v>
      </c>
      <c r="G103" s="1" t="s">
        <v>20</v>
      </c>
      <c r="H103" s="1">
        <v>57.5</v>
      </c>
      <c r="I103" s="1" t="s">
        <v>18</v>
      </c>
      <c r="J103" s="1">
        <v>2.4523999999999999</v>
      </c>
      <c r="K103" s="1" t="s">
        <v>16</v>
      </c>
      <c r="L103" s="2">
        <v>300000</v>
      </c>
    </row>
    <row r="104" spans="1:12" x14ac:dyDescent="0.3">
      <c r="A104" s="1">
        <v>104</v>
      </c>
      <c r="B104" s="1" t="s">
        <v>12</v>
      </c>
      <c r="C104" s="1">
        <v>2.92</v>
      </c>
      <c r="D104" s="1">
        <v>3.12</v>
      </c>
      <c r="E104" s="1" t="s">
        <v>17</v>
      </c>
      <c r="F104" s="1">
        <v>2.92</v>
      </c>
      <c r="G104" s="1" t="s">
        <v>14</v>
      </c>
      <c r="H104" s="1">
        <v>85</v>
      </c>
      <c r="I104" s="1" t="s">
        <v>15</v>
      </c>
      <c r="J104" s="1">
        <v>2.6332</v>
      </c>
      <c r="K104" s="1" t="s">
        <v>16</v>
      </c>
      <c r="L104" s="2">
        <v>240000</v>
      </c>
    </row>
    <row r="105" spans="1:12" x14ac:dyDescent="0.3">
      <c r="A105" s="1">
        <v>105</v>
      </c>
      <c r="B105" s="1" t="s">
        <v>12</v>
      </c>
      <c r="C105" s="1">
        <v>2.76</v>
      </c>
      <c r="D105" s="1">
        <v>2.52</v>
      </c>
      <c r="E105" s="1" t="s">
        <v>17</v>
      </c>
      <c r="F105" s="1">
        <v>2.6</v>
      </c>
      <c r="G105" s="1" t="s">
        <v>20</v>
      </c>
      <c r="H105" s="1">
        <v>55</v>
      </c>
      <c r="I105" s="1" t="s">
        <v>15</v>
      </c>
      <c r="J105" s="1">
        <v>2.3291999999999997</v>
      </c>
      <c r="K105" s="1" t="s">
        <v>16</v>
      </c>
      <c r="L105" s="2">
        <v>360000</v>
      </c>
    </row>
    <row r="106" spans="1:12" x14ac:dyDescent="0.3">
      <c r="A106" s="1">
        <v>106</v>
      </c>
      <c r="B106" s="1" t="s">
        <v>12</v>
      </c>
      <c r="C106" s="1">
        <v>2.36</v>
      </c>
      <c r="D106" s="1">
        <v>2.56</v>
      </c>
      <c r="E106" s="1" t="s">
        <v>17</v>
      </c>
      <c r="F106" s="1">
        <v>2.3199999999999998</v>
      </c>
      <c r="G106" s="1" t="s">
        <v>14</v>
      </c>
      <c r="H106" s="1">
        <v>85</v>
      </c>
      <c r="I106" s="1" t="s">
        <v>15</v>
      </c>
      <c r="J106" s="1">
        <v>2.2119999999999997</v>
      </c>
      <c r="K106" s="1" t="s">
        <v>21</v>
      </c>
      <c r="L106" s="2"/>
    </row>
    <row r="107" spans="1:12" x14ac:dyDescent="0.3">
      <c r="A107" s="1">
        <v>107</v>
      </c>
      <c r="B107" s="1" t="s">
        <v>12</v>
      </c>
      <c r="C107" s="1">
        <v>2.4432</v>
      </c>
      <c r="D107" s="1">
        <v>2</v>
      </c>
      <c r="E107" s="1" t="s">
        <v>17</v>
      </c>
      <c r="F107" s="1">
        <v>2.16</v>
      </c>
      <c r="G107" s="1" t="s">
        <v>14</v>
      </c>
      <c r="H107" s="1">
        <v>71</v>
      </c>
      <c r="I107" s="1" t="s">
        <v>18</v>
      </c>
      <c r="J107" s="1">
        <v>2.6275999999999997</v>
      </c>
      <c r="K107" s="1" t="s">
        <v>21</v>
      </c>
      <c r="L107" s="2"/>
    </row>
    <row r="108" spans="1:12" x14ac:dyDescent="0.3">
      <c r="A108" s="1">
        <v>108</v>
      </c>
      <c r="B108" s="1" t="s">
        <v>12</v>
      </c>
      <c r="C108" s="1">
        <v>3.28</v>
      </c>
      <c r="D108" s="1">
        <v>3.6</v>
      </c>
      <c r="E108" s="1" t="s">
        <v>13</v>
      </c>
      <c r="F108" s="1">
        <v>3.32</v>
      </c>
      <c r="G108" s="1" t="s">
        <v>20</v>
      </c>
      <c r="H108" s="1">
        <v>80</v>
      </c>
      <c r="I108" s="1" t="s">
        <v>15</v>
      </c>
      <c r="J108" s="1">
        <v>2.9407999999999999</v>
      </c>
      <c r="K108" s="1" t="s">
        <v>16</v>
      </c>
      <c r="L108" s="2">
        <v>200000</v>
      </c>
    </row>
    <row r="109" spans="1:12" x14ac:dyDescent="0.3">
      <c r="A109" s="1">
        <v>109</v>
      </c>
      <c r="B109" s="1" t="s">
        <v>12</v>
      </c>
      <c r="C109" s="1">
        <v>2.44</v>
      </c>
      <c r="D109" s="1">
        <v>3.28</v>
      </c>
      <c r="E109" s="1" t="s">
        <v>13</v>
      </c>
      <c r="F109" s="1">
        <v>2.76</v>
      </c>
      <c r="G109" s="1" t="s">
        <v>20</v>
      </c>
      <c r="H109" s="1">
        <v>84</v>
      </c>
      <c r="I109" s="1" t="s">
        <v>18</v>
      </c>
      <c r="J109" s="1">
        <v>2.3324000000000003</v>
      </c>
      <c r="K109" s="1" t="s">
        <v>16</v>
      </c>
      <c r="L109" s="2">
        <v>300000</v>
      </c>
    </row>
    <row r="110" spans="1:12" x14ac:dyDescent="0.3">
      <c r="A110" s="1">
        <v>110</v>
      </c>
      <c r="B110" s="1" t="s">
        <v>12</v>
      </c>
      <c r="C110" s="1">
        <v>2.08</v>
      </c>
      <c r="D110" s="1">
        <v>2.52</v>
      </c>
      <c r="E110" s="1" t="s">
        <v>17</v>
      </c>
      <c r="F110" s="1">
        <v>2.6</v>
      </c>
      <c r="G110" s="1" t="s">
        <v>14</v>
      </c>
      <c r="H110" s="1">
        <v>86</v>
      </c>
      <c r="I110" s="1" t="s">
        <v>15</v>
      </c>
      <c r="J110" s="1">
        <v>2.2436000000000003</v>
      </c>
      <c r="K110" s="1" t="s">
        <v>21</v>
      </c>
      <c r="L110" s="2"/>
    </row>
    <row r="111" spans="1:12" x14ac:dyDescent="0.3">
      <c r="A111" s="1">
        <v>111</v>
      </c>
      <c r="B111" s="1" t="s">
        <v>22</v>
      </c>
      <c r="C111" s="1">
        <v>2.78</v>
      </c>
      <c r="D111" s="1">
        <v>2.8</v>
      </c>
      <c r="E111" s="1" t="s">
        <v>17</v>
      </c>
      <c r="F111" s="1">
        <v>2.88</v>
      </c>
      <c r="G111" s="1" t="s">
        <v>14</v>
      </c>
      <c r="H111" s="1">
        <v>57.2</v>
      </c>
      <c r="I111" s="1" t="s">
        <v>15</v>
      </c>
      <c r="J111" s="1">
        <v>2.1919999999999997</v>
      </c>
      <c r="K111" s="1" t="s">
        <v>16</v>
      </c>
      <c r="L111" s="2">
        <v>250000</v>
      </c>
    </row>
    <row r="112" spans="1:12" x14ac:dyDescent="0.3">
      <c r="A112" s="1">
        <v>112</v>
      </c>
      <c r="B112" s="1" t="s">
        <v>12</v>
      </c>
      <c r="C112" s="1">
        <v>2.04</v>
      </c>
      <c r="D112" s="1">
        <v>2.16</v>
      </c>
      <c r="E112" s="1" t="s">
        <v>17</v>
      </c>
      <c r="F112" s="1">
        <v>2.44</v>
      </c>
      <c r="G112" s="1" t="s">
        <v>14</v>
      </c>
      <c r="H112" s="1">
        <v>60</v>
      </c>
      <c r="I112" s="1" t="s">
        <v>15</v>
      </c>
      <c r="J112" s="1">
        <v>2.4256000000000002</v>
      </c>
      <c r="K112" s="1" t="s">
        <v>21</v>
      </c>
      <c r="L112" s="2"/>
    </row>
    <row r="113" spans="1:12" x14ac:dyDescent="0.3">
      <c r="A113" s="1">
        <v>113</v>
      </c>
      <c r="B113" s="1" t="s">
        <v>12</v>
      </c>
      <c r="C113" s="1">
        <v>2.3199999999999998</v>
      </c>
      <c r="D113" s="1">
        <v>2.44</v>
      </c>
      <c r="E113" s="1" t="s">
        <v>13</v>
      </c>
      <c r="F113" s="1">
        <v>2.44</v>
      </c>
      <c r="G113" s="1" t="s">
        <v>20</v>
      </c>
      <c r="H113" s="1">
        <v>58</v>
      </c>
      <c r="I113" s="1" t="s">
        <v>15</v>
      </c>
      <c r="J113" s="1">
        <v>2.1576</v>
      </c>
      <c r="K113" s="1" t="s">
        <v>16</v>
      </c>
      <c r="L113" s="2">
        <v>250000</v>
      </c>
    </row>
    <row r="114" spans="1:12" x14ac:dyDescent="0.3">
      <c r="A114" s="1">
        <v>114</v>
      </c>
      <c r="B114" s="1" t="s">
        <v>22</v>
      </c>
      <c r="C114" s="1">
        <v>2.9583999999999997</v>
      </c>
      <c r="D114" s="1">
        <v>3.16</v>
      </c>
      <c r="E114" s="1" t="s">
        <v>13</v>
      </c>
      <c r="F114" s="1">
        <v>2.68</v>
      </c>
      <c r="G114" s="1" t="s">
        <v>20</v>
      </c>
      <c r="H114" s="1">
        <v>72.150000000000006</v>
      </c>
      <c r="I114" s="1" t="s">
        <v>18</v>
      </c>
      <c r="J114" s="1">
        <v>2.5232000000000001</v>
      </c>
      <c r="K114" s="1" t="s">
        <v>16</v>
      </c>
      <c r="L114" s="2">
        <v>280000</v>
      </c>
    </row>
    <row r="115" spans="1:12" x14ac:dyDescent="0.3">
      <c r="A115" s="1">
        <v>115</v>
      </c>
      <c r="B115" s="1" t="s">
        <v>12</v>
      </c>
      <c r="C115" s="1">
        <v>2.6</v>
      </c>
      <c r="D115" s="1">
        <v>2.72</v>
      </c>
      <c r="E115" s="1" t="s">
        <v>17</v>
      </c>
      <c r="F115" s="1">
        <v>2.76</v>
      </c>
      <c r="G115" s="1" t="s">
        <v>20</v>
      </c>
      <c r="H115" s="1">
        <v>53.7</v>
      </c>
      <c r="I115" s="1" t="s">
        <v>15</v>
      </c>
      <c r="J115" s="1">
        <v>2.2004000000000001</v>
      </c>
      <c r="K115" s="1" t="s">
        <v>16</v>
      </c>
      <c r="L115" s="2">
        <v>250000</v>
      </c>
    </row>
    <row r="116" spans="1:12" x14ac:dyDescent="0.3">
      <c r="A116" s="1">
        <v>116</v>
      </c>
      <c r="B116" s="1" t="s">
        <v>22</v>
      </c>
      <c r="C116" s="1">
        <v>2.92</v>
      </c>
      <c r="D116" s="1">
        <v>2.52</v>
      </c>
      <c r="E116" s="1" t="s">
        <v>17</v>
      </c>
      <c r="F116" s="1">
        <v>2.64</v>
      </c>
      <c r="G116" s="1" t="s">
        <v>20</v>
      </c>
      <c r="H116" s="1">
        <v>89</v>
      </c>
      <c r="I116" s="1" t="s">
        <v>18</v>
      </c>
      <c r="J116" s="1">
        <v>2.42</v>
      </c>
      <c r="K116" s="1" t="s">
        <v>16</v>
      </c>
      <c r="L116" s="2">
        <v>216000</v>
      </c>
    </row>
    <row r="117" spans="1:12" x14ac:dyDescent="0.3">
      <c r="A117" s="1">
        <v>117</v>
      </c>
      <c r="B117" s="1" t="s">
        <v>12</v>
      </c>
      <c r="C117" s="1">
        <v>2.7280000000000002</v>
      </c>
      <c r="D117" s="1">
        <v>2.9119999999999999</v>
      </c>
      <c r="E117" s="1" t="s">
        <v>13</v>
      </c>
      <c r="F117" s="1">
        <v>2.6639999999999997</v>
      </c>
      <c r="G117" s="1" t="s">
        <v>20</v>
      </c>
      <c r="H117" s="1">
        <v>96</v>
      </c>
      <c r="I117" s="1" t="s">
        <v>18</v>
      </c>
      <c r="J117" s="1">
        <v>2.8339999999999996</v>
      </c>
      <c r="K117" s="1" t="s">
        <v>16</v>
      </c>
      <c r="L117" s="2">
        <v>300000</v>
      </c>
    </row>
    <row r="118" spans="1:12" x14ac:dyDescent="0.3">
      <c r="A118" s="1">
        <v>118</v>
      </c>
      <c r="B118" s="1" t="s">
        <v>12</v>
      </c>
      <c r="C118" s="1">
        <v>3.08</v>
      </c>
      <c r="D118" s="1">
        <v>3</v>
      </c>
      <c r="E118" s="1" t="s">
        <v>17</v>
      </c>
      <c r="F118" s="1">
        <v>2.92</v>
      </c>
      <c r="G118" s="1" t="s">
        <v>14</v>
      </c>
      <c r="H118" s="1">
        <v>80</v>
      </c>
      <c r="I118" s="1" t="s">
        <v>18</v>
      </c>
      <c r="J118" s="1">
        <v>2.6819999999999999</v>
      </c>
      <c r="K118" s="1" t="s">
        <v>16</v>
      </c>
      <c r="L118" s="2">
        <v>240000</v>
      </c>
    </row>
    <row r="119" spans="1:12" x14ac:dyDescent="0.3">
      <c r="A119" s="1">
        <v>119</v>
      </c>
      <c r="B119" s="1" t="s">
        <v>12</v>
      </c>
      <c r="C119" s="1">
        <v>3.04</v>
      </c>
      <c r="D119" s="1">
        <v>3.2</v>
      </c>
      <c r="E119" s="1" t="s">
        <v>17</v>
      </c>
      <c r="F119" s="1">
        <v>3.12</v>
      </c>
      <c r="G119" s="1" t="s">
        <v>14</v>
      </c>
      <c r="H119" s="1">
        <v>97</v>
      </c>
      <c r="I119" s="1" t="s">
        <v>15</v>
      </c>
      <c r="J119" s="1">
        <v>2.8192000000000004</v>
      </c>
      <c r="K119" s="1" t="s">
        <v>16</v>
      </c>
      <c r="L119" s="2">
        <v>276000</v>
      </c>
    </row>
    <row r="120" spans="1:12" x14ac:dyDescent="0.3">
      <c r="A120" s="1">
        <v>120</v>
      </c>
      <c r="B120" s="1" t="s">
        <v>12</v>
      </c>
      <c r="C120" s="1">
        <v>2.4319999999999999</v>
      </c>
      <c r="D120" s="1">
        <v>2.7360000000000002</v>
      </c>
      <c r="E120" s="1" t="s">
        <v>13</v>
      </c>
      <c r="F120" s="1">
        <v>2.5839999999999996</v>
      </c>
      <c r="G120" s="1" t="s">
        <v>20</v>
      </c>
      <c r="H120" s="1">
        <v>82.66</v>
      </c>
      <c r="I120" s="1" t="s">
        <v>18</v>
      </c>
      <c r="J120" s="1">
        <v>2.5736000000000003</v>
      </c>
      <c r="K120" s="1" t="s">
        <v>16</v>
      </c>
      <c r="L120" s="2">
        <v>140000</v>
      </c>
    </row>
    <row r="121" spans="1:12" x14ac:dyDescent="0.3">
      <c r="A121" s="1">
        <v>121</v>
      </c>
      <c r="B121" s="1" t="s">
        <v>12</v>
      </c>
      <c r="C121" s="1">
        <v>2.3199999999999998</v>
      </c>
      <c r="D121" s="1">
        <v>1.6</v>
      </c>
      <c r="E121" s="1" t="s">
        <v>17</v>
      </c>
      <c r="F121" s="1">
        <v>2.36</v>
      </c>
      <c r="G121" s="1" t="s">
        <v>20</v>
      </c>
      <c r="H121" s="1">
        <v>73</v>
      </c>
      <c r="I121" s="1" t="s">
        <v>15</v>
      </c>
      <c r="J121" s="1">
        <v>2.3524000000000003</v>
      </c>
      <c r="K121" s="1" t="s">
        <v>21</v>
      </c>
      <c r="L121" s="2"/>
    </row>
    <row r="122" spans="1:12" x14ac:dyDescent="0.3">
      <c r="A122" s="1">
        <v>122</v>
      </c>
      <c r="B122" s="1" t="s">
        <v>22</v>
      </c>
      <c r="C122" s="1">
        <v>2.56</v>
      </c>
      <c r="D122" s="1">
        <v>2.68</v>
      </c>
      <c r="E122" s="1" t="s">
        <v>17</v>
      </c>
      <c r="F122" s="1">
        <v>2.7839999999999998</v>
      </c>
      <c r="G122" s="1" t="s">
        <v>14</v>
      </c>
      <c r="H122" s="1">
        <v>55.67</v>
      </c>
      <c r="I122" s="1" t="s">
        <v>15</v>
      </c>
      <c r="J122" s="1">
        <v>2.8595999999999999</v>
      </c>
      <c r="K122" s="1" t="s">
        <v>16</v>
      </c>
      <c r="L122" s="2">
        <v>250000</v>
      </c>
    </row>
    <row r="123" spans="1:12" x14ac:dyDescent="0.3">
      <c r="A123" s="1">
        <v>123</v>
      </c>
      <c r="B123" s="1" t="s">
        <v>22</v>
      </c>
      <c r="C123" s="1">
        <v>2.66</v>
      </c>
      <c r="D123" s="1">
        <v>2.6719999999999997</v>
      </c>
      <c r="E123" s="1" t="s">
        <v>19</v>
      </c>
      <c r="F123" s="1">
        <v>2.7719999999999998</v>
      </c>
      <c r="G123" s="1" t="s">
        <v>20</v>
      </c>
      <c r="H123" s="1">
        <v>80.400000000000006</v>
      </c>
      <c r="I123" s="1" t="s">
        <v>18</v>
      </c>
      <c r="J123" s="1">
        <v>2.84</v>
      </c>
      <c r="K123" s="1" t="s">
        <v>16</v>
      </c>
      <c r="L123" s="2">
        <v>236000</v>
      </c>
    </row>
    <row r="124" spans="1:12" x14ac:dyDescent="0.3">
      <c r="A124" s="1">
        <v>124</v>
      </c>
      <c r="B124" s="1" t="s">
        <v>12</v>
      </c>
      <c r="C124" s="1">
        <v>2.96</v>
      </c>
      <c r="D124" s="1">
        <v>2.36</v>
      </c>
      <c r="E124" s="1" t="s">
        <v>13</v>
      </c>
      <c r="F124" s="1">
        <v>2.92</v>
      </c>
      <c r="G124" s="1" t="s">
        <v>20</v>
      </c>
      <c r="H124" s="1">
        <v>60</v>
      </c>
      <c r="I124" s="1" t="s">
        <v>15</v>
      </c>
      <c r="J124" s="1">
        <v>2.2680000000000002</v>
      </c>
      <c r="K124" s="1" t="s">
        <v>16</v>
      </c>
      <c r="L124" s="2">
        <v>240000</v>
      </c>
    </row>
    <row r="125" spans="1:12" x14ac:dyDescent="0.3">
      <c r="A125" s="1">
        <v>125</v>
      </c>
      <c r="B125" s="1" t="s">
        <v>12</v>
      </c>
      <c r="C125" s="1">
        <v>2.68</v>
      </c>
      <c r="D125" s="1">
        <v>2.84</v>
      </c>
      <c r="E125" s="1" t="s">
        <v>17</v>
      </c>
      <c r="F125" s="1">
        <v>2.5731999999999999</v>
      </c>
      <c r="G125" s="1" t="s">
        <v>23</v>
      </c>
      <c r="H125" s="1">
        <v>64</v>
      </c>
      <c r="I125" s="1" t="s">
        <v>15</v>
      </c>
      <c r="J125" s="1">
        <v>2.4504000000000001</v>
      </c>
      <c r="K125" s="1" t="s">
        <v>16</v>
      </c>
      <c r="L125" s="2">
        <v>250000</v>
      </c>
    </row>
    <row r="126" spans="1:12" x14ac:dyDescent="0.3">
      <c r="A126" s="1">
        <v>126</v>
      </c>
      <c r="B126" s="1" t="s">
        <v>22</v>
      </c>
      <c r="C126" s="1">
        <v>3.36</v>
      </c>
      <c r="D126" s="1">
        <v>2.92</v>
      </c>
      <c r="E126" s="1" t="s">
        <v>13</v>
      </c>
      <c r="F126" s="1">
        <v>2.92</v>
      </c>
      <c r="G126" s="1" t="s">
        <v>20</v>
      </c>
      <c r="H126" s="1">
        <v>75</v>
      </c>
      <c r="I126" s="1" t="s">
        <v>18</v>
      </c>
      <c r="J126" s="1">
        <v>2.9331999999999998</v>
      </c>
      <c r="K126" s="1" t="s">
        <v>16</v>
      </c>
      <c r="L126" s="2">
        <v>350000</v>
      </c>
    </row>
    <row r="127" spans="1:12" x14ac:dyDescent="0.3">
      <c r="A127" s="1">
        <v>127</v>
      </c>
      <c r="B127" s="1" t="s">
        <v>22</v>
      </c>
      <c r="C127" s="1">
        <v>3.16</v>
      </c>
      <c r="D127" s="1">
        <v>2.44</v>
      </c>
      <c r="E127" s="1" t="s">
        <v>17</v>
      </c>
      <c r="F127" s="1">
        <v>3.02</v>
      </c>
      <c r="G127" s="1" t="s">
        <v>14</v>
      </c>
      <c r="H127" s="1">
        <v>70</v>
      </c>
      <c r="I127" s="1" t="s">
        <v>18</v>
      </c>
      <c r="J127" s="1">
        <v>2.7280000000000002</v>
      </c>
      <c r="K127" s="1" t="s">
        <v>16</v>
      </c>
      <c r="L127" s="2">
        <v>210000</v>
      </c>
    </row>
    <row r="128" spans="1:12" x14ac:dyDescent="0.3">
      <c r="A128" s="1">
        <v>128</v>
      </c>
      <c r="B128" s="1" t="s">
        <v>22</v>
      </c>
      <c r="C128" s="1">
        <v>2.88</v>
      </c>
      <c r="D128" s="1">
        <v>2.4</v>
      </c>
      <c r="E128" s="1" t="s">
        <v>17</v>
      </c>
      <c r="F128" s="1">
        <v>2.76</v>
      </c>
      <c r="G128" s="1" t="s">
        <v>20</v>
      </c>
      <c r="H128" s="1">
        <v>55.5</v>
      </c>
      <c r="I128" s="1" t="s">
        <v>15</v>
      </c>
      <c r="J128" s="1">
        <v>2.3359999999999999</v>
      </c>
      <c r="K128" s="1" t="s">
        <v>16</v>
      </c>
      <c r="L128" s="2">
        <v>250000</v>
      </c>
    </row>
    <row r="129" spans="1:12" x14ac:dyDescent="0.3">
      <c r="A129" s="1">
        <v>129</v>
      </c>
      <c r="B129" s="1" t="s">
        <v>12</v>
      </c>
      <c r="C129" s="1">
        <v>3.2160000000000002</v>
      </c>
      <c r="D129" s="1">
        <v>2.9360000000000004</v>
      </c>
      <c r="E129" s="1" t="s">
        <v>17</v>
      </c>
      <c r="F129" s="1">
        <v>3.1088</v>
      </c>
      <c r="G129" s="1" t="s">
        <v>14</v>
      </c>
      <c r="H129" s="1">
        <v>81.2</v>
      </c>
      <c r="I129" s="1" t="s">
        <v>15</v>
      </c>
      <c r="J129" s="1">
        <v>3.0504000000000002</v>
      </c>
      <c r="K129" s="1" t="s">
        <v>16</v>
      </c>
      <c r="L129" s="2">
        <v>400000</v>
      </c>
    </row>
    <row r="130" spans="1:12" x14ac:dyDescent="0.3">
      <c r="A130" s="1">
        <v>130</v>
      </c>
      <c r="B130" s="1" t="s">
        <v>12</v>
      </c>
      <c r="C130" s="1">
        <v>3.0680000000000001</v>
      </c>
      <c r="D130" s="1">
        <v>3.5880000000000001</v>
      </c>
      <c r="E130" s="1" t="s">
        <v>13</v>
      </c>
      <c r="F130" s="1">
        <v>2.64</v>
      </c>
      <c r="G130" s="1" t="s">
        <v>20</v>
      </c>
      <c r="H130" s="1">
        <v>90</v>
      </c>
      <c r="I130" s="1" t="s">
        <v>18</v>
      </c>
      <c r="J130" s="1">
        <v>2.742</v>
      </c>
      <c r="K130" s="1" t="s">
        <v>16</v>
      </c>
      <c r="L130" s="2">
        <v>250000</v>
      </c>
    </row>
    <row r="131" spans="1:12" x14ac:dyDescent="0.3">
      <c r="A131" s="1">
        <v>131</v>
      </c>
      <c r="B131" s="1" t="s">
        <v>12</v>
      </c>
      <c r="C131" s="1">
        <v>2.48</v>
      </c>
      <c r="D131" s="1">
        <v>2.6</v>
      </c>
      <c r="E131" s="1" t="s">
        <v>13</v>
      </c>
      <c r="F131" s="1">
        <v>2.4</v>
      </c>
      <c r="G131" s="1" t="s">
        <v>20</v>
      </c>
      <c r="H131" s="1">
        <v>84</v>
      </c>
      <c r="I131" s="1" t="s">
        <v>18</v>
      </c>
      <c r="J131" s="1">
        <v>2.5660000000000003</v>
      </c>
      <c r="K131" s="1" t="s">
        <v>21</v>
      </c>
      <c r="L131" s="2"/>
    </row>
    <row r="132" spans="1:12" x14ac:dyDescent="0.3">
      <c r="A132" s="1">
        <v>132</v>
      </c>
      <c r="B132" s="1" t="s">
        <v>22</v>
      </c>
      <c r="C132" s="1">
        <v>2.9960000000000004</v>
      </c>
      <c r="D132" s="1">
        <v>2.2799999999999998</v>
      </c>
      <c r="E132" s="1" t="s">
        <v>17</v>
      </c>
      <c r="F132" s="1">
        <v>2.48</v>
      </c>
      <c r="G132" s="1" t="s">
        <v>23</v>
      </c>
      <c r="H132" s="1">
        <v>80</v>
      </c>
      <c r="I132" s="1" t="s">
        <v>18</v>
      </c>
      <c r="J132" s="1">
        <v>2.4312</v>
      </c>
      <c r="K132" s="1" t="s">
        <v>16</v>
      </c>
      <c r="L132" s="2">
        <v>360000</v>
      </c>
    </row>
    <row r="133" spans="1:12" x14ac:dyDescent="0.3">
      <c r="A133" s="1">
        <v>133</v>
      </c>
      <c r="B133" s="1" t="s">
        <v>12</v>
      </c>
      <c r="C133" s="1">
        <v>2.68</v>
      </c>
      <c r="D133" s="1">
        <v>2.72</v>
      </c>
      <c r="E133" s="1" t="s">
        <v>13</v>
      </c>
      <c r="F133" s="1">
        <v>2.56</v>
      </c>
      <c r="G133" s="1" t="s">
        <v>20</v>
      </c>
      <c r="H133" s="1">
        <v>74.400000000000006</v>
      </c>
      <c r="I133" s="1" t="s">
        <v>15</v>
      </c>
      <c r="J133" s="1">
        <v>2.1396000000000002</v>
      </c>
      <c r="K133" s="1" t="s">
        <v>16</v>
      </c>
      <c r="L133" s="2">
        <v>300000</v>
      </c>
    </row>
    <row r="134" spans="1:12" x14ac:dyDescent="0.3">
      <c r="A134" s="1">
        <v>134</v>
      </c>
      <c r="B134" s="1" t="s">
        <v>12</v>
      </c>
      <c r="C134" s="1">
        <v>2.92</v>
      </c>
      <c r="D134" s="1">
        <v>2.56</v>
      </c>
      <c r="E134" s="1" t="s">
        <v>13</v>
      </c>
      <c r="F134" s="1">
        <v>3.08</v>
      </c>
      <c r="G134" s="1" t="s">
        <v>20</v>
      </c>
      <c r="H134" s="1">
        <v>65</v>
      </c>
      <c r="I134" s="1" t="s">
        <v>15</v>
      </c>
      <c r="J134" s="1">
        <v>2.4392</v>
      </c>
      <c r="K134" s="1" t="s">
        <v>16</v>
      </c>
      <c r="L134" s="2">
        <v>250000</v>
      </c>
    </row>
    <row r="135" spans="1:12" x14ac:dyDescent="0.3">
      <c r="A135" s="1">
        <v>135</v>
      </c>
      <c r="B135" s="1" t="s">
        <v>22</v>
      </c>
      <c r="C135" s="1">
        <v>3.0975999999999999</v>
      </c>
      <c r="D135" s="1">
        <v>3.68</v>
      </c>
      <c r="E135" s="1" t="s">
        <v>13</v>
      </c>
      <c r="F135" s="1">
        <v>2.88</v>
      </c>
      <c r="G135" s="1" t="s">
        <v>20</v>
      </c>
      <c r="H135" s="1">
        <v>94</v>
      </c>
      <c r="I135" s="1" t="s">
        <v>18</v>
      </c>
      <c r="J135" s="1">
        <v>2.6852</v>
      </c>
      <c r="K135" s="1" t="s">
        <v>16</v>
      </c>
      <c r="L135" s="2">
        <v>250000</v>
      </c>
    </row>
    <row r="136" spans="1:12" x14ac:dyDescent="0.3">
      <c r="A136" s="1">
        <v>136</v>
      </c>
      <c r="B136" s="1" t="s">
        <v>22</v>
      </c>
      <c r="C136" s="1">
        <v>2.88</v>
      </c>
      <c r="D136" s="1">
        <v>2.2400000000000002</v>
      </c>
      <c r="E136" s="1" t="s">
        <v>17</v>
      </c>
      <c r="F136" s="1">
        <v>2.76</v>
      </c>
      <c r="G136" s="1" t="s">
        <v>20</v>
      </c>
      <c r="H136" s="1">
        <v>55.6</v>
      </c>
      <c r="I136" s="1" t="s">
        <v>15</v>
      </c>
      <c r="J136" s="1">
        <v>2.6252</v>
      </c>
      <c r="K136" s="1" t="s">
        <v>16</v>
      </c>
      <c r="L136" s="2">
        <v>200000</v>
      </c>
    </row>
    <row r="137" spans="1:12" x14ac:dyDescent="0.3">
      <c r="A137" s="1">
        <v>137</v>
      </c>
      <c r="B137" s="1" t="s">
        <v>22</v>
      </c>
      <c r="C137" s="1">
        <v>1.88</v>
      </c>
      <c r="D137" s="1">
        <v>2.36</v>
      </c>
      <c r="E137" s="1" t="s">
        <v>19</v>
      </c>
      <c r="F137" s="1">
        <v>2.56</v>
      </c>
      <c r="G137" s="1" t="s">
        <v>20</v>
      </c>
      <c r="H137" s="1">
        <v>78</v>
      </c>
      <c r="I137" s="1" t="s">
        <v>18</v>
      </c>
      <c r="J137" s="1">
        <v>2.4632000000000001</v>
      </c>
      <c r="K137" s="1" t="s">
        <v>21</v>
      </c>
      <c r="L137" s="2"/>
    </row>
    <row r="138" spans="1:12" x14ac:dyDescent="0.3">
      <c r="A138" s="1">
        <v>138</v>
      </c>
      <c r="B138" s="1" t="s">
        <v>12</v>
      </c>
      <c r="C138" s="1">
        <v>2.68</v>
      </c>
      <c r="D138" s="1">
        <v>2.52</v>
      </c>
      <c r="E138" s="1" t="s">
        <v>13</v>
      </c>
      <c r="F138" s="1">
        <v>2.88</v>
      </c>
      <c r="G138" s="1" t="s">
        <v>20</v>
      </c>
      <c r="H138" s="1">
        <v>56</v>
      </c>
      <c r="I138" s="1" t="s">
        <v>15</v>
      </c>
      <c r="J138" s="1">
        <v>2.4163999999999999</v>
      </c>
      <c r="K138" s="1" t="s">
        <v>16</v>
      </c>
      <c r="L138" s="2">
        <v>225000</v>
      </c>
    </row>
    <row r="139" spans="1:12" x14ac:dyDescent="0.3">
      <c r="A139" s="1">
        <v>139</v>
      </c>
      <c r="B139" s="1" t="s">
        <v>22</v>
      </c>
      <c r="C139" s="1">
        <v>3.28</v>
      </c>
      <c r="D139" s="1">
        <v>2.56</v>
      </c>
      <c r="E139" s="1" t="s">
        <v>17</v>
      </c>
      <c r="F139" s="1">
        <v>2.92</v>
      </c>
      <c r="G139" s="1" t="s">
        <v>14</v>
      </c>
      <c r="H139" s="1">
        <v>96</v>
      </c>
      <c r="I139" s="1" t="s">
        <v>18</v>
      </c>
      <c r="J139" s="1">
        <v>2.8708</v>
      </c>
      <c r="K139" s="1" t="s">
        <v>16</v>
      </c>
      <c r="L139" s="2">
        <v>250000</v>
      </c>
    </row>
    <row r="140" spans="1:12" x14ac:dyDescent="0.3">
      <c r="A140" s="1">
        <v>140</v>
      </c>
      <c r="B140" s="1" t="s">
        <v>12</v>
      </c>
      <c r="C140" s="1">
        <v>3.08</v>
      </c>
      <c r="D140" s="1">
        <v>2.8</v>
      </c>
      <c r="E140" s="1" t="s">
        <v>13</v>
      </c>
      <c r="F140" s="1">
        <v>2.36</v>
      </c>
      <c r="G140" s="1" t="s">
        <v>20</v>
      </c>
      <c r="H140" s="1">
        <v>58</v>
      </c>
      <c r="I140" s="1" t="s">
        <v>18</v>
      </c>
      <c r="J140" s="1">
        <v>2.1772</v>
      </c>
      <c r="K140" s="1" t="s">
        <v>16</v>
      </c>
      <c r="L140" s="2">
        <v>220000</v>
      </c>
    </row>
    <row r="141" spans="1:12" x14ac:dyDescent="0.3">
      <c r="A141" s="1">
        <v>141</v>
      </c>
      <c r="B141" s="1" t="s">
        <v>12</v>
      </c>
      <c r="C141" s="1">
        <v>2.6</v>
      </c>
      <c r="D141" s="1">
        <v>2.5920000000000001</v>
      </c>
      <c r="E141" s="1" t="s">
        <v>13</v>
      </c>
      <c r="F141" s="1">
        <v>2.78</v>
      </c>
      <c r="G141" s="1" t="s">
        <v>20</v>
      </c>
      <c r="H141" s="1">
        <v>56</v>
      </c>
      <c r="I141" s="1" t="s">
        <v>18</v>
      </c>
      <c r="J141" s="1">
        <v>2.2776000000000001</v>
      </c>
      <c r="K141" s="1" t="s">
        <v>16</v>
      </c>
      <c r="L141" s="2">
        <v>265000</v>
      </c>
    </row>
    <row r="142" spans="1:12" x14ac:dyDescent="0.3">
      <c r="A142" s="1">
        <v>142</v>
      </c>
      <c r="B142" s="1" t="s">
        <v>12</v>
      </c>
      <c r="C142" s="1">
        <v>2.64</v>
      </c>
      <c r="D142" s="1">
        <v>2.56</v>
      </c>
      <c r="E142" s="1" t="s">
        <v>17</v>
      </c>
      <c r="F142" s="1">
        <v>2.4</v>
      </c>
      <c r="G142" s="1" t="s">
        <v>20</v>
      </c>
      <c r="H142" s="1">
        <v>60</v>
      </c>
      <c r="I142" s="1" t="s">
        <v>15</v>
      </c>
      <c r="J142" s="1">
        <v>2.476</v>
      </c>
      <c r="K142" s="1" t="s">
        <v>21</v>
      </c>
      <c r="L142" s="2"/>
    </row>
    <row r="143" spans="1:12" x14ac:dyDescent="0.3">
      <c r="A143" s="1">
        <v>143</v>
      </c>
      <c r="B143" s="1" t="s">
        <v>12</v>
      </c>
      <c r="C143" s="1">
        <v>3.4</v>
      </c>
      <c r="D143" s="1">
        <v>2.4</v>
      </c>
      <c r="E143" s="1" t="s">
        <v>17</v>
      </c>
      <c r="F143" s="1">
        <v>2.9372000000000003</v>
      </c>
      <c r="G143" s="1" t="s">
        <v>14</v>
      </c>
      <c r="H143" s="1">
        <v>60</v>
      </c>
      <c r="I143" s="1" t="s">
        <v>18</v>
      </c>
      <c r="J143" s="1">
        <v>2.4516</v>
      </c>
      <c r="K143" s="1" t="s">
        <v>16</v>
      </c>
      <c r="L143" s="2">
        <v>260000</v>
      </c>
    </row>
    <row r="144" spans="1:12" x14ac:dyDescent="0.3">
      <c r="A144" s="1">
        <v>144</v>
      </c>
      <c r="B144" s="1" t="s">
        <v>12</v>
      </c>
      <c r="C144" s="1">
        <v>3.1068000000000002</v>
      </c>
      <c r="D144" s="1">
        <v>2.5956000000000001</v>
      </c>
      <c r="E144" s="1" t="s">
        <v>13</v>
      </c>
      <c r="F144" s="1">
        <v>2.8268</v>
      </c>
      <c r="G144" s="1" t="s">
        <v>20</v>
      </c>
      <c r="H144" s="1">
        <v>89</v>
      </c>
      <c r="I144" s="1" t="s">
        <v>18</v>
      </c>
      <c r="J144" s="1">
        <v>2.4156</v>
      </c>
      <c r="K144" s="1" t="s">
        <v>16</v>
      </c>
      <c r="L144" s="2">
        <v>300000</v>
      </c>
    </row>
    <row r="145" spans="1:12" x14ac:dyDescent="0.3">
      <c r="A145" s="1">
        <v>145</v>
      </c>
      <c r="B145" s="1" t="s">
        <v>12</v>
      </c>
      <c r="C145" s="1">
        <v>2.08</v>
      </c>
      <c r="D145" s="1">
        <v>2</v>
      </c>
      <c r="E145" s="1" t="s">
        <v>19</v>
      </c>
      <c r="F145" s="1">
        <v>2.44</v>
      </c>
      <c r="G145" s="1" t="s">
        <v>20</v>
      </c>
      <c r="H145" s="1">
        <v>60</v>
      </c>
      <c r="I145" s="1" t="s">
        <v>18</v>
      </c>
      <c r="J145" s="1">
        <v>2.3408000000000002</v>
      </c>
      <c r="K145" s="1" t="s">
        <v>21</v>
      </c>
      <c r="L145" s="2"/>
    </row>
    <row r="146" spans="1:12" x14ac:dyDescent="0.3">
      <c r="A146" s="1">
        <v>146</v>
      </c>
      <c r="B146" s="1" t="s">
        <v>12</v>
      </c>
      <c r="C146" s="1">
        <v>3.5760000000000001</v>
      </c>
      <c r="D146" s="1">
        <v>2.6263999999999998</v>
      </c>
      <c r="E146" s="1" t="s">
        <v>17</v>
      </c>
      <c r="F146" s="1">
        <v>2.85</v>
      </c>
      <c r="G146" s="1" t="s">
        <v>14</v>
      </c>
      <c r="H146" s="1">
        <v>72</v>
      </c>
      <c r="I146" s="1" t="s">
        <v>15</v>
      </c>
      <c r="J146" s="1">
        <v>2.5291999999999999</v>
      </c>
      <c r="K146" s="1" t="s">
        <v>16</v>
      </c>
      <c r="L146" s="2">
        <v>400000</v>
      </c>
    </row>
    <row r="147" spans="1:12" x14ac:dyDescent="0.3">
      <c r="A147" s="1">
        <v>147</v>
      </c>
      <c r="B147" s="1" t="s">
        <v>12</v>
      </c>
      <c r="C147" s="1">
        <v>2.48</v>
      </c>
      <c r="D147" s="1">
        <v>2.52</v>
      </c>
      <c r="E147" s="1" t="s">
        <v>17</v>
      </c>
      <c r="F147" s="1">
        <v>2.64</v>
      </c>
      <c r="G147" s="1" t="s">
        <v>20</v>
      </c>
      <c r="H147" s="1">
        <v>85</v>
      </c>
      <c r="I147" s="1" t="s">
        <v>15</v>
      </c>
      <c r="J147" s="1">
        <v>2.2056</v>
      </c>
      <c r="K147" s="1" t="s">
        <v>16</v>
      </c>
      <c r="L147" s="2">
        <v>233000</v>
      </c>
    </row>
    <row r="148" spans="1:12" x14ac:dyDescent="0.3">
      <c r="A148" s="1">
        <v>148</v>
      </c>
      <c r="B148" s="1" t="s">
        <v>12</v>
      </c>
      <c r="C148" s="1">
        <v>2.8</v>
      </c>
      <c r="D148" s="1">
        <v>2.96</v>
      </c>
      <c r="E148" s="1" t="s">
        <v>13</v>
      </c>
      <c r="F148" s="1">
        <v>2.6</v>
      </c>
      <c r="G148" s="1" t="s">
        <v>20</v>
      </c>
      <c r="H148" s="1">
        <v>83</v>
      </c>
      <c r="I148" s="1" t="s">
        <v>18</v>
      </c>
      <c r="J148" s="1">
        <v>2.4912000000000001</v>
      </c>
      <c r="K148" s="1" t="s">
        <v>16</v>
      </c>
      <c r="L148" s="2">
        <v>300000</v>
      </c>
    </row>
    <row r="149" spans="1:12" x14ac:dyDescent="0.3">
      <c r="A149" s="1">
        <v>149</v>
      </c>
      <c r="B149" s="1" t="s">
        <v>22</v>
      </c>
      <c r="C149" s="1">
        <v>3.08</v>
      </c>
      <c r="D149" s="1">
        <v>3.44</v>
      </c>
      <c r="E149" s="1" t="s">
        <v>19</v>
      </c>
      <c r="F149" s="1">
        <v>2.2400000000000002</v>
      </c>
      <c r="G149" s="1" t="s">
        <v>23</v>
      </c>
      <c r="H149" s="1">
        <v>57</v>
      </c>
      <c r="I149" s="1" t="s">
        <v>18</v>
      </c>
      <c r="J149" s="1">
        <v>2.5632000000000001</v>
      </c>
      <c r="K149" s="1" t="s">
        <v>16</v>
      </c>
      <c r="L149" s="2">
        <v>240000</v>
      </c>
    </row>
    <row r="150" spans="1:12" x14ac:dyDescent="0.3">
      <c r="A150" s="1">
        <v>150</v>
      </c>
      <c r="B150" s="1" t="s">
        <v>12</v>
      </c>
      <c r="C150" s="1">
        <v>1.76</v>
      </c>
      <c r="D150" s="1">
        <v>2.3199999999999998</v>
      </c>
      <c r="E150" s="1" t="s">
        <v>19</v>
      </c>
      <c r="F150" s="1">
        <v>2.2000000000000002</v>
      </c>
      <c r="G150" s="1" t="s">
        <v>20</v>
      </c>
      <c r="H150" s="1">
        <v>64.25</v>
      </c>
      <c r="I150" s="1" t="s">
        <v>15</v>
      </c>
      <c r="J150" s="1">
        <v>2.3416000000000001</v>
      </c>
      <c r="K150" s="1" t="s">
        <v>21</v>
      </c>
      <c r="L150" s="2"/>
    </row>
    <row r="151" spans="1:12" x14ac:dyDescent="0.3">
      <c r="A151" s="1">
        <v>151</v>
      </c>
      <c r="B151" s="1" t="s">
        <v>12</v>
      </c>
      <c r="C151" s="1">
        <v>2.84</v>
      </c>
      <c r="D151" s="1">
        <v>2.3464</v>
      </c>
      <c r="E151" s="1" t="s">
        <v>17</v>
      </c>
      <c r="F151" s="1">
        <v>2.3199999999999998</v>
      </c>
      <c r="G151" s="1" t="s">
        <v>14</v>
      </c>
      <c r="H151" s="1">
        <v>56</v>
      </c>
      <c r="I151" s="1" t="s">
        <v>18</v>
      </c>
      <c r="J151" s="1">
        <v>2.452</v>
      </c>
      <c r="K151" s="1" t="s">
        <v>16</v>
      </c>
      <c r="L151" s="2">
        <v>690000</v>
      </c>
    </row>
    <row r="152" spans="1:12" x14ac:dyDescent="0.3">
      <c r="A152" s="1">
        <v>152</v>
      </c>
      <c r="B152" s="1" t="s">
        <v>12</v>
      </c>
      <c r="C152" s="1">
        <v>2.6</v>
      </c>
      <c r="D152" s="1">
        <v>2.6</v>
      </c>
      <c r="E152" s="1" t="s">
        <v>13</v>
      </c>
      <c r="F152" s="1">
        <v>3</v>
      </c>
      <c r="G152" s="1" t="s">
        <v>20</v>
      </c>
      <c r="H152" s="1">
        <v>83</v>
      </c>
      <c r="I152" s="1" t="s">
        <v>18</v>
      </c>
      <c r="J152" s="1">
        <v>2.3548</v>
      </c>
      <c r="K152" s="1" t="s">
        <v>16</v>
      </c>
      <c r="L152" s="2">
        <v>270000</v>
      </c>
    </row>
    <row r="153" spans="1:12" x14ac:dyDescent="0.3">
      <c r="A153" s="1">
        <v>153</v>
      </c>
      <c r="B153" s="1" t="s">
        <v>22</v>
      </c>
      <c r="C153" s="1">
        <v>3.016</v>
      </c>
      <c r="D153" s="1">
        <v>2.42</v>
      </c>
      <c r="E153" s="1" t="s">
        <v>17</v>
      </c>
      <c r="F153" s="1">
        <v>3.36</v>
      </c>
      <c r="G153" s="1" t="s">
        <v>14</v>
      </c>
      <c r="H153" s="1">
        <v>98</v>
      </c>
      <c r="I153" s="1" t="s">
        <v>18</v>
      </c>
      <c r="J153" s="1">
        <v>2.61</v>
      </c>
      <c r="K153" s="1" t="s">
        <v>16</v>
      </c>
      <c r="L153" s="2">
        <v>240000</v>
      </c>
    </row>
    <row r="154" spans="1:12" x14ac:dyDescent="0.3">
      <c r="A154" s="1">
        <v>154</v>
      </c>
      <c r="B154" s="1" t="s">
        <v>12</v>
      </c>
      <c r="C154" s="1">
        <v>1.96</v>
      </c>
      <c r="D154" s="1">
        <v>2.36</v>
      </c>
      <c r="E154" s="1" t="s">
        <v>17</v>
      </c>
      <c r="F154" s="1">
        <v>2.6</v>
      </c>
      <c r="G154" s="1" t="s">
        <v>14</v>
      </c>
      <c r="H154" s="1">
        <v>86</v>
      </c>
      <c r="I154" s="1" t="s">
        <v>18</v>
      </c>
      <c r="J154" s="1">
        <v>2.4992000000000001</v>
      </c>
      <c r="K154" s="1" t="s">
        <v>16</v>
      </c>
      <c r="L154" s="2">
        <v>340000</v>
      </c>
    </row>
    <row r="155" spans="1:12" x14ac:dyDescent="0.3">
      <c r="A155" s="1">
        <v>155</v>
      </c>
      <c r="B155" s="1" t="s">
        <v>12</v>
      </c>
      <c r="C155" s="1">
        <v>2.12</v>
      </c>
      <c r="D155" s="1">
        <v>2.52</v>
      </c>
      <c r="E155" s="1" t="s">
        <v>17</v>
      </c>
      <c r="F155" s="1">
        <v>2.4</v>
      </c>
      <c r="G155" s="1" t="s">
        <v>20</v>
      </c>
      <c r="H155" s="1">
        <v>70</v>
      </c>
      <c r="I155" s="1" t="s">
        <v>18</v>
      </c>
      <c r="J155" s="1">
        <v>2.1280000000000001</v>
      </c>
      <c r="K155" s="1" t="s">
        <v>16</v>
      </c>
      <c r="L155" s="2">
        <v>250000</v>
      </c>
    </row>
    <row r="156" spans="1:12" x14ac:dyDescent="0.3">
      <c r="A156" s="1">
        <v>156</v>
      </c>
      <c r="B156" s="1" t="s">
        <v>12</v>
      </c>
      <c r="C156" s="1">
        <v>2.0628000000000002</v>
      </c>
      <c r="D156" s="1">
        <v>2.9863999999999997</v>
      </c>
      <c r="E156" s="1" t="s">
        <v>13</v>
      </c>
      <c r="F156" s="1">
        <v>2.3959999999999999</v>
      </c>
      <c r="G156" s="1" t="s">
        <v>20</v>
      </c>
      <c r="H156" s="1">
        <v>56.15</v>
      </c>
      <c r="I156" s="1" t="s">
        <v>15</v>
      </c>
      <c r="J156" s="1">
        <v>2.6395999999999997</v>
      </c>
      <c r="K156" s="1" t="s">
        <v>21</v>
      </c>
      <c r="L156" s="2"/>
    </row>
    <row r="157" spans="1:12" x14ac:dyDescent="0.3">
      <c r="A157" s="1">
        <v>157</v>
      </c>
      <c r="B157" s="1" t="s">
        <v>12</v>
      </c>
      <c r="C157" s="1">
        <v>3.3680000000000003</v>
      </c>
      <c r="D157" s="1">
        <v>2.7760000000000002</v>
      </c>
      <c r="E157" s="1" t="s">
        <v>17</v>
      </c>
      <c r="F157" s="1">
        <v>2.6</v>
      </c>
      <c r="G157" s="1" t="s">
        <v>14</v>
      </c>
      <c r="H157" s="1">
        <v>80</v>
      </c>
      <c r="I157" s="1" t="s">
        <v>15</v>
      </c>
      <c r="J157" s="1">
        <v>2.1088</v>
      </c>
      <c r="K157" s="1" t="s">
        <v>16</v>
      </c>
      <c r="L157" s="2">
        <v>255000</v>
      </c>
    </row>
    <row r="158" spans="1:12" x14ac:dyDescent="0.3">
      <c r="A158" s="1">
        <v>158</v>
      </c>
      <c r="B158" s="1" t="s">
        <v>12</v>
      </c>
      <c r="C158" s="1">
        <v>2.66</v>
      </c>
      <c r="D158" s="1">
        <v>2.5</v>
      </c>
      <c r="E158" s="1" t="s">
        <v>13</v>
      </c>
      <c r="F158" s="1">
        <v>2.4359999999999999</v>
      </c>
      <c r="G158" s="1" t="s">
        <v>20</v>
      </c>
      <c r="H158" s="1">
        <v>93.4</v>
      </c>
      <c r="I158" s="1" t="s">
        <v>18</v>
      </c>
      <c r="J158" s="1">
        <v>2.2012</v>
      </c>
      <c r="K158" s="1" t="s">
        <v>16</v>
      </c>
      <c r="L158" s="2">
        <v>300000</v>
      </c>
    </row>
    <row r="159" spans="1:12" x14ac:dyDescent="0.3">
      <c r="A159" s="1">
        <v>159</v>
      </c>
      <c r="B159" s="1" t="s">
        <v>12</v>
      </c>
      <c r="C159" s="1">
        <v>2.68</v>
      </c>
      <c r="D159" s="1">
        <v>2.52</v>
      </c>
      <c r="E159" s="1" t="s">
        <v>17</v>
      </c>
      <c r="F159" s="1">
        <v>2.56</v>
      </c>
      <c r="G159" s="1" t="s">
        <v>14</v>
      </c>
      <c r="H159" s="1">
        <v>60</v>
      </c>
      <c r="I159" s="1" t="s">
        <v>18</v>
      </c>
      <c r="J159" s="1">
        <v>2.4748000000000001</v>
      </c>
      <c r="K159" s="1" t="s">
        <v>21</v>
      </c>
      <c r="L159" s="2"/>
    </row>
    <row r="160" spans="1:12" x14ac:dyDescent="0.3">
      <c r="A160" s="1">
        <v>160</v>
      </c>
      <c r="B160" s="1" t="s">
        <v>12</v>
      </c>
      <c r="C160" s="1">
        <v>2.08</v>
      </c>
      <c r="D160" s="1">
        <v>1.96</v>
      </c>
      <c r="E160" s="1" t="s">
        <v>13</v>
      </c>
      <c r="F160" s="1">
        <v>2.3199999999999998</v>
      </c>
      <c r="G160" s="1" t="s">
        <v>20</v>
      </c>
      <c r="H160" s="1">
        <v>62</v>
      </c>
      <c r="I160" s="1" t="s">
        <v>15</v>
      </c>
      <c r="J160" s="1">
        <v>2.4236</v>
      </c>
      <c r="K160" s="1" t="s">
        <v>21</v>
      </c>
      <c r="L160" s="2"/>
    </row>
    <row r="161" spans="1:12" x14ac:dyDescent="0.3">
      <c r="A161" s="1">
        <v>161</v>
      </c>
      <c r="B161" s="1" t="s">
        <v>12</v>
      </c>
      <c r="C161" s="1">
        <v>3.48</v>
      </c>
      <c r="D161" s="1">
        <v>2.96</v>
      </c>
      <c r="E161" s="1" t="s">
        <v>17</v>
      </c>
      <c r="F161" s="1">
        <v>2.6</v>
      </c>
      <c r="G161" s="1" t="s">
        <v>14</v>
      </c>
      <c r="H161" s="1">
        <v>75</v>
      </c>
      <c r="I161" s="1" t="s">
        <v>15</v>
      </c>
      <c r="J161" s="1">
        <v>2.8916000000000004</v>
      </c>
      <c r="K161" s="1" t="s">
        <v>16</v>
      </c>
      <c r="L161" s="2">
        <v>300000</v>
      </c>
    </row>
    <row r="162" spans="1:12" x14ac:dyDescent="0.3">
      <c r="A162" s="1">
        <v>162</v>
      </c>
      <c r="B162" s="1" t="s">
        <v>12</v>
      </c>
      <c r="C162" s="1">
        <v>2.2240000000000002</v>
      </c>
      <c r="D162" s="1">
        <v>2.04</v>
      </c>
      <c r="E162" s="1" t="s">
        <v>13</v>
      </c>
      <c r="F162" s="1">
        <v>2.2999999999999998</v>
      </c>
      <c r="G162" s="1" t="s">
        <v>20</v>
      </c>
      <c r="H162" s="1">
        <v>57.63</v>
      </c>
      <c r="I162" s="1" t="s">
        <v>15</v>
      </c>
      <c r="J162" s="1">
        <v>2.5087999999999999</v>
      </c>
      <c r="K162" s="1" t="s">
        <v>21</v>
      </c>
      <c r="L162" s="2"/>
    </row>
    <row r="163" spans="1:12" x14ac:dyDescent="0.3">
      <c r="A163" s="1">
        <v>163</v>
      </c>
      <c r="B163" s="1" t="s">
        <v>12</v>
      </c>
      <c r="C163" s="1">
        <v>2.968</v>
      </c>
      <c r="D163" s="1">
        <v>3.5039999999999996</v>
      </c>
      <c r="E163" s="1" t="s">
        <v>13</v>
      </c>
      <c r="F163" s="1">
        <v>3.09</v>
      </c>
      <c r="G163" s="1" t="s">
        <v>20</v>
      </c>
      <c r="H163" s="1">
        <v>75.2</v>
      </c>
      <c r="I163" s="1" t="s">
        <v>18</v>
      </c>
      <c r="J163" s="1">
        <v>2.6424000000000003</v>
      </c>
      <c r="K163" s="1" t="s">
        <v>16</v>
      </c>
      <c r="L163" s="2">
        <v>285000</v>
      </c>
    </row>
    <row r="164" spans="1:12" x14ac:dyDescent="0.3">
      <c r="A164" s="1">
        <v>164</v>
      </c>
      <c r="B164" s="1" t="s">
        <v>12</v>
      </c>
      <c r="C164" s="1">
        <v>2.52</v>
      </c>
      <c r="D164" s="1">
        <v>2.68</v>
      </c>
      <c r="E164" s="1" t="s">
        <v>17</v>
      </c>
      <c r="F164" s="1">
        <v>2.56</v>
      </c>
      <c r="G164" s="1" t="s">
        <v>14</v>
      </c>
      <c r="H164" s="1">
        <v>75</v>
      </c>
      <c r="I164" s="1" t="s">
        <v>18</v>
      </c>
      <c r="J164" s="1">
        <v>2.6583999999999999</v>
      </c>
      <c r="K164" s="1" t="s">
        <v>16</v>
      </c>
      <c r="L164" s="2">
        <v>500000</v>
      </c>
    </row>
    <row r="165" spans="1:12" x14ac:dyDescent="0.3">
      <c r="A165" s="1">
        <v>165</v>
      </c>
      <c r="B165" s="1" t="s">
        <v>22</v>
      </c>
      <c r="C165" s="1">
        <v>2.6863999999999999</v>
      </c>
      <c r="D165" s="1">
        <v>2.9</v>
      </c>
      <c r="E165" s="1" t="s">
        <v>13</v>
      </c>
      <c r="F165" s="1">
        <v>2.5340000000000003</v>
      </c>
      <c r="G165" s="1" t="s">
        <v>20</v>
      </c>
      <c r="H165" s="1">
        <v>53.04</v>
      </c>
      <c r="I165" s="1" t="s">
        <v>18</v>
      </c>
      <c r="J165" s="1">
        <v>2.6208</v>
      </c>
      <c r="K165" s="1" t="s">
        <v>16</v>
      </c>
      <c r="L165" s="2">
        <v>250000</v>
      </c>
    </row>
    <row r="166" spans="1:12" x14ac:dyDescent="0.3">
      <c r="A166" s="1">
        <v>166</v>
      </c>
      <c r="B166" s="1" t="s">
        <v>22</v>
      </c>
      <c r="C166" s="1">
        <v>2.532</v>
      </c>
      <c r="D166" s="1">
        <v>3.1332</v>
      </c>
      <c r="E166" s="1" t="s">
        <v>13</v>
      </c>
      <c r="F166" s="1">
        <v>2.96</v>
      </c>
      <c r="G166" s="1" t="s">
        <v>20</v>
      </c>
      <c r="H166" s="1">
        <v>80</v>
      </c>
      <c r="I166" s="1" t="s">
        <v>18</v>
      </c>
      <c r="J166" s="1">
        <v>2.9824000000000002</v>
      </c>
      <c r="K166" s="1" t="s">
        <v>21</v>
      </c>
      <c r="L166" s="2"/>
    </row>
    <row r="167" spans="1:12" x14ac:dyDescent="0.3">
      <c r="A167" s="1">
        <v>167</v>
      </c>
      <c r="B167" s="1" t="s">
        <v>12</v>
      </c>
      <c r="C167" s="1">
        <v>2.48</v>
      </c>
      <c r="D167" s="1">
        <v>2.48</v>
      </c>
      <c r="E167" s="1" t="s">
        <v>13</v>
      </c>
      <c r="F167" s="1">
        <v>2.4</v>
      </c>
      <c r="G167" s="1" t="s">
        <v>20</v>
      </c>
      <c r="H167" s="1">
        <v>63</v>
      </c>
      <c r="I167" s="1" t="s">
        <v>15</v>
      </c>
      <c r="J167" s="1">
        <v>2.0952000000000002</v>
      </c>
      <c r="K167" s="1" t="s">
        <v>16</v>
      </c>
      <c r="L167" s="2">
        <v>240000</v>
      </c>
    </row>
    <row r="168" spans="1:12" x14ac:dyDescent="0.3">
      <c r="A168" s="1">
        <v>168</v>
      </c>
      <c r="B168" s="1" t="s">
        <v>12</v>
      </c>
      <c r="C168" s="1">
        <v>2.7160000000000002</v>
      </c>
      <c r="D168" s="1">
        <v>2.48</v>
      </c>
      <c r="E168" s="1" t="s">
        <v>17</v>
      </c>
      <c r="F168" s="1">
        <v>2.68</v>
      </c>
      <c r="G168" s="1" t="s">
        <v>14</v>
      </c>
      <c r="H168" s="1">
        <v>58.1</v>
      </c>
      <c r="I168" s="1" t="s">
        <v>18</v>
      </c>
      <c r="J168" s="1">
        <v>3.0283999999999995</v>
      </c>
      <c r="K168" s="1" t="s">
        <v>21</v>
      </c>
      <c r="L168" s="2"/>
    </row>
    <row r="169" spans="1:12" x14ac:dyDescent="0.3">
      <c r="A169" s="1">
        <v>169</v>
      </c>
      <c r="B169" s="1" t="s">
        <v>22</v>
      </c>
      <c r="C169" s="1">
        <v>1.92</v>
      </c>
      <c r="D169" s="1">
        <v>2.04</v>
      </c>
      <c r="E169" s="1" t="s">
        <v>13</v>
      </c>
      <c r="F169" s="1">
        <v>2.3199999999999998</v>
      </c>
      <c r="G169" s="1" t="s">
        <v>20</v>
      </c>
      <c r="H169" s="1">
        <v>60</v>
      </c>
      <c r="I169" s="1" t="s">
        <v>15</v>
      </c>
      <c r="J169" s="1">
        <v>2.3515999999999999</v>
      </c>
      <c r="K169" s="1" t="s">
        <v>21</v>
      </c>
      <c r="L169" s="2"/>
    </row>
    <row r="170" spans="1:12" x14ac:dyDescent="0.3">
      <c r="A170" s="1">
        <v>170</v>
      </c>
      <c r="B170" s="1" t="s">
        <v>12</v>
      </c>
      <c r="C170" s="1">
        <v>2.3984000000000001</v>
      </c>
      <c r="D170" s="1">
        <v>1.6863999999999999</v>
      </c>
      <c r="E170" s="1" t="s">
        <v>17</v>
      </c>
      <c r="F170" s="1">
        <v>2.4504000000000001</v>
      </c>
      <c r="G170" s="1" t="s">
        <v>14</v>
      </c>
      <c r="H170" s="1">
        <v>54.48</v>
      </c>
      <c r="I170" s="1" t="s">
        <v>15</v>
      </c>
      <c r="J170" s="1">
        <v>2.6192000000000002</v>
      </c>
      <c r="K170" s="1" t="s">
        <v>21</v>
      </c>
      <c r="L170" s="2"/>
    </row>
    <row r="171" spans="1:12" x14ac:dyDescent="0.3">
      <c r="A171" s="1">
        <v>171</v>
      </c>
      <c r="B171" s="1" t="s">
        <v>22</v>
      </c>
      <c r="C171" s="1">
        <v>2.536</v>
      </c>
      <c r="D171" s="1">
        <v>2.6880000000000002</v>
      </c>
      <c r="E171" s="1" t="s">
        <v>13</v>
      </c>
      <c r="F171" s="1">
        <v>2.4</v>
      </c>
      <c r="G171" s="1" t="s">
        <v>20</v>
      </c>
      <c r="H171" s="1">
        <v>58.06</v>
      </c>
      <c r="I171" s="1" t="s">
        <v>15</v>
      </c>
      <c r="J171" s="1">
        <v>2.7711999999999999</v>
      </c>
      <c r="K171" s="1" t="s">
        <v>21</v>
      </c>
      <c r="L171" s="2"/>
    </row>
    <row r="172" spans="1:12" x14ac:dyDescent="0.3">
      <c r="A172" s="1">
        <v>172</v>
      </c>
      <c r="B172" s="1" t="s">
        <v>12</v>
      </c>
      <c r="C172" s="1">
        <v>3.2</v>
      </c>
      <c r="D172" s="1">
        <v>3.2</v>
      </c>
      <c r="E172" s="1" t="s">
        <v>13</v>
      </c>
      <c r="F172" s="1">
        <v>2.88</v>
      </c>
      <c r="G172" s="1" t="s">
        <v>20</v>
      </c>
      <c r="H172" s="1">
        <v>63.79</v>
      </c>
      <c r="I172" s="1" t="s">
        <v>18</v>
      </c>
      <c r="J172" s="1">
        <v>2.6416000000000004</v>
      </c>
      <c r="K172" s="1" t="s">
        <v>16</v>
      </c>
      <c r="L172" s="2">
        <v>290000</v>
      </c>
    </row>
    <row r="173" spans="1:12" x14ac:dyDescent="0.3">
      <c r="A173" s="1">
        <v>173</v>
      </c>
      <c r="B173" s="1" t="s">
        <v>12</v>
      </c>
      <c r="C173" s="1">
        <v>2.92</v>
      </c>
      <c r="D173" s="1">
        <v>2.3199999999999998</v>
      </c>
      <c r="E173" s="1" t="s">
        <v>13</v>
      </c>
      <c r="F173" s="1">
        <v>2.2400000000000002</v>
      </c>
      <c r="G173" s="1" t="s">
        <v>20</v>
      </c>
      <c r="H173" s="1">
        <v>84</v>
      </c>
      <c r="I173" s="1" t="s">
        <v>15</v>
      </c>
      <c r="J173" s="1">
        <v>2.1055999999999999</v>
      </c>
      <c r="K173" s="1" t="s">
        <v>16</v>
      </c>
      <c r="L173" s="2">
        <v>300000</v>
      </c>
    </row>
    <row r="174" spans="1:12" x14ac:dyDescent="0.3">
      <c r="A174" s="1">
        <v>174</v>
      </c>
      <c r="B174" s="1" t="s">
        <v>22</v>
      </c>
      <c r="C174" s="1">
        <v>2.08</v>
      </c>
      <c r="D174" s="1">
        <v>2.08</v>
      </c>
      <c r="E174" s="1" t="s">
        <v>17</v>
      </c>
      <c r="F174" s="1">
        <v>2.2000000000000002</v>
      </c>
      <c r="G174" s="1" t="s">
        <v>14</v>
      </c>
      <c r="H174" s="1">
        <v>67</v>
      </c>
      <c r="I174" s="1" t="s">
        <v>15</v>
      </c>
      <c r="J174" s="1">
        <v>2.3727999999999998</v>
      </c>
      <c r="K174" s="1" t="s">
        <v>21</v>
      </c>
      <c r="L174" s="2"/>
    </row>
    <row r="175" spans="1:12" x14ac:dyDescent="0.3">
      <c r="A175" s="1">
        <v>175</v>
      </c>
      <c r="B175" s="1" t="s">
        <v>12</v>
      </c>
      <c r="C175" s="1">
        <v>2.9295999999999998</v>
      </c>
      <c r="D175" s="1">
        <v>2.0331999999999999</v>
      </c>
      <c r="E175" s="1" t="s">
        <v>17</v>
      </c>
      <c r="F175" s="1">
        <v>2.5707999999999998</v>
      </c>
      <c r="G175" s="1" t="s">
        <v>14</v>
      </c>
      <c r="H175" s="1">
        <v>64</v>
      </c>
      <c r="I175" s="1" t="s">
        <v>18</v>
      </c>
      <c r="J175" s="1">
        <v>2.6492</v>
      </c>
      <c r="K175" s="1" t="s">
        <v>16</v>
      </c>
      <c r="L175" s="2">
        <v>500000</v>
      </c>
    </row>
    <row r="176" spans="1:12" x14ac:dyDescent="0.3">
      <c r="A176" s="1">
        <v>176</v>
      </c>
      <c r="B176" s="1" t="s">
        <v>12</v>
      </c>
      <c r="C176" s="1">
        <v>2.52</v>
      </c>
      <c r="D176" s="1">
        <v>2.48</v>
      </c>
      <c r="E176" s="1" t="s">
        <v>17</v>
      </c>
      <c r="F176" s="1">
        <v>2.6</v>
      </c>
      <c r="G176" s="1" t="s">
        <v>14</v>
      </c>
      <c r="H176" s="1">
        <v>87.5</v>
      </c>
      <c r="I176" s="1" t="s">
        <v>15</v>
      </c>
      <c r="J176" s="1">
        <v>2.4276</v>
      </c>
      <c r="K176" s="1" t="s">
        <v>21</v>
      </c>
      <c r="L176" s="2"/>
    </row>
    <row r="177" spans="1:12" x14ac:dyDescent="0.3">
      <c r="A177" s="1">
        <v>177</v>
      </c>
      <c r="B177" s="1" t="s">
        <v>22</v>
      </c>
      <c r="C177" s="1">
        <v>2.36</v>
      </c>
      <c r="D177" s="1">
        <v>2.4</v>
      </c>
      <c r="E177" s="1" t="s">
        <v>13</v>
      </c>
      <c r="F177" s="1">
        <v>2.2400000000000002</v>
      </c>
      <c r="G177" s="1" t="s">
        <v>20</v>
      </c>
      <c r="H177" s="1">
        <v>55</v>
      </c>
      <c r="I177" s="1" t="s">
        <v>15</v>
      </c>
      <c r="J177" s="1">
        <v>2.3159999999999998</v>
      </c>
      <c r="K177" s="1" t="s">
        <v>16</v>
      </c>
      <c r="L177" s="2">
        <v>220000</v>
      </c>
    </row>
    <row r="178" spans="1:12" x14ac:dyDescent="0.3">
      <c r="A178" s="1">
        <v>178</v>
      </c>
      <c r="B178" s="1" t="s">
        <v>22</v>
      </c>
      <c r="C178" s="1">
        <v>2.92</v>
      </c>
      <c r="D178" s="1">
        <v>3.88</v>
      </c>
      <c r="E178" s="1" t="s">
        <v>13</v>
      </c>
      <c r="F178" s="1">
        <v>3.16</v>
      </c>
      <c r="G178" s="1" t="s">
        <v>20</v>
      </c>
      <c r="H178" s="1">
        <v>89</v>
      </c>
      <c r="I178" s="1" t="s">
        <v>18</v>
      </c>
      <c r="J178" s="1">
        <v>2.8324000000000003</v>
      </c>
      <c r="K178" s="1" t="s">
        <v>16</v>
      </c>
      <c r="L178" s="2">
        <v>650000</v>
      </c>
    </row>
    <row r="179" spans="1:12" x14ac:dyDescent="0.3">
      <c r="A179" s="1">
        <v>179</v>
      </c>
      <c r="B179" s="1" t="s">
        <v>12</v>
      </c>
      <c r="C179" s="1">
        <v>2.72</v>
      </c>
      <c r="D179" s="1">
        <v>2.2400000000000002</v>
      </c>
      <c r="E179" s="1" t="s">
        <v>17</v>
      </c>
      <c r="F179" s="1">
        <v>2.72</v>
      </c>
      <c r="G179" s="1" t="s">
        <v>14</v>
      </c>
      <c r="H179" s="1">
        <v>73</v>
      </c>
      <c r="I179" s="1" t="s">
        <v>15</v>
      </c>
      <c r="J179" s="1">
        <v>2.7227999999999999</v>
      </c>
      <c r="K179" s="1" t="s">
        <v>16</v>
      </c>
      <c r="L179" s="2">
        <v>350000</v>
      </c>
    </row>
    <row r="180" spans="1:12" x14ac:dyDescent="0.3">
      <c r="A180" s="1">
        <v>180</v>
      </c>
      <c r="B180" s="1" t="s">
        <v>22</v>
      </c>
      <c r="C180" s="1">
        <v>3.1120000000000001</v>
      </c>
      <c r="D180" s="1">
        <v>2.56</v>
      </c>
      <c r="E180" s="1" t="s">
        <v>17</v>
      </c>
      <c r="F180" s="1">
        <v>2.5680000000000001</v>
      </c>
      <c r="G180" s="1" t="s">
        <v>14</v>
      </c>
      <c r="H180" s="1">
        <v>75.5</v>
      </c>
      <c r="I180" s="1" t="s">
        <v>15</v>
      </c>
      <c r="J180" s="1">
        <v>2.8856000000000002</v>
      </c>
      <c r="K180" s="1" t="s">
        <v>21</v>
      </c>
      <c r="L180" s="2"/>
    </row>
    <row r="181" spans="1:12" x14ac:dyDescent="0.3">
      <c r="A181" s="1">
        <v>181</v>
      </c>
      <c r="B181" s="1" t="s">
        <v>12</v>
      </c>
      <c r="C181" s="1">
        <v>2.6</v>
      </c>
      <c r="D181" s="1">
        <v>2.86</v>
      </c>
      <c r="E181" s="1" t="s">
        <v>13</v>
      </c>
      <c r="F181" s="1">
        <v>2.512</v>
      </c>
      <c r="G181" s="1" t="s">
        <v>20</v>
      </c>
      <c r="H181" s="1">
        <v>57</v>
      </c>
      <c r="I181" s="1" t="s">
        <v>18</v>
      </c>
      <c r="J181" s="1">
        <v>2.2640000000000002</v>
      </c>
      <c r="K181" s="1" t="s">
        <v>16</v>
      </c>
      <c r="L181" s="2">
        <v>265000</v>
      </c>
    </row>
    <row r="182" spans="1:12" x14ac:dyDescent="0.3">
      <c r="A182" s="1">
        <v>182</v>
      </c>
      <c r="B182" s="1" t="s">
        <v>12</v>
      </c>
      <c r="C182" s="1">
        <v>2.48</v>
      </c>
      <c r="D182" s="1">
        <v>2.4131999999999998</v>
      </c>
      <c r="E182" s="1" t="s">
        <v>17</v>
      </c>
      <c r="F182" s="1">
        <v>2.5683999999999996</v>
      </c>
      <c r="G182" s="1" t="s">
        <v>14</v>
      </c>
      <c r="H182" s="1">
        <v>63</v>
      </c>
      <c r="I182" s="1" t="s">
        <v>15</v>
      </c>
      <c r="J182" s="1">
        <v>2.4008000000000003</v>
      </c>
      <c r="K182" s="1" t="s">
        <v>21</v>
      </c>
      <c r="L182" s="2"/>
    </row>
    <row r="183" spans="1:12" x14ac:dyDescent="0.3">
      <c r="A183" s="1">
        <v>183</v>
      </c>
      <c r="B183" s="1" t="s">
        <v>12</v>
      </c>
      <c r="C183" s="1">
        <v>2.08</v>
      </c>
      <c r="D183" s="1">
        <v>2.6</v>
      </c>
      <c r="E183" s="1" t="s">
        <v>19</v>
      </c>
      <c r="F183" s="1">
        <v>2.2799999999999998</v>
      </c>
      <c r="G183" s="1" t="s">
        <v>23</v>
      </c>
      <c r="H183" s="1">
        <v>75</v>
      </c>
      <c r="I183" s="1" t="s">
        <v>18</v>
      </c>
      <c r="J183" s="1">
        <v>2.3924000000000003</v>
      </c>
      <c r="K183" s="1" t="s">
        <v>21</v>
      </c>
      <c r="L183" s="2"/>
    </row>
    <row r="184" spans="1:12" x14ac:dyDescent="0.3">
      <c r="A184" s="1">
        <v>184</v>
      </c>
      <c r="B184" s="1" t="s">
        <v>12</v>
      </c>
      <c r="C184" s="1">
        <v>2.6</v>
      </c>
      <c r="D184" s="1">
        <v>3.08</v>
      </c>
      <c r="E184" s="1" t="s">
        <v>13</v>
      </c>
      <c r="F184" s="1">
        <v>2.76</v>
      </c>
      <c r="G184" s="1" t="s">
        <v>20</v>
      </c>
      <c r="H184" s="1">
        <v>60</v>
      </c>
      <c r="I184" s="1" t="s">
        <v>15</v>
      </c>
      <c r="J184" s="1">
        <v>2.4727999999999999</v>
      </c>
      <c r="K184" s="1" t="s">
        <v>16</v>
      </c>
      <c r="L184" s="2">
        <v>276000</v>
      </c>
    </row>
    <row r="185" spans="1:12" x14ac:dyDescent="0.3">
      <c r="A185" s="1">
        <v>185</v>
      </c>
      <c r="B185" s="1" t="s">
        <v>22</v>
      </c>
      <c r="C185" s="1">
        <v>2.2511999999999999</v>
      </c>
      <c r="D185" s="1">
        <v>2.5131999999999999</v>
      </c>
      <c r="E185" s="1" t="s">
        <v>13</v>
      </c>
      <c r="F185" s="1">
        <v>2.3915999999999999</v>
      </c>
      <c r="G185" s="1" t="s">
        <v>20</v>
      </c>
      <c r="H185" s="1">
        <v>60</v>
      </c>
      <c r="I185" s="1" t="s">
        <v>15</v>
      </c>
      <c r="J185" s="1">
        <v>2.2915999999999999</v>
      </c>
      <c r="K185" s="1" t="s">
        <v>21</v>
      </c>
      <c r="L185" s="2"/>
    </row>
    <row r="186" spans="1:12" x14ac:dyDescent="0.3">
      <c r="A186" s="1">
        <v>186</v>
      </c>
      <c r="B186" s="1" t="s">
        <v>22</v>
      </c>
      <c r="C186" s="1">
        <v>3.52</v>
      </c>
      <c r="D186" s="1">
        <v>2.88</v>
      </c>
      <c r="E186" s="1" t="s">
        <v>17</v>
      </c>
      <c r="F186" s="1">
        <v>3.12</v>
      </c>
      <c r="G186" s="1" t="s">
        <v>23</v>
      </c>
      <c r="H186" s="1">
        <v>82</v>
      </c>
      <c r="I186" s="1" t="s">
        <v>15</v>
      </c>
      <c r="J186" s="1">
        <v>2.8572000000000002</v>
      </c>
      <c r="K186" s="1" t="s">
        <v>16</v>
      </c>
      <c r="L186" s="2">
        <v>252000</v>
      </c>
    </row>
    <row r="187" spans="1:12" x14ac:dyDescent="0.3">
      <c r="A187" s="1">
        <v>187</v>
      </c>
      <c r="B187" s="1" t="s">
        <v>22</v>
      </c>
      <c r="C187" s="1">
        <v>2.08</v>
      </c>
      <c r="D187" s="1">
        <v>2.56</v>
      </c>
      <c r="E187" s="1" t="s">
        <v>13</v>
      </c>
      <c r="F187" s="1">
        <v>2.44</v>
      </c>
      <c r="G187" s="1" t="s">
        <v>20</v>
      </c>
      <c r="H187" s="1">
        <v>55</v>
      </c>
      <c r="I187" s="1" t="s">
        <v>18</v>
      </c>
      <c r="J187" s="1">
        <v>2.5171999999999999</v>
      </c>
      <c r="K187" s="1" t="s">
        <v>21</v>
      </c>
      <c r="L187" s="2"/>
    </row>
    <row r="188" spans="1:12" x14ac:dyDescent="0.3">
      <c r="A188" s="1">
        <v>188</v>
      </c>
      <c r="B188" s="1" t="s">
        <v>12</v>
      </c>
      <c r="C188" s="1">
        <v>3.14</v>
      </c>
      <c r="D188" s="1">
        <v>2.62</v>
      </c>
      <c r="E188" s="1" t="s">
        <v>17</v>
      </c>
      <c r="F188" s="1">
        <v>2.68</v>
      </c>
      <c r="G188" s="1" t="s">
        <v>14</v>
      </c>
      <c r="H188" s="1">
        <v>95</v>
      </c>
      <c r="I188" s="1" t="s">
        <v>18</v>
      </c>
      <c r="J188" s="1">
        <v>2.5943999999999998</v>
      </c>
      <c r="K188" s="1" t="s">
        <v>16</v>
      </c>
      <c r="L188" s="2">
        <v>280000</v>
      </c>
    </row>
    <row r="189" spans="1:12" x14ac:dyDescent="0.3">
      <c r="A189" s="1">
        <v>189</v>
      </c>
      <c r="B189" s="1" t="s">
        <v>12</v>
      </c>
      <c r="C189" s="1">
        <v>2.472</v>
      </c>
      <c r="D189" s="1">
        <v>1.88</v>
      </c>
      <c r="E189" s="1" t="s">
        <v>13</v>
      </c>
      <c r="F189" s="1">
        <v>2.1752000000000002</v>
      </c>
      <c r="G189" s="1" t="s">
        <v>20</v>
      </c>
      <c r="H189" s="1">
        <v>57</v>
      </c>
      <c r="I189" s="1" t="s">
        <v>18</v>
      </c>
      <c r="J189" s="1">
        <v>2.2452000000000001</v>
      </c>
      <c r="K189" s="1" t="s">
        <v>21</v>
      </c>
      <c r="L189" s="2"/>
    </row>
    <row r="190" spans="1:12" x14ac:dyDescent="0.3">
      <c r="A190" s="1">
        <v>190</v>
      </c>
      <c r="B190" s="1" t="s">
        <v>22</v>
      </c>
      <c r="C190" s="1">
        <v>2.16</v>
      </c>
      <c r="D190" s="1">
        <v>3.1039999999999996</v>
      </c>
      <c r="E190" s="1" t="s">
        <v>13</v>
      </c>
      <c r="F190" s="1">
        <v>2.7680000000000002</v>
      </c>
      <c r="G190" s="1" t="s">
        <v>20</v>
      </c>
      <c r="H190" s="1">
        <v>95.65</v>
      </c>
      <c r="I190" s="1" t="s">
        <v>18</v>
      </c>
      <c r="J190" s="1">
        <v>2.6776</v>
      </c>
      <c r="K190" s="1" t="s">
        <v>21</v>
      </c>
      <c r="L190" s="2"/>
    </row>
    <row r="191" spans="1:12" x14ac:dyDescent="0.3">
      <c r="A191" s="1">
        <v>191</v>
      </c>
      <c r="B191" s="1" t="s">
        <v>22</v>
      </c>
      <c r="C191" s="1">
        <v>2.56</v>
      </c>
      <c r="D191" s="1">
        <v>2.8080000000000003</v>
      </c>
      <c r="E191" s="1" t="s">
        <v>13</v>
      </c>
      <c r="F191" s="1">
        <v>2.44</v>
      </c>
      <c r="G191" s="1" t="s">
        <v>20</v>
      </c>
      <c r="H191" s="1">
        <v>50</v>
      </c>
      <c r="I191" s="1" t="s">
        <v>18</v>
      </c>
      <c r="J191" s="1">
        <v>2.5</v>
      </c>
      <c r="K191" s="1" t="s">
        <v>21</v>
      </c>
      <c r="L191" s="2"/>
    </row>
    <row r="192" spans="1:12" x14ac:dyDescent="0.3">
      <c r="A192" s="1">
        <v>192</v>
      </c>
      <c r="B192" s="1" t="s">
        <v>12</v>
      </c>
      <c r="C192" s="1">
        <v>2.68</v>
      </c>
      <c r="D192" s="1">
        <v>2.44</v>
      </c>
      <c r="E192" s="1" t="s">
        <v>17</v>
      </c>
      <c r="F192" s="1">
        <v>2.88</v>
      </c>
      <c r="G192" s="1" t="s">
        <v>20</v>
      </c>
      <c r="H192" s="1">
        <v>72</v>
      </c>
      <c r="I192" s="1" t="s">
        <v>18</v>
      </c>
      <c r="J192" s="1">
        <v>2.4403999999999999</v>
      </c>
      <c r="K192" s="1" t="s">
        <v>16</v>
      </c>
      <c r="L192" s="2">
        <v>264000</v>
      </c>
    </row>
    <row r="193" spans="1:12" x14ac:dyDescent="0.3">
      <c r="A193" s="1">
        <v>193</v>
      </c>
      <c r="B193" s="1" t="s">
        <v>12</v>
      </c>
      <c r="C193" s="1">
        <v>2.6080000000000001</v>
      </c>
      <c r="D193" s="1">
        <v>2.456</v>
      </c>
      <c r="E193" s="1" t="s">
        <v>13</v>
      </c>
      <c r="F193" s="1">
        <v>2.5920000000000001</v>
      </c>
      <c r="G193" s="1" t="s">
        <v>20</v>
      </c>
      <c r="H193" s="1">
        <v>93.4</v>
      </c>
      <c r="I193" s="1" t="s">
        <v>18</v>
      </c>
      <c r="J193" s="1">
        <v>2.2936000000000001</v>
      </c>
      <c r="K193" s="1" t="s">
        <v>16</v>
      </c>
      <c r="L193" s="2">
        <v>270000</v>
      </c>
    </row>
    <row r="194" spans="1:12" x14ac:dyDescent="0.3">
      <c r="A194" s="1">
        <v>194</v>
      </c>
      <c r="B194" s="1" t="s">
        <v>22</v>
      </c>
      <c r="C194" s="1">
        <v>2.4</v>
      </c>
      <c r="D194" s="1">
        <v>2.52</v>
      </c>
      <c r="E194" s="1" t="s">
        <v>19</v>
      </c>
      <c r="F194" s="1">
        <v>2.2400000000000002</v>
      </c>
      <c r="G194" s="1" t="s">
        <v>23</v>
      </c>
      <c r="H194" s="1">
        <v>80</v>
      </c>
      <c r="I194" s="1" t="s">
        <v>15</v>
      </c>
      <c r="J194" s="1">
        <v>2.2652000000000001</v>
      </c>
      <c r="K194" s="1" t="s">
        <v>16</v>
      </c>
      <c r="L194" s="2">
        <v>300000</v>
      </c>
    </row>
    <row r="195" spans="1:12" x14ac:dyDescent="0.3">
      <c r="A195" s="1">
        <v>195</v>
      </c>
      <c r="B195" s="1" t="s">
        <v>12</v>
      </c>
      <c r="C195" s="1">
        <v>2.08</v>
      </c>
      <c r="D195" s="1">
        <v>2.2000000000000002</v>
      </c>
      <c r="E195" s="1" t="s">
        <v>13</v>
      </c>
      <c r="F195" s="1">
        <v>2.2519999999999998</v>
      </c>
      <c r="G195" s="1" t="s">
        <v>20</v>
      </c>
      <c r="H195" s="1">
        <v>59</v>
      </c>
      <c r="I195" s="1" t="s">
        <v>18</v>
      </c>
      <c r="J195" s="1">
        <v>2.5895999999999999</v>
      </c>
      <c r="K195" s="1" t="s">
        <v>21</v>
      </c>
      <c r="L195" s="2"/>
    </row>
    <row r="196" spans="1:12" x14ac:dyDescent="0.3">
      <c r="A196" s="1">
        <v>196</v>
      </c>
      <c r="B196" s="1" t="s">
        <v>12</v>
      </c>
      <c r="C196" s="1">
        <v>2.64</v>
      </c>
      <c r="D196" s="1">
        <v>3.04</v>
      </c>
      <c r="E196" s="1" t="s">
        <v>13</v>
      </c>
      <c r="F196" s="1">
        <v>2.88</v>
      </c>
      <c r="G196" s="1" t="s">
        <v>20</v>
      </c>
      <c r="H196" s="1">
        <v>84</v>
      </c>
      <c r="I196" s="1" t="s">
        <v>15</v>
      </c>
      <c r="J196" s="1">
        <v>2.3580000000000001</v>
      </c>
      <c r="K196" s="1" t="s">
        <v>16</v>
      </c>
      <c r="L196" s="2">
        <v>275000</v>
      </c>
    </row>
    <row r="197" spans="1:12" x14ac:dyDescent="0.3">
      <c r="A197" s="1">
        <v>197</v>
      </c>
      <c r="B197" s="1" t="s">
        <v>12</v>
      </c>
      <c r="C197" s="1">
        <v>2.88</v>
      </c>
      <c r="D197" s="1">
        <v>2.52</v>
      </c>
      <c r="E197" s="1" t="s">
        <v>17</v>
      </c>
      <c r="F197" s="1">
        <v>3.1</v>
      </c>
      <c r="G197" s="1" t="s">
        <v>14</v>
      </c>
      <c r="H197" s="1">
        <v>78</v>
      </c>
      <c r="I197" s="1" t="s">
        <v>18</v>
      </c>
      <c r="J197" s="1">
        <v>2.1791999999999998</v>
      </c>
      <c r="K197" s="1" t="s">
        <v>16</v>
      </c>
      <c r="L197" s="2">
        <v>250000</v>
      </c>
    </row>
    <row r="198" spans="1:12" x14ac:dyDescent="0.3">
      <c r="A198" s="1">
        <v>198</v>
      </c>
      <c r="B198" s="1" t="s">
        <v>22</v>
      </c>
      <c r="C198" s="1">
        <v>3.3583999999999996</v>
      </c>
      <c r="D198" s="1">
        <v>2.12</v>
      </c>
      <c r="E198" s="1" t="s">
        <v>17</v>
      </c>
      <c r="F198" s="1">
        <v>3.64</v>
      </c>
      <c r="G198" s="1" t="s">
        <v>14</v>
      </c>
      <c r="H198" s="1">
        <v>59.32</v>
      </c>
      <c r="I198" s="1" t="s">
        <v>15</v>
      </c>
      <c r="J198" s="1">
        <v>2.7883999999999998</v>
      </c>
      <c r="K198" s="1" t="s">
        <v>16</v>
      </c>
      <c r="L198" s="2">
        <v>260000</v>
      </c>
    </row>
    <row r="199" spans="1:12" x14ac:dyDescent="0.3">
      <c r="A199" s="1">
        <v>199</v>
      </c>
      <c r="B199" s="1" t="s">
        <v>22</v>
      </c>
      <c r="C199" s="1">
        <v>2.68</v>
      </c>
      <c r="D199" s="1">
        <v>2.8</v>
      </c>
      <c r="E199" s="1" t="s">
        <v>13</v>
      </c>
      <c r="F199" s="1">
        <v>2.6</v>
      </c>
      <c r="G199" s="1" t="s">
        <v>23</v>
      </c>
      <c r="H199" s="1">
        <v>88</v>
      </c>
      <c r="I199" s="1" t="s">
        <v>15</v>
      </c>
      <c r="J199" s="1">
        <v>2.8783999999999996</v>
      </c>
      <c r="K199" s="1" t="s">
        <v>21</v>
      </c>
      <c r="L199" s="2"/>
    </row>
    <row r="200" spans="1:12" x14ac:dyDescent="0.3">
      <c r="A200" s="1">
        <v>200</v>
      </c>
      <c r="B200" s="1" t="s">
        <v>12</v>
      </c>
      <c r="C200" s="1">
        <v>2.76</v>
      </c>
      <c r="D200" s="1">
        <v>2.6</v>
      </c>
      <c r="E200" s="1" t="s">
        <v>13</v>
      </c>
      <c r="F200" s="1">
        <v>2.2799999999999998</v>
      </c>
      <c r="G200" s="1" t="s">
        <v>20</v>
      </c>
      <c r="H200" s="1">
        <v>73</v>
      </c>
      <c r="I200" s="1" t="s">
        <v>15</v>
      </c>
      <c r="J200" s="1">
        <v>2.2319999999999998</v>
      </c>
      <c r="K200" s="1" t="s">
        <v>16</v>
      </c>
      <c r="L200" s="2">
        <v>265000</v>
      </c>
    </row>
    <row r="201" spans="1:12" x14ac:dyDescent="0.3">
      <c r="A201" s="1">
        <v>201</v>
      </c>
      <c r="B201" s="1" t="s">
        <v>12</v>
      </c>
      <c r="C201" s="1">
        <v>2.76</v>
      </c>
      <c r="D201" s="1">
        <v>2.4</v>
      </c>
      <c r="E201" s="1" t="s">
        <v>13</v>
      </c>
      <c r="F201" s="1">
        <v>2.6</v>
      </c>
      <c r="G201" s="1" t="s">
        <v>20</v>
      </c>
      <c r="H201" s="1">
        <v>87.55</v>
      </c>
      <c r="I201" s="1" t="s">
        <v>18</v>
      </c>
      <c r="J201" s="1">
        <v>2.1124000000000001</v>
      </c>
      <c r="K201" s="1" t="s">
        <v>16</v>
      </c>
      <c r="L201" s="2">
        <v>300000</v>
      </c>
    </row>
    <row r="202" spans="1:12" x14ac:dyDescent="0.3">
      <c r="A202" s="1">
        <v>202</v>
      </c>
      <c r="B202" s="1" t="s">
        <v>12</v>
      </c>
      <c r="C202" s="1">
        <v>2.1680000000000001</v>
      </c>
      <c r="D202" s="1">
        <v>2.52</v>
      </c>
      <c r="E202" s="1" t="s">
        <v>17</v>
      </c>
      <c r="F202" s="1">
        <v>2.3199999999999998</v>
      </c>
      <c r="G202" s="1" t="s">
        <v>20</v>
      </c>
      <c r="H202" s="1">
        <v>79</v>
      </c>
      <c r="I202" s="1" t="s">
        <v>15</v>
      </c>
      <c r="J202" s="1">
        <v>2.3376000000000001</v>
      </c>
      <c r="K202" s="1" t="s">
        <v>21</v>
      </c>
      <c r="L202" s="2"/>
    </row>
    <row r="203" spans="1:12" x14ac:dyDescent="0.3">
      <c r="A203" s="1">
        <v>203</v>
      </c>
      <c r="B203" s="1" t="s">
        <v>12</v>
      </c>
      <c r="C203" s="1">
        <v>2.8</v>
      </c>
      <c r="D203" s="1">
        <v>2.52</v>
      </c>
      <c r="E203" s="1" t="s">
        <v>17</v>
      </c>
      <c r="F203" s="1">
        <v>2.64</v>
      </c>
      <c r="G203" s="1" t="s">
        <v>14</v>
      </c>
      <c r="H203" s="1">
        <v>61.28</v>
      </c>
      <c r="I203" s="1" t="s">
        <v>15</v>
      </c>
      <c r="J203" s="1">
        <v>2.4043999999999999</v>
      </c>
      <c r="K203" s="1" t="s">
        <v>16</v>
      </c>
      <c r="L203" s="2">
        <v>240000</v>
      </c>
    </row>
    <row r="204" spans="1:12" x14ac:dyDescent="0.3">
      <c r="A204" s="1">
        <v>204</v>
      </c>
      <c r="B204" s="1" t="s">
        <v>12</v>
      </c>
      <c r="C204" s="1">
        <v>2.2271999999999998</v>
      </c>
      <c r="D204" s="1">
        <v>2.4531999999999998</v>
      </c>
      <c r="E204" s="1" t="s">
        <v>13</v>
      </c>
      <c r="F204" s="1">
        <v>2.2747999999999999</v>
      </c>
      <c r="G204" s="1" t="s">
        <v>20</v>
      </c>
      <c r="H204" s="1">
        <v>66</v>
      </c>
      <c r="I204" s="1" t="s">
        <v>15</v>
      </c>
      <c r="J204" s="1">
        <v>2.3319999999999999</v>
      </c>
      <c r="K204" s="1" t="s">
        <v>16</v>
      </c>
      <c r="L204" s="2">
        <v>260000</v>
      </c>
    </row>
    <row r="205" spans="1:12" x14ac:dyDescent="0.3">
      <c r="A205" s="1">
        <v>205</v>
      </c>
      <c r="B205" s="1" t="s">
        <v>22</v>
      </c>
      <c r="C205" s="1">
        <v>2.96</v>
      </c>
      <c r="D205" s="1">
        <v>2.92</v>
      </c>
      <c r="E205" s="1" t="s">
        <v>13</v>
      </c>
      <c r="F205" s="1">
        <v>2.92</v>
      </c>
      <c r="G205" s="1" t="s">
        <v>20</v>
      </c>
      <c r="H205" s="1">
        <v>80</v>
      </c>
      <c r="I205" s="1" t="s">
        <v>18</v>
      </c>
      <c r="J205" s="1">
        <v>2.7075999999999998</v>
      </c>
      <c r="K205" s="1" t="s">
        <v>16</v>
      </c>
      <c r="L205" s="2">
        <v>210000</v>
      </c>
    </row>
    <row r="206" spans="1:12" x14ac:dyDescent="0.3">
      <c r="A206" s="1">
        <v>206</v>
      </c>
      <c r="B206" s="1" t="s">
        <v>12</v>
      </c>
      <c r="C206" s="1">
        <v>2.44</v>
      </c>
      <c r="D206" s="1">
        <v>2.48</v>
      </c>
      <c r="E206" s="1" t="s">
        <v>13</v>
      </c>
      <c r="F206" s="1">
        <v>2.6</v>
      </c>
      <c r="G206" s="1" t="s">
        <v>20</v>
      </c>
      <c r="H206" s="1">
        <v>62</v>
      </c>
      <c r="I206" s="1" t="s">
        <v>18</v>
      </c>
      <c r="J206" s="1">
        <v>2.2724000000000002</v>
      </c>
      <c r="K206" s="1" t="s">
        <v>16</v>
      </c>
      <c r="L206" s="2">
        <v>250000</v>
      </c>
    </row>
    <row r="207" spans="1:12" x14ac:dyDescent="0.3">
      <c r="A207" s="1">
        <v>207</v>
      </c>
      <c r="B207" s="1" t="s">
        <v>12</v>
      </c>
      <c r="C207" s="1">
        <v>1.64</v>
      </c>
      <c r="D207" s="1">
        <v>1.68</v>
      </c>
      <c r="E207" s="1" t="s">
        <v>17</v>
      </c>
      <c r="F207" s="1">
        <v>2.4</v>
      </c>
      <c r="G207" s="1" t="s">
        <v>20</v>
      </c>
      <c r="H207" s="1">
        <v>97</v>
      </c>
      <c r="I207" s="1" t="s">
        <v>18</v>
      </c>
      <c r="J207" s="1">
        <v>2.1356000000000002</v>
      </c>
      <c r="K207" s="1" t="s">
        <v>21</v>
      </c>
      <c r="L207" s="2"/>
    </row>
    <row r="208" spans="1:12" x14ac:dyDescent="0.3">
      <c r="A208" s="1">
        <v>208</v>
      </c>
      <c r="B208" s="1" t="s">
        <v>12</v>
      </c>
      <c r="C208" s="1">
        <v>3.3331999999999997</v>
      </c>
      <c r="D208" s="1">
        <v>3.12</v>
      </c>
      <c r="E208" s="1" t="s">
        <v>13</v>
      </c>
      <c r="F208" s="1">
        <v>2.44</v>
      </c>
      <c r="G208" s="1" t="s">
        <v>20</v>
      </c>
      <c r="H208" s="1">
        <v>88.56</v>
      </c>
      <c r="I208" s="1" t="s">
        <v>18</v>
      </c>
      <c r="J208" s="1">
        <v>2.8620000000000001</v>
      </c>
      <c r="K208" s="1" t="s">
        <v>16</v>
      </c>
      <c r="L208" s="2">
        <v>300000</v>
      </c>
    </row>
    <row r="209" spans="1:12" x14ac:dyDescent="0.3">
      <c r="A209" s="1">
        <v>209</v>
      </c>
      <c r="B209" s="1" t="s">
        <v>22</v>
      </c>
      <c r="C209" s="1">
        <v>1.72</v>
      </c>
      <c r="D209" s="1">
        <v>2.4</v>
      </c>
      <c r="E209" s="1" t="s">
        <v>17</v>
      </c>
      <c r="F209" s="1">
        <v>2.6</v>
      </c>
      <c r="G209" s="1" t="s">
        <v>20</v>
      </c>
      <c r="H209" s="1">
        <v>92.66</v>
      </c>
      <c r="I209" s="1" t="s">
        <v>15</v>
      </c>
      <c r="J209" s="1">
        <v>2.5167999999999999</v>
      </c>
      <c r="K209" s="1" t="s">
        <v>21</v>
      </c>
      <c r="L209" s="2"/>
    </row>
    <row r="210" spans="1:12" x14ac:dyDescent="0.3">
      <c r="A210" s="1">
        <v>210</v>
      </c>
      <c r="B210" s="1" t="s">
        <v>12</v>
      </c>
      <c r="C210" s="1">
        <v>2.48</v>
      </c>
      <c r="D210" s="1">
        <v>2.88</v>
      </c>
      <c r="E210" s="1" t="s">
        <v>13</v>
      </c>
      <c r="F210" s="1">
        <v>2.6</v>
      </c>
      <c r="G210" s="1" t="s">
        <v>20</v>
      </c>
      <c r="H210" s="1">
        <v>67</v>
      </c>
      <c r="I210" s="1" t="s">
        <v>18</v>
      </c>
      <c r="J210" s="1">
        <v>2.2596000000000003</v>
      </c>
      <c r="K210" s="1" t="s">
        <v>16</v>
      </c>
      <c r="L210" s="2">
        <v>216000</v>
      </c>
    </row>
    <row r="211" spans="1:12" x14ac:dyDescent="0.3">
      <c r="A211" s="1">
        <v>211</v>
      </c>
      <c r="B211" s="1" t="s">
        <v>12</v>
      </c>
      <c r="C211" s="1">
        <v>3.2239999999999998</v>
      </c>
      <c r="D211" s="1">
        <v>3.28</v>
      </c>
      <c r="E211" s="1" t="s">
        <v>13</v>
      </c>
      <c r="F211" s="1">
        <v>3.1039999999999996</v>
      </c>
      <c r="G211" s="1" t="s">
        <v>20</v>
      </c>
      <c r="H211" s="1">
        <v>91</v>
      </c>
      <c r="I211" s="1" t="s">
        <v>18</v>
      </c>
      <c r="J211" s="1">
        <v>2.9795999999999996</v>
      </c>
      <c r="K211" s="1" t="s">
        <v>16</v>
      </c>
      <c r="L211" s="2">
        <v>400000</v>
      </c>
    </row>
    <row r="212" spans="1:12" x14ac:dyDescent="0.3">
      <c r="A212" s="1">
        <v>212</v>
      </c>
      <c r="B212" s="1" t="s">
        <v>12</v>
      </c>
      <c r="C212" s="1">
        <v>2.3199999999999998</v>
      </c>
      <c r="D212" s="1">
        <v>2.4</v>
      </c>
      <c r="E212" s="1" t="s">
        <v>17</v>
      </c>
      <c r="F212" s="1">
        <v>2.88</v>
      </c>
      <c r="G212" s="1" t="s">
        <v>14</v>
      </c>
      <c r="H212" s="1">
        <v>74</v>
      </c>
      <c r="I212" s="1" t="s">
        <v>18</v>
      </c>
      <c r="J212" s="1">
        <v>2.1448</v>
      </c>
      <c r="K212" s="1" t="s">
        <v>16</v>
      </c>
      <c r="L212" s="2">
        <v>275000</v>
      </c>
    </row>
    <row r="213" spans="1:12" x14ac:dyDescent="0.3">
      <c r="A213" s="1">
        <v>213</v>
      </c>
      <c r="B213" s="1" t="s">
        <v>12</v>
      </c>
      <c r="C213" s="1">
        <v>2.68</v>
      </c>
      <c r="D213" s="1">
        <v>2.68</v>
      </c>
      <c r="E213" s="1" t="s">
        <v>13</v>
      </c>
      <c r="F213" s="1">
        <v>2.92</v>
      </c>
      <c r="G213" s="1" t="s">
        <v>20</v>
      </c>
      <c r="H213" s="1">
        <v>59</v>
      </c>
      <c r="I213" s="1" t="s">
        <v>18</v>
      </c>
      <c r="J213" s="1">
        <v>2.7888000000000002</v>
      </c>
      <c r="K213" s="1" t="s">
        <v>16</v>
      </c>
      <c r="L213" s="2">
        <v>295000</v>
      </c>
    </row>
    <row r="214" spans="1:12" x14ac:dyDescent="0.3">
      <c r="A214" s="1">
        <v>214</v>
      </c>
      <c r="B214" s="1" t="s">
        <v>22</v>
      </c>
      <c r="C214" s="1">
        <v>2.96</v>
      </c>
      <c r="D214" s="1">
        <v>2.64</v>
      </c>
      <c r="E214" s="1" t="s">
        <v>13</v>
      </c>
      <c r="F214" s="1">
        <v>2.3199999999999998</v>
      </c>
      <c r="G214" s="1" t="s">
        <v>20</v>
      </c>
      <c r="H214" s="1">
        <v>70</v>
      </c>
      <c r="I214" s="1" t="s">
        <v>15</v>
      </c>
      <c r="J214" s="1">
        <v>2.4091999999999998</v>
      </c>
      <c r="K214" s="1" t="s">
        <v>16</v>
      </c>
      <c r="L214" s="2">
        <v>204000</v>
      </c>
    </row>
    <row r="215" spans="1:12" x14ac:dyDescent="0.3">
      <c r="A215" s="1">
        <v>215</v>
      </c>
      <c r="B215" s="1" t="s">
        <v>12</v>
      </c>
      <c r="C215" s="1">
        <v>2.48</v>
      </c>
      <c r="D215" s="1">
        <v>2.3199999999999998</v>
      </c>
      <c r="E215" s="1" t="s">
        <v>17</v>
      </c>
      <c r="F215" s="1">
        <v>2.12</v>
      </c>
      <c r="G215" s="1" t="s">
        <v>20</v>
      </c>
      <c r="H215" s="1">
        <v>89</v>
      </c>
      <c r="I215" s="1" t="s">
        <v>15</v>
      </c>
      <c r="J215" s="1">
        <v>2.4087999999999998</v>
      </c>
      <c r="K215" s="1" t="s">
        <v>21</v>
      </c>
      <c r="L215" s="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39470-71F5-481A-BBF7-2698A23638D6}">
  <dimension ref="H1:T148"/>
  <sheetViews>
    <sheetView workbookViewId="0">
      <selection activeCell="F14" sqref="F14"/>
    </sheetView>
  </sheetViews>
  <sheetFormatPr defaultRowHeight="14.4" x14ac:dyDescent="0.3"/>
  <cols>
    <col min="8" max="8" width="17.21875" bestFit="1" customWidth="1"/>
    <col min="9" max="10" width="8.77734375" bestFit="1" customWidth="1"/>
    <col min="11" max="11" width="8.109375" bestFit="1" customWidth="1"/>
    <col min="12" max="12" width="10.5546875" bestFit="1" customWidth="1"/>
    <col min="13" max="13" width="9.6640625" bestFit="1" customWidth="1"/>
  </cols>
  <sheetData>
    <row r="1" spans="8:20" x14ac:dyDescent="0.3">
      <c r="H1" s="4" t="s">
        <v>11</v>
      </c>
      <c r="I1" s="8" t="s">
        <v>2</v>
      </c>
      <c r="J1" s="8" t="s">
        <v>3</v>
      </c>
      <c r="K1" s="8" t="s">
        <v>5</v>
      </c>
      <c r="L1" s="8" t="s">
        <v>7</v>
      </c>
      <c r="M1" s="8" t="s">
        <v>9</v>
      </c>
    </row>
    <row r="2" spans="8:20" x14ac:dyDescent="0.3">
      <c r="H2" s="2">
        <v>270000</v>
      </c>
      <c r="I2" s="1">
        <v>2.68</v>
      </c>
      <c r="J2" s="1">
        <v>3.64</v>
      </c>
      <c r="K2" s="1">
        <v>2.3199999999999998</v>
      </c>
      <c r="L2" s="1">
        <v>55</v>
      </c>
      <c r="M2" s="1">
        <v>2.3519999999999999</v>
      </c>
    </row>
    <row r="3" spans="8:20" x14ac:dyDescent="0.3">
      <c r="H3" s="2">
        <v>200000</v>
      </c>
      <c r="I3" s="1">
        <v>3.1732</v>
      </c>
      <c r="J3" s="1">
        <v>3.1332</v>
      </c>
      <c r="K3" s="1">
        <v>3.0992000000000002</v>
      </c>
      <c r="L3" s="1">
        <v>86.5</v>
      </c>
      <c r="M3" s="1">
        <v>2.6512000000000002</v>
      </c>
    </row>
    <row r="4" spans="8:20" x14ac:dyDescent="0.3">
      <c r="H4" s="2">
        <v>250000</v>
      </c>
      <c r="I4" s="1">
        <v>2.6</v>
      </c>
      <c r="J4" s="1">
        <v>2.72</v>
      </c>
      <c r="K4" s="1">
        <v>2.56</v>
      </c>
      <c r="L4" s="1">
        <v>75</v>
      </c>
      <c r="M4" s="1">
        <v>2.3119999999999998</v>
      </c>
    </row>
    <row r="5" spans="8:20" x14ac:dyDescent="0.3">
      <c r="H5" s="2">
        <v>425000</v>
      </c>
      <c r="I5" s="1">
        <v>3.4319999999999999</v>
      </c>
      <c r="J5" s="1">
        <v>2.944</v>
      </c>
      <c r="K5" s="1">
        <v>2.9319999999999999</v>
      </c>
      <c r="L5" s="1">
        <v>96.8</v>
      </c>
      <c r="M5" s="1">
        <v>2.2200000000000002</v>
      </c>
    </row>
    <row r="6" spans="8:20" x14ac:dyDescent="0.3">
      <c r="H6" s="2">
        <v>252000</v>
      </c>
      <c r="I6" s="1">
        <v>3.28</v>
      </c>
      <c r="J6" s="1">
        <v>2.56</v>
      </c>
      <c r="K6" s="1">
        <v>2.64</v>
      </c>
      <c r="L6" s="1">
        <v>67</v>
      </c>
      <c r="M6" s="1">
        <v>2.4855999999999998</v>
      </c>
    </row>
    <row r="7" spans="8:20" x14ac:dyDescent="0.3">
      <c r="H7" s="2">
        <v>260000</v>
      </c>
      <c r="I7" s="1">
        <v>2.3199999999999998</v>
      </c>
      <c r="J7" s="1">
        <v>2.44</v>
      </c>
      <c r="K7" s="1">
        <v>2.4</v>
      </c>
      <c r="L7" s="1">
        <v>62</v>
      </c>
      <c r="M7" s="1">
        <v>2.4340000000000002</v>
      </c>
    </row>
    <row r="8" spans="8:20" x14ac:dyDescent="0.3">
      <c r="H8" s="2">
        <v>250000</v>
      </c>
      <c r="I8" s="1">
        <v>2.7839999999999998</v>
      </c>
      <c r="J8" s="1">
        <v>2.7360000000000002</v>
      </c>
      <c r="K8" s="1">
        <v>3.1319999999999997</v>
      </c>
      <c r="L8" s="1">
        <v>60</v>
      </c>
      <c r="M8" s="1">
        <v>2.548</v>
      </c>
    </row>
    <row r="9" spans="8:20" x14ac:dyDescent="0.3">
      <c r="H9" s="2">
        <v>218000</v>
      </c>
      <c r="I9" s="1">
        <v>3.08</v>
      </c>
      <c r="J9" s="1">
        <v>3.48</v>
      </c>
      <c r="K9" s="1">
        <v>2.36</v>
      </c>
      <c r="L9" s="1">
        <v>68</v>
      </c>
      <c r="M9" s="1">
        <v>2.7451999999999996</v>
      </c>
    </row>
    <row r="10" spans="8:20" x14ac:dyDescent="0.3">
      <c r="H10" s="2">
        <v>200000</v>
      </c>
      <c r="I10" s="1">
        <v>2.6</v>
      </c>
      <c r="J10" s="1">
        <v>3</v>
      </c>
      <c r="K10" s="1">
        <v>2.76</v>
      </c>
      <c r="L10" s="1">
        <v>72</v>
      </c>
      <c r="M10" s="1">
        <v>2.5863999999999998</v>
      </c>
    </row>
    <row r="11" spans="8:20" x14ac:dyDescent="0.3">
      <c r="H11" s="2">
        <v>300000</v>
      </c>
      <c r="I11" s="1">
        <v>2.52</v>
      </c>
      <c r="J11" s="1">
        <v>2.6480000000000001</v>
      </c>
      <c r="K11" s="1">
        <v>2.6239999999999997</v>
      </c>
      <c r="L11" s="1">
        <v>60</v>
      </c>
      <c r="M11" s="1">
        <v>2.5015999999999998</v>
      </c>
    </row>
    <row r="12" spans="8:20" x14ac:dyDescent="0.3">
      <c r="H12" s="2">
        <v>236000</v>
      </c>
      <c r="I12" s="1">
        <v>2.4</v>
      </c>
      <c r="J12" s="1">
        <v>2.68</v>
      </c>
      <c r="K12" s="1">
        <v>2.8</v>
      </c>
      <c r="L12" s="1">
        <v>50.48</v>
      </c>
      <c r="M12" s="1">
        <v>3.1156000000000001</v>
      </c>
    </row>
    <row r="13" spans="8:20" x14ac:dyDescent="0.3">
      <c r="H13" s="2">
        <v>265000</v>
      </c>
      <c r="I13" s="1">
        <v>2.48</v>
      </c>
      <c r="J13" s="1">
        <v>2.6</v>
      </c>
      <c r="K13" s="1">
        <v>2.64</v>
      </c>
      <c r="L13" s="1">
        <v>50</v>
      </c>
      <c r="M13" s="1">
        <v>2.2680000000000002</v>
      </c>
      <c r="N13" s="10"/>
      <c r="O13" s="10" t="s">
        <v>31</v>
      </c>
      <c r="P13" s="10" t="s">
        <v>32</v>
      </c>
      <c r="Q13" s="10" t="s">
        <v>33</v>
      </c>
      <c r="R13" s="10" t="s">
        <v>34</v>
      </c>
      <c r="S13" s="10" t="s">
        <v>35</v>
      </c>
      <c r="T13" s="10" t="s">
        <v>36</v>
      </c>
    </row>
    <row r="14" spans="8:20" x14ac:dyDescent="0.3">
      <c r="H14" s="2">
        <v>393000</v>
      </c>
      <c r="I14" s="1">
        <v>3.16</v>
      </c>
      <c r="J14" s="1">
        <v>3.04</v>
      </c>
      <c r="K14" s="1">
        <v>3.4</v>
      </c>
      <c r="L14" s="1">
        <v>95</v>
      </c>
      <c r="M14" s="1">
        <v>2.7624</v>
      </c>
      <c r="N14" s="7" t="s">
        <v>31</v>
      </c>
      <c r="O14" s="7">
        <v>1</v>
      </c>
      <c r="P14" s="7"/>
      <c r="Q14" s="7"/>
      <c r="R14" s="7"/>
      <c r="S14" s="7"/>
      <c r="T14" s="7"/>
    </row>
    <row r="15" spans="8:20" x14ac:dyDescent="0.3">
      <c r="H15" s="2">
        <v>360000</v>
      </c>
      <c r="I15" s="1">
        <v>2.7919999999999998</v>
      </c>
      <c r="J15" s="1">
        <v>2.4319999999999999</v>
      </c>
      <c r="K15" s="1">
        <v>2.8892000000000002</v>
      </c>
      <c r="L15" s="1">
        <v>55.53</v>
      </c>
      <c r="M15" s="1">
        <v>2.7524000000000002</v>
      </c>
      <c r="N15" s="7" t="s">
        <v>32</v>
      </c>
      <c r="O15" s="7">
        <v>0.13190210148558501</v>
      </c>
      <c r="P15" s="7">
        <v>1</v>
      </c>
      <c r="Q15" s="7"/>
      <c r="R15" s="7"/>
      <c r="S15" s="7"/>
      <c r="T15" s="7"/>
    </row>
    <row r="16" spans="8:20" x14ac:dyDescent="0.3">
      <c r="H16" s="2">
        <v>300000</v>
      </c>
      <c r="I16" s="1">
        <v>3.0960000000000001</v>
      </c>
      <c r="J16" s="1">
        <v>2.4</v>
      </c>
      <c r="K16" s="1">
        <v>2.5895999999999999</v>
      </c>
      <c r="L16" s="1">
        <v>92</v>
      </c>
      <c r="M16" s="1">
        <v>2.5448</v>
      </c>
      <c r="N16" s="7" t="s">
        <v>33</v>
      </c>
      <c r="O16" s="7">
        <v>0.10948085715514363</v>
      </c>
      <c r="P16" s="7">
        <v>0.29341223773862896</v>
      </c>
      <c r="Q16" s="7">
        <v>1</v>
      </c>
      <c r="R16" s="7"/>
      <c r="S16" s="7"/>
      <c r="T16" s="7"/>
    </row>
    <row r="17" spans="8:20" x14ac:dyDescent="0.3">
      <c r="H17" s="2">
        <v>360000</v>
      </c>
      <c r="I17" s="1">
        <v>3.06</v>
      </c>
      <c r="J17" s="1">
        <v>3.9079999999999999</v>
      </c>
      <c r="K17" s="1">
        <v>3.1543999999999999</v>
      </c>
      <c r="L17" s="1">
        <v>97.4</v>
      </c>
      <c r="M17" s="1">
        <v>2.9604000000000004</v>
      </c>
      <c r="N17" s="7" t="s">
        <v>34</v>
      </c>
      <c r="O17" s="13">
        <v>2.3807258546927963E-2</v>
      </c>
      <c r="P17" s="7">
        <v>0.38050840741316799</v>
      </c>
      <c r="Q17" s="7">
        <v>0.21887294331946652</v>
      </c>
      <c r="R17" s="7">
        <v>1</v>
      </c>
      <c r="S17" s="7"/>
      <c r="T17" s="7"/>
    </row>
    <row r="18" spans="8:20" x14ac:dyDescent="0.3">
      <c r="H18" s="2">
        <v>240000</v>
      </c>
      <c r="I18" s="1">
        <v>2.84</v>
      </c>
      <c r="J18" s="1">
        <v>3.16</v>
      </c>
      <c r="K18" s="1">
        <v>2.64</v>
      </c>
      <c r="L18" s="1">
        <v>94</v>
      </c>
      <c r="M18" s="1">
        <v>2.302</v>
      </c>
      <c r="N18" s="7" t="s">
        <v>35</v>
      </c>
      <c r="O18" s="7">
        <v>0.17477112875936851</v>
      </c>
      <c r="P18" s="7">
        <v>0.31849212849515102</v>
      </c>
      <c r="Q18" s="7">
        <v>0.27844971453317141</v>
      </c>
      <c r="R18" s="7">
        <v>0.21463172616372961</v>
      </c>
      <c r="S18" s="7">
        <v>1</v>
      </c>
      <c r="T18" s="7"/>
    </row>
    <row r="19" spans="8:20" x14ac:dyDescent="0.3">
      <c r="H19" s="2">
        <v>265000</v>
      </c>
      <c r="I19" s="1">
        <v>2.52</v>
      </c>
      <c r="J19" s="1">
        <v>2.68</v>
      </c>
      <c r="K19" s="1">
        <v>2.64</v>
      </c>
      <c r="L19" s="1">
        <v>68</v>
      </c>
      <c r="M19" s="1">
        <v>2.3075999999999999</v>
      </c>
      <c r="N19" s="7" t="s">
        <v>36</v>
      </c>
      <c r="O19" s="12">
        <v>0.18994254017302808</v>
      </c>
      <c r="P19" s="7">
        <v>0.43088255963672506</v>
      </c>
      <c r="Q19" s="7">
        <v>0.33257592693330745</v>
      </c>
      <c r="R19" s="7">
        <v>0.49534910593725606</v>
      </c>
      <c r="S19" s="7">
        <v>0.28788802530224661</v>
      </c>
      <c r="T19" s="7">
        <v>1</v>
      </c>
    </row>
    <row r="20" spans="8:20" x14ac:dyDescent="0.3">
      <c r="H20" s="2">
        <v>350000</v>
      </c>
      <c r="I20" s="1">
        <v>3.0704000000000002</v>
      </c>
      <c r="J20" s="1">
        <v>3.06</v>
      </c>
      <c r="K20" s="1">
        <v>2.7</v>
      </c>
      <c r="L20" s="1">
        <v>73.349999999999994</v>
      </c>
      <c r="M20" s="1">
        <v>2.5660000000000003</v>
      </c>
    </row>
    <row r="21" spans="8:20" x14ac:dyDescent="0.3">
      <c r="H21" s="2">
        <v>250000</v>
      </c>
      <c r="I21" s="1">
        <v>2.56</v>
      </c>
      <c r="J21" s="1">
        <v>2.94</v>
      </c>
      <c r="K21" s="1">
        <v>2.92</v>
      </c>
      <c r="L21" s="1">
        <v>52</v>
      </c>
      <c r="M21" s="1">
        <v>2.2680000000000002</v>
      </c>
    </row>
    <row r="22" spans="8:20" x14ac:dyDescent="0.3">
      <c r="H22" s="2">
        <v>278000</v>
      </c>
      <c r="I22" s="1">
        <v>2.44</v>
      </c>
      <c r="J22" s="1">
        <v>3.24</v>
      </c>
      <c r="K22" s="1">
        <v>2.6560000000000001</v>
      </c>
      <c r="L22" s="1">
        <v>50.89</v>
      </c>
      <c r="M22" s="1">
        <v>2.4883999999999999</v>
      </c>
    </row>
    <row r="23" spans="8:20" x14ac:dyDescent="0.3">
      <c r="H23" s="2">
        <v>260000</v>
      </c>
      <c r="I23" s="1">
        <v>3.48</v>
      </c>
      <c r="J23" s="1">
        <v>2.6</v>
      </c>
      <c r="K23" s="1">
        <v>3.24</v>
      </c>
      <c r="L23" s="1">
        <v>88</v>
      </c>
      <c r="M23" s="1">
        <v>2.9112</v>
      </c>
    </row>
    <row r="24" spans="8:20" x14ac:dyDescent="0.3">
      <c r="H24" s="2">
        <v>300000</v>
      </c>
      <c r="I24" s="1">
        <v>2.76</v>
      </c>
      <c r="J24" s="1">
        <v>3.12</v>
      </c>
      <c r="K24" s="1">
        <v>2.88</v>
      </c>
      <c r="L24" s="1">
        <v>71</v>
      </c>
      <c r="M24" s="1">
        <v>2.5096000000000003</v>
      </c>
    </row>
    <row r="25" spans="8:20" x14ac:dyDescent="0.3">
      <c r="H25" s="2">
        <v>320000</v>
      </c>
      <c r="I25" s="1">
        <v>3.16</v>
      </c>
      <c r="J25" s="1">
        <v>3.04</v>
      </c>
      <c r="K25" s="1">
        <v>2.6239999999999997</v>
      </c>
      <c r="L25" s="1">
        <v>58</v>
      </c>
      <c r="M25" s="1">
        <v>2.2187999999999999</v>
      </c>
    </row>
    <row r="26" spans="8:20" x14ac:dyDescent="0.3">
      <c r="H26" s="2">
        <v>240000</v>
      </c>
      <c r="I26" s="1">
        <v>2.92</v>
      </c>
      <c r="J26" s="1">
        <v>2.3199999999999998</v>
      </c>
      <c r="K26" s="1">
        <v>2.64</v>
      </c>
      <c r="L26" s="1">
        <v>53.7</v>
      </c>
      <c r="M26" s="1">
        <v>2.2744</v>
      </c>
    </row>
    <row r="27" spans="8:20" x14ac:dyDescent="0.3">
      <c r="H27" s="2">
        <v>411000</v>
      </c>
      <c r="I27" s="1">
        <v>3.24</v>
      </c>
      <c r="J27" s="1">
        <v>2.72</v>
      </c>
      <c r="K27" s="1">
        <v>2.56</v>
      </c>
      <c r="L27" s="1">
        <v>93</v>
      </c>
      <c r="M27" s="1">
        <v>2.5024000000000002</v>
      </c>
    </row>
    <row r="28" spans="8:20" x14ac:dyDescent="0.3">
      <c r="H28" s="2">
        <v>287000</v>
      </c>
      <c r="I28" s="1">
        <v>3.12</v>
      </c>
      <c r="J28" s="1">
        <v>3.08</v>
      </c>
      <c r="K28" s="1">
        <v>3.2</v>
      </c>
      <c r="L28" s="1">
        <v>60</v>
      </c>
      <c r="M28" s="1">
        <v>2.6688000000000001</v>
      </c>
    </row>
    <row r="29" spans="8:20" x14ac:dyDescent="0.3">
      <c r="H29" s="2">
        <v>300000</v>
      </c>
      <c r="I29" s="1">
        <v>3.48</v>
      </c>
      <c r="J29" s="1">
        <v>3.48</v>
      </c>
      <c r="K29" s="1">
        <v>2.72</v>
      </c>
      <c r="L29" s="1">
        <v>95</v>
      </c>
      <c r="M29" s="1">
        <v>2.516</v>
      </c>
    </row>
    <row r="30" spans="8:20" x14ac:dyDescent="0.3">
      <c r="H30" s="2">
        <v>200000</v>
      </c>
      <c r="I30" s="1">
        <v>3.08</v>
      </c>
      <c r="J30" s="1">
        <v>2.92</v>
      </c>
      <c r="K30" s="1">
        <v>3.24</v>
      </c>
      <c r="L30" s="1">
        <v>89</v>
      </c>
      <c r="M30" s="1">
        <v>2.7880000000000003</v>
      </c>
    </row>
    <row r="31" spans="8:20" x14ac:dyDescent="0.3">
      <c r="H31" s="2">
        <v>204000</v>
      </c>
      <c r="I31" s="1">
        <v>2.52</v>
      </c>
      <c r="J31" s="1">
        <v>2.4</v>
      </c>
      <c r="K31" s="1">
        <v>2.2799999999999998</v>
      </c>
      <c r="L31" s="1">
        <v>78</v>
      </c>
      <c r="M31" s="1">
        <v>2.1819999999999999</v>
      </c>
    </row>
    <row r="32" spans="8:20" x14ac:dyDescent="0.3">
      <c r="H32" s="2">
        <v>250000</v>
      </c>
      <c r="I32" s="1">
        <v>2.52</v>
      </c>
      <c r="J32" s="1">
        <v>2.48</v>
      </c>
      <c r="K32" s="1">
        <v>2.72</v>
      </c>
      <c r="L32" s="1">
        <v>64</v>
      </c>
      <c r="M32" s="1">
        <v>2.4984000000000002</v>
      </c>
    </row>
    <row r="33" spans="8:13" x14ac:dyDescent="0.3">
      <c r="H33" s="2">
        <v>200000</v>
      </c>
      <c r="I33" s="1">
        <v>3.008</v>
      </c>
      <c r="J33" s="1">
        <v>2.9279999999999999</v>
      </c>
      <c r="K33" s="1">
        <v>2.7360000000000002</v>
      </c>
      <c r="L33" s="1">
        <v>65</v>
      </c>
      <c r="M33" s="1">
        <v>2.5191999999999997</v>
      </c>
    </row>
    <row r="34" spans="8:13" x14ac:dyDescent="0.3">
      <c r="H34" s="2">
        <v>450000</v>
      </c>
      <c r="I34" s="1">
        <v>3.2</v>
      </c>
      <c r="J34" s="1">
        <v>2.8</v>
      </c>
      <c r="K34" s="1">
        <v>2.88</v>
      </c>
      <c r="L34" s="1">
        <v>87</v>
      </c>
      <c r="M34" s="1">
        <v>2.8416000000000001</v>
      </c>
    </row>
    <row r="35" spans="8:13" x14ac:dyDescent="0.3">
      <c r="H35" s="2">
        <v>216000</v>
      </c>
      <c r="I35" s="1">
        <v>2.96</v>
      </c>
      <c r="J35" s="1">
        <v>2.4</v>
      </c>
      <c r="K35" s="1">
        <v>2.76</v>
      </c>
      <c r="L35" s="1">
        <v>78</v>
      </c>
      <c r="M35" s="1">
        <v>2.6224000000000003</v>
      </c>
    </row>
    <row r="36" spans="8:13" x14ac:dyDescent="0.3">
      <c r="H36" s="2">
        <v>220000</v>
      </c>
      <c r="I36" s="1">
        <v>2.4159999999999999</v>
      </c>
      <c r="J36" s="1">
        <v>2.6639999999999997</v>
      </c>
      <c r="K36" s="1">
        <v>2.6</v>
      </c>
      <c r="L36" s="1">
        <v>71</v>
      </c>
      <c r="M36" s="1">
        <v>2.1084000000000001</v>
      </c>
    </row>
    <row r="37" spans="8:13" x14ac:dyDescent="0.3">
      <c r="H37" s="2">
        <v>240000</v>
      </c>
      <c r="I37" s="1">
        <v>2.52</v>
      </c>
      <c r="J37" s="1">
        <v>2.8560000000000003</v>
      </c>
      <c r="K37" s="1">
        <v>2.456</v>
      </c>
      <c r="L37" s="1">
        <v>68</v>
      </c>
      <c r="M37" s="1">
        <v>2.6751999999999998</v>
      </c>
    </row>
    <row r="38" spans="8:13" x14ac:dyDescent="0.3">
      <c r="H38" s="2">
        <v>360000</v>
      </c>
      <c r="I38" s="1">
        <v>2.72</v>
      </c>
      <c r="J38" s="1">
        <v>3.04</v>
      </c>
      <c r="K38" s="1">
        <v>2.96</v>
      </c>
      <c r="L38" s="1">
        <v>80</v>
      </c>
      <c r="M38" s="1">
        <v>2.5436000000000001</v>
      </c>
    </row>
    <row r="39" spans="8:13" x14ac:dyDescent="0.3">
      <c r="H39" s="2">
        <v>268000</v>
      </c>
      <c r="I39" s="1">
        <v>2.96</v>
      </c>
      <c r="J39" s="1">
        <v>2.48</v>
      </c>
      <c r="K39" s="1">
        <v>2.72</v>
      </c>
      <c r="L39" s="1">
        <v>74</v>
      </c>
      <c r="M39" s="1">
        <v>2.3195999999999999</v>
      </c>
    </row>
    <row r="40" spans="8:13" x14ac:dyDescent="0.3">
      <c r="H40" s="2">
        <v>265000</v>
      </c>
      <c r="I40" s="1">
        <v>2.1040000000000001</v>
      </c>
      <c r="J40" s="1">
        <v>2.6231999999999998</v>
      </c>
      <c r="K40" s="1">
        <v>2.8843999999999999</v>
      </c>
      <c r="L40" s="1">
        <v>57.6</v>
      </c>
      <c r="M40" s="1">
        <v>2.2664</v>
      </c>
    </row>
    <row r="41" spans="8:13" x14ac:dyDescent="0.3">
      <c r="H41" s="2">
        <v>260000</v>
      </c>
      <c r="I41" s="1">
        <v>2.96</v>
      </c>
      <c r="J41" s="1">
        <v>2.8</v>
      </c>
      <c r="K41" s="1">
        <v>2.88</v>
      </c>
      <c r="L41" s="1">
        <v>60</v>
      </c>
      <c r="M41" s="1">
        <v>2.2896000000000001</v>
      </c>
    </row>
    <row r="42" spans="8:13" x14ac:dyDescent="0.3">
      <c r="H42" s="2">
        <v>300000</v>
      </c>
      <c r="I42" s="1">
        <v>3.3680000000000003</v>
      </c>
      <c r="J42" s="1">
        <v>2.9360000000000004</v>
      </c>
      <c r="K42" s="1">
        <v>2.6756000000000002</v>
      </c>
      <c r="L42" s="1">
        <v>61.6</v>
      </c>
      <c r="M42" s="1">
        <v>2.4992000000000001</v>
      </c>
    </row>
    <row r="43" spans="8:13" x14ac:dyDescent="0.3">
      <c r="H43" s="2">
        <v>240000</v>
      </c>
      <c r="I43" s="1">
        <v>3.46</v>
      </c>
      <c r="J43" s="1">
        <v>2.5680000000000001</v>
      </c>
      <c r="K43" s="1">
        <v>2.6960000000000002</v>
      </c>
      <c r="L43" s="1">
        <v>59</v>
      </c>
      <c r="M43" s="1">
        <v>2.3875999999999999</v>
      </c>
    </row>
    <row r="44" spans="8:13" x14ac:dyDescent="0.3">
      <c r="H44" s="2">
        <v>240000</v>
      </c>
      <c r="I44" s="1">
        <v>3.2</v>
      </c>
      <c r="J44" s="1">
        <v>2.92</v>
      </c>
      <c r="K44" s="1">
        <v>3</v>
      </c>
      <c r="L44" s="1">
        <v>61</v>
      </c>
      <c r="M44" s="1">
        <v>2.3512</v>
      </c>
    </row>
    <row r="45" spans="8:13" x14ac:dyDescent="0.3">
      <c r="H45" s="2">
        <v>275000</v>
      </c>
      <c r="I45" s="1">
        <v>3.32</v>
      </c>
      <c r="J45" s="1">
        <v>2.96</v>
      </c>
      <c r="K45" s="1">
        <v>2.64</v>
      </c>
      <c r="L45" s="1">
        <v>68.92</v>
      </c>
      <c r="M45" s="1">
        <v>2.3384</v>
      </c>
    </row>
    <row r="46" spans="8:13" x14ac:dyDescent="0.3">
      <c r="H46" s="2">
        <v>275000</v>
      </c>
      <c r="I46" s="1">
        <v>3.2368000000000001</v>
      </c>
      <c r="J46" s="1">
        <v>3.14</v>
      </c>
      <c r="K46" s="1">
        <v>2.68</v>
      </c>
      <c r="L46" s="1">
        <v>68.709999999999994</v>
      </c>
      <c r="M46" s="1">
        <v>2.4396</v>
      </c>
    </row>
    <row r="47" spans="8:13" x14ac:dyDescent="0.3">
      <c r="H47" s="2">
        <v>275000</v>
      </c>
      <c r="I47" s="1">
        <v>2.92</v>
      </c>
      <c r="J47" s="1">
        <v>2.92</v>
      </c>
      <c r="K47" s="1">
        <v>2.64</v>
      </c>
      <c r="L47" s="1">
        <v>70</v>
      </c>
      <c r="M47" s="1">
        <v>2.7227999999999999</v>
      </c>
    </row>
    <row r="48" spans="8:13" x14ac:dyDescent="0.3">
      <c r="H48" s="2">
        <v>360000</v>
      </c>
      <c r="I48" s="1">
        <v>3.28</v>
      </c>
      <c r="J48" s="1">
        <v>2.44</v>
      </c>
      <c r="K48" s="1">
        <v>2.48</v>
      </c>
      <c r="L48" s="1">
        <v>89</v>
      </c>
      <c r="M48" s="1">
        <v>2.6180000000000003</v>
      </c>
    </row>
    <row r="49" spans="8:13" x14ac:dyDescent="0.3">
      <c r="H49" s="2">
        <v>240000</v>
      </c>
      <c r="I49" s="1">
        <v>3</v>
      </c>
      <c r="J49" s="1">
        <v>2.8116000000000003</v>
      </c>
      <c r="K49" s="1">
        <v>2.84</v>
      </c>
      <c r="L49" s="1">
        <v>95</v>
      </c>
      <c r="M49" s="1">
        <v>2.6776</v>
      </c>
    </row>
    <row r="50" spans="8:13" x14ac:dyDescent="0.3">
      <c r="H50" s="2">
        <v>240000</v>
      </c>
      <c r="I50" s="1">
        <v>3.3944000000000001</v>
      </c>
      <c r="J50" s="1">
        <v>2.68</v>
      </c>
      <c r="K50" s="1">
        <v>3.12</v>
      </c>
      <c r="L50" s="1">
        <v>95.5</v>
      </c>
      <c r="M50" s="1">
        <v>2.7412000000000001</v>
      </c>
    </row>
    <row r="51" spans="8:13" x14ac:dyDescent="0.3">
      <c r="H51" s="2">
        <v>218000</v>
      </c>
      <c r="I51" s="1">
        <v>2.5839999999999996</v>
      </c>
      <c r="J51" s="1">
        <v>3.3531999999999997</v>
      </c>
      <c r="K51" s="1">
        <v>2.8687999999999998</v>
      </c>
      <c r="L51" s="1">
        <v>86</v>
      </c>
      <c r="M51" s="1">
        <v>2.39</v>
      </c>
    </row>
    <row r="52" spans="8:13" x14ac:dyDescent="0.3">
      <c r="H52" s="2">
        <v>336000</v>
      </c>
      <c r="I52" s="1">
        <v>2.2640000000000002</v>
      </c>
      <c r="J52" s="1">
        <v>2.5920000000000001</v>
      </c>
      <c r="K52" s="1">
        <v>2.8080000000000003</v>
      </c>
      <c r="L52" s="1">
        <v>84.27</v>
      </c>
      <c r="M52" s="1">
        <v>2.6880000000000002</v>
      </c>
    </row>
    <row r="53" spans="8:13" x14ac:dyDescent="0.3">
      <c r="H53" s="2">
        <v>230000</v>
      </c>
      <c r="I53" s="1">
        <v>2.66</v>
      </c>
      <c r="J53" s="1">
        <v>2.8160000000000003</v>
      </c>
      <c r="K53" s="1">
        <v>2.8772000000000002</v>
      </c>
      <c r="L53" s="1">
        <v>61</v>
      </c>
      <c r="M53" s="1">
        <v>2.5707999999999998</v>
      </c>
    </row>
    <row r="54" spans="8:13" x14ac:dyDescent="0.3">
      <c r="H54" s="2">
        <v>500000</v>
      </c>
      <c r="I54" s="1">
        <v>2.56</v>
      </c>
      <c r="J54" s="1">
        <v>3.2</v>
      </c>
      <c r="K54" s="1">
        <v>2.6</v>
      </c>
      <c r="L54" s="1">
        <v>69</v>
      </c>
      <c r="M54" s="1">
        <v>2.306</v>
      </c>
    </row>
    <row r="55" spans="8:13" x14ac:dyDescent="0.3">
      <c r="H55" s="2">
        <v>270000</v>
      </c>
      <c r="I55" s="1">
        <v>3.36</v>
      </c>
      <c r="J55" s="1">
        <v>3.6360000000000001</v>
      </c>
      <c r="K55" s="1">
        <v>2.58</v>
      </c>
      <c r="L55" s="1">
        <v>86.04</v>
      </c>
      <c r="M55" s="1">
        <v>2.3768000000000002</v>
      </c>
    </row>
    <row r="56" spans="8:13" x14ac:dyDescent="0.3">
      <c r="H56" s="2">
        <v>240000</v>
      </c>
      <c r="I56" s="1">
        <v>2.76</v>
      </c>
      <c r="J56" s="1">
        <v>2.48</v>
      </c>
      <c r="K56" s="1">
        <v>2.76</v>
      </c>
      <c r="L56" s="1">
        <v>67</v>
      </c>
      <c r="M56" s="1">
        <v>2.4940000000000002</v>
      </c>
    </row>
    <row r="57" spans="8:13" x14ac:dyDescent="0.3">
      <c r="H57" s="2">
        <v>300000</v>
      </c>
      <c r="I57" s="1">
        <v>3.2680000000000002</v>
      </c>
      <c r="J57" s="1">
        <v>2.52</v>
      </c>
      <c r="K57" s="1">
        <v>2.68</v>
      </c>
      <c r="L57" s="1">
        <v>86</v>
      </c>
      <c r="M57" s="1">
        <v>2.8080000000000003</v>
      </c>
    </row>
    <row r="58" spans="8:13" x14ac:dyDescent="0.3">
      <c r="H58" s="2">
        <v>300000</v>
      </c>
      <c r="I58" s="1">
        <v>3.36</v>
      </c>
      <c r="J58" s="1">
        <v>3.16</v>
      </c>
      <c r="K58" s="1">
        <v>2.72</v>
      </c>
      <c r="L58" s="1">
        <v>84</v>
      </c>
      <c r="M58" s="1">
        <v>2.6675999999999997</v>
      </c>
    </row>
    <row r="59" spans="8:13" x14ac:dyDescent="0.3">
      <c r="H59" s="2">
        <v>300000</v>
      </c>
      <c r="I59" s="1">
        <v>2.8</v>
      </c>
      <c r="J59" s="1">
        <v>2.52</v>
      </c>
      <c r="K59" s="1">
        <v>2.8</v>
      </c>
      <c r="L59" s="1">
        <v>55</v>
      </c>
      <c r="M59" s="1">
        <v>2.48</v>
      </c>
    </row>
    <row r="60" spans="8:13" x14ac:dyDescent="0.3">
      <c r="H60" s="2">
        <v>400000</v>
      </c>
      <c r="I60" s="1">
        <v>3.3536000000000001</v>
      </c>
      <c r="J60" s="1">
        <v>3.5931999999999999</v>
      </c>
      <c r="K60" s="1">
        <v>3.0880000000000001</v>
      </c>
      <c r="L60" s="1">
        <v>78.739999999999995</v>
      </c>
      <c r="M60" s="1">
        <v>3.0472000000000001</v>
      </c>
    </row>
    <row r="61" spans="8:13" x14ac:dyDescent="0.3">
      <c r="H61" s="2">
        <v>220000</v>
      </c>
      <c r="I61" s="1">
        <v>2.48</v>
      </c>
      <c r="J61" s="1">
        <v>2.52</v>
      </c>
      <c r="K61" s="1">
        <v>2.56</v>
      </c>
      <c r="L61" s="1">
        <v>67</v>
      </c>
      <c r="M61" s="1">
        <v>2.2812000000000001</v>
      </c>
    </row>
    <row r="62" spans="8:13" x14ac:dyDescent="0.3">
      <c r="H62" s="2">
        <v>210000</v>
      </c>
      <c r="I62" s="1">
        <v>2.64</v>
      </c>
      <c r="J62" s="1">
        <v>2.48</v>
      </c>
      <c r="K62" s="1">
        <v>2.92</v>
      </c>
      <c r="L62" s="1">
        <v>58</v>
      </c>
      <c r="M62" s="1">
        <v>2.5743999999999998</v>
      </c>
    </row>
    <row r="63" spans="8:13" x14ac:dyDescent="0.3">
      <c r="H63" s="2">
        <v>210000</v>
      </c>
      <c r="I63" s="1">
        <v>3.36</v>
      </c>
      <c r="J63" s="1">
        <v>3</v>
      </c>
      <c r="K63" s="1">
        <v>2.76</v>
      </c>
      <c r="L63" s="1">
        <v>62</v>
      </c>
      <c r="M63" s="1">
        <v>2.4944000000000002</v>
      </c>
    </row>
    <row r="64" spans="8:13" x14ac:dyDescent="0.3">
      <c r="H64" s="2">
        <v>300000</v>
      </c>
      <c r="I64" s="1">
        <v>3.4</v>
      </c>
      <c r="J64" s="1">
        <v>3.6</v>
      </c>
      <c r="K64" s="1">
        <v>3.28</v>
      </c>
      <c r="L64" s="1">
        <v>92</v>
      </c>
      <c r="M64" s="1">
        <v>2.7212000000000001</v>
      </c>
    </row>
    <row r="65" spans="8:13" x14ac:dyDescent="0.3">
      <c r="H65" s="2">
        <v>230000</v>
      </c>
      <c r="I65" s="1">
        <v>2.4091999999999998</v>
      </c>
      <c r="J65" s="1">
        <v>2.76</v>
      </c>
      <c r="K65" s="1">
        <v>2.64</v>
      </c>
      <c r="L65" s="1">
        <v>72</v>
      </c>
      <c r="M65" s="1">
        <v>2.3788</v>
      </c>
    </row>
    <row r="66" spans="8:13" x14ac:dyDescent="0.3">
      <c r="H66" s="2">
        <v>260000</v>
      </c>
      <c r="I66" s="1">
        <v>2.3199999999999998</v>
      </c>
      <c r="J66" s="1">
        <v>2.48</v>
      </c>
      <c r="K66" s="1">
        <v>2.56</v>
      </c>
      <c r="L66" s="1">
        <v>53.88</v>
      </c>
      <c r="M66" s="1">
        <v>2.1987999999999999</v>
      </c>
    </row>
    <row r="67" spans="8:13" x14ac:dyDescent="0.3">
      <c r="H67" s="2">
        <v>420000</v>
      </c>
      <c r="I67" s="1">
        <v>2.92</v>
      </c>
      <c r="J67" s="1">
        <v>3.12</v>
      </c>
      <c r="K67" s="1">
        <v>2.6</v>
      </c>
      <c r="L67" s="1">
        <v>95.46</v>
      </c>
      <c r="M67" s="1">
        <v>2.4863999999999997</v>
      </c>
    </row>
    <row r="68" spans="8:13" x14ac:dyDescent="0.3">
      <c r="H68" s="2">
        <v>300000</v>
      </c>
      <c r="I68" s="1">
        <v>3.04</v>
      </c>
      <c r="J68" s="1">
        <v>2.8</v>
      </c>
      <c r="K68" s="1">
        <v>3.04</v>
      </c>
      <c r="L68" s="1">
        <v>66</v>
      </c>
      <c r="M68" s="1">
        <v>2.5775999999999999</v>
      </c>
    </row>
    <row r="69" spans="8:13" x14ac:dyDescent="0.3">
      <c r="H69" s="2">
        <v>220000</v>
      </c>
      <c r="I69" s="1">
        <v>2.76</v>
      </c>
      <c r="J69" s="1">
        <v>2.92</v>
      </c>
      <c r="K69" s="1">
        <v>2.6</v>
      </c>
      <c r="L69" s="1">
        <v>70</v>
      </c>
      <c r="M69" s="1">
        <v>2.2924000000000002</v>
      </c>
    </row>
    <row r="70" spans="8:13" x14ac:dyDescent="0.3">
      <c r="H70" s="2">
        <v>380000</v>
      </c>
      <c r="I70" s="1">
        <v>2.52</v>
      </c>
      <c r="J70" s="1">
        <v>2.88</v>
      </c>
      <c r="K70" s="1">
        <v>2.72</v>
      </c>
      <c r="L70" s="1">
        <v>78</v>
      </c>
      <c r="M70" s="1">
        <v>2.4175999999999997</v>
      </c>
    </row>
    <row r="71" spans="8:13" x14ac:dyDescent="0.3">
      <c r="H71" s="2">
        <v>300000</v>
      </c>
      <c r="I71" s="1">
        <v>3.08</v>
      </c>
      <c r="J71" s="1">
        <v>2.44</v>
      </c>
      <c r="K71" s="1">
        <v>2.72</v>
      </c>
      <c r="L71" s="1">
        <v>57.5</v>
      </c>
      <c r="M71" s="1">
        <v>2.4523999999999999</v>
      </c>
    </row>
    <row r="72" spans="8:13" x14ac:dyDescent="0.3">
      <c r="H72" s="2">
        <v>240000</v>
      </c>
      <c r="I72" s="1">
        <v>2.92</v>
      </c>
      <c r="J72" s="1">
        <v>3.12</v>
      </c>
      <c r="K72" s="1">
        <v>2.92</v>
      </c>
      <c r="L72" s="1">
        <v>85</v>
      </c>
      <c r="M72" s="1">
        <v>2.6332</v>
      </c>
    </row>
    <row r="73" spans="8:13" x14ac:dyDescent="0.3">
      <c r="H73" s="2">
        <v>360000</v>
      </c>
      <c r="I73" s="1">
        <v>2.76</v>
      </c>
      <c r="J73" s="1">
        <v>2.52</v>
      </c>
      <c r="K73" s="1">
        <v>2.6</v>
      </c>
      <c r="L73" s="1">
        <v>55</v>
      </c>
      <c r="M73" s="1">
        <v>2.3291999999999997</v>
      </c>
    </row>
    <row r="74" spans="8:13" x14ac:dyDescent="0.3">
      <c r="H74" s="2">
        <v>200000</v>
      </c>
      <c r="I74" s="1">
        <v>3.28</v>
      </c>
      <c r="J74" s="1">
        <v>3.6</v>
      </c>
      <c r="K74" s="1">
        <v>3.32</v>
      </c>
      <c r="L74" s="1">
        <v>80</v>
      </c>
      <c r="M74" s="1">
        <v>2.9407999999999999</v>
      </c>
    </row>
    <row r="75" spans="8:13" x14ac:dyDescent="0.3">
      <c r="H75" s="2">
        <v>300000</v>
      </c>
      <c r="I75" s="1">
        <v>2.44</v>
      </c>
      <c r="J75" s="1">
        <v>3.28</v>
      </c>
      <c r="K75" s="1">
        <v>2.76</v>
      </c>
      <c r="L75" s="1">
        <v>84</v>
      </c>
      <c r="M75" s="1">
        <v>2.3324000000000003</v>
      </c>
    </row>
    <row r="76" spans="8:13" x14ac:dyDescent="0.3">
      <c r="H76" s="2">
        <v>250000</v>
      </c>
      <c r="I76" s="1">
        <v>2.78</v>
      </c>
      <c r="J76" s="1">
        <v>2.8</v>
      </c>
      <c r="K76" s="1">
        <v>2.88</v>
      </c>
      <c r="L76" s="1">
        <v>57.2</v>
      </c>
      <c r="M76" s="1">
        <v>2.1919999999999997</v>
      </c>
    </row>
    <row r="77" spans="8:13" x14ac:dyDescent="0.3">
      <c r="H77" s="2">
        <v>250000</v>
      </c>
      <c r="I77" s="1">
        <v>2.3199999999999998</v>
      </c>
      <c r="J77" s="1">
        <v>2.44</v>
      </c>
      <c r="K77" s="1">
        <v>2.44</v>
      </c>
      <c r="L77" s="1">
        <v>58</v>
      </c>
      <c r="M77" s="1">
        <v>2.1576</v>
      </c>
    </row>
    <row r="78" spans="8:13" x14ac:dyDescent="0.3">
      <c r="H78" s="2">
        <v>280000</v>
      </c>
      <c r="I78" s="1">
        <v>2.9583999999999997</v>
      </c>
      <c r="J78" s="1">
        <v>3.16</v>
      </c>
      <c r="K78" s="1">
        <v>2.68</v>
      </c>
      <c r="L78" s="1">
        <v>72.150000000000006</v>
      </c>
      <c r="M78" s="1">
        <v>2.5232000000000001</v>
      </c>
    </row>
    <row r="79" spans="8:13" x14ac:dyDescent="0.3">
      <c r="H79" s="2">
        <v>250000</v>
      </c>
      <c r="I79" s="1">
        <v>2.6</v>
      </c>
      <c r="J79" s="1">
        <v>2.72</v>
      </c>
      <c r="K79" s="1">
        <v>2.76</v>
      </c>
      <c r="L79" s="1">
        <v>53.7</v>
      </c>
      <c r="M79" s="1">
        <v>2.2004000000000001</v>
      </c>
    </row>
    <row r="80" spans="8:13" x14ac:dyDescent="0.3">
      <c r="H80" s="2">
        <v>216000</v>
      </c>
      <c r="I80" s="1">
        <v>2.92</v>
      </c>
      <c r="J80" s="1">
        <v>2.52</v>
      </c>
      <c r="K80" s="1">
        <v>2.64</v>
      </c>
      <c r="L80" s="1">
        <v>89</v>
      </c>
      <c r="M80" s="1">
        <v>2.42</v>
      </c>
    </row>
    <row r="81" spans="8:13" x14ac:dyDescent="0.3">
      <c r="H81" s="2">
        <v>300000</v>
      </c>
      <c r="I81" s="1">
        <v>2.7280000000000002</v>
      </c>
      <c r="J81" s="1">
        <v>2.9119999999999999</v>
      </c>
      <c r="K81" s="1">
        <v>2.6639999999999997</v>
      </c>
      <c r="L81" s="1">
        <v>96</v>
      </c>
      <c r="M81" s="1">
        <v>2.8339999999999996</v>
      </c>
    </row>
    <row r="82" spans="8:13" x14ac:dyDescent="0.3">
      <c r="H82" s="2">
        <v>240000</v>
      </c>
      <c r="I82" s="1">
        <v>3.08</v>
      </c>
      <c r="J82" s="1">
        <v>3</v>
      </c>
      <c r="K82" s="1">
        <v>2.92</v>
      </c>
      <c r="L82" s="1">
        <v>80</v>
      </c>
      <c r="M82" s="1">
        <v>2.6819999999999999</v>
      </c>
    </row>
    <row r="83" spans="8:13" x14ac:dyDescent="0.3">
      <c r="H83" s="2">
        <v>276000</v>
      </c>
      <c r="I83" s="1">
        <v>3.04</v>
      </c>
      <c r="J83" s="1">
        <v>3.2</v>
      </c>
      <c r="K83" s="1">
        <v>3.12</v>
      </c>
      <c r="L83" s="1">
        <v>97</v>
      </c>
      <c r="M83" s="1">
        <v>2.8192000000000004</v>
      </c>
    </row>
    <row r="84" spans="8:13" x14ac:dyDescent="0.3">
      <c r="H84" s="2">
        <v>140000</v>
      </c>
      <c r="I84" s="1">
        <v>2.4319999999999999</v>
      </c>
      <c r="J84" s="1">
        <v>2.7360000000000002</v>
      </c>
      <c r="K84" s="1">
        <v>2.5839999999999996</v>
      </c>
      <c r="L84" s="1">
        <v>82.66</v>
      </c>
      <c r="M84" s="1">
        <v>2.5736000000000003</v>
      </c>
    </row>
    <row r="85" spans="8:13" x14ac:dyDescent="0.3">
      <c r="H85" s="2">
        <v>250000</v>
      </c>
      <c r="I85" s="1">
        <v>2.56</v>
      </c>
      <c r="J85" s="1">
        <v>2.68</v>
      </c>
      <c r="K85" s="1">
        <v>2.7839999999999998</v>
      </c>
      <c r="L85" s="1">
        <v>55.67</v>
      </c>
      <c r="M85" s="1">
        <v>2.8595999999999999</v>
      </c>
    </row>
    <row r="86" spans="8:13" x14ac:dyDescent="0.3">
      <c r="H86" s="2">
        <v>236000</v>
      </c>
      <c r="I86" s="1">
        <v>2.66</v>
      </c>
      <c r="J86" s="1">
        <v>2.6719999999999997</v>
      </c>
      <c r="K86" s="1">
        <v>2.7719999999999998</v>
      </c>
      <c r="L86" s="1">
        <v>80.400000000000006</v>
      </c>
      <c r="M86" s="1">
        <v>2.84</v>
      </c>
    </row>
    <row r="87" spans="8:13" x14ac:dyDescent="0.3">
      <c r="H87" s="2">
        <v>240000</v>
      </c>
      <c r="I87" s="1">
        <v>2.96</v>
      </c>
      <c r="J87" s="1">
        <v>2.36</v>
      </c>
      <c r="K87" s="1">
        <v>2.92</v>
      </c>
      <c r="L87" s="1">
        <v>60</v>
      </c>
      <c r="M87" s="1">
        <v>2.2680000000000002</v>
      </c>
    </row>
    <row r="88" spans="8:13" x14ac:dyDescent="0.3">
      <c r="H88" s="2">
        <v>250000</v>
      </c>
      <c r="I88" s="1">
        <v>2.68</v>
      </c>
      <c r="J88" s="1">
        <v>2.84</v>
      </c>
      <c r="K88" s="1">
        <v>2.5731999999999999</v>
      </c>
      <c r="L88" s="1">
        <v>64</v>
      </c>
      <c r="M88" s="1">
        <v>2.4504000000000001</v>
      </c>
    </row>
    <row r="89" spans="8:13" x14ac:dyDescent="0.3">
      <c r="H89" s="2">
        <v>350000</v>
      </c>
      <c r="I89" s="1">
        <v>3.36</v>
      </c>
      <c r="J89" s="1">
        <v>2.92</v>
      </c>
      <c r="K89" s="1">
        <v>2.92</v>
      </c>
      <c r="L89" s="1">
        <v>75</v>
      </c>
      <c r="M89" s="1">
        <v>2.9331999999999998</v>
      </c>
    </row>
    <row r="90" spans="8:13" x14ac:dyDescent="0.3">
      <c r="H90" s="2">
        <v>210000</v>
      </c>
      <c r="I90" s="1">
        <v>3.16</v>
      </c>
      <c r="J90" s="1">
        <v>2.44</v>
      </c>
      <c r="K90" s="1">
        <v>3.02</v>
      </c>
      <c r="L90" s="1">
        <v>70</v>
      </c>
      <c r="M90" s="1">
        <v>2.7280000000000002</v>
      </c>
    </row>
    <row r="91" spans="8:13" x14ac:dyDescent="0.3">
      <c r="H91" s="2">
        <v>250000</v>
      </c>
      <c r="I91" s="1">
        <v>2.88</v>
      </c>
      <c r="J91" s="1">
        <v>2.4</v>
      </c>
      <c r="K91" s="1">
        <v>2.76</v>
      </c>
      <c r="L91" s="1">
        <v>55.5</v>
      </c>
      <c r="M91" s="1">
        <v>2.3359999999999999</v>
      </c>
    </row>
    <row r="92" spans="8:13" x14ac:dyDescent="0.3">
      <c r="H92" s="2">
        <v>400000</v>
      </c>
      <c r="I92" s="1">
        <v>3.2160000000000002</v>
      </c>
      <c r="J92" s="1">
        <v>2.9360000000000004</v>
      </c>
      <c r="K92" s="1">
        <v>3.1088</v>
      </c>
      <c r="L92" s="1">
        <v>81.2</v>
      </c>
      <c r="M92" s="1">
        <v>3.0504000000000002</v>
      </c>
    </row>
    <row r="93" spans="8:13" x14ac:dyDescent="0.3">
      <c r="H93" s="2">
        <v>250000</v>
      </c>
      <c r="I93" s="1">
        <v>3.0680000000000001</v>
      </c>
      <c r="J93" s="1">
        <v>3.5880000000000001</v>
      </c>
      <c r="K93" s="1">
        <v>2.64</v>
      </c>
      <c r="L93" s="1">
        <v>90</v>
      </c>
      <c r="M93" s="1">
        <v>2.742</v>
      </c>
    </row>
    <row r="94" spans="8:13" x14ac:dyDescent="0.3">
      <c r="H94" s="2">
        <v>360000</v>
      </c>
      <c r="I94" s="1">
        <v>2.9960000000000004</v>
      </c>
      <c r="J94" s="1">
        <v>2.2799999999999998</v>
      </c>
      <c r="K94" s="1">
        <v>2.48</v>
      </c>
      <c r="L94" s="1">
        <v>80</v>
      </c>
      <c r="M94" s="1">
        <v>2.4312</v>
      </c>
    </row>
    <row r="95" spans="8:13" x14ac:dyDescent="0.3">
      <c r="H95" s="2">
        <v>300000</v>
      </c>
      <c r="I95" s="1">
        <v>2.68</v>
      </c>
      <c r="J95" s="1">
        <v>2.72</v>
      </c>
      <c r="K95" s="1">
        <v>2.56</v>
      </c>
      <c r="L95" s="1">
        <v>74.400000000000006</v>
      </c>
      <c r="M95" s="1">
        <v>2.1396000000000002</v>
      </c>
    </row>
    <row r="96" spans="8:13" x14ac:dyDescent="0.3">
      <c r="H96" s="2">
        <v>250000</v>
      </c>
      <c r="I96" s="1">
        <v>2.92</v>
      </c>
      <c r="J96" s="1">
        <v>2.56</v>
      </c>
      <c r="K96" s="1">
        <v>3.08</v>
      </c>
      <c r="L96" s="1">
        <v>65</v>
      </c>
      <c r="M96" s="1">
        <v>2.4392</v>
      </c>
    </row>
    <row r="97" spans="8:13" x14ac:dyDescent="0.3">
      <c r="H97" s="2">
        <v>250000</v>
      </c>
      <c r="I97" s="1">
        <v>3.0975999999999999</v>
      </c>
      <c r="J97" s="1">
        <v>3.68</v>
      </c>
      <c r="K97" s="1">
        <v>2.88</v>
      </c>
      <c r="L97" s="1">
        <v>94</v>
      </c>
      <c r="M97" s="1">
        <v>2.6852</v>
      </c>
    </row>
    <row r="98" spans="8:13" x14ac:dyDescent="0.3">
      <c r="H98" s="2">
        <v>200000</v>
      </c>
      <c r="I98" s="1">
        <v>2.88</v>
      </c>
      <c r="J98" s="1">
        <v>2.2400000000000002</v>
      </c>
      <c r="K98" s="1">
        <v>2.76</v>
      </c>
      <c r="L98" s="1">
        <v>55.6</v>
      </c>
      <c r="M98" s="1">
        <v>2.6252</v>
      </c>
    </row>
    <row r="99" spans="8:13" x14ac:dyDescent="0.3">
      <c r="H99" s="2">
        <v>225000</v>
      </c>
      <c r="I99" s="1">
        <v>2.68</v>
      </c>
      <c r="J99" s="1">
        <v>2.52</v>
      </c>
      <c r="K99" s="1">
        <v>2.88</v>
      </c>
      <c r="L99" s="1">
        <v>56</v>
      </c>
      <c r="M99" s="1">
        <v>2.4163999999999999</v>
      </c>
    </row>
    <row r="100" spans="8:13" x14ac:dyDescent="0.3">
      <c r="H100" s="2">
        <v>250000</v>
      </c>
      <c r="I100" s="1">
        <v>3.28</v>
      </c>
      <c r="J100" s="1">
        <v>2.56</v>
      </c>
      <c r="K100" s="1">
        <v>2.92</v>
      </c>
      <c r="L100" s="1">
        <v>96</v>
      </c>
      <c r="M100" s="1">
        <v>2.8708</v>
      </c>
    </row>
    <row r="101" spans="8:13" x14ac:dyDescent="0.3">
      <c r="H101" s="2">
        <v>220000</v>
      </c>
      <c r="I101" s="1">
        <v>3.08</v>
      </c>
      <c r="J101" s="1">
        <v>2.8</v>
      </c>
      <c r="K101" s="1">
        <v>2.36</v>
      </c>
      <c r="L101" s="1">
        <v>58</v>
      </c>
      <c r="M101" s="1">
        <v>2.1772</v>
      </c>
    </row>
    <row r="102" spans="8:13" x14ac:dyDescent="0.3">
      <c r="H102" s="2">
        <v>265000</v>
      </c>
      <c r="I102" s="1">
        <v>2.6</v>
      </c>
      <c r="J102" s="1">
        <v>2.5920000000000001</v>
      </c>
      <c r="K102" s="1">
        <v>2.78</v>
      </c>
      <c r="L102" s="1">
        <v>56</v>
      </c>
      <c r="M102" s="1">
        <v>2.2776000000000001</v>
      </c>
    </row>
    <row r="103" spans="8:13" x14ac:dyDescent="0.3">
      <c r="H103" s="2">
        <v>260000</v>
      </c>
      <c r="I103" s="1">
        <v>3.4</v>
      </c>
      <c r="J103" s="1">
        <v>2.4</v>
      </c>
      <c r="K103" s="1">
        <v>2.9372000000000003</v>
      </c>
      <c r="L103" s="1">
        <v>60</v>
      </c>
      <c r="M103" s="1">
        <v>2.4516</v>
      </c>
    </row>
    <row r="104" spans="8:13" x14ac:dyDescent="0.3">
      <c r="H104" s="2">
        <v>300000</v>
      </c>
      <c r="I104" s="1">
        <v>3.1068000000000002</v>
      </c>
      <c r="J104" s="1">
        <v>2.5956000000000001</v>
      </c>
      <c r="K104" s="1">
        <v>2.8268</v>
      </c>
      <c r="L104" s="1">
        <v>89</v>
      </c>
      <c r="M104" s="1">
        <v>2.4156</v>
      </c>
    </row>
    <row r="105" spans="8:13" x14ac:dyDescent="0.3">
      <c r="H105" s="2">
        <v>400000</v>
      </c>
      <c r="I105" s="1">
        <v>3.5760000000000001</v>
      </c>
      <c r="J105" s="1">
        <v>2.6263999999999998</v>
      </c>
      <c r="K105" s="1">
        <v>2.85</v>
      </c>
      <c r="L105" s="1">
        <v>72</v>
      </c>
      <c r="M105" s="1">
        <v>2.5291999999999999</v>
      </c>
    </row>
    <row r="106" spans="8:13" x14ac:dyDescent="0.3">
      <c r="H106" s="2">
        <v>233000</v>
      </c>
      <c r="I106" s="1">
        <v>2.48</v>
      </c>
      <c r="J106" s="1">
        <v>2.52</v>
      </c>
      <c r="K106" s="1">
        <v>2.64</v>
      </c>
      <c r="L106" s="1">
        <v>85</v>
      </c>
      <c r="M106" s="1">
        <v>2.2056</v>
      </c>
    </row>
    <row r="107" spans="8:13" x14ac:dyDescent="0.3">
      <c r="H107" s="2">
        <v>300000</v>
      </c>
      <c r="I107" s="1">
        <v>2.8</v>
      </c>
      <c r="J107" s="1">
        <v>2.96</v>
      </c>
      <c r="K107" s="1">
        <v>2.6</v>
      </c>
      <c r="L107" s="1">
        <v>83</v>
      </c>
      <c r="M107" s="1">
        <v>2.4912000000000001</v>
      </c>
    </row>
    <row r="108" spans="8:13" x14ac:dyDescent="0.3">
      <c r="H108" s="2">
        <v>240000</v>
      </c>
      <c r="I108" s="1">
        <v>3.08</v>
      </c>
      <c r="J108" s="1">
        <v>3.44</v>
      </c>
      <c r="K108" s="1">
        <v>2.2400000000000002</v>
      </c>
      <c r="L108" s="1">
        <v>57</v>
      </c>
      <c r="M108" s="1">
        <v>2.5632000000000001</v>
      </c>
    </row>
    <row r="109" spans="8:13" x14ac:dyDescent="0.3">
      <c r="H109" s="2">
        <v>690000</v>
      </c>
      <c r="I109" s="1">
        <v>2.84</v>
      </c>
      <c r="J109" s="1">
        <v>2.3464</v>
      </c>
      <c r="K109" s="1">
        <v>2.3199999999999998</v>
      </c>
      <c r="L109" s="1">
        <v>56</v>
      </c>
      <c r="M109" s="1">
        <v>2.452</v>
      </c>
    </row>
    <row r="110" spans="8:13" x14ac:dyDescent="0.3">
      <c r="H110" s="2">
        <v>270000</v>
      </c>
      <c r="I110" s="1">
        <v>2.6</v>
      </c>
      <c r="J110" s="1">
        <v>2.6</v>
      </c>
      <c r="K110" s="1">
        <v>3</v>
      </c>
      <c r="L110" s="1">
        <v>83</v>
      </c>
      <c r="M110" s="1">
        <v>2.3548</v>
      </c>
    </row>
    <row r="111" spans="8:13" x14ac:dyDescent="0.3">
      <c r="H111" s="2">
        <v>240000</v>
      </c>
      <c r="I111" s="1">
        <v>3.016</v>
      </c>
      <c r="J111" s="1">
        <v>2.42</v>
      </c>
      <c r="K111" s="1">
        <v>3.36</v>
      </c>
      <c r="L111" s="1">
        <v>98</v>
      </c>
      <c r="M111" s="1">
        <v>2.61</v>
      </c>
    </row>
    <row r="112" spans="8:13" x14ac:dyDescent="0.3">
      <c r="H112" s="2">
        <v>340000</v>
      </c>
      <c r="I112" s="1">
        <v>1.96</v>
      </c>
      <c r="J112" s="1">
        <v>2.36</v>
      </c>
      <c r="K112" s="1">
        <v>2.6</v>
      </c>
      <c r="L112" s="1">
        <v>86</v>
      </c>
      <c r="M112" s="1">
        <v>2.4992000000000001</v>
      </c>
    </row>
    <row r="113" spans="8:13" x14ac:dyDescent="0.3">
      <c r="H113" s="2">
        <v>250000</v>
      </c>
      <c r="I113" s="1">
        <v>2.12</v>
      </c>
      <c r="J113" s="1">
        <v>2.52</v>
      </c>
      <c r="K113" s="1">
        <v>2.4</v>
      </c>
      <c r="L113" s="1">
        <v>70</v>
      </c>
      <c r="M113" s="1">
        <v>2.1280000000000001</v>
      </c>
    </row>
    <row r="114" spans="8:13" x14ac:dyDescent="0.3">
      <c r="H114" s="2">
        <v>255000</v>
      </c>
      <c r="I114" s="1">
        <v>3.3680000000000003</v>
      </c>
      <c r="J114" s="1">
        <v>2.7760000000000002</v>
      </c>
      <c r="K114" s="1">
        <v>2.6</v>
      </c>
      <c r="L114" s="1">
        <v>80</v>
      </c>
      <c r="M114" s="1">
        <v>2.1088</v>
      </c>
    </row>
    <row r="115" spans="8:13" x14ac:dyDescent="0.3">
      <c r="H115" s="2">
        <v>300000</v>
      </c>
      <c r="I115" s="1">
        <v>2.66</v>
      </c>
      <c r="J115" s="1">
        <v>2.5</v>
      </c>
      <c r="K115" s="1">
        <v>2.4359999999999999</v>
      </c>
      <c r="L115" s="1">
        <v>93.4</v>
      </c>
      <c r="M115" s="1">
        <v>2.2012</v>
      </c>
    </row>
    <row r="116" spans="8:13" x14ac:dyDescent="0.3">
      <c r="H116" s="2">
        <v>300000</v>
      </c>
      <c r="I116" s="1">
        <v>3.48</v>
      </c>
      <c r="J116" s="1">
        <v>2.96</v>
      </c>
      <c r="K116" s="1">
        <v>2.6</v>
      </c>
      <c r="L116" s="1">
        <v>75</v>
      </c>
      <c r="M116" s="1">
        <v>2.8916000000000004</v>
      </c>
    </row>
    <row r="117" spans="8:13" x14ac:dyDescent="0.3">
      <c r="H117" s="2">
        <v>285000</v>
      </c>
      <c r="I117" s="1">
        <v>2.968</v>
      </c>
      <c r="J117" s="1">
        <v>3.5039999999999996</v>
      </c>
      <c r="K117" s="1">
        <v>3.09</v>
      </c>
      <c r="L117" s="1">
        <v>75.2</v>
      </c>
      <c r="M117" s="1">
        <v>2.6424000000000003</v>
      </c>
    </row>
    <row r="118" spans="8:13" x14ac:dyDescent="0.3">
      <c r="H118" s="2">
        <v>500000</v>
      </c>
      <c r="I118" s="1">
        <v>2.52</v>
      </c>
      <c r="J118" s="1">
        <v>2.68</v>
      </c>
      <c r="K118" s="1">
        <v>2.56</v>
      </c>
      <c r="L118" s="1">
        <v>75</v>
      </c>
      <c r="M118" s="1">
        <v>2.6583999999999999</v>
      </c>
    </row>
    <row r="119" spans="8:13" x14ac:dyDescent="0.3">
      <c r="H119" s="2">
        <v>250000</v>
      </c>
      <c r="I119" s="1">
        <v>2.6863999999999999</v>
      </c>
      <c r="J119" s="1">
        <v>2.9</v>
      </c>
      <c r="K119" s="1">
        <v>2.5340000000000003</v>
      </c>
      <c r="L119" s="1">
        <v>53.04</v>
      </c>
      <c r="M119" s="1">
        <v>2.6208</v>
      </c>
    </row>
    <row r="120" spans="8:13" x14ac:dyDescent="0.3">
      <c r="H120" s="2">
        <v>240000</v>
      </c>
      <c r="I120" s="1">
        <v>2.48</v>
      </c>
      <c r="J120" s="1">
        <v>2.48</v>
      </c>
      <c r="K120" s="1">
        <v>2.4</v>
      </c>
      <c r="L120" s="1">
        <v>63</v>
      </c>
      <c r="M120" s="1">
        <v>2.0952000000000002</v>
      </c>
    </row>
    <row r="121" spans="8:13" x14ac:dyDescent="0.3">
      <c r="H121" s="2">
        <v>290000</v>
      </c>
      <c r="I121" s="1">
        <v>3.2</v>
      </c>
      <c r="J121" s="1">
        <v>3.2</v>
      </c>
      <c r="K121" s="1">
        <v>2.88</v>
      </c>
      <c r="L121" s="1">
        <v>63.79</v>
      </c>
      <c r="M121" s="1">
        <v>2.6416000000000004</v>
      </c>
    </row>
    <row r="122" spans="8:13" x14ac:dyDescent="0.3">
      <c r="H122" s="2">
        <v>300000</v>
      </c>
      <c r="I122" s="1">
        <v>2.92</v>
      </c>
      <c r="J122" s="1">
        <v>2.3199999999999998</v>
      </c>
      <c r="K122" s="1">
        <v>2.2400000000000002</v>
      </c>
      <c r="L122" s="1">
        <v>84</v>
      </c>
      <c r="M122" s="1">
        <v>2.1055999999999999</v>
      </c>
    </row>
    <row r="123" spans="8:13" x14ac:dyDescent="0.3">
      <c r="H123" s="2">
        <v>500000</v>
      </c>
      <c r="I123" s="1">
        <v>2.9295999999999998</v>
      </c>
      <c r="J123" s="1">
        <v>2.0331999999999999</v>
      </c>
      <c r="K123" s="1">
        <v>2.5707999999999998</v>
      </c>
      <c r="L123" s="1">
        <v>64</v>
      </c>
      <c r="M123" s="1">
        <v>2.6492</v>
      </c>
    </row>
    <row r="124" spans="8:13" x14ac:dyDescent="0.3">
      <c r="H124" s="2">
        <v>220000</v>
      </c>
      <c r="I124" s="1">
        <v>2.36</v>
      </c>
      <c r="J124" s="1">
        <v>2.4</v>
      </c>
      <c r="K124" s="1">
        <v>2.2400000000000002</v>
      </c>
      <c r="L124" s="1">
        <v>55</v>
      </c>
      <c r="M124" s="1">
        <v>2.3159999999999998</v>
      </c>
    </row>
    <row r="125" spans="8:13" x14ac:dyDescent="0.3">
      <c r="H125" s="2">
        <v>650000</v>
      </c>
      <c r="I125" s="1">
        <v>2.92</v>
      </c>
      <c r="J125" s="1">
        <v>3.88</v>
      </c>
      <c r="K125" s="1">
        <v>3.16</v>
      </c>
      <c r="L125" s="1">
        <v>89</v>
      </c>
      <c r="M125" s="1">
        <v>2.8324000000000003</v>
      </c>
    </row>
    <row r="126" spans="8:13" x14ac:dyDescent="0.3">
      <c r="H126" s="2">
        <v>350000</v>
      </c>
      <c r="I126" s="1">
        <v>2.72</v>
      </c>
      <c r="J126" s="1">
        <v>2.2400000000000002</v>
      </c>
      <c r="K126" s="1">
        <v>2.72</v>
      </c>
      <c r="L126" s="1">
        <v>73</v>
      </c>
      <c r="M126" s="1">
        <v>2.7227999999999999</v>
      </c>
    </row>
    <row r="127" spans="8:13" x14ac:dyDescent="0.3">
      <c r="H127" s="2">
        <v>265000</v>
      </c>
      <c r="I127" s="1">
        <v>2.6</v>
      </c>
      <c r="J127" s="1">
        <v>2.86</v>
      </c>
      <c r="K127" s="1">
        <v>2.512</v>
      </c>
      <c r="L127" s="1">
        <v>57</v>
      </c>
      <c r="M127" s="1">
        <v>2.2640000000000002</v>
      </c>
    </row>
    <row r="128" spans="8:13" x14ac:dyDescent="0.3">
      <c r="H128" s="2">
        <v>276000</v>
      </c>
      <c r="I128" s="1">
        <v>2.6</v>
      </c>
      <c r="J128" s="1">
        <v>3.08</v>
      </c>
      <c r="K128" s="1">
        <v>2.76</v>
      </c>
      <c r="L128" s="1">
        <v>60</v>
      </c>
      <c r="M128" s="1">
        <v>2.4727999999999999</v>
      </c>
    </row>
    <row r="129" spans="8:13" x14ac:dyDescent="0.3">
      <c r="H129" s="2">
        <v>252000</v>
      </c>
      <c r="I129" s="1">
        <v>3.52</v>
      </c>
      <c r="J129" s="1">
        <v>2.88</v>
      </c>
      <c r="K129" s="1">
        <v>3.12</v>
      </c>
      <c r="L129" s="1">
        <v>82</v>
      </c>
      <c r="M129" s="1">
        <v>2.8572000000000002</v>
      </c>
    </row>
    <row r="130" spans="8:13" x14ac:dyDescent="0.3">
      <c r="H130" s="2">
        <v>280000</v>
      </c>
      <c r="I130" s="1">
        <v>3.14</v>
      </c>
      <c r="J130" s="1">
        <v>2.62</v>
      </c>
      <c r="K130" s="1">
        <v>2.68</v>
      </c>
      <c r="L130" s="1">
        <v>95</v>
      </c>
      <c r="M130" s="1">
        <v>2.5943999999999998</v>
      </c>
    </row>
    <row r="131" spans="8:13" x14ac:dyDescent="0.3">
      <c r="H131" s="2">
        <v>264000</v>
      </c>
      <c r="I131" s="1">
        <v>2.68</v>
      </c>
      <c r="J131" s="1">
        <v>2.44</v>
      </c>
      <c r="K131" s="1">
        <v>2.88</v>
      </c>
      <c r="L131" s="1">
        <v>72</v>
      </c>
      <c r="M131" s="1">
        <v>2.4403999999999999</v>
      </c>
    </row>
    <row r="132" spans="8:13" x14ac:dyDescent="0.3">
      <c r="H132" s="2">
        <v>270000</v>
      </c>
      <c r="I132" s="1">
        <v>2.6080000000000001</v>
      </c>
      <c r="J132" s="1">
        <v>2.456</v>
      </c>
      <c r="K132" s="1">
        <v>2.5920000000000001</v>
      </c>
      <c r="L132" s="1">
        <v>93.4</v>
      </c>
      <c r="M132" s="1">
        <v>2.2936000000000001</v>
      </c>
    </row>
    <row r="133" spans="8:13" x14ac:dyDescent="0.3">
      <c r="H133" s="2">
        <v>300000</v>
      </c>
      <c r="I133" s="1">
        <v>2.4</v>
      </c>
      <c r="J133" s="1">
        <v>2.52</v>
      </c>
      <c r="K133" s="1">
        <v>2.2400000000000002</v>
      </c>
      <c r="L133" s="1">
        <v>80</v>
      </c>
      <c r="M133" s="1">
        <v>2.2652000000000001</v>
      </c>
    </row>
    <row r="134" spans="8:13" x14ac:dyDescent="0.3">
      <c r="H134" s="2">
        <v>275000</v>
      </c>
      <c r="I134" s="1">
        <v>2.64</v>
      </c>
      <c r="J134" s="1">
        <v>3.04</v>
      </c>
      <c r="K134" s="1">
        <v>2.88</v>
      </c>
      <c r="L134" s="1">
        <v>84</v>
      </c>
      <c r="M134" s="1">
        <v>2.3580000000000001</v>
      </c>
    </row>
    <row r="135" spans="8:13" x14ac:dyDescent="0.3">
      <c r="H135" s="2">
        <v>250000</v>
      </c>
      <c r="I135" s="1">
        <v>2.88</v>
      </c>
      <c r="J135" s="1">
        <v>2.52</v>
      </c>
      <c r="K135" s="1">
        <v>3.1</v>
      </c>
      <c r="L135" s="1">
        <v>78</v>
      </c>
      <c r="M135" s="1">
        <v>2.1791999999999998</v>
      </c>
    </row>
    <row r="136" spans="8:13" x14ac:dyDescent="0.3">
      <c r="H136" s="2">
        <v>260000</v>
      </c>
      <c r="I136" s="1">
        <v>3.3583999999999996</v>
      </c>
      <c r="J136" s="1">
        <v>2.12</v>
      </c>
      <c r="K136" s="1">
        <v>3.64</v>
      </c>
      <c r="L136" s="1">
        <v>59.32</v>
      </c>
      <c r="M136" s="1">
        <v>2.7883999999999998</v>
      </c>
    </row>
    <row r="137" spans="8:13" x14ac:dyDescent="0.3">
      <c r="H137" s="2">
        <v>265000</v>
      </c>
      <c r="I137" s="1">
        <v>2.76</v>
      </c>
      <c r="J137" s="1">
        <v>2.6</v>
      </c>
      <c r="K137" s="1">
        <v>2.2799999999999998</v>
      </c>
      <c r="L137" s="1">
        <v>73</v>
      </c>
      <c r="M137" s="1">
        <v>2.2319999999999998</v>
      </c>
    </row>
    <row r="138" spans="8:13" x14ac:dyDescent="0.3">
      <c r="H138" s="2">
        <v>300000</v>
      </c>
      <c r="I138" s="1">
        <v>2.76</v>
      </c>
      <c r="J138" s="1">
        <v>2.4</v>
      </c>
      <c r="K138" s="1">
        <v>2.6</v>
      </c>
      <c r="L138" s="1">
        <v>87.55</v>
      </c>
      <c r="M138" s="1">
        <v>2.1124000000000001</v>
      </c>
    </row>
    <row r="139" spans="8:13" x14ac:dyDescent="0.3">
      <c r="H139" s="2">
        <v>240000</v>
      </c>
      <c r="I139" s="1">
        <v>2.8</v>
      </c>
      <c r="J139" s="1">
        <v>2.52</v>
      </c>
      <c r="K139" s="1">
        <v>2.64</v>
      </c>
      <c r="L139" s="1">
        <v>61.28</v>
      </c>
      <c r="M139" s="1">
        <v>2.4043999999999999</v>
      </c>
    </row>
    <row r="140" spans="8:13" x14ac:dyDescent="0.3">
      <c r="H140" s="2">
        <v>260000</v>
      </c>
      <c r="I140" s="1">
        <v>2.2271999999999998</v>
      </c>
      <c r="J140" s="1">
        <v>2.4531999999999998</v>
      </c>
      <c r="K140" s="1">
        <v>2.2747999999999999</v>
      </c>
      <c r="L140" s="1">
        <v>66</v>
      </c>
      <c r="M140" s="1">
        <v>2.3319999999999999</v>
      </c>
    </row>
    <row r="141" spans="8:13" x14ac:dyDescent="0.3">
      <c r="H141" s="2">
        <v>210000</v>
      </c>
      <c r="I141" s="1">
        <v>2.96</v>
      </c>
      <c r="J141" s="1">
        <v>2.92</v>
      </c>
      <c r="K141" s="1">
        <v>2.92</v>
      </c>
      <c r="L141" s="1">
        <v>80</v>
      </c>
      <c r="M141" s="1">
        <v>2.7075999999999998</v>
      </c>
    </row>
    <row r="142" spans="8:13" x14ac:dyDescent="0.3">
      <c r="H142" s="2">
        <v>250000</v>
      </c>
      <c r="I142" s="1">
        <v>2.44</v>
      </c>
      <c r="J142" s="1">
        <v>2.48</v>
      </c>
      <c r="K142" s="1">
        <v>2.6</v>
      </c>
      <c r="L142" s="1">
        <v>62</v>
      </c>
      <c r="M142" s="1">
        <v>2.2724000000000002</v>
      </c>
    </row>
    <row r="143" spans="8:13" x14ac:dyDescent="0.3">
      <c r="H143" s="2">
        <v>300000</v>
      </c>
      <c r="I143" s="1">
        <v>3.3331999999999997</v>
      </c>
      <c r="J143" s="1">
        <v>3.12</v>
      </c>
      <c r="K143" s="1">
        <v>2.44</v>
      </c>
      <c r="L143" s="1">
        <v>88.56</v>
      </c>
      <c r="M143" s="1">
        <v>2.8620000000000001</v>
      </c>
    </row>
    <row r="144" spans="8:13" x14ac:dyDescent="0.3">
      <c r="H144" s="2">
        <v>216000</v>
      </c>
      <c r="I144" s="1">
        <v>2.48</v>
      </c>
      <c r="J144" s="1">
        <v>2.88</v>
      </c>
      <c r="K144" s="1">
        <v>2.6</v>
      </c>
      <c r="L144" s="1">
        <v>67</v>
      </c>
      <c r="M144" s="1">
        <v>2.2596000000000003</v>
      </c>
    </row>
    <row r="145" spans="8:13" x14ac:dyDescent="0.3">
      <c r="H145" s="2">
        <v>400000</v>
      </c>
      <c r="I145" s="1">
        <v>3.2239999999999998</v>
      </c>
      <c r="J145" s="1">
        <v>3.28</v>
      </c>
      <c r="K145" s="1">
        <v>3.1039999999999996</v>
      </c>
      <c r="L145" s="1">
        <v>91</v>
      </c>
      <c r="M145" s="1">
        <v>2.9795999999999996</v>
      </c>
    </row>
    <row r="146" spans="8:13" x14ac:dyDescent="0.3">
      <c r="H146" s="2">
        <v>275000</v>
      </c>
      <c r="I146" s="1">
        <v>2.3199999999999998</v>
      </c>
      <c r="J146" s="1">
        <v>2.4</v>
      </c>
      <c r="K146" s="1">
        <v>2.88</v>
      </c>
      <c r="L146" s="1">
        <v>74</v>
      </c>
      <c r="M146" s="1">
        <v>2.1448</v>
      </c>
    </row>
    <row r="147" spans="8:13" x14ac:dyDescent="0.3">
      <c r="H147" s="2">
        <v>295000</v>
      </c>
      <c r="I147" s="1">
        <v>2.68</v>
      </c>
      <c r="J147" s="1">
        <v>2.68</v>
      </c>
      <c r="K147" s="1">
        <v>2.92</v>
      </c>
      <c r="L147" s="1">
        <v>59</v>
      </c>
      <c r="M147" s="1">
        <v>2.7888000000000002</v>
      </c>
    </row>
    <row r="148" spans="8:13" x14ac:dyDescent="0.3">
      <c r="H148" s="2">
        <v>204000</v>
      </c>
      <c r="I148" s="1">
        <v>2.96</v>
      </c>
      <c r="J148" s="1">
        <v>2.64</v>
      </c>
      <c r="K148" s="1">
        <v>2.3199999999999998</v>
      </c>
      <c r="L148" s="1">
        <v>70</v>
      </c>
      <c r="M148" s="1">
        <v>2.4091999999999998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76396-583B-496E-BBE9-5A2E45631BC3}">
  <dimension ref="I1:P219"/>
  <sheetViews>
    <sheetView zoomScale="94" workbookViewId="0">
      <selection activeCell="D23" sqref="D23"/>
    </sheetView>
  </sheetViews>
  <sheetFormatPr defaultRowHeight="14.4" x14ac:dyDescent="0.3"/>
  <cols>
    <col min="9" max="9" width="16.5546875" bestFit="1" customWidth="1"/>
    <col min="10" max="10" width="16.5546875" style="3" customWidth="1"/>
    <col min="11" max="11" width="12.109375" bestFit="1" customWidth="1"/>
    <col min="12" max="12" width="16.109375" style="9" bestFit="1" customWidth="1"/>
    <col min="15" max="15" width="12.44140625" bestFit="1" customWidth="1"/>
    <col min="16" max="16" width="17.21875" bestFit="1" customWidth="1"/>
  </cols>
  <sheetData>
    <row r="1" spans="9:16" x14ac:dyDescent="0.3">
      <c r="I1" s="8" t="s">
        <v>8</v>
      </c>
      <c r="J1" s="4" t="s">
        <v>11</v>
      </c>
      <c r="L1"/>
      <c r="O1" s="8" t="s">
        <v>8</v>
      </c>
      <c r="P1" s="4" t="s">
        <v>11</v>
      </c>
    </row>
    <row r="2" spans="9:16" x14ac:dyDescent="0.3">
      <c r="I2" s="1" t="s">
        <v>18</v>
      </c>
      <c r="J2" s="2">
        <v>200000</v>
      </c>
      <c r="L2"/>
      <c r="O2" s="1" t="s">
        <v>15</v>
      </c>
      <c r="P2" s="2">
        <v>270000</v>
      </c>
    </row>
    <row r="3" spans="9:16" x14ac:dyDescent="0.3">
      <c r="I3" s="1" t="s">
        <v>18</v>
      </c>
      <c r="J3" s="2">
        <v>250000</v>
      </c>
      <c r="L3"/>
      <c r="O3" s="1" t="s">
        <v>15</v>
      </c>
      <c r="P3" s="2">
        <v>260000</v>
      </c>
    </row>
    <row r="4" spans="9:16" x14ac:dyDescent="0.3">
      <c r="I4" s="1" t="s">
        <v>18</v>
      </c>
      <c r="J4" s="2">
        <v>425000</v>
      </c>
      <c r="L4"/>
      <c r="O4" s="1" t="s">
        <v>15</v>
      </c>
      <c r="P4" s="2">
        <v>265000</v>
      </c>
    </row>
    <row r="5" spans="9:16" x14ac:dyDescent="0.3">
      <c r="I5" s="1" t="s">
        <v>18</v>
      </c>
      <c r="J5" s="2">
        <v>252000</v>
      </c>
      <c r="L5"/>
      <c r="O5" s="1" t="s">
        <v>15</v>
      </c>
      <c r="P5" s="2">
        <v>360000</v>
      </c>
    </row>
    <row r="6" spans="9:16" x14ac:dyDescent="0.3">
      <c r="I6" s="1" t="s">
        <v>18</v>
      </c>
      <c r="J6" s="2">
        <v>250000</v>
      </c>
      <c r="L6"/>
      <c r="O6" s="1" t="s">
        <v>15</v>
      </c>
      <c r="P6" s="2">
        <v>265000</v>
      </c>
    </row>
    <row r="7" spans="9:16" x14ac:dyDescent="0.3">
      <c r="I7" s="1" t="s">
        <v>18</v>
      </c>
      <c r="J7" s="2">
        <v>218000</v>
      </c>
      <c r="L7"/>
      <c r="O7" s="1" t="s">
        <v>15</v>
      </c>
      <c r="P7" s="2">
        <v>250000</v>
      </c>
    </row>
    <row r="8" spans="9:16" x14ac:dyDescent="0.3">
      <c r="I8" s="1" t="s">
        <v>18</v>
      </c>
      <c r="J8" s="2">
        <v>200000</v>
      </c>
      <c r="L8"/>
      <c r="O8" s="1" t="s">
        <v>15</v>
      </c>
      <c r="P8" s="2">
        <v>278000</v>
      </c>
    </row>
    <row r="9" spans="9:16" x14ac:dyDescent="0.3">
      <c r="I9" s="1" t="s">
        <v>18</v>
      </c>
      <c r="J9" s="2">
        <v>300000</v>
      </c>
      <c r="L9"/>
      <c r="O9" s="1" t="s">
        <v>15</v>
      </c>
      <c r="P9" s="2">
        <v>300000</v>
      </c>
    </row>
    <row r="10" spans="9:16" x14ac:dyDescent="0.3">
      <c r="I10" s="1" t="s">
        <v>18</v>
      </c>
      <c r="J10" s="2">
        <v>236000</v>
      </c>
      <c r="L10"/>
      <c r="O10" s="1" t="s">
        <v>15</v>
      </c>
      <c r="P10" s="2">
        <v>320000</v>
      </c>
    </row>
    <row r="11" spans="9:16" x14ac:dyDescent="0.3">
      <c r="I11" s="1" t="s">
        <v>18</v>
      </c>
      <c r="J11" s="2">
        <v>393000</v>
      </c>
      <c r="L11"/>
      <c r="O11" s="1" t="s">
        <v>15</v>
      </c>
      <c r="P11" s="2">
        <v>240000</v>
      </c>
    </row>
    <row r="12" spans="9:16" x14ac:dyDescent="0.3">
      <c r="I12" s="1" t="s">
        <v>18</v>
      </c>
      <c r="J12" s="2">
        <v>300000</v>
      </c>
      <c r="L12"/>
      <c r="O12" s="1" t="s">
        <v>15</v>
      </c>
      <c r="P12" s="2">
        <v>300000</v>
      </c>
    </row>
    <row r="13" spans="9:16" x14ac:dyDescent="0.3">
      <c r="I13" s="1" t="s">
        <v>18</v>
      </c>
      <c r="J13" s="2">
        <v>360000</v>
      </c>
      <c r="L13"/>
      <c r="O13" s="1" t="s">
        <v>15</v>
      </c>
      <c r="P13" s="2">
        <v>200000</v>
      </c>
    </row>
    <row r="14" spans="9:16" x14ac:dyDescent="0.3">
      <c r="I14" s="1" t="s">
        <v>18</v>
      </c>
      <c r="J14" s="2">
        <v>240000</v>
      </c>
      <c r="L14"/>
      <c r="O14" s="1" t="s">
        <v>15</v>
      </c>
      <c r="P14" s="2">
        <v>450000</v>
      </c>
    </row>
    <row r="15" spans="9:16" x14ac:dyDescent="0.3">
      <c r="I15" s="1" t="s">
        <v>18</v>
      </c>
      <c r="J15" s="2">
        <v>350000</v>
      </c>
      <c r="L15"/>
      <c r="O15" s="1" t="s">
        <v>15</v>
      </c>
      <c r="P15" s="2">
        <v>216000</v>
      </c>
    </row>
    <row r="16" spans="9:16" x14ac:dyDescent="0.3">
      <c r="I16" s="1" t="s">
        <v>18</v>
      </c>
      <c r="J16" s="2">
        <v>260000</v>
      </c>
      <c r="L16"/>
      <c r="O16" s="1" t="s">
        <v>15</v>
      </c>
      <c r="P16" s="2">
        <v>220000</v>
      </c>
    </row>
    <row r="17" spans="9:16" x14ac:dyDescent="0.3">
      <c r="I17" s="1" t="s">
        <v>18</v>
      </c>
      <c r="J17" s="2">
        <v>411000</v>
      </c>
      <c r="L17"/>
      <c r="O17" s="1" t="s">
        <v>15</v>
      </c>
      <c r="P17" s="2">
        <v>275000</v>
      </c>
    </row>
    <row r="18" spans="9:16" x14ac:dyDescent="0.3">
      <c r="I18" s="1" t="s">
        <v>18</v>
      </c>
      <c r="J18" s="2">
        <v>287000</v>
      </c>
      <c r="L18"/>
      <c r="O18" s="1" t="s">
        <v>15</v>
      </c>
      <c r="P18" s="2">
        <v>240000</v>
      </c>
    </row>
    <row r="19" spans="9:16" x14ac:dyDescent="0.3">
      <c r="I19" s="1" t="s">
        <v>18</v>
      </c>
      <c r="J19" s="2">
        <v>200000</v>
      </c>
      <c r="L19"/>
      <c r="O19" s="1" t="s">
        <v>15</v>
      </c>
      <c r="P19" s="2">
        <v>210000</v>
      </c>
    </row>
    <row r="20" spans="9:16" x14ac:dyDescent="0.3">
      <c r="I20" s="1" t="s">
        <v>18</v>
      </c>
      <c r="J20" s="2">
        <v>204000</v>
      </c>
      <c r="L20"/>
      <c r="O20" s="1" t="s">
        <v>15</v>
      </c>
      <c r="P20" s="2">
        <v>210000</v>
      </c>
    </row>
    <row r="21" spans="9:16" x14ac:dyDescent="0.3">
      <c r="I21" s="1" t="s">
        <v>18</v>
      </c>
      <c r="J21" s="2">
        <v>250000</v>
      </c>
      <c r="L21"/>
      <c r="O21" s="1" t="s">
        <v>15</v>
      </c>
      <c r="P21" s="2">
        <v>380000</v>
      </c>
    </row>
    <row r="22" spans="9:16" x14ac:dyDescent="0.3">
      <c r="I22" s="1" t="s">
        <v>18</v>
      </c>
      <c r="J22" s="2">
        <v>240000</v>
      </c>
      <c r="L22"/>
      <c r="O22" s="1" t="s">
        <v>15</v>
      </c>
      <c r="P22" s="2">
        <v>240000</v>
      </c>
    </row>
    <row r="23" spans="9:16" x14ac:dyDescent="0.3">
      <c r="I23" s="1" t="s">
        <v>18</v>
      </c>
      <c r="J23" s="2">
        <v>360000</v>
      </c>
      <c r="L23"/>
      <c r="O23" s="1" t="s">
        <v>15</v>
      </c>
      <c r="P23" s="2">
        <v>360000</v>
      </c>
    </row>
    <row r="24" spans="9:16" x14ac:dyDescent="0.3">
      <c r="I24" s="1" t="s">
        <v>18</v>
      </c>
      <c r="J24" s="2">
        <v>268000</v>
      </c>
      <c r="L24"/>
      <c r="O24" s="1" t="s">
        <v>15</v>
      </c>
      <c r="P24" s="2">
        <v>200000</v>
      </c>
    </row>
    <row r="25" spans="9:16" x14ac:dyDescent="0.3">
      <c r="I25" s="1" t="s">
        <v>18</v>
      </c>
      <c r="J25" s="2">
        <v>265000</v>
      </c>
      <c r="L25"/>
      <c r="O25" s="1" t="s">
        <v>15</v>
      </c>
      <c r="P25" s="2">
        <v>250000</v>
      </c>
    </row>
    <row r="26" spans="9:16" x14ac:dyDescent="0.3">
      <c r="I26" s="1" t="s">
        <v>18</v>
      </c>
      <c r="J26" s="2">
        <v>260000</v>
      </c>
      <c r="L26"/>
      <c r="O26" s="1" t="s">
        <v>15</v>
      </c>
      <c r="P26" s="2">
        <v>250000</v>
      </c>
    </row>
    <row r="27" spans="9:16" x14ac:dyDescent="0.3">
      <c r="I27" s="1" t="s">
        <v>18</v>
      </c>
      <c r="J27" s="2">
        <v>300000</v>
      </c>
      <c r="L27"/>
      <c r="O27" s="1" t="s">
        <v>15</v>
      </c>
      <c r="P27" s="2">
        <v>250000</v>
      </c>
    </row>
    <row r="28" spans="9:16" x14ac:dyDescent="0.3">
      <c r="I28" s="1" t="s">
        <v>18</v>
      </c>
      <c r="J28" s="2">
        <v>240000</v>
      </c>
      <c r="L28"/>
      <c r="O28" s="1" t="s">
        <v>15</v>
      </c>
      <c r="P28" s="2">
        <v>276000</v>
      </c>
    </row>
    <row r="29" spans="9:16" x14ac:dyDescent="0.3">
      <c r="I29" s="1" t="s">
        <v>18</v>
      </c>
      <c r="J29" s="2">
        <v>240000</v>
      </c>
      <c r="L29"/>
      <c r="O29" s="1" t="s">
        <v>15</v>
      </c>
      <c r="P29" s="2">
        <v>250000</v>
      </c>
    </row>
    <row r="30" spans="9:16" x14ac:dyDescent="0.3">
      <c r="I30" s="1" t="s">
        <v>18</v>
      </c>
      <c r="J30" s="2">
        <v>275000</v>
      </c>
      <c r="L30"/>
      <c r="O30" s="1" t="s">
        <v>15</v>
      </c>
      <c r="P30" s="2">
        <v>240000</v>
      </c>
    </row>
    <row r="31" spans="9:16" x14ac:dyDescent="0.3">
      <c r="I31" s="1" t="s">
        <v>18</v>
      </c>
      <c r="J31" s="2">
        <v>275000</v>
      </c>
      <c r="L31"/>
      <c r="O31" s="1" t="s">
        <v>15</v>
      </c>
      <c r="P31" s="2">
        <v>250000</v>
      </c>
    </row>
    <row r="32" spans="9:16" x14ac:dyDescent="0.3">
      <c r="I32" s="1" t="s">
        <v>18</v>
      </c>
      <c r="J32" s="2">
        <v>360000</v>
      </c>
      <c r="L32"/>
      <c r="O32" s="1" t="s">
        <v>15</v>
      </c>
      <c r="P32" s="2">
        <v>250000</v>
      </c>
    </row>
    <row r="33" spans="9:16" x14ac:dyDescent="0.3">
      <c r="I33" s="1" t="s">
        <v>18</v>
      </c>
      <c r="J33" s="2">
        <v>240000</v>
      </c>
      <c r="L33"/>
      <c r="O33" s="1" t="s">
        <v>15</v>
      </c>
      <c r="P33" s="2">
        <v>400000</v>
      </c>
    </row>
    <row r="34" spans="9:16" x14ac:dyDescent="0.3">
      <c r="I34" s="1" t="s">
        <v>18</v>
      </c>
      <c r="J34" s="2">
        <v>240000</v>
      </c>
      <c r="L34"/>
      <c r="O34" s="1" t="s">
        <v>15</v>
      </c>
      <c r="P34" s="2">
        <v>300000</v>
      </c>
    </row>
    <row r="35" spans="9:16" x14ac:dyDescent="0.3">
      <c r="I35" s="1" t="s">
        <v>18</v>
      </c>
      <c r="J35" s="2">
        <v>218000</v>
      </c>
      <c r="L35"/>
      <c r="O35" s="1" t="s">
        <v>15</v>
      </c>
      <c r="P35" s="2">
        <v>250000</v>
      </c>
    </row>
    <row r="36" spans="9:16" x14ac:dyDescent="0.3">
      <c r="I36" s="1" t="s">
        <v>18</v>
      </c>
      <c r="J36" s="2">
        <v>336000</v>
      </c>
      <c r="L36"/>
      <c r="O36" s="1" t="s">
        <v>15</v>
      </c>
      <c r="P36" s="2">
        <v>200000</v>
      </c>
    </row>
    <row r="37" spans="9:16" x14ac:dyDescent="0.3">
      <c r="I37" s="1" t="s">
        <v>18</v>
      </c>
      <c r="J37" s="2">
        <v>230000</v>
      </c>
      <c r="L37"/>
      <c r="O37" s="1" t="s">
        <v>15</v>
      </c>
      <c r="P37" s="2">
        <v>225000</v>
      </c>
    </row>
    <row r="38" spans="9:16" x14ac:dyDescent="0.3">
      <c r="I38" s="1" t="s">
        <v>18</v>
      </c>
      <c r="J38" s="2">
        <v>500000</v>
      </c>
      <c r="L38"/>
      <c r="O38" s="1" t="s">
        <v>15</v>
      </c>
      <c r="P38" s="2">
        <v>400000</v>
      </c>
    </row>
    <row r="39" spans="9:16" x14ac:dyDescent="0.3">
      <c r="I39" s="1" t="s">
        <v>18</v>
      </c>
      <c r="J39" s="2">
        <v>270000</v>
      </c>
      <c r="L39"/>
      <c r="O39" s="1" t="s">
        <v>15</v>
      </c>
      <c r="P39" s="2">
        <v>233000</v>
      </c>
    </row>
    <row r="40" spans="9:16" x14ac:dyDescent="0.3">
      <c r="I40" s="1" t="s">
        <v>18</v>
      </c>
      <c r="J40" s="2">
        <v>300000</v>
      </c>
      <c r="L40"/>
      <c r="O40" s="1" t="s">
        <v>15</v>
      </c>
      <c r="P40" s="2">
        <v>255000</v>
      </c>
    </row>
    <row r="41" spans="9:16" x14ac:dyDescent="0.3">
      <c r="I41" s="1" t="s">
        <v>18</v>
      </c>
      <c r="J41" s="2">
        <v>300000</v>
      </c>
      <c r="L41"/>
      <c r="O41" s="1" t="s">
        <v>15</v>
      </c>
      <c r="P41" s="2">
        <v>300000</v>
      </c>
    </row>
    <row r="42" spans="9:16" x14ac:dyDescent="0.3">
      <c r="I42" s="1" t="s">
        <v>18</v>
      </c>
      <c r="J42" s="2">
        <v>300000</v>
      </c>
      <c r="L42"/>
      <c r="O42" s="1" t="s">
        <v>15</v>
      </c>
      <c r="P42" s="2">
        <v>240000</v>
      </c>
    </row>
    <row r="43" spans="9:16" x14ac:dyDescent="0.3">
      <c r="I43" s="1" t="s">
        <v>18</v>
      </c>
      <c r="J43" s="2">
        <v>400000</v>
      </c>
      <c r="L43"/>
      <c r="O43" s="1" t="s">
        <v>15</v>
      </c>
      <c r="P43" s="2">
        <v>300000</v>
      </c>
    </row>
    <row r="44" spans="9:16" x14ac:dyDescent="0.3">
      <c r="I44" s="1" t="s">
        <v>18</v>
      </c>
      <c r="J44" s="2">
        <v>220000</v>
      </c>
      <c r="L44"/>
      <c r="O44" s="1" t="s">
        <v>15</v>
      </c>
      <c r="P44" s="2">
        <v>220000</v>
      </c>
    </row>
    <row r="45" spans="9:16" x14ac:dyDescent="0.3">
      <c r="I45" s="1" t="s">
        <v>18</v>
      </c>
      <c r="J45" s="2">
        <v>300000</v>
      </c>
      <c r="L45"/>
      <c r="O45" s="1" t="s">
        <v>15</v>
      </c>
      <c r="P45" s="2">
        <v>350000</v>
      </c>
    </row>
    <row r="46" spans="9:16" x14ac:dyDescent="0.3">
      <c r="I46" s="1" t="s">
        <v>18</v>
      </c>
      <c r="J46" s="2">
        <v>230000</v>
      </c>
      <c r="L46"/>
      <c r="O46" s="1" t="s">
        <v>15</v>
      </c>
      <c r="P46" s="2">
        <v>276000</v>
      </c>
    </row>
    <row r="47" spans="9:16" x14ac:dyDescent="0.3">
      <c r="I47" s="1" t="s">
        <v>18</v>
      </c>
      <c r="J47" s="2">
        <v>260000</v>
      </c>
      <c r="L47"/>
      <c r="O47" s="1" t="s">
        <v>15</v>
      </c>
      <c r="P47" s="2">
        <v>252000</v>
      </c>
    </row>
    <row r="48" spans="9:16" x14ac:dyDescent="0.3">
      <c r="I48" s="1" t="s">
        <v>18</v>
      </c>
      <c r="J48" s="2">
        <v>420000</v>
      </c>
      <c r="L48"/>
      <c r="O48" s="1" t="s">
        <v>15</v>
      </c>
      <c r="P48" s="2">
        <v>300000</v>
      </c>
    </row>
    <row r="49" spans="9:16" x14ac:dyDescent="0.3">
      <c r="I49" s="1" t="s">
        <v>18</v>
      </c>
      <c r="J49" s="2">
        <v>300000</v>
      </c>
      <c r="L49"/>
      <c r="O49" s="1" t="s">
        <v>15</v>
      </c>
      <c r="P49" s="2">
        <v>275000</v>
      </c>
    </row>
    <row r="50" spans="9:16" x14ac:dyDescent="0.3">
      <c r="I50" s="1" t="s">
        <v>18</v>
      </c>
      <c r="J50" s="2">
        <v>220000</v>
      </c>
      <c r="L50"/>
      <c r="O50" s="1" t="s">
        <v>15</v>
      </c>
      <c r="P50" s="2">
        <v>260000</v>
      </c>
    </row>
    <row r="51" spans="9:16" x14ac:dyDescent="0.3">
      <c r="I51" s="1" t="s">
        <v>18</v>
      </c>
      <c r="J51" s="2">
        <v>300000</v>
      </c>
      <c r="L51"/>
      <c r="O51" s="1" t="s">
        <v>15</v>
      </c>
      <c r="P51" s="2">
        <v>265000</v>
      </c>
    </row>
    <row r="52" spans="9:16" x14ac:dyDescent="0.3">
      <c r="I52" s="1" t="s">
        <v>18</v>
      </c>
      <c r="J52" s="2">
        <v>300000</v>
      </c>
      <c r="L52"/>
      <c r="O52" s="1" t="s">
        <v>15</v>
      </c>
      <c r="P52" s="2">
        <v>240000</v>
      </c>
    </row>
    <row r="53" spans="9:16" x14ac:dyDescent="0.3">
      <c r="I53" s="1" t="s">
        <v>18</v>
      </c>
      <c r="J53" s="2">
        <v>280000</v>
      </c>
      <c r="L53"/>
      <c r="O53" s="1" t="s">
        <v>15</v>
      </c>
      <c r="P53" s="2">
        <v>260000</v>
      </c>
    </row>
    <row r="54" spans="9:16" x14ac:dyDescent="0.3">
      <c r="I54" s="1" t="s">
        <v>18</v>
      </c>
      <c r="J54" s="2">
        <v>216000</v>
      </c>
      <c r="L54"/>
      <c r="O54" s="1" t="s">
        <v>15</v>
      </c>
      <c r="P54" s="2">
        <v>204000</v>
      </c>
    </row>
    <row r="55" spans="9:16" x14ac:dyDescent="0.3">
      <c r="I55" s="1" t="s">
        <v>18</v>
      </c>
      <c r="J55" s="2">
        <v>300000</v>
      </c>
      <c r="L55"/>
    </row>
    <row r="56" spans="9:16" x14ac:dyDescent="0.3">
      <c r="I56" s="1" t="s">
        <v>18</v>
      </c>
      <c r="J56" s="2">
        <v>240000</v>
      </c>
      <c r="L56"/>
    </row>
    <row r="57" spans="9:16" x14ac:dyDescent="0.3">
      <c r="I57" s="1" t="s">
        <v>18</v>
      </c>
      <c r="J57" s="2">
        <v>140000</v>
      </c>
      <c r="L57"/>
    </row>
    <row r="58" spans="9:16" x14ac:dyDescent="0.3">
      <c r="I58" s="1" t="s">
        <v>18</v>
      </c>
      <c r="J58" s="2">
        <v>236000</v>
      </c>
      <c r="L58"/>
    </row>
    <row r="59" spans="9:16" x14ac:dyDescent="0.3">
      <c r="I59" s="1" t="s">
        <v>18</v>
      </c>
      <c r="J59" s="2">
        <v>350000</v>
      </c>
      <c r="L59"/>
    </row>
    <row r="60" spans="9:16" x14ac:dyDescent="0.3">
      <c r="I60" s="1" t="s">
        <v>18</v>
      </c>
      <c r="J60" s="2">
        <v>210000</v>
      </c>
      <c r="L60"/>
    </row>
    <row r="61" spans="9:16" x14ac:dyDescent="0.3">
      <c r="I61" s="1" t="s">
        <v>18</v>
      </c>
      <c r="J61" s="2">
        <v>250000</v>
      </c>
      <c r="L61"/>
    </row>
    <row r="62" spans="9:16" x14ac:dyDescent="0.3">
      <c r="I62" s="1" t="s">
        <v>18</v>
      </c>
      <c r="J62" s="2">
        <v>360000</v>
      </c>
      <c r="L62"/>
    </row>
    <row r="63" spans="9:16" x14ac:dyDescent="0.3">
      <c r="I63" s="1" t="s">
        <v>18</v>
      </c>
      <c r="J63" s="2">
        <v>250000</v>
      </c>
      <c r="L63"/>
    </row>
    <row r="64" spans="9:16" x14ac:dyDescent="0.3">
      <c r="I64" s="1" t="s">
        <v>18</v>
      </c>
      <c r="J64" s="2">
        <v>250000</v>
      </c>
      <c r="L64"/>
    </row>
    <row r="65" spans="9:12" x14ac:dyDescent="0.3">
      <c r="I65" s="1" t="s">
        <v>18</v>
      </c>
      <c r="J65" s="2">
        <v>220000</v>
      </c>
      <c r="L65"/>
    </row>
    <row r="66" spans="9:12" x14ac:dyDescent="0.3">
      <c r="I66" s="1" t="s">
        <v>18</v>
      </c>
      <c r="J66" s="2">
        <v>265000</v>
      </c>
      <c r="L66"/>
    </row>
    <row r="67" spans="9:12" x14ac:dyDescent="0.3">
      <c r="I67" s="1" t="s">
        <v>18</v>
      </c>
      <c r="J67" s="2">
        <v>260000</v>
      </c>
      <c r="L67"/>
    </row>
    <row r="68" spans="9:12" x14ac:dyDescent="0.3">
      <c r="I68" s="1" t="s">
        <v>18</v>
      </c>
      <c r="J68" s="2">
        <v>300000</v>
      </c>
      <c r="L68"/>
    </row>
    <row r="69" spans="9:12" x14ac:dyDescent="0.3">
      <c r="I69" s="1" t="s">
        <v>18</v>
      </c>
      <c r="J69" s="2">
        <v>300000</v>
      </c>
      <c r="L69"/>
    </row>
    <row r="70" spans="9:12" x14ac:dyDescent="0.3">
      <c r="I70" s="1" t="s">
        <v>18</v>
      </c>
      <c r="J70" s="2">
        <v>240000</v>
      </c>
      <c r="L70"/>
    </row>
    <row r="71" spans="9:12" x14ac:dyDescent="0.3">
      <c r="I71" s="1" t="s">
        <v>18</v>
      </c>
      <c r="J71" s="2">
        <v>690000</v>
      </c>
      <c r="L71"/>
    </row>
    <row r="72" spans="9:12" x14ac:dyDescent="0.3">
      <c r="I72" s="1" t="s">
        <v>18</v>
      </c>
      <c r="J72" s="2">
        <v>270000</v>
      </c>
      <c r="L72"/>
    </row>
    <row r="73" spans="9:12" x14ac:dyDescent="0.3">
      <c r="I73" s="1" t="s">
        <v>18</v>
      </c>
      <c r="J73" s="2">
        <v>240000</v>
      </c>
      <c r="L73"/>
    </row>
    <row r="74" spans="9:12" x14ac:dyDescent="0.3">
      <c r="I74" s="1" t="s">
        <v>18</v>
      </c>
      <c r="J74" s="2">
        <v>340000</v>
      </c>
      <c r="L74"/>
    </row>
    <row r="75" spans="9:12" x14ac:dyDescent="0.3">
      <c r="I75" s="1" t="s">
        <v>18</v>
      </c>
      <c r="J75" s="2">
        <v>250000</v>
      </c>
      <c r="L75"/>
    </row>
    <row r="76" spans="9:12" x14ac:dyDescent="0.3">
      <c r="I76" s="1" t="s">
        <v>18</v>
      </c>
      <c r="J76" s="2">
        <v>300000</v>
      </c>
      <c r="L76"/>
    </row>
    <row r="77" spans="9:12" x14ac:dyDescent="0.3">
      <c r="I77" s="1" t="s">
        <v>18</v>
      </c>
      <c r="J77" s="2">
        <v>285000</v>
      </c>
      <c r="L77"/>
    </row>
    <row r="78" spans="9:12" x14ac:dyDescent="0.3">
      <c r="I78" s="1" t="s">
        <v>18</v>
      </c>
      <c r="J78" s="2">
        <v>500000</v>
      </c>
      <c r="L78"/>
    </row>
    <row r="79" spans="9:12" x14ac:dyDescent="0.3">
      <c r="I79" s="1" t="s">
        <v>18</v>
      </c>
      <c r="J79" s="2">
        <v>250000</v>
      </c>
      <c r="L79"/>
    </row>
    <row r="80" spans="9:12" x14ac:dyDescent="0.3">
      <c r="I80" s="1" t="s">
        <v>18</v>
      </c>
      <c r="J80" s="2">
        <v>290000</v>
      </c>
      <c r="L80"/>
    </row>
    <row r="81" spans="9:12" x14ac:dyDescent="0.3">
      <c r="I81" s="1" t="s">
        <v>18</v>
      </c>
      <c r="J81" s="2">
        <v>500000</v>
      </c>
      <c r="L81"/>
    </row>
    <row r="82" spans="9:12" x14ac:dyDescent="0.3">
      <c r="I82" s="1" t="s">
        <v>18</v>
      </c>
      <c r="J82" s="2">
        <v>650000</v>
      </c>
      <c r="L82"/>
    </row>
    <row r="83" spans="9:12" x14ac:dyDescent="0.3">
      <c r="I83" s="1" t="s">
        <v>18</v>
      </c>
      <c r="J83" s="2">
        <v>265000</v>
      </c>
      <c r="L83"/>
    </row>
    <row r="84" spans="9:12" x14ac:dyDescent="0.3">
      <c r="I84" s="1" t="s">
        <v>18</v>
      </c>
      <c r="J84" s="2">
        <v>280000</v>
      </c>
      <c r="L84"/>
    </row>
    <row r="85" spans="9:12" x14ac:dyDescent="0.3">
      <c r="I85" s="1" t="s">
        <v>18</v>
      </c>
      <c r="J85" s="2">
        <v>264000</v>
      </c>
      <c r="L85"/>
    </row>
    <row r="86" spans="9:12" x14ac:dyDescent="0.3">
      <c r="I86" s="1" t="s">
        <v>18</v>
      </c>
      <c r="J86" s="2">
        <v>270000</v>
      </c>
      <c r="L86"/>
    </row>
    <row r="87" spans="9:12" x14ac:dyDescent="0.3">
      <c r="I87" s="1" t="s">
        <v>18</v>
      </c>
      <c r="J87" s="2">
        <v>250000</v>
      </c>
      <c r="L87"/>
    </row>
    <row r="88" spans="9:12" x14ac:dyDescent="0.3">
      <c r="I88" s="1" t="s">
        <v>18</v>
      </c>
      <c r="J88" s="2">
        <v>300000</v>
      </c>
      <c r="L88"/>
    </row>
    <row r="89" spans="9:12" x14ac:dyDescent="0.3">
      <c r="I89" s="1" t="s">
        <v>18</v>
      </c>
      <c r="J89" s="2">
        <v>210000</v>
      </c>
      <c r="L89"/>
    </row>
    <row r="90" spans="9:12" x14ac:dyDescent="0.3">
      <c r="I90" s="1" t="s">
        <v>18</v>
      </c>
      <c r="J90" s="2">
        <v>250000</v>
      </c>
      <c r="L90"/>
    </row>
    <row r="91" spans="9:12" x14ac:dyDescent="0.3">
      <c r="I91" s="1" t="s">
        <v>18</v>
      </c>
      <c r="J91" s="2">
        <v>300000</v>
      </c>
      <c r="L91"/>
    </row>
    <row r="92" spans="9:12" x14ac:dyDescent="0.3">
      <c r="I92" s="1" t="s">
        <v>18</v>
      </c>
      <c r="J92" s="2">
        <v>216000</v>
      </c>
      <c r="L92"/>
    </row>
    <row r="93" spans="9:12" x14ac:dyDescent="0.3">
      <c r="I93" s="1" t="s">
        <v>18</v>
      </c>
      <c r="J93" s="2">
        <v>400000</v>
      </c>
      <c r="L93"/>
    </row>
    <row r="94" spans="9:12" x14ac:dyDescent="0.3">
      <c r="I94" s="1" t="s">
        <v>18</v>
      </c>
      <c r="J94" s="2">
        <v>275000</v>
      </c>
      <c r="L94"/>
    </row>
    <row r="95" spans="9:12" x14ac:dyDescent="0.3">
      <c r="I95" s="1" t="s">
        <v>18</v>
      </c>
      <c r="J95" s="2">
        <v>295000</v>
      </c>
      <c r="L95"/>
    </row>
    <row r="96" spans="9:12" x14ac:dyDescent="0.3">
      <c r="I96" s="1"/>
      <c r="J96" s="2"/>
      <c r="L96"/>
    </row>
    <row r="97" spans="9:12" x14ac:dyDescent="0.3">
      <c r="I97" s="1"/>
      <c r="J97" s="2"/>
      <c r="L97"/>
    </row>
    <row r="98" spans="9:12" x14ac:dyDescent="0.3">
      <c r="I98" s="1"/>
      <c r="J98" s="2"/>
      <c r="L98"/>
    </row>
    <row r="99" spans="9:12" x14ac:dyDescent="0.3">
      <c r="I99" s="1"/>
      <c r="J99" s="2"/>
      <c r="L99"/>
    </row>
    <row r="100" spans="9:12" x14ac:dyDescent="0.3">
      <c r="I100" s="1"/>
      <c r="J100" s="2"/>
      <c r="L100"/>
    </row>
    <row r="101" spans="9:12" x14ac:dyDescent="0.3">
      <c r="I101" s="1"/>
      <c r="J101" s="2"/>
      <c r="L101"/>
    </row>
    <row r="102" spans="9:12" x14ac:dyDescent="0.3">
      <c r="I102" s="1"/>
      <c r="J102" s="2"/>
      <c r="L102"/>
    </row>
    <row r="103" spans="9:12" x14ac:dyDescent="0.3">
      <c r="I103" s="1"/>
      <c r="J103" s="2"/>
      <c r="L103"/>
    </row>
    <row r="104" spans="9:12" x14ac:dyDescent="0.3">
      <c r="I104" s="1"/>
      <c r="J104" s="2"/>
      <c r="L104"/>
    </row>
    <row r="105" spans="9:12" x14ac:dyDescent="0.3">
      <c r="I105" s="1"/>
      <c r="J105" s="2"/>
      <c r="L105"/>
    </row>
    <row r="106" spans="9:12" x14ac:dyDescent="0.3">
      <c r="I106" s="1"/>
      <c r="J106" s="2"/>
      <c r="L106"/>
    </row>
    <row r="107" spans="9:12" x14ac:dyDescent="0.3">
      <c r="I107" s="1"/>
      <c r="J107" s="2"/>
      <c r="L107"/>
    </row>
    <row r="108" spans="9:12" x14ac:dyDescent="0.3">
      <c r="I108" s="1"/>
      <c r="J108" s="2"/>
      <c r="L108"/>
    </row>
    <row r="109" spans="9:12" x14ac:dyDescent="0.3">
      <c r="I109" s="1"/>
      <c r="J109" s="2"/>
      <c r="L109"/>
    </row>
    <row r="110" spans="9:12" x14ac:dyDescent="0.3">
      <c r="I110" s="1"/>
      <c r="J110" s="2"/>
      <c r="L110"/>
    </row>
    <row r="111" spans="9:12" x14ac:dyDescent="0.3">
      <c r="I111" s="1"/>
      <c r="J111" s="2"/>
      <c r="L111"/>
    </row>
    <row r="112" spans="9:12" x14ac:dyDescent="0.3">
      <c r="I112" s="1"/>
      <c r="J112" s="2"/>
      <c r="L112"/>
    </row>
    <row r="113" spans="9:12" x14ac:dyDescent="0.3">
      <c r="I113" s="1"/>
      <c r="J113" s="2"/>
      <c r="L113"/>
    </row>
    <row r="114" spans="9:12" x14ac:dyDescent="0.3">
      <c r="I114" s="1"/>
      <c r="J114" s="2"/>
      <c r="L114"/>
    </row>
    <row r="115" spans="9:12" x14ac:dyDescent="0.3">
      <c r="I115" s="1"/>
      <c r="J115" s="2"/>
      <c r="L115"/>
    </row>
    <row r="116" spans="9:12" x14ac:dyDescent="0.3">
      <c r="I116" s="1"/>
      <c r="J116" s="2"/>
      <c r="L116"/>
    </row>
    <row r="117" spans="9:12" x14ac:dyDescent="0.3">
      <c r="I117" s="1"/>
      <c r="J117" s="2"/>
      <c r="L117"/>
    </row>
    <row r="118" spans="9:12" x14ac:dyDescent="0.3">
      <c r="I118" s="1"/>
      <c r="J118" s="2"/>
      <c r="L118"/>
    </row>
    <row r="119" spans="9:12" x14ac:dyDescent="0.3">
      <c r="I119" s="1"/>
      <c r="J119" s="2"/>
      <c r="L119"/>
    </row>
    <row r="120" spans="9:12" x14ac:dyDescent="0.3">
      <c r="I120" s="1"/>
      <c r="J120" s="2"/>
      <c r="L120"/>
    </row>
    <row r="121" spans="9:12" x14ac:dyDescent="0.3">
      <c r="I121" s="1"/>
      <c r="J121" s="2"/>
      <c r="L121"/>
    </row>
    <row r="122" spans="9:12" x14ac:dyDescent="0.3">
      <c r="I122" s="1"/>
      <c r="J122" s="2"/>
      <c r="L122"/>
    </row>
    <row r="123" spans="9:12" x14ac:dyDescent="0.3">
      <c r="I123" s="1"/>
      <c r="J123" s="2"/>
      <c r="L123"/>
    </row>
    <row r="124" spans="9:12" x14ac:dyDescent="0.3">
      <c r="I124" s="1"/>
      <c r="J124" s="2"/>
      <c r="L124"/>
    </row>
    <row r="125" spans="9:12" x14ac:dyDescent="0.3">
      <c r="I125" s="1"/>
      <c r="J125" s="2"/>
      <c r="L125"/>
    </row>
    <row r="126" spans="9:12" x14ac:dyDescent="0.3">
      <c r="I126" s="1"/>
      <c r="J126" s="2"/>
      <c r="L126"/>
    </row>
    <row r="127" spans="9:12" x14ac:dyDescent="0.3">
      <c r="I127" s="1"/>
      <c r="J127" s="2"/>
      <c r="L127"/>
    </row>
    <row r="128" spans="9:12" x14ac:dyDescent="0.3">
      <c r="I128" s="1"/>
      <c r="J128" s="2"/>
      <c r="L128"/>
    </row>
    <row r="129" spans="9:12" x14ac:dyDescent="0.3">
      <c r="I129" s="1"/>
      <c r="J129" s="2"/>
      <c r="L129"/>
    </row>
    <row r="130" spans="9:12" x14ac:dyDescent="0.3">
      <c r="I130" s="1"/>
      <c r="J130" s="2"/>
      <c r="L130"/>
    </row>
    <row r="131" spans="9:12" x14ac:dyDescent="0.3">
      <c r="I131" s="1"/>
      <c r="J131" s="2"/>
      <c r="L131"/>
    </row>
    <row r="132" spans="9:12" x14ac:dyDescent="0.3">
      <c r="I132" s="1"/>
      <c r="J132" s="2"/>
      <c r="L132"/>
    </row>
    <row r="133" spans="9:12" x14ac:dyDescent="0.3">
      <c r="I133" s="1"/>
      <c r="J133" s="2"/>
      <c r="L133"/>
    </row>
    <row r="134" spans="9:12" x14ac:dyDescent="0.3">
      <c r="I134" s="1"/>
      <c r="J134" s="2"/>
      <c r="L134"/>
    </row>
    <row r="135" spans="9:12" x14ac:dyDescent="0.3">
      <c r="I135" s="1"/>
      <c r="J135" s="2"/>
      <c r="L135"/>
    </row>
    <row r="136" spans="9:12" x14ac:dyDescent="0.3">
      <c r="I136" s="1"/>
      <c r="J136" s="2"/>
      <c r="L136"/>
    </row>
    <row r="137" spans="9:12" x14ac:dyDescent="0.3">
      <c r="I137" s="1"/>
      <c r="J137" s="2"/>
      <c r="L137"/>
    </row>
    <row r="138" spans="9:12" x14ac:dyDescent="0.3">
      <c r="I138" s="1"/>
      <c r="J138" s="2"/>
      <c r="L138"/>
    </row>
    <row r="139" spans="9:12" x14ac:dyDescent="0.3">
      <c r="I139" s="1"/>
      <c r="J139" s="2"/>
      <c r="L139"/>
    </row>
    <row r="140" spans="9:12" x14ac:dyDescent="0.3">
      <c r="I140" s="1"/>
      <c r="J140" s="2"/>
      <c r="L140"/>
    </row>
    <row r="141" spans="9:12" x14ac:dyDescent="0.3">
      <c r="I141" s="1"/>
      <c r="J141" s="2"/>
      <c r="L141"/>
    </row>
    <row r="142" spans="9:12" x14ac:dyDescent="0.3">
      <c r="I142" s="1"/>
      <c r="J142" s="2"/>
      <c r="L142"/>
    </row>
    <row r="143" spans="9:12" x14ac:dyDescent="0.3">
      <c r="I143" s="1"/>
      <c r="J143" s="2"/>
      <c r="L143"/>
    </row>
    <row r="144" spans="9:12" x14ac:dyDescent="0.3">
      <c r="I144" s="1"/>
      <c r="J144" s="2"/>
      <c r="L144"/>
    </row>
    <row r="145" spans="9:12" x14ac:dyDescent="0.3">
      <c r="I145" s="1"/>
      <c r="J145" s="2"/>
      <c r="L145"/>
    </row>
    <row r="146" spans="9:12" x14ac:dyDescent="0.3">
      <c r="I146" s="1"/>
      <c r="J146" s="2"/>
      <c r="L146"/>
    </row>
    <row r="147" spans="9:12" x14ac:dyDescent="0.3">
      <c r="I147" s="1"/>
      <c r="J147" s="2"/>
      <c r="L147"/>
    </row>
    <row r="148" spans="9:12" x14ac:dyDescent="0.3">
      <c r="I148" s="1"/>
      <c r="J148" s="2"/>
      <c r="L148"/>
    </row>
    <row r="149" spans="9:12" x14ac:dyDescent="0.3">
      <c r="J149"/>
      <c r="L149"/>
    </row>
    <row r="150" spans="9:12" x14ac:dyDescent="0.3">
      <c r="J150"/>
      <c r="L150"/>
    </row>
    <row r="151" spans="9:12" x14ac:dyDescent="0.3">
      <c r="J151"/>
      <c r="L151"/>
    </row>
    <row r="152" spans="9:12" x14ac:dyDescent="0.3">
      <c r="J152"/>
      <c r="L152"/>
    </row>
    <row r="153" spans="9:12" x14ac:dyDescent="0.3">
      <c r="J153"/>
      <c r="L153"/>
    </row>
    <row r="154" spans="9:12" x14ac:dyDescent="0.3">
      <c r="J154"/>
      <c r="L154"/>
    </row>
    <row r="155" spans="9:12" x14ac:dyDescent="0.3">
      <c r="J155"/>
      <c r="L155"/>
    </row>
    <row r="156" spans="9:12" x14ac:dyDescent="0.3">
      <c r="J156"/>
      <c r="L156"/>
    </row>
    <row r="157" spans="9:12" x14ac:dyDescent="0.3">
      <c r="J157"/>
      <c r="L157"/>
    </row>
    <row r="158" spans="9:12" x14ac:dyDescent="0.3">
      <c r="J158"/>
      <c r="L158"/>
    </row>
    <row r="159" spans="9:12" x14ac:dyDescent="0.3">
      <c r="J159"/>
      <c r="L159"/>
    </row>
    <row r="160" spans="9:12" x14ac:dyDescent="0.3">
      <c r="J160"/>
      <c r="L160"/>
    </row>
    <row r="161" spans="10:12" x14ac:dyDescent="0.3">
      <c r="J161"/>
      <c r="L161"/>
    </row>
    <row r="162" spans="10:12" x14ac:dyDescent="0.3">
      <c r="J162"/>
      <c r="L162"/>
    </row>
    <row r="163" spans="10:12" x14ac:dyDescent="0.3">
      <c r="J163"/>
      <c r="L163"/>
    </row>
    <row r="164" spans="10:12" x14ac:dyDescent="0.3">
      <c r="J164"/>
      <c r="L164"/>
    </row>
    <row r="165" spans="10:12" x14ac:dyDescent="0.3">
      <c r="J165"/>
      <c r="L165"/>
    </row>
    <row r="166" spans="10:12" x14ac:dyDescent="0.3">
      <c r="J166"/>
      <c r="L166"/>
    </row>
    <row r="167" spans="10:12" x14ac:dyDescent="0.3">
      <c r="J167"/>
      <c r="L167"/>
    </row>
    <row r="168" spans="10:12" x14ac:dyDescent="0.3">
      <c r="J168"/>
      <c r="L168"/>
    </row>
    <row r="169" spans="10:12" x14ac:dyDescent="0.3">
      <c r="J169"/>
      <c r="L169"/>
    </row>
    <row r="170" spans="10:12" x14ac:dyDescent="0.3">
      <c r="J170"/>
      <c r="L170"/>
    </row>
    <row r="171" spans="10:12" x14ac:dyDescent="0.3">
      <c r="J171"/>
      <c r="L171"/>
    </row>
    <row r="172" spans="10:12" x14ac:dyDescent="0.3">
      <c r="J172"/>
      <c r="L172"/>
    </row>
    <row r="173" spans="10:12" x14ac:dyDescent="0.3">
      <c r="J173"/>
      <c r="L173"/>
    </row>
    <row r="174" spans="10:12" x14ac:dyDescent="0.3">
      <c r="J174"/>
      <c r="L174"/>
    </row>
    <row r="175" spans="10:12" x14ac:dyDescent="0.3">
      <c r="J175"/>
      <c r="L175"/>
    </row>
    <row r="176" spans="10:12" x14ac:dyDescent="0.3">
      <c r="J176"/>
      <c r="L176"/>
    </row>
    <row r="177" spans="10:12" x14ac:dyDescent="0.3">
      <c r="J177"/>
      <c r="L177"/>
    </row>
    <row r="178" spans="10:12" x14ac:dyDescent="0.3">
      <c r="J178"/>
      <c r="L178"/>
    </row>
    <row r="179" spans="10:12" x14ac:dyDescent="0.3">
      <c r="J179"/>
      <c r="L179"/>
    </row>
    <row r="180" spans="10:12" x14ac:dyDescent="0.3">
      <c r="J180"/>
      <c r="L180"/>
    </row>
    <row r="181" spans="10:12" x14ac:dyDescent="0.3">
      <c r="J181"/>
      <c r="L181"/>
    </row>
    <row r="182" spans="10:12" x14ac:dyDescent="0.3">
      <c r="J182"/>
      <c r="L182"/>
    </row>
    <row r="183" spans="10:12" x14ac:dyDescent="0.3">
      <c r="J183"/>
      <c r="L183"/>
    </row>
    <row r="184" spans="10:12" x14ac:dyDescent="0.3">
      <c r="J184"/>
      <c r="L184"/>
    </row>
    <row r="185" spans="10:12" x14ac:dyDescent="0.3">
      <c r="J185"/>
      <c r="L185"/>
    </row>
    <row r="186" spans="10:12" x14ac:dyDescent="0.3">
      <c r="J186"/>
      <c r="L186"/>
    </row>
    <row r="187" spans="10:12" x14ac:dyDescent="0.3">
      <c r="J187"/>
      <c r="L187"/>
    </row>
    <row r="188" spans="10:12" x14ac:dyDescent="0.3">
      <c r="J188"/>
      <c r="L188"/>
    </row>
    <row r="189" spans="10:12" x14ac:dyDescent="0.3">
      <c r="J189"/>
      <c r="L189"/>
    </row>
    <row r="190" spans="10:12" x14ac:dyDescent="0.3">
      <c r="J190"/>
      <c r="L190"/>
    </row>
    <row r="191" spans="10:12" x14ac:dyDescent="0.3">
      <c r="J191"/>
      <c r="L191"/>
    </row>
    <row r="192" spans="10:12" x14ac:dyDescent="0.3">
      <c r="J192"/>
      <c r="L192"/>
    </row>
    <row r="193" spans="10:12" x14ac:dyDescent="0.3">
      <c r="J193"/>
      <c r="L193"/>
    </row>
    <row r="194" spans="10:12" x14ac:dyDescent="0.3">
      <c r="J194"/>
      <c r="L194"/>
    </row>
    <row r="195" spans="10:12" x14ac:dyDescent="0.3">
      <c r="J195"/>
      <c r="L195"/>
    </row>
    <row r="196" spans="10:12" x14ac:dyDescent="0.3">
      <c r="J196"/>
      <c r="L196"/>
    </row>
    <row r="197" spans="10:12" x14ac:dyDescent="0.3">
      <c r="J197"/>
      <c r="L197"/>
    </row>
    <row r="198" spans="10:12" x14ac:dyDescent="0.3">
      <c r="J198"/>
      <c r="L198"/>
    </row>
    <row r="199" spans="10:12" x14ac:dyDescent="0.3">
      <c r="J199"/>
      <c r="L199"/>
    </row>
    <row r="200" spans="10:12" x14ac:dyDescent="0.3">
      <c r="J200"/>
      <c r="L200"/>
    </row>
    <row r="201" spans="10:12" x14ac:dyDescent="0.3">
      <c r="J201"/>
      <c r="L201"/>
    </row>
    <row r="202" spans="10:12" x14ac:dyDescent="0.3">
      <c r="J202"/>
      <c r="L202"/>
    </row>
    <row r="203" spans="10:12" x14ac:dyDescent="0.3">
      <c r="J203"/>
      <c r="L203"/>
    </row>
    <row r="204" spans="10:12" x14ac:dyDescent="0.3">
      <c r="J204"/>
      <c r="L204"/>
    </row>
    <row r="205" spans="10:12" x14ac:dyDescent="0.3">
      <c r="J205"/>
      <c r="L205"/>
    </row>
    <row r="206" spans="10:12" x14ac:dyDescent="0.3">
      <c r="J206"/>
      <c r="L206"/>
    </row>
    <row r="207" spans="10:12" x14ac:dyDescent="0.3">
      <c r="J207"/>
      <c r="L207"/>
    </row>
    <row r="208" spans="10:12" x14ac:dyDescent="0.3">
      <c r="J208"/>
      <c r="L208"/>
    </row>
    <row r="209" spans="10:12" x14ac:dyDescent="0.3">
      <c r="J209"/>
      <c r="L209"/>
    </row>
    <row r="210" spans="10:12" x14ac:dyDescent="0.3">
      <c r="J210"/>
      <c r="L210"/>
    </row>
    <row r="211" spans="10:12" x14ac:dyDescent="0.3">
      <c r="J211"/>
      <c r="L211"/>
    </row>
    <row r="212" spans="10:12" x14ac:dyDescent="0.3">
      <c r="J212"/>
      <c r="L212"/>
    </row>
    <row r="213" spans="10:12" x14ac:dyDescent="0.3">
      <c r="J213"/>
      <c r="L213"/>
    </row>
    <row r="214" spans="10:12" x14ac:dyDescent="0.3">
      <c r="J214"/>
      <c r="L214"/>
    </row>
    <row r="215" spans="10:12" x14ac:dyDescent="0.3">
      <c r="J215"/>
      <c r="L215"/>
    </row>
    <row r="216" spans="10:12" x14ac:dyDescent="0.3">
      <c r="L216"/>
    </row>
    <row r="217" spans="10:12" x14ac:dyDescent="0.3">
      <c r="L217"/>
    </row>
    <row r="218" spans="10:12" x14ac:dyDescent="0.3">
      <c r="L218"/>
    </row>
    <row r="219" spans="10:12" x14ac:dyDescent="0.3">
      <c r="L219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664C8-65E3-45E4-BDAC-8DE2C3AC6F56}">
  <dimension ref="I1:L148"/>
  <sheetViews>
    <sheetView workbookViewId="0">
      <selection activeCell="K14" sqref="K14"/>
    </sheetView>
  </sheetViews>
  <sheetFormatPr defaultRowHeight="14.4" x14ac:dyDescent="0.3"/>
  <cols>
    <col min="9" max="9" width="16.109375" bestFit="1" customWidth="1"/>
  </cols>
  <sheetData>
    <row r="1" spans="9:12" x14ac:dyDescent="0.3">
      <c r="I1" s="4" t="s">
        <v>11</v>
      </c>
    </row>
    <row r="2" spans="9:12" x14ac:dyDescent="0.3">
      <c r="I2" s="2">
        <v>270000</v>
      </c>
    </row>
    <row r="3" spans="9:12" x14ac:dyDescent="0.3">
      <c r="I3" s="2">
        <v>200000</v>
      </c>
      <c r="K3" s="6" t="s">
        <v>24</v>
      </c>
      <c r="L3" s="6">
        <f>QUARTILE(I2:I148,)</f>
        <v>140000</v>
      </c>
    </row>
    <row r="4" spans="9:12" x14ac:dyDescent="0.3">
      <c r="I4" s="2">
        <v>250000</v>
      </c>
      <c r="K4" s="6" t="s">
        <v>25</v>
      </c>
      <c r="L4" s="6">
        <f>QUARTILE(I2:I148,)</f>
        <v>140000</v>
      </c>
    </row>
    <row r="5" spans="9:12" x14ac:dyDescent="0.3">
      <c r="I5" s="2">
        <v>425000</v>
      </c>
      <c r="K5" s="6" t="s">
        <v>26</v>
      </c>
      <c r="L5" s="6">
        <f>L4-L3</f>
        <v>0</v>
      </c>
    </row>
    <row r="6" spans="9:12" x14ac:dyDescent="0.3">
      <c r="I6" s="2">
        <v>252000</v>
      </c>
      <c r="K6" s="6" t="s">
        <v>27</v>
      </c>
      <c r="L6" s="6">
        <f>L4+(1.5*L5)</f>
        <v>140000</v>
      </c>
    </row>
    <row r="7" spans="9:12" x14ac:dyDescent="0.3">
      <c r="I7" s="2">
        <v>260000</v>
      </c>
      <c r="K7" s="6" t="s">
        <v>28</v>
      </c>
      <c r="L7" s="6">
        <f>L3-(1.5*L5)</f>
        <v>140000</v>
      </c>
    </row>
    <row r="8" spans="9:12" x14ac:dyDescent="0.3">
      <c r="I8" s="2">
        <v>250000</v>
      </c>
    </row>
    <row r="9" spans="9:12" x14ac:dyDescent="0.3">
      <c r="I9" s="2">
        <v>218000</v>
      </c>
    </row>
    <row r="10" spans="9:12" x14ac:dyDescent="0.3">
      <c r="I10" s="2">
        <v>200000</v>
      </c>
    </row>
    <row r="11" spans="9:12" x14ac:dyDescent="0.3">
      <c r="I11" s="2">
        <v>300000</v>
      </c>
    </row>
    <row r="12" spans="9:12" x14ac:dyDescent="0.3">
      <c r="I12" s="2">
        <v>236000</v>
      </c>
    </row>
    <row r="13" spans="9:12" x14ac:dyDescent="0.3">
      <c r="I13" s="2">
        <v>265000</v>
      </c>
    </row>
    <row r="14" spans="9:12" x14ac:dyDescent="0.3">
      <c r="I14" s="2">
        <v>393000</v>
      </c>
    </row>
    <row r="15" spans="9:12" x14ac:dyDescent="0.3">
      <c r="I15" s="2">
        <v>360000</v>
      </c>
    </row>
    <row r="16" spans="9:12" x14ac:dyDescent="0.3">
      <c r="I16" s="2">
        <v>300000</v>
      </c>
    </row>
    <row r="17" spans="9:9" x14ac:dyDescent="0.3">
      <c r="I17" s="2">
        <v>360000</v>
      </c>
    </row>
    <row r="18" spans="9:9" x14ac:dyDescent="0.3">
      <c r="I18" s="2">
        <v>240000</v>
      </c>
    </row>
    <row r="19" spans="9:9" x14ac:dyDescent="0.3">
      <c r="I19" s="2">
        <v>265000</v>
      </c>
    </row>
    <row r="20" spans="9:9" x14ac:dyDescent="0.3">
      <c r="I20" s="2">
        <v>350000</v>
      </c>
    </row>
    <row r="21" spans="9:9" x14ac:dyDescent="0.3">
      <c r="I21" s="2">
        <v>250000</v>
      </c>
    </row>
    <row r="22" spans="9:9" x14ac:dyDescent="0.3">
      <c r="I22" s="2">
        <v>278000</v>
      </c>
    </row>
    <row r="23" spans="9:9" x14ac:dyDescent="0.3">
      <c r="I23" s="2">
        <v>260000</v>
      </c>
    </row>
    <row r="24" spans="9:9" x14ac:dyDescent="0.3">
      <c r="I24" s="2">
        <v>300000</v>
      </c>
    </row>
    <row r="25" spans="9:9" x14ac:dyDescent="0.3">
      <c r="I25" s="2">
        <v>320000</v>
      </c>
    </row>
    <row r="26" spans="9:9" x14ac:dyDescent="0.3">
      <c r="I26" s="2">
        <v>240000</v>
      </c>
    </row>
    <row r="27" spans="9:9" x14ac:dyDescent="0.3">
      <c r="I27" s="2">
        <v>411000</v>
      </c>
    </row>
    <row r="28" spans="9:9" x14ac:dyDescent="0.3">
      <c r="I28" s="2">
        <v>287000</v>
      </c>
    </row>
    <row r="29" spans="9:9" x14ac:dyDescent="0.3">
      <c r="I29" s="2">
        <v>300000</v>
      </c>
    </row>
    <row r="30" spans="9:9" x14ac:dyDescent="0.3">
      <c r="I30" s="2">
        <v>200000</v>
      </c>
    </row>
    <row r="31" spans="9:9" x14ac:dyDescent="0.3">
      <c r="I31" s="2">
        <v>204000</v>
      </c>
    </row>
    <row r="32" spans="9:9" x14ac:dyDescent="0.3">
      <c r="I32" s="2">
        <v>250000</v>
      </c>
    </row>
    <row r="33" spans="9:9" x14ac:dyDescent="0.3">
      <c r="I33" s="2">
        <v>200000</v>
      </c>
    </row>
    <row r="34" spans="9:9" x14ac:dyDescent="0.3">
      <c r="I34" s="2">
        <v>450000</v>
      </c>
    </row>
    <row r="35" spans="9:9" x14ac:dyDescent="0.3">
      <c r="I35" s="2">
        <v>216000</v>
      </c>
    </row>
    <row r="36" spans="9:9" x14ac:dyDescent="0.3">
      <c r="I36" s="2">
        <v>220000</v>
      </c>
    </row>
    <row r="37" spans="9:9" x14ac:dyDescent="0.3">
      <c r="I37" s="2">
        <v>240000</v>
      </c>
    </row>
    <row r="38" spans="9:9" x14ac:dyDescent="0.3">
      <c r="I38" s="2">
        <v>360000</v>
      </c>
    </row>
    <row r="39" spans="9:9" x14ac:dyDescent="0.3">
      <c r="I39" s="2">
        <v>268000</v>
      </c>
    </row>
    <row r="40" spans="9:9" x14ac:dyDescent="0.3">
      <c r="I40" s="2">
        <v>265000</v>
      </c>
    </row>
    <row r="41" spans="9:9" x14ac:dyDescent="0.3">
      <c r="I41" s="2">
        <v>260000</v>
      </c>
    </row>
    <row r="42" spans="9:9" x14ac:dyDescent="0.3">
      <c r="I42" s="2">
        <v>300000</v>
      </c>
    </row>
    <row r="43" spans="9:9" x14ac:dyDescent="0.3">
      <c r="I43" s="2">
        <v>240000</v>
      </c>
    </row>
    <row r="44" spans="9:9" x14ac:dyDescent="0.3">
      <c r="I44" s="2">
        <v>240000</v>
      </c>
    </row>
    <row r="45" spans="9:9" x14ac:dyDescent="0.3">
      <c r="I45" s="2">
        <v>275000</v>
      </c>
    </row>
    <row r="46" spans="9:9" x14ac:dyDescent="0.3">
      <c r="I46" s="2">
        <v>275000</v>
      </c>
    </row>
    <row r="47" spans="9:9" x14ac:dyDescent="0.3">
      <c r="I47" s="2">
        <v>275000</v>
      </c>
    </row>
    <row r="48" spans="9:9" x14ac:dyDescent="0.3">
      <c r="I48" s="2">
        <v>360000</v>
      </c>
    </row>
    <row r="49" spans="9:9" x14ac:dyDescent="0.3">
      <c r="I49" s="2">
        <v>240000</v>
      </c>
    </row>
    <row r="50" spans="9:9" x14ac:dyDescent="0.3">
      <c r="I50" s="2">
        <v>240000</v>
      </c>
    </row>
    <row r="51" spans="9:9" x14ac:dyDescent="0.3">
      <c r="I51" s="2">
        <v>218000</v>
      </c>
    </row>
    <row r="52" spans="9:9" x14ac:dyDescent="0.3">
      <c r="I52" s="2">
        <v>336000</v>
      </c>
    </row>
    <row r="53" spans="9:9" x14ac:dyDescent="0.3">
      <c r="I53" s="2">
        <v>230000</v>
      </c>
    </row>
    <row r="54" spans="9:9" x14ac:dyDescent="0.3">
      <c r="I54" s="2">
        <v>500000</v>
      </c>
    </row>
    <row r="55" spans="9:9" x14ac:dyDescent="0.3">
      <c r="I55" s="2">
        <v>270000</v>
      </c>
    </row>
    <row r="56" spans="9:9" x14ac:dyDescent="0.3">
      <c r="I56" s="2">
        <v>240000</v>
      </c>
    </row>
    <row r="57" spans="9:9" x14ac:dyDescent="0.3">
      <c r="I57" s="2">
        <v>300000</v>
      </c>
    </row>
    <row r="58" spans="9:9" x14ac:dyDescent="0.3">
      <c r="I58" s="2">
        <v>300000</v>
      </c>
    </row>
    <row r="59" spans="9:9" x14ac:dyDescent="0.3">
      <c r="I59" s="2">
        <v>300000</v>
      </c>
    </row>
    <row r="60" spans="9:9" x14ac:dyDescent="0.3">
      <c r="I60" s="2">
        <v>400000</v>
      </c>
    </row>
    <row r="61" spans="9:9" x14ac:dyDescent="0.3">
      <c r="I61" s="2">
        <v>220000</v>
      </c>
    </row>
    <row r="62" spans="9:9" x14ac:dyDescent="0.3">
      <c r="I62" s="2">
        <v>210000</v>
      </c>
    </row>
    <row r="63" spans="9:9" x14ac:dyDescent="0.3">
      <c r="I63" s="2">
        <v>210000</v>
      </c>
    </row>
    <row r="64" spans="9:9" x14ac:dyDescent="0.3">
      <c r="I64" s="2">
        <v>300000</v>
      </c>
    </row>
    <row r="65" spans="9:9" x14ac:dyDescent="0.3">
      <c r="I65" s="2">
        <v>230000</v>
      </c>
    </row>
    <row r="66" spans="9:9" x14ac:dyDescent="0.3">
      <c r="I66" s="2">
        <v>260000</v>
      </c>
    </row>
    <row r="67" spans="9:9" x14ac:dyDescent="0.3">
      <c r="I67" s="2">
        <v>420000</v>
      </c>
    </row>
    <row r="68" spans="9:9" x14ac:dyDescent="0.3">
      <c r="I68" s="2">
        <v>300000</v>
      </c>
    </row>
    <row r="69" spans="9:9" x14ac:dyDescent="0.3">
      <c r="I69" s="2">
        <v>220000</v>
      </c>
    </row>
    <row r="70" spans="9:9" x14ac:dyDescent="0.3">
      <c r="I70" s="2">
        <v>380000</v>
      </c>
    </row>
    <row r="71" spans="9:9" x14ac:dyDescent="0.3">
      <c r="I71" s="2">
        <v>300000</v>
      </c>
    </row>
    <row r="72" spans="9:9" x14ac:dyDescent="0.3">
      <c r="I72" s="2">
        <v>240000</v>
      </c>
    </row>
    <row r="73" spans="9:9" x14ac:dyDescent="0.3">
      <c r="I73" s="2">
        <v>360000</v>
      </c>
    </row>
    <row r="74" spans="9:9" x14ac:dyDescent="0.3">
      <c r="I74" s="2">
        <v>200000</v>
      </c>
    </row>
    <row r="75" spans="9:9" x14ac:dyDescent="0.3">
      <c r="I75" s="2">
        <v>300000</v>
      </c>
    </row>
    <row r="76" spans="9:9" x14ac:dyDescent="0.3">
      <c r="I76" s="2">
        <v>250000</v>
      </c>
    </row>
    <row r="77" spans="9:9" x14ac:dyDescent="0.3">
      <c r="I77" s="2">
        <v>250000</v>
      </c>
    </row>
    <row r="78" spans="9:9" x14ac:dyDescent="0.3">
      <c r="I78" s="2">
        <v>280000</v>
      </c>
    </row>
    <row r="79" spans="9:9" x14ac:dyDescent="0.3">
      <c r="I79" s="2">
        <v>250000</v>
      </c>
    </row>
    <row r="80" spans="9:9" x14ac:dyDescent="0.3">
      <c r="I80" s="2">
        <v>216000</v>
      </c>
    </row>
    <row r="81" spans="9:9" x14ac:dyDescent="0.3">
      <c r="I81" s="2">
        <v>300000</v>
      </c>
    </row>
    <row r="82" spans="9:9" x14ac:dyDescent="0.3">
      <c r="I82" s="2">
        <v>240000</v>
      </c>
    </row>
    <row r="83" spans="9:9" x14ac:dyDescent="0.3">
      <c r="I83" s="2">
        <v>276000</v>
      </c>
    </row>
    <row r="84" spans="9:9" x14ac:dyDescent="0.3">
      <c r="I84" s="2">
        <v>140000</v>
      </c>
    </row>
    <row r="85" spans="9:9" x14ac:dyDescent="0.3">
      <c r="I85" s="2">
        <v>250000</v>
      </c>
    </row>
    <row r="86" spans="9:9" x14ac:dyDescent="0.3">
      <c r="I86" s="2">
        <v>236000</v>
      </c>
    </row>
    <row r="87" spans="9:9" x14ac:dyDescent="0.3">
      <c r="I87" s="2">
        <v>240000</v>
      </c>
    </row>
    <row r="88" spans="9:9" x14ac:dyDescent="0.3">
      <c r="I88" s="2">
        <v>250000</v>
      </c>
    </row>
    <row r="89" spans="9:9" x14ac:dyDescent="0.3">
      <c r="I89" s="2">
        <v>350000</v>
      </c>
    </row>
    <row r="90" spans="9:9" x14ac:dyDescent="0.3">
      <c r="I90" s="2">
        <v>210000</v>
      </c>
    </row>
    <row r="91" spans="9:9" x14ac:dyDescent="0.3">
      <c r="I91" s="2">
        <v>250000</v>
      </c>
    </row>
    <row r="92" spans="9:9" x14ac:dyDescent="0.3">
      <c r="I92" s="2">
        <v>400000</v>
      </c>
    </row>
    <row r="93" spans="9:9" x14ac:dyDescent="0.3">
      <c r="I93" s="2">
        <v>250000</v>
      </c>
    </row>
    <row r="94" spans="9:9" x14ac:dyDescent="0.3">
      <c r="I94" s="2">
        <v>360000</v>
      </c>
    </row>
    <row r="95" spans="9:9" x14ac:dyDescent="0.3">
      <c r="I95" s="2">
        <v>300000</v>
      </c>
    </row>
    <row r="96" spans="9:9" x14ac:dyDescent="0.3">
      <c r="I96" s="2">
        <v>250000</v>
      </c>
    </row>
    <row r="97" spans="9:9" x14ac:dyDescent="0.3">
      <c r="I97" s="2">
        <v>250000</v>
      </c>
    </row>
    <row r="98" spans="9:9" x14ac:dyDescent="0.3">
      <c r="I98" s="2">
        <v>200000</v>
      </c>
    </row>
    <row r="99" spans="9:9" x14ac:dyDescent="0.3">
      <c r="I99" s="2">
        <v>225000</v>
      </c>
    </row>
    <row r="100" spans="9:9" x14ac:dyDescent="0.3">
      <c r="I100" s="2">
        <v>250000</v>
      </c>
    </row>
    <row r="101" spans="9:9" x14ac:dyDescent="0.3">
      <c r="I101" s="2">
        <v>220000</v>
      </c>
    </row>
    <row r="102" spans="9:9" x14ac:dyDescent="0.3">
      <c r="I102" s="2">
        <v>265000</v>
      </c>
    </row>
    <row r="103" spans="9:9" x14ac:dyDescent="0.3">
      <c r="I103" s="2">
        <v>260000</v>
      </c>
    </row>
    <row r="104" spans="9:9" x14ac:dyDescent="0.3">
      <c r="I104" s="2">
        <v>300000</v>
      </c>
    </row>
    <row r="105" spans="9:9" x14ac:dyDescent="0.3">
      <c r="I105" s="2">
        <v>400000</v>
      </c>
    </row>
    <row r="106" spans="9:9" x14ac:dyDescent="0.3">
      <c r="I106" s="2">
        <v>233000</v>
      </c>
    </row>
    <row r="107" spans="9:9" x14ac:dyDescent="0.3">
      <c r="I107" s="2">
        <v>300000</v>
      </c>
    </row>
    <row r="108" spans="9:9" x14ac:dyDescent="0.3">
      <c r="I108" s="2">
        <v>240000</v>
      </c>
    </row>
    <row r="109" spans="9:9" x14ac:dyDescent="0.3">
      <c r="I109" s="2">
        <v>690000</v>
      </c>
    </row>
    <row r="110" spans="9:9" x14ac:dyDescent="0.3">
      <c r="I110" s="2">
        <v>270000</v>
      </c>
    </row>
    <row r="111" spans="9:9" x14ac:dyDescent="0.3">
      <c r="I111" s="2">
        <v>240000</v>
      </c>
    </row>
    <row r="112" spans="9:9" x14ac:dyDescent="0.3">
      <c r="I112" s="2">
        <v>340000</v>
      </c>
    </row>
    <row r="113" spans="9:9" x14ac:dyDescent="0.3">
      <c r="I113" s="2">
        <v>250000</v>
      </c>
    </row>
    <row r="114" spans="9:9" x14ac:dyDescent="0.3">
      <c r="I114" s="2">
        <v>255000</v>
      </c>
    </row>
    <row r="115" spans="9:9" x14ac:dyDescent="0.3">
      <c r="I115" s="2">
        <v>300000</v>
      </c>
    </row>
    <row r="116" spans="9:9" x14ac:dyDescent="0.3">
      <c r="I116" s="2">
        <v>300000</v>
      </c>
    </row>
    <row r="117" spans="9:9" x14ac:dyDescent="0.3">
      <c r="I117" s="2">
        <v>285000</v>
      </c>
    </row>
    <row r="118" spans="9:9" x14ac:dyDescent="0.3">
      <c r="I118" s="2">
        <v>500000</v>
      </c>
    </row>
    <row r="119" spans="9:9" x14ac:dyDescent="0.3">
      <c r="I119" s="2">
        <v>250000</v>
      </c>
    </row>
    <row r="120" spans="9:9" x14ac:dyDescent="0.3">
      <c r="I120" s="2">
        <v>240000</v>
      </c>
    </row>
    <row r="121" spans="9:9" x14ac:dyDescent="0.3">
      <c r="I121" s="2">
        <v>290000</v>
      </c>
    </row>
    <row r="122" spans="9:9" x14ac:dyDescent="0.3">
      <c r="I122" s="2">
        <v>300000</v>
      </c>
    </row>
    <row r="123" spans="9:9" x14ac:dyDescent="0.3">
      <c r="I123" s="2">
        <v>500000</v>
      </c>
    </row>
    <row r="124" spans="9:9" x14ac:dyDescent="0.3">
      <c r="I124" s="2">
        <v>220000</v>
      </c>
    </row>
    <row r="125" spans="9:9" x14ac:dyDescent="0.3">
      <c r="I125" s="2">
        <v>650000</v>
      </c>
    </row>
    <row r="126" spans="9:9" x14ac:dyDescent="0.3">
      <c r="I126" s="2">
        <v>350000</v>
      </c>
    </row>
    <row r="127" spans="9:9" x14ac:dyDescent="0.3">
      <c r="I127" s="2">
        <v>265000</v>
      </c>
    </row>
    <row r="128" spans="9:9" x14ac:dyDescent="0.3">
      <c r="I128" s="2">
        <v>276000</v>
      </c>
    </row>
    <row r="129" spans="9:9" x14ac:dyDescent="0.3">
      <c r="I129" s="2">
        <v>252000</v>
      </c>
    </row>
    <row r="130" spans="9:9" x14ac:dyDescent="0.3">
      <c r="I130" s="2">
        <v>280000</v>
      </c>
    </row>
    <row r="131" spans="9:9" x14ac:dyDescent="0.3">
      <c r="I131" s="2">
        <v>264000</v>
      </c>
    </row>
    <row r="132" spans="9:9" x14ac:dyDescent="0.3">
      <c r="I132" s="2">
        <v>270000</v>
      </c>
    </row>
    <row r="133" spans="9:9" x14ac:dyDescent="0.3">
      <c r="I133" s="2">
        <v>300000</v>
      </c>
    </row>
    <row r="134" spans="9:9" x14ac:dyDescent="0.3">
      <c r="I134" s="2">
        <v>275000</v>
      </c>
    </row>
    <row r="135" spans="9:9" x14ac:dyDescent="0.3">
      <c r="I135" s="2">
        <v>250000</v>
      </c>
    </row>
    <row r="136" spans="9:9" x14ac:dyDescent="0.3">
      <c r="I136" s="2">
        <v>260000</v>
      </c>
    </row>
    <row r="137" spans="9:9" x14ac:dyDescent="0.3">
      <c r="I137" s="2">
        <v>265000</v>
      </c>
    </row>
    <row r="138" spans="9:9" x14ac:dyDescent="0.3">
      <c r="I138" s="2">
        <v>300000</v>
      </c>
    </row>
    <row r="139" spans="9:9" x14ac:dyDescent="0.3">
      <c r="I139" s="2">
        <v>240000</v>
      </c>
    </row>
    <row r="140" spans="9:9" x14ac:dyDescent="0.3">
      <c r="I140" s="2">
        <v>260000</v>
      </c>
    </row>
    <row r="141" spans="9:9" x14ac:dyDescent="0.3">
      <c r="I141" s="2">
        <v>210000</v>
      </c>
    </row>
    <row r="142" spans="9:9" x14ac:dyDescent="0.3">
      <c r="I142" s="2">
        <v>250000</v>
      </c>
    </row>
    <row r="143" spans="9:9" x14ac:dyDescent="0.3">
      <c r="I143" s="2">
        <v>300000</v>
      </c>
    </row>
    <row r="144" spans="9:9" x14ac:dyDescent="0.3">
      <c r="I144" s="2">
        <v>216000</v>
      </c>
    </row>
    <row r="145" spans="9:9" x14ac:dyDescent="0.3">
      <c r="I145" s="2">
        <v>400000</v>
      </c>
    </row>
    <row r="146" spans="9:9" x14ac:dyDescent="0.3">
      <c r="I146" s="2">
        <v>275000</v>
      </c>
    </row>
    <row r="147" spans="9:9" x14ac:dyDescent="0.3">
      <c r="I147" s="2">
        <v>295000</v>
      </c>
    </row>
    <row r="148" spans="9:9" x14ac:dyDescent="0.3">
      <c r="I148" s="2">
        <v>204000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50250-7549-4095-851A-D8132D97440B}">
  <dimension ref="H1:I148"/>
  <sheetViews>
    <sheetView workbookViewId="0">
      <selection activeCell="H17" sqref="H17"/>
    </sheetView>
  </sheetViews>
  <sheetFormatPr defaultRowHeight="14.4" x14ac:dyDescent="0.3"/>
  <cols>
    <col min="8" max="8" width="9.21875" bestFit="1" customWidth="1"/>
    <col min="9" max="9" width="16.109375" bestFit="1" customWidth="1"/>
  </cols>
  <sheetData>
    <row r="1" spans="8:9" x14ac:dyDescent="0.3">
      <c r="H1" s="8" t="s">
        <v>9</v>
      </c>
      <c r="I1" s="4" t="s">
        <v>11</v>
      </c>
    </row>
    <row r="2" spans="8:9" x14ac:dyDescent="0.3">
      <c r="H2" s="1">
        <v>2.3519999999999999</v>
      </c>
      <c r="I2" s="2">
        <v>270000</v>
      </c>
    </row>
    <row r="3" spans="8:9" x14ac:dyDescent="0.3">
      <c r="H3" s="1">
        <v>2.6512000000000002</v>
      </c>
      <c r="I3" s="2">
        <v>200000</v>
      </c>
    </row>
    <row r="4" spans="8:9" x14ac:dyDescent="0.3">
      <c r="H4" s="1">
        <v>2.3119999999999998</v>
      </c>
      <c r="I4" s="2">
        <v>250000</v>
      </c>
    </row>
    <row r="5" spans="8:9" x14ac:dyDescent="0.3">
      <c r="H5" s="1">
        <v>2.2200000000000002</v>
      </c>
      <c r="I5" s="2">
        <v>425000</v>
      </c>
    </row>
    <row r="6" spans="8:9" x14ac:dyDescent="0.3">
      <c r="H6" s="1">
        <v>2.4855999999999998</v>
      </c>
      <c r="I6" s="2">
        <v>252000</v>
      </c>
    </row>
    <row r="7" spans="8:9" x14ac:dyDescent="0.3">
      <c r="H7" s="1">
        <v>2.4340000000000002</v>
      </c>
      <c r="I7" s="2">
        <v>260000</v>
      </c>
    </row>
    <row r="8" spans="8:9" x14ac:dyDescent="0.3">
      <c r="H8" s="1">
        <v>2.548</v>
      </c>
      <c r="I8" s="2">
        <v>250000</v>
      </c>
    </row>
    <row r="9" spans="8:9" x14ac:dyDescent="0.3">
      <c r="H9" s="1">
        <v>2.7451999999999996</v>
      </c>
      <c r="I9" s="2">
        <v>218000</v>
      </c>
    </row>
    <row r="10" spans="8:9" x14ac:dyDescent="0.3">
      <c r="H10" s="1">
        <v>2.5863999999999998</v>
      </c>
      <c r="I10" s="2">
        <v>200000</v>
      </c>
    </row>
    <row r="11" spans="8:9" x14ac:dyDescent="0.3">
      <c r="H11" s="1">
        <v>2.5015999999999998</v>
      </c>
      <c r="I11" s="2">
        <v>300000</v>
      </c>
    </row>
    <row r="12" spans="8:9" x14ac:dyDescent="0.3">
      <c r="H12" s="1">
        <v>3.1156000000000001</v>
      </c>
      <c r="I12" s="2">
        <v>236000</v>
      </c>
    </row>
    <row r="13" spans="8:9" x14ac:dyDescent="0.3">
      <c r="H13" s="1">
        <v>2.2680000000000002</v>
      </c>
      <c r="I13" s="2">
        <v>265000</v>
      </c>
    </row>
    <row r="14" spans="8:9" x14ac:dyDescent="0.3">
      <c r="H14" s="1">
        <v>2.7624</v>
      </c>
      <c r="I14" s="2">
        <v>393000</v>
      </c>
    </row>
    <row r="15" spans="8:9" x14ac:dyDescent="0.3">
      <c r="H15" s="1">
        <v>2.7524000000000002</v>
      </c>
      <c r="I15" s="2">
        <v>360000</v>
      </c>
    </row>
    <row r="16" spans="8:9" x14ac:dyDescent="0.3">
      <c r="H16" s="1">
        <v>2.5448</v>
      </c>
      <c r="I16" s="2">
        <v>300000</v>
      </c>
    </row>
    <row r="17" spans="8:9" x14ac:dyDescent="0.3">
      <c r="H17" s="1">
        <v>2.9604000000000004</v>
      </c>
      <c r="I17" s="2">
        <v>360000</v>
      </c>
    </row>
    <row r="18" spans="8:9" x14ac:dyDescent="0.3">
      <c r="H18" s="1">
        <v>2.302</v>
      </c>
      <c r="I18" s="2">
        <v>240000</v>
      </c>
    </row>
    <row r="19" spans="8:9" x14ac:dyDescent="0.3">
      <c r="H19" s="1">
        <v>2.3075999999999999</v>
      </c>
      <c r="I19" s="2">
        <v>265000</v>
      </c>
    </row>
    <row r="20" spans="8:9" x14ac:dyDescent="0.3">
      <c r="H20" s="1">
        <v>2.5660000000000003</v>
      </c>
      <c r="I20" s="2">
        <v>350000</v>
      </c>
    </row>
    <row r="21" spans="8:9" x14ac:dyDescent="0.3">
      <c r="H21" s="1">
        <v>2.2680000000000002</v>
      </c>
      <c r="I21" s="2">
        <v>250000</v>
      </c>
    </row>
    <row r="22" spans="8:9" x14ac:dyDescent="0.3">
      <c r="H22" s="1">
        <v>2.4883999999999999</v>
      </c>
      <c r="I22" s="2">
        <v>278000</v>
      </c>
    </row>
    <row r="23" spans="8:9" x14ac:dyDescent="0.3">
      <c r="H23" s="1">
        <v>2.9112</v>
      </c>
      <c r="I23" s="2">
        <v>260000</v>
      </c>
    </row>
    <row r="24" spans="8:9" x14ac:dyDescent="0.3">
      <c r="H24" s="1">
        <v>2.5096000000000003</v>
      </c>
      <c r="I24" s="2">
        <v>300000</v>
      </c>
    </row>
    <row r="25" spans="8:9" x14ac:dyDescent="0.3">
      <c r="H25" s="1">
        <v>2.2187999999999999</v>
      </c>
      <c r="I25" s="2">
        <v>320000</v>
      </c>
    </row>
    <row r="26" spans="8:9" x14ac:dyDescent="0.3">
      <c r="H26" s="1">
        <v>2.2744</v>
      </c>
      <c r="I26" s="2">
        <v>240000</v>
      </c>
    </row>
    <row r="27" spans="8:9" x14ac:dyDescent="0.3">
      <c r="H27" s="1">
        <v>2.5024000000000002</v>
      </c>
      <c r="I27" s="2">
        <v>411000</v>
      </c>
    </row>
    <row r="28" spans="8:9" x14ac:dyDescent="0.3">
      <c r="H28" s="1">
        <v>2.6688000000000001</v>
      </c>
      <c r="I28" s="2">
        <v>287000</v>
      </c>
    </row>
    <row r="29" spans="8:9" x14ac:dyDescent="0.3">
      <c r="H29" s="1">
        <v>2.516</v>
      </c>
      <c r="I29" s="2">
        <v>300000</v>
      </c>
    </row>
    <row r="30" spans="8:9" x14ac:dyDescent="0.3">
      <c r="H30" s="1">
        <v>2.7880000000000003</v>
      </c>
      <c r="I30" s="2">
        <v>200000</v>
      </c>
    </row>
    <row r="31" spans="8:9" x14ac:dyDescent="0.3">
      <c r="H31" s="1">
        <v>2.1819999999999999</v>
      </c>
      <c r="I31" s="2">
        <v>204000</v>
      </c>
    </row>
    <row r="32" spans="8:9" x14ac:dyDescent="0.3">
      <c r="H32" s="1">
        <v>2.4984000000000002</v>
      </c>
      <c r="I32" s="2">
        <v>250000</v>
      </c>
    </row>
    <row r="33" spans="8:9" x14ac:dyDescent="0.3">
      <c r="H33" s="1">
        <v>2.5191999999999997</v>
      </c>
      <c r="I33" s="2">
        <v>200000</v>
      </c>
    </row>
    <row r="34" spans="8:9" x14ac:dyDescent="0.3">
      <c r="H34" s="1">
        <v>2.8416000000000001</v>
      </c>
      <c r="I34" s="2">
        <v>450000</v>
      </c>
    </row>
    <row r="35" spans="8:9" x14ac:dyDescent="0.3">
      <c r="H35" s="1">
        <v>2.6224000000000003</v>
      </c>
      <c r="I35" s="2">
        <v>216000</v>
      </c>
    </row>
    <row r="36" spans="8:9" x14ac:dyDescent="0.3">
      <c r="H36" s="1">
        <v>2.1084000000000001</v>
      </c>
      <c r="I36" s="2">
        <v>220000</v>
      </c>
    </row>
    <row r="37" spans="8:9" x14ac:dyDescent="0.3">
      <c r="H37" s="1">
        <v>2.6751999999999998</v>
      </c>
      <c r="I37" s="2">
        <v>240000</v>
      </c>
    </row>
    <row r="38" spans="8:9" x14ac:dyDescent="0.3">
      <c r="H38" s="1">
        <v>2.5436000000000001</v>
      </c>
      <c r="I38" s="2">
        <v>360000</v>
      </c>
    </row>
    <row r="39" spans="8:9" x14ac:dyDescent="0.3">
      <c r="H39" s="1">
        <v>2.3195999999999999</v>
      </c>
      <c r="I39" s="2">
        <v>268000</v>
      </c>
    </row>
    <row r="40" spans="8:9" x14ac:dyDescent="0.3">
      <c r="H40" s="1">
        <v>2.2664</v>
      </c>
      <c r="I40" s="2">
        <v>265000</v>
      </c>
    </row>
    <row r="41" spans="8:9" x14ac:dyDescent="0.3">
      <c r="H41" s="1">
        <v>2.2896000000000001</v>
      </c>
      <c r="I41" s="2">
        <v>260000</v>
      </c>
    </row>
    <row r="42" spans="8:9" x14ac:dyDescent="0.3">
      <c r="H42" s="1">
        <v>2.4992000000000001</v>
      </c>
      <c r="I42" s="2">
        <v>300000</v>
      </c>
    </row>
    <row r="43" spans="8:9" x14ac:dyDescent="0.3">
      <c r="H43" s="1">
        <v>2.3875999999999999</v>
      </c>
      <c r="I43" s="2">
        <v>240000</v>
      </c>
    </row>
    <row r="44" spans="8:9" x14ac:dyDescent="0.3">
      <c r="H44" s="1">
        <v>2.3512</v>
      </c>
      <c r="I44" s="2">
        <v>240000</v>
      </c>
    </row>
    <row r="45" spans="8:9" x14ac:dyDescent="0.3">
      <c r="H45" s="1">
        <v>2.3384</v>
      </c>
      <c r="I45" s="2">
        <v>275000</v>
      </c>
    </row>
    <row r="46" spans="8:9" x14ac:dyDescent="0.3">
      <c r="H46" s="1">
        <v>2.4396</v>
      </c>
      <c r="I46" s="2">
        <v>275000</v>
      </c>
    </row>
    <row r="47" spans="8:9" x14ac:dyDescent="0.3">
      <c r="H47" s="1">
        <v>2.7227999999999999</v>
      </c>
      <c r="I47" s="2">
        <v>275000</v>
      </c>
    </row>
    <row r="48" spans="8:9" x14ac:dyDescent="0.3">
      <c r="H48" s="1">
        <v>2.6180000000000003</v>
      </c>
      <c r="I48" s="2">
        <v>360000</v>
      </c>
    </row>
    <row r="49" spans="8:9" x14ac:dyDescent="0.3">
      <c r="H49" s="1">
        <v>2.6776</v>
      </c>
      <c r="I49" s="2">
        <v>240000</v>
      </c>
    </row>
    <row r="50" spans="8:9" x14ac:dyDescent="0.3">
      <c r="H50" s="1">
        <v>2.7412000000000001</v>
      </c>
      <c r="I50" s="2">
        <v>240000</v>
      </c>
    </row>
    <row r="51" spans="8:9" x14ac:dyDescent="0.3">
      <c r="H51" s="1">
        <v>2.39</v>
      </c>
      <c r="I51" s="2">
        <v>218000</v>
      </c>
    </row>
    <row r="52" spans="8:9" x14ac:dyDescent="0.3">
      <c r="H52" s="1">
        <v>2.6880000000000002</v>
      </c>
      <c r="I52" s="2">
        <v>336000</v>
      </c>
    </row>
    <row r="53" spans="8:9" x14ac:dyDescent="0.3">
      <c r="H53" s="1">
        <v>2.5707999999999998</v>
      </c>
      <c r="I53" s="2">
        <v>230000</v>
      </c>
    </row>
    <row r="54" spans="8:9" x14ac:dyDescent="0.3">
      <c r="H54" s="1">
        <v>2.306</v>
      </c>
      <c r="I54" s="2">
        <v>500000</v>
      </c>
    </row>
    <row r="55" spans="8:9" x14ac:dyDescent="0.3">
      <c r="H55" s="1">
        <v>2.3768000000000002</v>
      </c>
      <c r="I55" s="2">
        <v>270000</v>
      </c>
    </row>
    <row r="56" spans="8:9" x14ac:dyDescent="0.3">
      <c r="H56" s="1">
        <v>2.4940000000000002</v>
      </c>
      <c r="I56" s="2">
        <v>240000</v>
      </c>
    </row>
    <row r="57" spans="8:9" x14ac:dyDescent="0.3">
      <c r="H57" s="1">
        <v>2.8080000000000003</v>
      </c>
      <c r="I57" s="2">
        <v>300000</v>
      </c>
    </row>
    <row r="58" spans="8:9" x14ac:dyDescent="0.3">
      <c r="H58" s="1">
        <v>2.6675999999999997</v>
      </c>
      <c r="I58" s="2">
        <v>300000</v>
      </c>
    </row>
    <row r="59" spans="8:9" x14ac:dyDescent="0.3">
      <c r="H59" s="1">
        <v>2.48</v>
      </c>
      <c r="I59" s="2">
        <v>300000</v>
      </c>
    </row>
    <row r="60" spans="8:9" x14ac:dyDescent="0.3">
      <c r="H60" s="1">
        <v>3.0472000000000001</v>
      </c>
      <c r="I60" s="2">
        <v>400000</v>
      </c>
    </row>
    <row r="61" spans="8:9" x14ac:dyDescent="0.3">
      <c r="H61" s="1">
        <v>2.2812000000000001</v>
      </c>
      <c r="I61" s="2">
        <v>220000</v>
      </c>
    </row>
    <row r="62" spans="8:9" x14ac:dyDescent="0.3">
      <c r="H62" s="1">
        <v>2.5743999999999998</v>
      </c>
      <c r="I62" s="2">
        <v>210000</v>
      </c>
    </row>
    <row r="63" spans="8:9" x14ac:dyDescent="0.3">
      <c r="H63" s="1">
        <v>2.4944000000000002</v>
      </c>
      <c r="I63" s="2">
        <v>210000</v>
      </c>
    </row>
    <row r="64" spans="8:9" x14ac:dyDescent="0.3">
      <c r="H64" s="1">
        <v>2.7212000000000001</v>
      </c>
      <c r="I64" s="2">
        <v>300000</v>
      </c>
    </row>
    <row r="65" spans="8:9" x14ac:dyDescent="0.3">
      <c r="H65" s="1">
        <v>2.3788</v>
      </c>
      <c r="I65" s="2">
        <v>230000</v>
      </c>
    </row>
    <row r="66" spans="8:9" x14ac:dyDescent="0.3">
      <c r="H66" s="1">
        <v>2.1987999999999999</v>
      </c>
      <c r="I66" s="2">
        <v>260000</v>
      </c>
    </row>
    <row r="67" spans="8:9" x14ac:dyDescent="0.3">
      <c r="H67" s="1">
        <v>2.4863999999999997</v>
      </c>
      <c r="I67" s="2">
        <v>420000</v>
      </c>
    </row>
    <row r="68" spans="8:9" x14ac:dyDescent="0.3">
      <c r="H68" s="1">
        <v>2.5775999999999999</v>
      </c>
      <c r="I68" s="2">
        <v>300000</v>
      </c>
    </row>
    <row r="69" spans="8:9" x14ac:dyDescent="0.3">
      <c r="H69" s="1">
        <v>2.2924000000000002</v>
      </c>
      <c r="I69" s="2">
        <v>220000</v>
      </c>
    </row>
    <row r="70" spans="8:9" x14ac:dyDescent="0.3">
      <c r="H70" s="1">
        <v>2.4175999999999997</v>
      </c>
      <c r="I70" s="2">
        <v>380000</v>
      </c>
    </row>
    <row r="71" spans="8:9" x14ac:dyDescent="0.3">
      <c r="H71" s="1">
        <v>2.4523999999999999</v>
      </c>
      <c r="I71" s="2">
        <v>300000</v>
      </c>
    </row>
    <row r="72" spans="8:9" x14ac:dyDescent="0.3">
      <c r="H72" s="1">
        <v>2.6332</v>
      </c>
      <c r="I72" s="2">
        <v>240000</v>
      </c>
    </row>
    <row r="73" spans="8:9" x14ac:dyDescent="0.3">
      <c r="H73" s="1">
        <v>2.3291999999999997</v>
      </c>
      <c r="I73" s="2">
        <v>360000</v>
      </c>
    </row>
    <row r="74" spans="8:9" x14ac:dyDescent="0.3">
      <c r="H74" s="1">
        <v>2.9407999999999999</v>
      </c>
      <c r="I74" s="2">
        <v>200000</v>
      </c>
    </row>
    <row r="75" spans="8:9" x14ac:dyDescent="0.3">
      <c r="H75" s="1">
        <v>2.3324000000000003</v>
      </c>
      <c r="I75" s="2">
        <v>300000</v>
      </c>
    </row>
    <row r="76" spans="8:9" x14ac:dyDescent="0.3">
      <c r="H76" s="1">
        <v>2.1919999999999997</v>
      </c>
      <c r="I76" s="2">
        <v>250000</v>
      </c>
    </row>
    <row r="77" spans="8:9" x14ac:dyDescent="0.3">
      <c r="H77" s="1">
        <v>2.1576</v>
      </c>
      <c r="I77" s="2">
        <v>250000</v>
      </c>
    </row>
    <row r="78" spans="8:9" x14ac:dyDescent="0.3">
      <c r="H78" s="1">
        <v>2.5232000000000001</v>
      </c>
      <c r="I78" s="2">
        <v>280000</v>
      </c>
    </row>
    <row r="79" spans="8:9" x14ac:dyDescent="0.3">
      <c r="H79" s="1">
        <v>2.2004000000000001</v>
      </c>
      <c r="I79" s="2">
        <v>250000</v>
      </c>
    </row>
    <row r="80" spans="8:9" x14ac:dyDescent="0.3">
      <c r="H80" s="1">
        <v>2.42</v>
      </c>
      <c r="I80" s="2">
        <v>216000</v>
      </c>
    </row>
    <row r="81" spans="8:9" x14ac:dyDescent="0.3">
      <c r="H81" s="1">
        <v>2.8339999999999996</v>
      </c>
      <c r="I81" s="2">
        <v>300000</v>
      </c>
    </row>
    <row r="82" spans="8:9" x14ac:dyDescent="0.3">
      <c r="H82" s="1">
        <v>2.6819999999999999</v>
      </c>
      <c r="I82" s="2">
        <v>240000</v>
      </c>
    </row>
    <row r="83" spans="8:9" x14ac:dyDescent="0.3">
      <c r="H83" s="1">
        <v>2.8192000000000004</v>
      </c>
      <c r="I83" s="2">
        <v>276000</v>
      </c>
    </row>
    <row r="84" spans="8:9" x14ac:dyDescent="0.3">
      <c r="H84" s="1">
        <v>2.5736000000000003</v>
      </c>
      <c r="I84" s="2">
        <v>140000</v>
      </c>
    </row>
    <row r="85" spans="8:9" x14ac:dyDescent="0.3">
      <c r="H85" s="1">
        <v>2.8595999999999999</v>
      </c>
      <c r="I85" s="2">
        <v>250000</v>
      </c>
    </row>
    <row r="86" spans="8:9" x14ac:dyDescent="0.3">
      <c r="H86" s="1">
        <v>2.84</v>
      </c>
      <c r="I86" s="2">
        <v>236000</v>
      </c>
    </row>
    <row r="87" spans="8:9" x14ac:dyDescent="0.3">
      <c r="H87" s="1">
        <v>2.2680000000000002</v>
      </c>
      <c r="I87" s="2">
        <v>240000</v>
      </c>
    </row>
    <row r="88" spans="8:9" x14ac:dyDescent="0.3">
      <c r="H88" s="1">
        <v>2.4504000000000001</v>
      </c>
      <c r="I88" s="2">
        <v>250000</v>
      </c>
    </row>
    <row r="89" spans="8:9" x14ac:dyDescent="0.3">
      <c r="H89" s="1">
        <v>2.9331999999999998</v>
      </c>
      <c r="I89" s="2">
        <v>350000</v>
      </c>
    </row>
    <row r="90" spans="8:9" x14ac:dyDescent="0.3">
      <c r="H90" s="1">
        <v>2.7280000000000002</v>
      </c>
      <c r="I90" s="2">
        <v>210000</v>
      </c>
    </row>
    <row r="91" spans="8:9" x14ac:dyDescent="0.3">
      <c r="H91" s="1">
        <v>2.3359999999999999</v>
      </c>
      <c r="I91" s="2">
        <v>250000</v>
      </c>
    </row>
    <row r="92" spans="8:9" x14ac:dyDescent="0.3">
      <c r="H92" s="1">
        <v>3.0504000000000002</v>
      </c>
      <c r="I92" s="2">
        <v>400000</v>
      </c>
    </row>
    <row r="93" spans="8:9" x14ac:dyDescent="0.3">
      <c r="H93" s="1">
        <v>2.742</v>
      </c>
      <c r="I93" s="2">
        <v>250000</v>
      </c>
    </row>
    <row r="94" spans="8:9" x14ac:dyDescent="0.3">
      <c r="H94" s="1">
        <v>2.4312</v>
      </c>
      <c r="I94" s="2">
        <v>360000</v>
      </c>
    </row>
    <row r="95" spans="8:9" x14ac:dyDescent="0.3">
      <c r="H95" s="1">
        <v>2.1396000000000002</v>
      </c>
      <c r="I95" s="2">
        <v>300000</v>
      </c>
    </row>
    <row r="96" spans="8:9" x14ac:dyDescent="0.3">
      <c r="H96" s="1">
        <v>2.4392</v>
      </c>
      <c r="I96" s="2">
        <v>250000</v>
      </c>
    </row>
    <row r="97" spans="8:9" x14ac:dyDescent="0.3">
      <c r="H97" s="1">
        <v>2.6852</v>
      </c>
      <c r="I97" s="2">
        <v>250000</v>
      </c>
    </row>
    <row r="98" spans="8:9" x14ac:dyDescent="0.3">
      <c r="H98" s="1">
        <v>2.6252</v>
      </c>
      <c r="I98" s="2">
        <v>200000</v>
      </c>
    </row>
    <row r="99" spans="8:9" x14ac:dyDescent="0.3">
      <c r="H99" s="1">
        <v>2.4163999999999999</v>
      </c>
      <c r="I99" s="2">
        <v>225000</v>
      </c>
    </row>
    <row r="100" spans="8:9" x14ac:dyDescent="0.3">
      <c r="H100" s="1">
        <v>2.8708</v>
      </c>
      <c r="I100" s="2">
        <v>250000</v>
      </c>
    </row>
    <row r="101" spans="8:9" x14ac:dyDescent="0.3">
      <c r="H101" s="1">
        <v>2.1772</v>
      </c>
      <c r="I101" s="2">
        <v>220000</v>
      </c>
    </row>
    <row r="102" spans="8:9" x14ac:dyDescent="0.3">
      <c r="H102" s="1">
        <v>2.2776000000000001</v>
      </c>
      <c r="I102" s="2">
        <v>265000</v>
      </c>
    </row>
    <row r="103" spans="8:9" x14ac:dyDescent="0.3">
      <c r="H103" s="1">
        <v>2.4516</v>
      </c>
      <c r="I103" s="2">
        <v>260000</v>
      </c>
    </row>
    <row r="104" spans="8:9" x14ac:dyDescent="0.3">
      <c r="H104" s="1">
        <v>2.4156</v>
      </c>
      <c r="I104" s="2">
        <v>300000</v>
      </c>
    </row>
    <row r="105" spans="8:9" x14ac:dyDescent="0.3">
      <c r="H105" s="1">
        <v>2.5291999999999999</v>
      </c>
      <c r="I105" s="2">
        <v>400000</v>
      </c>
    </row>
    <row r="106" spans="8:9" x14ac:dyDescent="0.3">
      <c r="H106" s="1">
        <v>2.2056</v>
      </c>
      <c r="I106" s="2">
        <v>233000</v>
      </c>
    </row>
    <row r="107" spans="8:9" x14ac:dyDescent="0.3">
      <c r="H107" s="1">
        <v>2.4912000000000001</v>
      </c>
      <c r="I107" s="2">
        <v>300000</v>
      </c>
    </row>
    <row r="108" spans="8:9" x14ac:dyDescent="0.3">
      <c r="H108" s="1">
        <v>2.5632000000000001</v>
      </c>
      <c r="I108" s="2">
        <v>240000</v>
      </c>
    </row>
    <row r="109" spans="8:9" x14ac:dyDescent="0.3">
      <c r="H109" s="1">
        <v>2.452</v>
      </c>
      <c r="I109" s="2">
        <v>690000</v>
      </c>
    </row>
    <row r="110" spans="8:9" x14ac:dyDescent="0.3">
      <c r="H110" s="1">
        <v>2.3548</v>
      </c>
      <c r="I110" s="2">
        <v>270000</v>
      </c>
    </row>
    <row r="111" spans="8:9" x14ac:dyDescent="0.3">
      <c r="H111" s="1">
        <v>2.61</v>
      </c>
      <c r="I111" s="2">
        <v>240000</v>
      </c>
    </row>
    <row r="112" spans="8:9" x14ac:dyDescent="0.3">
      <c r="H112" s="1">
        <v>2.4992000000000001</v>
      </c>
      <c r="I112" s="2">
        <v>340000</v>
      </c>
    </row>
    <row r="113" spans="8:9" x14ac:dyDescent="0.3">
      <c r="H113" s="1">
        <v>2.1280000000000001</v>
      </c>
      <c r="I113" s="2">
        <v>250000</v>
      </c>
    </row>
    <row r="114" spans="8:9" x14ac:dyDescent="0.3">
      <c r="H114" s="1">
        <v>2.1088</v>
      </c>
      <c r="I114" s="2">
        <v>255000</v>
      </c>
    </row>
    <row r="115" spans="8:9" x14ac:dyDescent="0.3">
      <c r="H115" s="1">
        <v>2.2012</v>
      </c>
      <c r="I115" s="2">
        <v>300000</v>
      </c>
    </row>
    <row r="116" spans="8:9" x14ac:dyDescent="0.3">
      <c r="H116" s="1">
        <v>2.8916000000000004</v>
      </c>
      <c r="I116" s="2">
        <v>300000</v>
      </c>
    </row>
    <row r="117" spans="8:9" x14ac:dyDescent="0.3">
      <c r="H117" s="1">
        <v>2.6424000000000003</v>
      </c>
      <c r="I117" s="2">
        <v>285000</v>
      </c>
    </row>
    <row r="118" spans="8:9" x14ac:dyDescent="0.3">
      <c r="H118" s="1">
        <v>2.6583999999999999</v>
      </c>
      <c r="I118" s="2">
        <v>500000</v>
      </c>
    </row>
    <row r="119" spans="8:9" x14ac:dyDescent="0.3">
      <c r="H119" s="1">
        <v>2.6208</v>
      </c>
      <c r="I119" s="2">
        <v>250000</v>
      </c>
    </row>
    <row r="120" spans="8:9" x14ac:dyDescent="0.3">
      <c r="H120" s="1">
        <v>2.0952000000000002</v>
      </c>
      <c r="I120" s="2">
        <v>240000</v>
      </c>
    </row>
    <row r="121" spans="8:9" x14ac:dyDescent="0.3">
      <c r="H121" s="1">
        <v>2.6416000000000004</v>
      </c>
      <c r="I121" s="2">
        <v>290000</v>
      </c>
    </row>
    <row r="122" spans="8:9" x14ac:dyDescent="0.3">
      <c r="H122" s="1">
        <v>2.1055999999999999</v>
      </c>
      <c r="I122" s="2">
        <v>300000</v>
      </c>
    </row>
    <row r="123" spans="8:9" x14ac:dyDescent="0.3">
      <c r="H123" s="1">
        <v>2.6492</v>
      </c>
      <c r="I123" s="2">
        <v>500000</v>
      </c>
    </row>
    <row r="124" spans="8:9" x14ac:dyDescent="0.3">
      <c r="H124" s="1">
        <v>2.3159999999999998</v>
      </c>
      <c r="I124" s="2">
        <v>220000</v>
      </c>
    </row>
    <row r="125" spans="8:9" x14ac:dyDescent="0.3">
      <c r="H125" s="1">
        <v>2.8324000000000003</v>
      </c>
      <c r="I125" s="2">
        <v>650000</v>
      </c>
    </row>
    <row r="126" spans="8:9" x14ac:dyDescent="0.3">
      <c r="H126" s="1">
        <v>2.7227999999999999</v>
      </c>
      <c r="I126" s="2">
        <v>350000</v>
      </c>
    </row>
    <row r="127" spans="8:9" x14ac:dyDescent="0.3">
      <c r="H127" s="1">
        <v>2.2640000000000002</v>
      </c>
      <c r="I127" s="2">
        <v>265000</v>
      </c>
    </row>
    <row r="128" spans="8:9" x14ac:dyDescent="0.3">
      <c r="H128" s="1">
        <v>2.4727999999999999</v>
      </c>
      <c r="I128" s="2">
        <v>276000</v>
      </c>
    </row>
    <row r="129" spans="8:9" x14ac:dyDescent="0.3">
      <c r="H129" s="1">
        <v>2.8572000000000002</v>
      </c>
      <c r="I129" s="2">
        <v>252000</v>
      </c>
    </row>
    <row r="130" spans="8:9" x14ac:dyDescent="0.3">
      <c r="H130" s="1">
        <v>2.5943999999999998</v>
      </c>
      <c r="I130" s="2">
        <v>280000</v>
      </c>
    </row>
    <row r="131" spans="8:9" x14ac:dyDescent="0.3">
      <c r="H131" s="1">
        <v>2.4403999999999999</v>
      </c>
      <c r="I131" s="2">
        <v>264000</v>
      </c>
    </row>
    <row r="132" spans="8:9" x14ac:dyDescent="0.3">
      <c r="H132" s="1">
        <v>2.2936000000000001</v>
      </c>
      <c r="I132" s="2">
        <v>270000</v>
      </c>
    </row>
    <row r="133" spans="8:9" x14ac:dyDescent="0.3">
      <c r="H133" s="1">
        <v>2.2652000000000001</v>
      </c>
      <c r="I133" s="2">
        <v>300000</v>
      </c>
    </row>
    <row r="134" spans="8:9" x14ac:dyDescent="0.3">
      <c r="H134" s="1">
        <v>2.3580000000000001</v>
      </c>
      <c r="I134" s="2">
        <v>275000</v>
      </c>
    </row>
    <row r="135" spans="8:9" x14ac:dyDescent="0.3">
      <c r="H135" s="1">
        <v>2.1791999999999998</v>
      </c>
      <c r="I135" s="2">
        <v>250000</v>
      </c>
    </row>
    <row r="136" spans="8:9" x14ac:dyDescent="0.3">
      <c r="H136" s="1">
        <v>2.7883999999999998</v>
      </c>
      <c r="I136" s="2">
        <v>260000</v>
      </c>
    </row>
    <row r="137" spans="8:9" x14ac:dyDescent="0.3">
      <c r="H137" s="1">
        <v>2.2319999999999998</v>
      </c>
      <c r="I137" s="2">
        <v>265000</v>
      </c>
    </row>
    <row r="138" spans="8:9" x14ac:dyDescent="0.3">
      <c r="H138" s="1">
        <v>2.1124000000000001</v>
      </c>
      <c r="I138" s="2">
        <v>300000</v>
      </c>
    </row>
    <row r="139" spans="8:9" x14ac:dyDescent="0.3">
      <c r="H139" s="1">
        <v>2.4043999999999999</v>
      </c>
      <c r="I139" s="2">
        <v>240000</v>
      </c>
    </row>
    <row r="140" spans="8:9" x14ac:dyDescent="0.3">
      <c r="H140" s="1">
        <v>2.3319999999999999</v>
      </c>
      <c r="I140" s="2">
        <v>260000</v>
      </c>
    </row>
    <row r="141" spans="8:9" x14ac:dyDescent="0.3">
      <c r="H141" s="1">
        <v>2.7075999999999998</v>
      </c>
      <c r="I141" s="2">
        <v>210000</v>
      </c>
    </row>
    <row r="142" spans="8:9" x14ac:dyDescent="0.3">
      <c r="H142" s="1">
        <v>2.2724000000000002</v>
      </c>
      <c r="I142" s="2">
        <v>250000</v>
      </c>
    </row>
    <row r="143" spans="8:9" x14ac:dyDescent="0.3">
      <c r="H143" s="1">
        <v>2.8620000000000001</v>
      </c>
      <c r="I143" s="2">
        <v>300000</v>
      </c>
    </row>
    <row r="144" spans="8:9" x14ac:dyDescent="0.3">
      <c r="H144" s="1">
        <v>2.2596000000000003</v>
      </c>
      <c r="I144" s="2">
        <v>216000</v>
      </c>
    </row>
    <row r="145" spans="8:9" x14ac:dyDescent="0.3">
      <c r="H145" s="1">
        <v>2.9795999999999996</v>
      </c>
      <c r="I145" s="2">
        <v>400000</v>
      </c>
    </row>
    <row r="146" spans="8:9" x14ac:dyDescent="0.3">
      <c r="H146" s="1">
        <v>2.1448</v>
      </c>
      <c r="I146" s="2">
        <v>275000</v>
      </c>
    </row>
    <row r="147" spans="8:9" x14ac:dyDescent="0.3">
      <c r="H147" s="1">
        <v>2.7888000000000002</v>
      </c>
      <c r="I147" s="2">
        <v>295000</v>
      </c>
    </row>
    <row r="148" spans="8:9" x14ac:dyDescent="0.3">
      <c r="H148" s="1">
        <v>2.4091999999999998</v>
      </c>
      <c r="I148" s="2">
        <v>204000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9186C-F4DF-4112-ADF5-483EFCC9E93A}">
  <dimension ref="J1:N215"/>
  <sheetViews>
    <sheetView workbookViewId="0">
      <selection activeCell="K2" sqref="K2"/>
    </sheetView>
  </sheetViews>
  <sheetFormatPr defaultRowHeight="14.4" x14ac:dyDescent="0.3"/>
  <cols>
    <col min="10" max="10" width="16.5546875" style="3" customWidth="1"/>
    <col min="11" max="11" width="12.5546875" bestFit="1" customWidth="1"/>
  </cols>
  <sheetData>
    <row r="1" spans="10:14" x14ac:dyDescent="0.3">
      <c r="J1" s="4" t="s">
        <v>11</v>
      </c>
      <c r="K1" s="6" t="s">
        <v>30</v>
      </c>
    </row>
    <row r="2" spans="10:14" x14ac:dyDescent="0.3">
      <c r="J2" s="2">
        <v>270000</v>
      </c>
      <c r="K2" s="7">
        <f>IF(J2=0,$N$4,J2)</f>
        <v>270000</v>
      </c>
    </row>
    <row r="3" spans="10:14" x14ac:dyDescent="0.3">
      <c r="J3" s="2">
        <v>200000</v>
      </c>
      <c r="K3" s="7">
        <f t="shared" ref="K3:K66" si="0">IF(J3=0,$N$4,J3)</f>
        <v>200000</v>
      </c>
      <c r="M3" s="5" t="s">
        <v>29</v>
      </c>
      <c r="N3" s="5">
        <f>AVERAGE(J:J)</f>
        <v>283605.44217687077</v>
      </c>
    </row>
    <row r="4" spans="10:14" x14ac:dyDescent="0.3">
      <c r="J4" s="2">
        <v>250000</v>
      </c>
      <c r="K4" s="7">
        <f t="shared" si="0"/>
        <v>250000</v>
      </c>
      <c r="M4" s="5"/>
      <c r="N4" s="5">
        <v>283605</v>
      </c>
    </row>
    <row r="5" spans="10:14" x14ac:dyDescent="0.3">
      <c r="J5" s="2"/>
      <c r="K5" s="7">
        <f t="shared" si="0"/>
        <v>283605</v>
      </c>
      <c r="M5" s="5" t="s">
        <v>24</v>
      </c>
      <c r="N5" s="5">
        <f>QUARTILE(K2:K215,)</f>
        <v>140000</v>
      </c>
    </row>
    <row r="6" spans="10:14" x14ac:dyDescent="0.3">
      <c r="J6" s="2">
        <v>425000</v>
      </c>
      <c r="K6" s="7">
        <f t="shared" si="0"/>
        <v>425000</v>
      </c>
      <c r="M6" s="5" t="s">
        <v>25</v>
      </c>
      <c r="N6" s="5">
        <f>QUARTILE(K2:K215,)</f>
        <v>140000</v>
      </c>
    </row>
    <row r="7" spans="10:14" x14ac:dyDescent="0.3">
      <c r="J7" s="2"/>
      <c r="K7" s="7">
        <f t="shared" si="0"/>
        <v>283605</v>
      </c>
      <c r="M7" s="5" t="s">
        <v>26</v>
      </c>
      <c r="N7" s="5">
        <f>N6-N5</f>
        <v>0</v>
      </c>
    </row>
    <row r="8" spans="10:14" x14ac:dyDescent="0.3">
      <c r="J8" s="2"/>
      <c r="K8" s="7">
        <f t="shared" si="0"/>
        <v>283605</v>
      </c>
      <c r="M8" s="5" t="s">
        <v>27</v>
      </c>
      <c r="N8" s="5">
        <f>N6+(1.5*N7)</f>
        <v>140000</v>
      </c>
    </row>
    <row r="9" spans="10:14" x14ac:dyDescent="0.3">
      <c r="J9" s="2">
        <v>252000</v>
      </c>
      <c r="K9" s="7">
        <f t="shared" si="0"/>
        <v>252000</v>
      </c>
      <c r="M9" s="5" t="s">
        <v>28</v>
      </c>
      <c r="N9" s="5">
        <f>N5-(1.5*N7)</f>
        <v>140000</v>
      </c>
    </row>
    <row r="10" spans="10:14" x14ac:dyDescent="0.3">
      <c r="J10" s="2"/>
      <c r="K10" s="7">
        <f t="shared" si="0"/>
        <v>283605</v>
      </c>
      <c r="M10" s="5"/>
    </row>
    <row r="11" spans="10:14" x14ac:dyDescent="0.3">
      <c r="J11" s="2">
        <v>260000</v>
      </c>
      <c r="K11" s="7">
        <f t="shared" si="0"/>
        <v>260000</v>
      </c>
      <c r="M11" s="5"/>
    </row>
    <row r="12" spans="10:14" x14ac:dyDescent="0.3">
      <c r="J12" s="2">
        <v>250000</v>
      </c>
      <c r="K12" s="7">
        <f t="shared" si="0"/>
        <v>250000</v>
      </c>
    </row>
    <row r="13" spans="10:14" x14ac:dyDescent="0.3">
      <c r="J13" s="2"/>
      <c r="K13" s="7">
        <f t="shared" si="0"/>
        <v>283605</v>
      </c>
    </row>
    <row r="14" spans="10:14" x14ac:dyDescent="0.3">
      <c r="J14" s="2">
        <v>218000</v>
      </c>
      <c r="K14" s="7">
        <f t="shared" si="0"/>
        <v>218000</v>
      </c>
    </row>
    <row r="15" spans="10:14" x14ac:dyDescent="0.3">
      <c r="J15" s="2"/>
      <c r="K15" s="7">
        <f t="shared" si="0"/>
        <v>283605</v>
      </c>
    </row>
    <row r="16" spans="10:14" x14ac:dyDescent="0.3">
      <c r="J16" s="2">
        <v>200000</v>
      </c>
      <c r="K16" s="7">
        <f t="shared" si="0"/>
        <v>200000</v>
      </c>
    </row>
    <row r="17" spans="10:11" x14ac:dyDescent="0.3">
      <c r="J17" s="2">
        <v>300000</v>
      </c>
      <c r="K17" s="7">
        <f t="shared" si="0"/>
        <v>300000</v>
      </c>
    </row>
    <row r="18" spans="10:11" x14ac:dyDescent="0.3">
      <c r="J18" s="2"/>
      <c r="K18" s="7">
        <f t="shared" si="0"/>
        <v>283605</v>
      </c>
    </row>
    <row r="19" spans="10:11" x14ac:dyDescent="0.3">
      <c r="J19" s="2"/>
      <c r="K19" s="7">
        <f t="shared" si="0"/>
        <v>283605</v>
      </c>
    </row>
    <row r="20" spans="10:11" x14ac:dyDescent="0.3">
      <c r="J20" s="2">
        <v>236000</v>
      </c>
      <c r="K20" s="7">
        <f t="shared" si="0"/>
        <v>236000</v>
      </c>
    </row>
    <row r="21" spans="10:11" x14ac:dyDescent="0.3">
      <c r="J21" s="2">
        <v>265000</v>
      </c>
      <c r="K21" s="7">
        <f t="shared" si="0"/>
        <v>265000</v>
      </c>
    </row>
    <row r="22" spans="10:11" x14ac:dyDescent="0.3">
      <c r="J22" s="2">
        <v>393000</v>
      </c>
      <c r="K22" s="7">
        <f t="shared" si="0"/>
        <v>393000</v>
      </c>
    </row>
    <row r="23" spans="10:11" x14ac:dyDescent="0.3">
      <c r="J23" s="2">
        <v>360000</v>
      </c>
      <c r="K23" s="7">
        <f t="shared" si="0"/>
        <v>360000</v>
      </c>
    </row>
    <row r="24" spans="10:11" x14ac:dyDescent="0.3">
      <c r="J24" s="2">
        <v>300000</v>
      </c>
      <c r="K24" s="7">
        <f t="shared" si="0"/>
        <v>300000</v>
      </c>
    </row>
    <row r="25" spans="10:11" x14ac:dyDescent="0.3">
      <c r="J25" s="2">
        <v>360000</v>
      </c>
      <c r="K25" s="7">
        <f t="shared" si="0"/>
        <v>360000</v>
      </c>
    </row>
    <row r="26" spans="10:11" x14ac:dyDescent="0.3">
      <c r="J26" s="2"/>
      <c r="K26" s="7">
        <f t="shared" si="0"/>
        <v>283605</v>
      </c>
    </row>
    <row r="27" spans="10:11" x14ac:dyDescent="0.3">
      <c r="J27" s="2">
        <v>240000</v>
      </c>
      <c r="K27" s="7">
        <f t="shared" si="0"/>
        <v>240000</v>
      </c>
    </row>
    <row r="28" spans="10:11" x14ac:dyDescent="0.3">
      <c r="J28" s="2">
        <v>265000</v>
      </c>
      <c r="K28" s="7">
        <f t="shared" si="0"/>
        <v>265000</v>
      </c>
    </row>
    <row r="29" spans="10:11" x14ac:dyDescent="0.3">
      <c r="J29" s="2">
        <v>350000</v>
      </c>
      <c r="K29" s="7">
        <f t="shared" si="0"/>
        <v>350000</v>
      </c>
    </row>
    <row r="30" spans="10:11" x14ac:dyDescent="0.3">
      <c r="J30" s="2"/>
      <c r="K30" s="7">
        <f t="shared" si="0"/>
        <v>283605</v>
      </c>
    </row>
    <row r="31" spans="10:11" x14ac:dyDescent="0.3">
      <c r="J31" s="2">
        <v>250000</v>
      </c>
      <c r="K31" s="7">
        <f t="shared" si="0"/>
        <v>250000</v>
      </c>
    </row>
    <row r="32" spans="10:11" x14ac:dyDescent="0.3">
      <c r="J32" s="2"/>
      <c r="K32" s="7">
        <f t="shared" si="0"/>
        <v>283605</v>
      </c>
    </row>
    <row r="33" spans="10:11" x14ac:dyDescent="0.3">
      <c r="J33" s="2">
        <v>278000</v>
      </c>
      <c r="K33" s="7">
        <f t="shared" si="0"/>
        <v>278000</v>
      </c>
    </row>
    <row r="34" spans="10:11" x14ac:dyDescent="0.3">
      <c r="J34" s="2">
        <v>260000</v>
      </c>
      <c r="K34" s="7">
        <f t="shared" si="0"/>
        <v>260000</v>
      </c>
    </row>
    <row r="35" spans="10:11" x14ac:dyDescent="0.3">
      <c r="J35" s="2"/>
      <c r="K35" s="7">
        <f t="shared" si="0"/>
        <v>283605</v>
      </c>
    </row>
    <row r="36" spans="10:11" x14ac:dyDescent="0.3">
      <c r="J36" s="2">
        <v>300000</v>
      </c>
      <c r="K36" s="7">
        <f t="shared" si="0"/>
        <v>300000</v>
      </c>
    </row>
    <row r="37" spans="10:11" x14ac:dyDescent="0.3">
      <c r="J37" s="2"/>
      <c r="K37" s="7">
        <f t="shared" si="0"/>
        <v>283605</v>
      </c>
    </row>
    <row r="38" spans="10:11" x14ac:dyDescent="0.3">
      <c r="J38" s="2">
        <v>320000</v>
      </c>
      <c r="K38" s="7">
        <f t="shared" si="0"/>
        <v>320000</v>
      </c>
    </row>
    <row r="39" spans="10:11" x14ac:dyDescent="0.3">
      <c r="J39" s="2">
        <v>240000</v>
      </c>
      <c r="K39" s="7">
        <f t="shared" si="0"/>
        <v>240000</v>
      </c>
    </row>
    <row r="40" spans="10:11" x14ac:dyDescent="0.3">
      <c r="J40" s="2">
        <v>411000</v>
      </c>
      <c r="K40" s="7">
        <f t="shared" si="0"/>
        <v>411000</v>
      </c>
    </row>
    <row r="41" spans="10:11" x14ac:dyDescent="0.3">
      <c r="J41" s="2">
        <v>287000</v>
      </c>
      <c r="K41" s="7">
        <f t="shared" si="0"/>
        <v>287000</v>
      </c>
    </row>
    <row r="42" spans="10:11" x14ac:dyDescent="0.3">
      <c r="J42" s="2"/>
      <c r="K42" s="7">
        <f t="shared" si="0"/>
        <v>283605</v>
      </c>
    </row>
    <row r="43" spans="10:11" x14ac:dyDescent="0.3">
      <c r="J43" s="2"/>
      <c r="K43" s="7">
        <f t="shared" si="0"/>
        <v>283605</v>
      </c>
    </row>
    <row r="44" spans="10:11" x14ac:dyDescent="0.3">
      <c r="J44" s="2">
        <v>300000</v>
      </c>
      <c r="K44" s="7">
        <f t="shared" si="0"/>
        <v>300000</v>
      </c>
    </row>
    <row r="45" spans="10:11" x14ac:dyDescent="0.3">
      <c r="J45" s="2">
        <v>200000</v>
      </c>
      <c r="K45" s="7">
        <f t="shared" si="0"/>
        <v>200000</v>
      </c>
    </row>
    <row r="46" spans="10:11" x14ac:dyDescent="0.3">
      <c r="J46" s="2"/>
      <c r="K46" s="7">
        <f t="shared" si="0"/>
        <v>283605</v>
      </c>
    </row>
    <row r="47" spans="10:11" x14ac:dyDescent="0.3">
      <c r="J47" s="2"/>
      <c r="K47" s="7">
        <f t="shared" si="0"/>
        <v>283605</v>
      </c>
    </row>
    <row r="48" spans="10:11" x14ac:dyDescent="0.3">
      <c r="J48" s="2">
        <v>204000</v>
      </c>
      <c r="K48" s="7">
        <f t="shared" si="0"/>
        <v>204000</v>
      </c>
    </row>
    <row r="49" spans="10:11" x14ac:dyDescent="0.3">
      <c r="J49" s="2">
        <v>250000</v>
      </c>
      <c r="K49" s="7">
        <f t="shared" si="0"/>
        <v>250000</v>
      </c>
    </row>
    <row r="50" spans="10:11" x14ac:dyDescent="0.3">
      <c r="J50" s="2"/>
      <c r="K50" s="7">
        <f t="shared" si="0"/>
        <v>283605</v>
      </c>
    </row>
    <row r="51" spans="10:11" x14ac:dyDescent="0.3">
      <c r="J51" s="2">
        <v>200000</v>
      </c>
      <c r="K51" s="7">
        <f t="shared" si="0"/>
        <v>200000</v>
      </c>
    </row>
    <row r="52" spans="10:11" x14ac:dyDescent="0.3">
      <c r="J52" s="2"/>
      <c r="K52" s="7">
        <f t="shared" si="0"/>
        <v>283605</v>
      </c>
    </row>
    <row r="53" spans="10:11" x14ac:dyDescent="0.3">
      <c r="J53" s="2"/>
      <c r="K53" s="7">
        <f t="shared" si="0"/>
        <v>283605</v>
      </c>
    </row>
    <row r="54" spans="10:11" x14ac:dyDescent="0.3">
      <c r="J54" s="2">
        <v>450000</v>
      </c>
      <c r="K54" s="7">
        <f t="shared" si="0"/>
        <v>450000</v>
      </c>
    </row>
    <row r="55" spans="10:11" x14ac:dyDescent="0.3">
      <c r="J55" s="2">
        <v>216000</v>
      </c>
      <c r="K55" s="7">
        <f t="shared" si="0"/>
        <v>216000</v>
      </c>
    </row>
    <row r="56" spans="10:11" x14ac:dyDescent="0.3">
      <c r="J56" s="2">
        <v>220000</v>
      </c>
      <c r="K56" s="7">
        <f t="shared" si="0"/>
        <v>220000</v>
      </c>
    </row>
    <row r="57" spans="10:11" x14ac:dyDescent="0.3">
      <c r="J57" s="2">
        <v>240000</v>
      </c>
      <c r="K57" s="7">
        <f t="shared" si="0"/>
        <v>240000</v>
      </c>
    </row>
    <row r="58" spans="10:11" x14ac:dyDescent="0.3">
      <c r="J58" s="2">
        <v>360000</v>
      </c>
      <c r="K58" s="7">
        <f t="shared" si="0"/>
        <v>360000</v>
      </c>
    </row>
    <row r="59" spans="10:11" x14ac:dyDescent="0.3">
      <c r="J59" s="2">
        <v>268000</v>
      </c>
      <c r="K59" s="7">
        <f t="shared" si="0"/>
        <v>268000</v>
      </c>
    </row>
    <row r="60" spans="10:11" x14ac:dyDescent="0.3">
      <c r="J60" s="2">
        <v>265000</v>
      </c>
      <c r="K60" s="7">
        <f t="shared" si="0"/>
        <v>265000</v>
      </c>
    </row>
    <row r="61" spans="10:11" x14ac:dyDescent="0.3">
      <c r="J61" s="2">
        <v>260000</v>
      </c>
      <c r="K61" s="7">
        <f t="shared" si="0"/>
        <v>260000</v>
      </c>
    </row>
    <row r="62" spans="10:11" x14ac:dyDescent="0.3">
      <c r="J62" s="2">
        <v>300000</v>
      </c>
      <c r="K62" s="7">
        <f t="shared" si="0"/>
        <v>300000</v>
      </c>
    </row>
    <row r="63" spans="10:11" x14ac:dyDescent="0.3">
      <c r="J63" s="2">
        <v>240000</v>
      </c>
      <c r="K63" s="7">
        <f t="shared" si="0"/>
        <v>240000</v>
      </c>
    </row>
    <row r="64" spans="10:11" x14ac:dyDescent="0.3">
      <c r="J64" s="2"/>
      <c r="K64" s="7">
        <f t="shared" si="0"/>
        <v>283605</v>
      </c>
    </row>
    <row r="65" spans="10:11" x14ac:dyDescent="0.3">
      <c r="J65" s="2">
        <v>240000</v>
      </c>
      <c r="K65" s="7">
        <f t="shared" si="0"/>
        <v>240000</v>
      </c>
    </row>
    <row r="66" spans="10:11" x14ac:dyDescent="0.3">
      <c r="J66" s="2"/>
      <c r="K66" s="7">
        <f t="shared" si="0"/>
        <v>283605</v>
      </c>
    </row>
    <row r="67" spans="10:11" x14ac:dyDescent="0.3">
      <c r="J67" s="2">
        <v>275000</v>
      </c>
      <c r="K67" s="7">
        <f t="shared" ref="K67:K130" si="1">IF(J67=0,$N$4,J67)</f>
        <v>275000</v>
      </c>
    </row>
    <row r="68" spans="10:11" x14ac:dyDescent="0.3">
      <c r="J68" s="2">
        <v>275000</v>
      </c>
      <c r="K68" s="7">
        <f t="shared" si="1"/>
        <v>275000</v>
      </c>
    </row>
    <row r="69" spans="10:11" x14ac:dyDescent="0.3">
      <c r="J69" s="2"/>
      <c r="K69" s="7">
        <f t="shared" si="1"/>
        <v>283605</v>
      </c>
    </row>
    <row r="70" spans="10:11" x14ac:dyDescent="0.3">
      <c r="J70" s="2">
        <v>275000</v>
      </c>
      <c r="K70" s="7">
        <f t="shared" si="1"/>
        <v>275000</v>
      </c>
    </row>
    <row r="71" spans="10:11" x14ac:dyDescent="0.3">
      <c r="J71" s="2">
        <v>360000</v>
      </c>
      <c r="K71" s="7">
        <f t="shared" si="1"/>
        <v>360000</v>
      </c>
    </row>
    <row r="72" spans="10:11" x14ac:dyDescent="0.3">
      <c r="J72" s="2">
        <v>240000</v>
      </c>
      <c r="K72" s="7">
        <f t="shared" si="1"/>
        <v>240000</v>
      </c>
    </row>
    <row r="73" spans="10:11" x14ac:dyDescent="0.3">
      <c r="J73" s="2">
        <v>240000</v>
      </c>
      <c r="K73" s="7">
        <f t="shared" si="1"/>
        <v>240000</v>
      </c>
    </row>
    <row r="74" spans="10:11" x14ac:dyDescent="0.3">
      <c r="J74" s="2">
        <v>218000</v>
      </c>
      <c r="K74" s="7">
        <f t="shared" si="1"/>
        <v>218000</v>
      </c>
    </row>
    <row r="75" spans="10:11" x14ac:dyDescent="0.3">
      <c r="J75" s="2">
        <v>336000</v>
      </c>
      <c r="K75" s="7">
        <f t="shared" si="1"/>
        <v>336000</v>
      </c>
    </row>
    <row r="76" spans="10:11" x14ac:dyDescent="0.3">
      <c r="J76" s="2"/>
      <c r="K76" s="7">
        <f t="shared" si="1"/>
        <v>283605</v>
      </c>
    </row>
    <row r="77" spans="10:11" x14ac:dyDescent="0.3">
      <c r="J77" s="2">
        <v>230000</v>
      </c>
      <c r="K77" s="7">
        <f t="shared" si="1"/>
        <v>230000</v>
      </c>
    </row>
    <row r="78" spans="10:11" x14ac:dyDescent="0.3">
      <c r="J78" s="2">
        <v>500000</v>
      </c>
      <c r="K78" s="7">
        <f t="shared" si="1"/>
        <v>500000</v>
      </c>
    </row>
    <row r="79" spans="10:11" x14ac:dyDescent="0.3">
      <c r="J79" s="2">
        <v>270000</v>
      </c>
      <c r="K79" s="7">
        <f t="shared" si="1"/>
        <v>270000</v>
      </c>
    </row>
    <row r="80" spans="10:11" x14ac:dyDescent="0.3">
      <c r="J80" s="2"/>
      <c r="K80" s="7">
        <f t="shared" si="1"/>
        <v>283605</v>
      </c>
    </row>
    <row r="81" spans="10:11" x14ac:dyDescent="0.3">
      <c r="J81" s="2">
        <v>240000</v>
      </c>
      <c r="K81" s="7">
        <f t="shared" si="1"/>
        <v>240000</v>
      </c>
    </row>
    <row r="82" spans="10:11" x14ac:dyDescent="0.3">
      <c r="J82" s="2">
        <v>300000</v>
      </c>
      <c r="K82" s="7">
        <f t="shared" si="1"/>
        <v>300000</v>
      </c>
    </row>
    <row r="83" spans="10:11" x14ac:dyDescent="0.3">
      <c r="J83" s="2"/>
      <c r="K83" s="7">
        <f t="shared" si="1"/>
        <v>283605</v>
      </c>
    </row>
    <row r="84" spans="10:11" x14ac:dyDescent="0.3">
      <c r="J84" s="2">
        <v>300000</v>
      </c>
      <c r="K84" s="7">
        <f t="shared" si="1"/>
        <v>300000</v>
      </c>
    </row>
    <row r="85" spans="10:11" x14ac:dyDescent="0.3">
      <c r="J85" s="2">
        <v>300000</v>
      </c>
      <c r="K85" s="7">
        <f t="shared" si="1"/>
        <v>300000</v>
      </c>
    </row>
    <row r="86" spans="10:11" x14ac:dyDescent="0.3">
      <c r="J86" s="2">
        <v>400000</v>
      </c>
      <c r="K86" s="7">
        <f t="shared" si="1"/>
        <v>400000</v>
      </c>
    </row>
    <row r="87" spans="10:11" x14ac:dyDescent="0.3">
      <c r="J87" s="2">
        <v>220000</v>
      </c>
      <c r="K87" s="7">
        <f t="shared" si="1"/>
        <v>220000</v>
      </c>
    </row>
    <row r="88" spans="10:11" x14ac:dyDescent="0.3">
      <c r="J88" s="2"/>
      <c r="K88" s="7">
        <f t="shared" si="1"/>
        <v>283605</v>
      </c>
    </row>
    <row r="89" spans="10:11" x14ac:dyDescent="0.3">
      <c r="J89" s="2">
        <v>210000</v>
      </c>
      <c r="K89" s="7">
        <f t="shared" si="1"/>
        <v>210000</v>
      </c>
    </row>
    <row r="90" spans="10:11" x14ac:dyDescent="0.3">
      <c r="J90" s="2">
        <v>210000</v>
      </c>
      <c r="K90" s="7">
        <f t="shared" si="1"/>
        <v>210000</v>
      </c>
    </row>
    <row r="91" spans="10:11" x14ac:dyDescent="0.3">
      <c r="J91" s="2">
        <v>300000</v>
      </c>
      <c r="K91" s="7">
        <f t="shared" si="1"/>
        <v>300000</v>
      </c>
    </row>
    <row r="92" spans="10:11" x14ac:dyDescent="0.3">
      <c r="J92" s="2"/>
      <c r="K92" s="7">
        <f t="shared" si="1"/>
        <v>283605</v>
      </c>
    </row>
    <row r="93" spans="10:11" x14ac:dyDescent="0.3">
      <c r="J93" s="2">
        <v>230000</v>
      </c>
      <c r="K93" s="7">
        <f t="shared" si="1"/>
        <v>230000</v>
      </c>
    </row>
    <row r="94" spans="10:11" x14ac:dyDescent="0.3">
      <c r="J94" s="2"/>
      <c r="K94" s="7">
        <f t="shared" si="1"/>
        <v>283605</v>
      </c>
    </row>
    <row r="95" spans="10:11" x14ac:dyDescent="0.3">
      <c r="J95" s="2">
        <v>260000</v>
      </c>
      <c r="K95" s="7">
        <f t="shared" si="1"/>
        <v>260000</v>
      </c>
    </row>
    <row r="96" spans="10:11" x14ac:dyDescent="0.3">
      <c r="J96" s="2">
        <v>420000</v>
      </c>
      <c r="K96" s="7">
        <f t="shared" si="1"/>
        <v>420000</v>
      </c>
    </row>
    <row r="97" spans="10:11" x14ac:dyDescent="0.3">
      <c r="J97" s="2">
        <v>300000</v>
      </c>
      <c r="K97" s="7">
        <f t="shared" si="1"/>
        <v>300000</v>
      </c>
    </row>
    <row r="98" spans="10:11" x14ac:dyDescent="0.3">
      <c r="J98" s="2"/>
      <c r="K98" s="7">
        <f t="shared" si="1"/>
        <v>283605</v>
      </c>
    </row>
    <row r="99" spans="10:11" x14ac:dyDescent="0.3">
      <c r="J99" s="2">
        <v>220000</v>
      </c>
      <c r="K99" s="7">
        <f t="shared" si="1"/>
        <v>220000</v>
      </c>
    </row>
    <row r="100" spans="10:11" x14ac:dyDescent="0.3">
      <c r="J100" s="2"/>
      <c r="K100" s="7">
        <f t="shared" si="1"/>
        <v>283605</v>
      </c>
    </row>
    <row r="101" spans="10:11" x14ac:dyDescent="0.3">
      <c r="J101" s="2"/>
      <c r="K101" s="7">
        <f t="shared" si="1"/>
        <v>283605</v>
      </c>
    </row>
    <row r="102" spans="10:11" x14ac:dyDescent="0.3">
      <c r="J102" s="2">
        <v>380000</v>
      </c>
      <c r="K102" s="7">
        <f t="shared" si="1"/>
        <v>380000</v>
      </c>
    </row>
    <row r="103" spans="10:11" x14ac:dyDescent="0.3">
      <c r="J103" s="2">
        <v>300000</v>
      </c>
      <c r="K103" s="7">
        <f t="shared" si="1"/>
        <v>300000</v>
      </c>
    </row>
    <row r="104" spans="10:11" x14ac:dyDescent="0.3">
      <c r="J104" s="2">
        <v>240000</v>
      </c>
      <c r="K104" s="7">
        <f t="shared" si="1"/>
        <v>240000</v>
      </c>
    </row>
    <row r="105" spans="10:11" x14ac:dyDescent="0.3">
      <c r="J105" s="2">
        <v>360000</v>
      </c>
      <c r="K105" s="7">
        <f t="shared" si="1"/>
        <v>360000</v>
      </c>
    </row>
    <row r="106" spans="10:11" x14ac:dyDescent="0.3">
      <c r="J106" s="2"/>
      <c r="K106" s="7">
        <f t="shared" si="1"/>
        <v>283605</v>
      </c>
    </row>
    <row r="107" spans="10:11" x14ac:dyDescent="0.3">
      <c r="J107" s="2"/>
      <c r="K107" s="7">
        <f t="shared" si="1"/>
        <v>283605</v>
      </c>
    </row>
    <row r="108" spans="10:11" x14ac:dyDescent="0.3">
      <c r="J108" s="2">
        <v>200000</v>
      </c>
      <c r="K108" s="7">
        <f t="shared" si="1"/>
        <v>200000</v>
      </c>
    </row>
    <row r="109" spans="10:11" x14ac:dyDescent="0.3">
      <c r="J109" s="2">
        <v>300000</v>
      </c>
      <c r="K109" s="7">
        <f t="shared" si="1"/>
        <v>300000</v>
      </c>
    </row>
    <row r="110" spans="10:11" x14ac:dyDescent="0.3">
      <c r="J110" s="2"/>
      <c r="K110" s="7">
        <f t="shared" si="1"/>
        <v>283605</v>
      </c>
    </row>
    <row r="111" spans="10:11" x14ac:dyDescent="0.3">
      <c r="J111" s="2">
        <v>250000</v>
      </c>
      <c r="K111" s="7">
        <f t="shared" si="1"/>
        <v>250000</v>
      </c>
    </row>
    <row r="112" spans="10:11" x14ac:dyDescent="0.3">
      <c r="J112" s="2"/>
      <c r="K112" s="7">
        <f t="shared" si="1"/>
        <v>283605</v>
      </c>
    </row>
    <row r="113" spans="10:11" x14ac:dyDescent="0.3">
      <c r="J113" s="2">
        <v>250000</v>
      </c>
      <c r="K113" s="7">
        <f t="shared" si="1"/>
        <v>250000</v>
      </c>
    </row>
    <row r="114" spans="10:11" x14ac:dyDescent="0.3">
      <c r="J114" s="2">
        <v>280000</v>
      </c>
      <c r="K114" s="7">
        <f t="shared" si="1"/>
        <v>280000</v>
      </c>
    </row>
    <row r="115" spans="10:11" x14ac:dyDescent="0.3">
      <c r="J115" s="2">
        <v>250000</v>
      </c>
      <c r="K115" s="7">
        <f t="shared" si="1"/>
        <v>250000</v>
      </c>
    </row>
    <row r="116" spans="10:11" x14ac:dyDescent="0.3">
      <c r="J116" s="2">
        <v>216000</v>
      </c>
      <c r="K116" s="7">
        <f t="shared" si="1"/>
        <v>216000</v>
      </c>
    </row>
    <row r="117" spans="10:11" x14ac:dyDescent="0.3">
      <c r="J117" s="2">
        <v>300000</v>
      </c>
      <c r="K117" s="7">
        <f t="shared" si="1"/>
        <v>300000</v>
      </c>
    </row>
    <row r="118" spans="10:11" x14ac:dyDescent="0.3">
      <c r="J118" s="2">
        <v>240000</v>
      </c>
      <c r="K118" s="7">
        <f t="shared" si="1"/>
        <v>240000</v>
      </c>
    </row>
    <row r="119" spans="10:11" x14ac:dyDescent="0.3">
      <c r="J119" s="2">
        <v>276000</v>
      </c>
      <c r="K119" s="7">
        <f t="shared" si="1"/>
        <v>276000</v>
      </c>
    </row>
    <row r="120" spans="10:11" x14ac:dyDescent="0.3">
      <c r="J120" s="2">
        <v>140000</v>
      </c>
      <c r="K120" s="7">
        <f t="shared" si="1"/>
        <v>140000</v>
      </c>
    </row>
    <row r="121" spans="10:11" x14ac:dyDescent="0.3">
      <c r="J121" s="2"/>
      <c r="K121" s="7">
        <f t="shared" si="1"/>
        <v>283605</v>
      </c>
    </row>
    <row r="122" spans="10:11" x14ac:dyDescent="0.3">
      <c r="J122" s="2">
        <v>250000</v>
      </c>
      <c r="K122" s="7">
        <f t="shared" si="1"/>
        <v>250000</v>
      </c>
    </row>
    <row r="123" spans="10:11" x14ac:dyDescent="0.3">
      <c r="J123" s="2">
        <v>236000</v>
      </c>
      <c r="K123" s="7">
        <f t="shared" si="1"/>
        <v>236000</v>
      </c>
    </row>
    <row r="124" spans="10:11" x14ac:dyDescent="0.3">
      <c r="J124" s="2">
        <v>240000</v>
      </c>
      <c r="K124" s="7">
        <f t="shared" si="1"/>
        <v>240000</v>
      </c>
    </row>
    <row r="125" spans="10:11" x14ac:dyDescent="0.3">
      <c r="J125" s="2">
        <v>250000</v>
      </c>
      <c r="K125" s="7">
        <f t="shared" si="1"/>
        <v>250000</v>
      </c>
    </row>
    <row r="126" spans="10:11" x14ac:dyDescent="0.3">
      <c r="J126" s="2">
        <v>350000</v>
      </c>
      <c r="K126" s="7">
        <f t="shared" si="1"/>
        <v>350000</v>
      </c>
    </row>
    <row r="127" spans="10:11" x14ac:dyDescent="0.3">
      <c r="J127" s="2">
        <v>210000</v>
      </c>
      <c r="K127" s="7">
        <f t="shared" si="1"/>
        <v>210000</v>
      </c>
    </row>
    <row r="128" spans="10:11" x14ac:dyDescent="0.3">
      <c r="J128" s="2">
        <v>250000</v>
      </c>
      <c r="K128" s="7">
        <f t="shared" si="1"/>
        <v>250000</v>
      </c>
    </row>
    <row r="129" spans="10:11" x14ac:dyDescent="0.3">
      <c r="J129" s="2">
        <v>400000</v>
      </c>
      <c r="K129" s="7">
        <f t="shared" si="1"/>
        <v>400000</v>
      </c>
    </row>
    <row r="130" spans="10:11" x14ac:dyDescent="0.3">
      <c r="J130" s="2">
        <v>250000</v>
      </c>
      <c r="K130" s="7">
        <f t="shared" si="1"/>
        <v>250000</v>
      </c>
    </row>
    <row r="131" spans="10:11" x14ac:dyDescent="0.3">
      <c r="J131" s="2"/>
      <c r="K131" s="7">
        <f t="shared" ref="K131:K194" si="2">IF(J131=0,$N$4,J131)</f>
        <v>283605</v>
      </c>
    </row>
    <row r="132" spans="10:11" x14ac:dyDescent="0.3">
      <c r="J132" s="2">
        <v>360000</v>
      </c>
      <c r="K132" s="7">
        <f t="shared" si="2"/>
        <v>360000</v>
      </c>
    </row>
    <row r="133" spans="10:11" x14ac:dyDescent="0.3">
      <c r="J133" s="2">
        <v>300000</v>
      </c>
      <c r="K133" s="7">
        <f t="shared" si="2"/>
        <v>300000</v>
      </c>
    </row>
    <row r="134" spans="10:11" x14ac:dyDescent="0.3">
      <c r="J134" s="2">
        <v>250000</v>
      </c>
      <c r="K134" s="7">
        <f t="shared" si="2"/>
        <v>250000</v>
      </c>
    </row>
    <row r="135" spans="10:11" x14ac:dyDescent="0.3">
      <c r="J135" s="2">
        <v>250000</v>
      </c>
      <c r="K135" s="7">
        <f t="shared" si="2"/>
        <v>250000</v>
      </c>
    </row>
    <row r="136" spans="10:11" x14ac:dyDescent="0.3">
      <c r="J136" s="2">
        <v>200000</v>
      </c>
      <c r="K136" s="7">
        <f t="shared" si="2"/>
        <v>200000</v>
      </c>
    </row>
    <row r="137" spans="10:11" x14ac:dyDescent="0.3">
      <c r="J137" s="2"/>
      <c r="K137" s="7">
        <f t="shared" si="2"/>
        <v>283605</v>
      </c>
    </row>
    <row r="138" spans="10:11" x14ac:dyDescent="0.3">
      <c r="J138" s="2">
        <v>225000</v>
      </c>
      <c r="K138" s="7">
        <f t="shared" si="2"/>
        <v>225000</v>
      </c>
    </row>
    <row r="139" spans="10:11" x14ac:dyDescent="0.3">
      <c r="J139" s="2">
        <v>250000</v>
      </c>
      <c r="K139" s="7">
        <f t="shared" si="2"/>
        <v>250000</v>
      </c>
    </row>
    <row r="140" spans="10:11" x14ac:dyDescent="0.3">
      <c r="J140" s="2">
        <v>220000</v>
      </c>
      <c r="K140" s="7">
        <f t="shared" si="2"/>
        <v>220000</v>
      </c>
    </row>
    <row r="141" spans="10:11" x14ac:dyDescent="0.3">
      <c r="J141" s="2">
        <v>265000</v>
      </c>
      <c r="K141" s="7">
        <f t="shared" si="2"/>
        <v>265000</v>
      </c>
    </row>
    <row r="142" spans="10:11" x14ac:dyDescent="0.3">
      <c r="J142" s="2"/>
      <c r="K142" s="7">
        <f t="shared" si="2"/>
        <v>283605</v>
      </c>
    </row>
    <row r="143" spans="10:11" x14ac:dyDescent="0.3">
      <c r="J143" s="2">
        <v>260000</v>
      </c>
      <c r="K143" s="7">
        <f t="shared" si="2"/>
        <v>260000</v>
      </c>
    </row>
    <row r="144" spans="10:11" x14ac:dyDescent="0.3">
      <c r="J144" s="2">
        <v>300000</v>
      </c>
      <c r="K144" s="7">
        <f t="shared" si="2"/>
        <v>300000</v>
      </c>
    </row>
    <row r="145" spans="10:11" x14ac:dyDescent="0.3">
      <c r="J145" s="2"/>
      <c r="K145" s="7">
        <f t="shared" si="2"/>
        <v>283605</v>
      </c>
    </row>
    <row r="146" spans="10:11" x14ac:dyDescent="0.3">
      <c r="J146" s="2">
        <v>400000</v>
      </c>
      <c r="K146" s="7">
        <f t="shared" si="2"/>
        <v>400000</v>
      </c>
    </row>
    <row r="147" spans="10:11" x14ac:dyDescent="0.3">
      <c r="J147" s="2">
        <v>233000</v>
      </c>
      <c r="K147" s="7">
        <f t="shared" si="2"/>
        <v>233000</v>
      </c>
    </row>
    <row r="148" spans="10:11" x14ac:dyDescent="0.3">
      <c r="J148" s="2">
        <v>300000</v>
      </c>
      <c r="K148" s="7">
        <f t="shared" si="2"/>
        <v>300000</v>
      </c>
    </row>
    <row r="149" spans="10:11" x14ac:dyDescent="0.3">
      <c r="J149" s="2">
        <v>240000</v>
      </c>
      <c r="K149" s="7">
        <f t="shared" si="2"/>
        <v>240000</v>
      </c>
    </row>
    <row r="150" spans="10:11" x14ac:dyDescent="0.3">
      <c r="J150" s="2"/>
      <c r="K150" s="7">
        <f t="shared" si="2"/>
        <v>283605</v>
      </c>
    </row>
    <row r="151" spans="10:11" x14ac:dyDescent="0.3">
      <c r="J151" s="2">
        <v>690000</v>
      </c>
      <c r="K151" s="7">
        <f t="shared" si="2"/>
        <v>690000</v>
      </c>
    </row>
    <row r="152" spans="10:11" x14ac:dyDescent="0.3">
      <c r="J152" s="2">
        <v>270000</v>
      </c>
      <c r="K152" s="7">
        <f t="shared" si="2"/>
        <v>270000</v>
      </c>
    </row>
    <row r="153" spans="10:11" x14ac:dyDescent="0.3">
      <c r="J153" s="2">
        <v>240000</v>
      </c>
      <c r="K153" s="7">
        <f t="shared" si="2"/>
        <v>240000</v>
      </c>
    </row>
    <row r="154" spans="10:11" x14ac:dyDescent="0.3">
      <c r="J154" s="2">
        <v>340000</v>
      </c>
      <c r="K154" s="7">
        <f t="shared" si="2"/>
        <v>340000</v>
      </c>
    </row>
    <row r="155" spans="10:11" x14ac:dyDescent="0.3">
      <c r="J155" s="2">
        <v>250000</v>
      </c>
      <c r="K155" s="7">
        <f t="shared" si="2"/>
        <v>250000</v>
      </c>
    </row>
    <row r="156" spans="10:11" x14ac:dyDescent="0.3">
      <c r="J156" s="2"/>
      <c r="K156" s="7">
        <f t="shared" si="2"/>
        <v>283605</v>
      </c>
    </row>
    <row r="157" spans="10:11" x14ac:dyDescent="0.3">
      <c r="J157" s="2">
        <v>255000</v>
      </c>
      <c r="K157" s="7">
        <f t="shared" si="2"/>
        <v>255000</v>
      </c>
    </row>
    <row r="158" spans="10:11" x14ac:dyDescent="0.3">
      <c r="J158" s="2">
        <v>300000</v>
      </c>
      <c r="K158" s="7">
        <f t="shared" si="2"/>
        <v>300000</v>
      </c>
    </row>
    <row r="159" spans="10:11" x14ac:dyDescent="0.3">
      <c r="J159" s="2"/>
      <c r="K159" s="7">
        <f t="shared" si="2"/>
        <v>283605</v>
      </c>
    </row>
    <row r="160" spans="10:11" x14ac:dyDescent="0.3">
      <c r="J160" s="2"/>
      <c r="K160" s="7">
        <f t="shared" si="2"/>
        <v>283605</v>
      </c>
    </row>
    <row r="161" spans="10:11" x14ac:dyDescent="0.3">
      <c r="J161" s="2">
        <v>300000</v>
      </c>
      <c r="K161" s="7">
        <f t="shared" si="2"/>
        <v>300000</v>
      </c>
    </row>
    <row r="162" spans="10:11" x14ac:dyDescent="0.3">
      <c r="J162" s="2"/>
      <c r="K162" s="7">
        <f t="shared" si="2"/>
        <v>283605</v>
      </c>
    </row>
    <row r="163" spans="10:11" x14ac:dyDescent="0.3">
      <c r="J163" s="2">
        <v>285000</v>
      </c>
      <c r="K163" s="7">
        <f t="shared" si="2"/>
        <v>285000</v>
      </c>
    </row>
    <row r="164" spans="10:11" x14ac:dyDescent="0.3">
      <c r="J164" s="2">
        <v>500000</v>
      </c>
      <c r="K164" s="7">
        <f t="shared" si="2"/>
        <v>500000</v>
      </c>
    </row>
    <row r="165" spans="10:11" x14ac:dyDescent="0.3">
      <c r="J165" s="2">
        <v>250000</v>
      </c>
      <c r="K165" s="7">
        <f t="shared" si="2"/>
        <v>250000</v>
      </c>
    </row>
    <row r="166" spans="10:11" x14ac:dyDescent="0.3">
      <c r="J166" s="2"/>
      <c r="K166" s="7">
        <f t="shared" si="2"/>
        <v>283605</v>
      </c>
    </row>
    <row r="167" spans="10:11" x14ac:dyDescent="0.3">
      <c r="J167" s="2">
        <v>240000</v>
      </c>
      <c r="K167" s="7">
        <f t="shared" si="2"/>
        <v>240000</v>
      </c>
    </row>
    <row r="168" spans="10:11" x14ac:dyDescent="0.3">
      <c r="J168" s="2"/>
      <c r="K168" s="7">
        <f t="shared" si="2"/>
        <v>283605</v>
      </c>
    </row>
    <row r="169" spans="10:11" x14ac:dyDescent="0.3">
      <c r="J169" s="2"/>
      <c r="K169" s="7">
        <f t="shared" si="2"/>
        <v>283605</v>
      </c>
    </row>
    <row r="170" spans="10:11" x14ac:dyDescent="0.3">
      <c r="J170" s="2"/>
      <c r="K170" s="7">
        <f t="shared" si="2"/>
        <v>283605</v>
      </c>
    </row>
    <row r="171" spans="10:11" x14ac:dyDescent="0.3">
      <c r="J171" s="2"/>
      <c r="K171" s="7">
        <f t="shared" si="2"/>
        <v>283605</v>
      </c>
    </row>
    <row r="172" spans="10:11" x14ac:dyDescent="0.3">
      <c r="J172" s="2">
        <v>290000</v>
      </c>
      <c r="K172" s="7">
        <f t="shared" si="2"/>
        <v>290000</v>
      </c>
    </row>
    <row r="173" spans="10:11" x14ac:dyDescent="0.3">
      <c r="J173" s="2">
        <v>300000</v>
      </c>
      <c r="K173" s="7">
        <f t="shared" si="2"/>
        <v>300000</v>
      </c>
    </row>
    <row r="174" spans="10:11" x14ac:dyDescent="0.3">
      <c r="J174" s="2"/>
      <c r="K174" s="7">
        <f t="shared" si="2"/>
        <v>283605</v>
      </c>
    </row>
    <row r="175" spans="10:11" x14ac:dyDescent="0.3">
      <c r="J175" s="2">
        <v>500000</v>
      </c>
      <c r="K175" s="7">
        <f t="shared" si="2"/>
        <v>500000</v>
      </c>
    </row>
    <row r="176" spans="10:11" x14ac:dyDescent="0.3">
      <c r="J176" s="2"/>
      <c r="K176" s="7">
        <f t="shared" si="2"/>
        <v>283605</v>
      </c>
    </row>
    <row r="177" spans="10:11" x14ac:dyDescent="0.3">
      <c r="J177" s="2">
        <v>220000</v>
      </c>
      <c r="K177" s="7">
        <f t="shared" si="2"/>
        <v>220000</v>
      </c>
    </row>
    <row r="178" spans="10:11" x14ac:dyDescent="0.3">
      <c r="J178" s="2">
        <v>650000</v>
      </c>
      <c r="K178" s="7">
        <f t="shared" si="2"/>
        <v>650000</v>
      </c>
    </row>
    <row r="179" spans="10:11" x14ac:dyDescent="0.3">
      <c r="J179" s="2">
        <v>350000</v>
      </c>
      <c r="K179" s="7">
        <f t="shared" si="2"/>
        <v>350000</v>
      </c>
    </row>
    <row r="180" spans="10:11" x14ac:dyDescent="0.3">
      <c r="J180" s="2"/>
      <c r="K180" s="7">
        <f t="shared" si="2"/>
        <v>283605</v>
      </c>
    </row>
    <row r="181" spans="10:11" x14ac:dyDescent="0.3">
      <c r="J181" s="2">
        <v>265000</v>
      </c>
      <c r="K181" s="7">
        <f t="shared" si="2"/>
        <v>265000</v>
      </c>
    </row>
    <row r="182" spans="10:11" x14ac:dyDescent="0.3">
      <c r="J182" s="2"/>
      <c r="K182" s="7">
        <f t="shared" si="2"/>
        <v>283605</v>
      </c>
    </row>
    <row r="183" spans="10:11" x14ac:dyDescent="0.3">
      <c r="J183" s="2"/>
      <c r="K183" s="7">
        <f t="shared" si="2"/>
        <v>283605</v>
      </c>
    </row>
    <row r="184" spans="10:11" x14ac:dyDescent="0.3">
      <c r="J184" s="2">
        <v>276000</v>
      </c>
      <c r="K184" s="7">
        <f t="shared" si="2"/>
        <v>276000</v>
      </c>
    </row>
    <row r="185" spans="10:11" x14ac:dyDescent="0.3">
      <c r="J185" s="2"/>
      <c r="K185" s="7">
        <f t="shared" si="2"/>
        <v>283605</v>
      </c>
    </row>
    <row r="186" spans="10:11" x14ac:dyDescent="0.3">
      <c r="J186" s="2">
        <v>252000</v>
      </c>
      <c r="K186" s="7">
        <f t="shared" si="2"/>
        <v>252000</v>
      </c>
    </row>
    <row r="187" spans="10:11" x14ac:dyDescent="0.3">
      <c r="J187" s="2"/>
      <c r="K187" s="7">
        <f t="shared" si="2"/>
        <v>283605</v>
      </c>
    </row>
    <row r="188" spans="10:11" x14ac:dyDescent="0.3">
      <c r="J188" s="2">
        <v>280000</v>
      </c>
      <c r="K188" s="7">
        <f t="shared" si="2"/>
        <v>280000</v>
      </c>
    </row>
    <row r="189" spans="10:11" x14ac:dyDescent="0.3">
      <c r="J189" s="2"/>
      <c r="K189" s="7">
        <f t="shared" si="2"/>
        <v>283605</v>
      </c>
    </row>
    <row r="190" spans="10:11" x14ac:dyDescent="0.3">
      <c r="J190" s="2"/>
      <c r="K190" s="7">
        <f t="shared" si="2"/>
        <v>283605</v>
      </c>
    </row>
    <row r="191" spans="10:11" x14ac:dyDescent="0.3">
      <c r="J191" s="2"/>
      <c r="K191" s="7">
        <f t="shared" si="2"/>
        <v>283605</v>
      </c>
    </row>
    <row r="192" spans="10:11" x14ac:dyDescent="0.3">
      <c r="J192" s="2">
        <v>264000</v>
      </c>
      <c r="K192" s="7">
        <f t="shared" si="2"/>
        <v>264000</v>
      </c>
    </row>
    <row r="193" spans="10:11" x14ac:dyDescent="0.3">
      <c r="J193" s="2">
        <v>270000</v>
      </c>
      <c r="K193" s="7">
        <f t="shared" si="2"/>
        <v>270000</v>
      </c>
    </row>
    <row r="194" spans="10:11" x14ac:dyDescent="0.3">
      <c r="J194" s="2">
        <v>300000</v>
      </c>
      <c r="K194" s="7">
        <f t="shared" si="2"/>
        <v>300000</v>
      </c>
    </row>
    <row r="195" spans="10:11" x14ac:dyDescent="0.3">
      <c r="J195" s="2"/>
      <c r="K195" s="7">
        <f t="shared" ref="K195:K215" si="3">IF(J195=0,$N$4,J195)</f>
        <v>283605</v>
      </c>
    </row>
    <row r="196" spans="10:11" x14ac:dyDescent="0.3">
      <c r="J196" s="2">
        <v>275000</v>
      </c>
      <c r="K196" s="7">
        <f t="shared" si="3"/>
        <v>275000</v>
      </c>
    </row>
    <row r="197" spans="10:11" x14ac:dyDescent="0.3">
      <c r="J197" s="2">
        <v>250000</v>
      </c>
      <c r="K197" s="7">
        <f t="shared" si="3"/>
        <v>250000</v>
      </c>
    </row>
    <row r="198" spans="10:11" x14ac:dyDescent="0.3">
      <c r="J198" s="2">
        <v>260000</v>
      </c>
      <c r="K198" s="7">
        <f t="shared" si="3"/>
        <v>260000</v>
      </c>
    </row>
    <row r="199" spans="10:11" x14ac:dyDescent="0.3">
      <c r="J199" s="2"/>
      <c r="K199" s="7">
        <f t="shared" si="3"/>
        <v>283605</v>
      </c>
    </row>
    <row r="200" spans="10:11" x14ac:dyDescent="0.3">
      <c r="J200" s="2">
        <v>265000</v>
      </c>
      <c r="K200" s="7">
        <f t="shared" si="3"/>
        <v>265000</v>
      </c>
    </row>
    <row r="201" spans="10:11" x14ac:dyDescent="0.3">
      <c r="J201" s="2">
        <v>300000</v>
      </c>
      <c r="K201" s="7">
        <f t="shared" si="3"/>
        <v>300000</v>
      </c>
    </row>
    <row r="202" spans="10:11" x14ac:dyDescent="0.3">
      <c r="J202" s="2"/>
      <c r="K202" s="7">
        <f t="shared" si="3"/>
        <v>283605</v>
      </c>
    </row>
    <row r="203" spans="10:11" x14ac:dyDescent="0.3">
      <c r="J203" s="2">
        <v>240000</v>
      </c>
      <c r="K203" s="7">
        <f t="shared" si="3"/>
        <v>240000</v>
      </c>
    </row>
    <row r="204" spans="10:11" x14ac:dyDescent="0.3">
      <c r="J204" s="2">
        <v>260000</v>
      </c>
      <c r="K204" s="7">
        <f t="shared" si="3"/>
        <v>260000</v>
      </c>
    </row>
    <row r="205" spans="10:11" x14ac:dyDescent="0.3">
      <c r="J205" s="2">
        <v>210000</v>
      </c>
      <c r="K205" s="7">
        <f t="shared" si="3"/>
        <v>210000</v>
      </c>
    </row>
    <row r="206" spans="10:11" x14ac:dyDescent="0.3">
      <c r="J206" s="2">
        <v>250000</v>
      </c>
      <c r="K206" s="7">
        <f t="shared" si="3"/>
        <v>250000</v>
      </c>
    </row>
    <row r="207" spans="10:11" x14ac:dyDescent="0.3">
      <c r="J207" s="2"/>
      <c r="K207" s="7">
        <f t="shared" si="3"/>
        <v>283605</v>
      </c>
    </row>
    <row r="208" spans="10:11" x14ac:dyDescent="0.3">
      <c r="J208" s="2">
        <v>300000</v>
      </c>
      <c r="K208" s="7">
        <f t="shared" si="3"/>
        <v>300000</v>
      </c>
    </row>
    <row r="209" spans="10:11" x14ac:dyDescent="0.3">
      <c r="J209" s="2"/>
      <c r="K209" s="7">
        <f t="shared" si="3"/>
        <v>283605</v>
      </c>
    </row>
    <row r="210" spans="10:11" x14ac:dyDescent="0.3">
      <c r="J210" s="2">
        <v>216000</v>
      </c>
      <c r="K210" s="7">
        <f t="shared" si="3"/>
        <v>216000</v>
      </c>
    </row>
    <row r="211" spans="10:11" x14ac:dyDescent="0.3">
      <c r="J211" s="2">
        <v>400000</v>
      </c>
      <c r="K211" s="7">
        <f t="shared" si="3"/>
        <v>400000</v>
      </c>
    </row>
    <row r="212" spans="10:11" x14ac:dyDescent="0.3">
      <c r="J212" s="2">
        <v>275000</v>
      </c>
      <c r="K212" s="7">
        <f t="shared" si="3"/>
        <v>275000</v>
      </c>
    </row>
    <row r="213" spans="10:11" x14ac:dyDescent="0.3">
      <c r="J213" s="2">
        <v>295000</v>
      </c>
      <c r="K213" s="7">
        <f t="shared" si="3"/>
        <v>295000</v>
      </c>
    </row>
    <row r="214" spans="10:11" x14ac:dyDescent="0.3">
      <c r="J214" s="2">
        <v>204000</v>
      </c>
      <c r="K214" s="7">
        <f t="shared" si="3"/>
        <v>204000</v>
      </c>
    </row>
    <row r="215" spans="10:11" x14ac:dyDescent="0.3">
      <c r="J215" s="2"/>
      <c r="K215" s="7">
        <f t="shared" si="3"/>
        <v>283605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61E51-46DF-4CCE-9026-C0726CC261A3}">
  <dimension ref="I1:J214"/>
  <sheetViews>
    <sheetView workbookViewId="0">
      <selection activeCell="E18" sqref="E18"/>
    </sheetView>
  </sheetViews>
  <sheetFormatPr defaultRowHeight="14.4" x14ac:dyDescent="0.3"/>
  <cols>
    <col min="9" max="9" width="12.109375" bestFit="1" customWidth="1"/>
    <col min="10" max="10" width="12.5546875" bestFit="1" customWidth="1"/>
    <col min="11" max="11" width="5.21875" customWidth="1"/>
  </cols>
  <sheetData>
    <row r="1" spans="9:10" x14ac:dyDescent="0.3">
      <c r="I1" s="8" t="s">
        <v>8</v>
      </c>
      <c r="J1" s="6" t="s">
        <v>30</v>
      </c>
    </row>
    <row r="2" spans="9:10" x14ac:dyDescent="0.3">
      <c r="I2" s="1" t="s">
        <v>15</v>
      </c>
      <c r="J2" s="7">
        <v>270000</v>
      </c>
    </row>
    <row r="3" spans="9:10" x14ac:dyDescent="0.3">
      <c r="I3" s="1" t="s">
        <v>18</v>
      </c>
      <c r="J3" s="7">
        <v>200000</v>
      </c>
    </row>
    <row r="4" spans="9:10" x14ac:dyDescent="0.3">
      <c r="I4" s="1" t="s">
        <v>18</v>
      </c>
      <c r="J4" s="7">
        <v>250000</v>
      </c>
    </row>
    <row r="5" spans="9:10" x14ac:dyDescent="0.3">
      <c r="I5" s="1" t="s">
        <v>15</v>
      </c>
      <c r="J5" s="7">
        <v>283605</v>
      </c>
    </row>
    <row r="6" spans="9:10" x14ac:dyDescent="0.3">
      <c r="I6" s="1" t="s">
        <v>18</v>
      </c>
      <c r="J6" s="7">
        <v>425000</v>
      </c>
    </row>
    <row r="7" spans="9:10" x14ac:dyDescent="0.3">
      <c r="I7" s="1" t="s">
        <v>18</v>
      </c>
      <c r="J7" s="7">
        <v>283605</v>
      </c>
    </row>
    <row r="8" spans="9:10" x14ac:dyDescent="0.3">
      <c r="I8" s="1" t="s">
        <v>18</v>
      </c>
      <c r="J8" s="7">
        <v>283605</v>
      </c>
    </row>
    <row r="9" spans="9:10" x14ac:dyDescent="0.3">
      <c r="I9" s="1" t="s">
        <v>18</v>
      </c>
      <c r="J9" s="7">
        <v>252000</v>
      </c>
    </row>
    <row r="10" spans="9:10" x14ac:dyDescent="0.3">
      <c r="I10" s="1" t="s">
        <v>18</v>
      </c>
      <c r="J10" s="7">
        <v>283605</v>
      </c>
    </row>
    <row r="11" spans="9:10" x14ac:dyDescent="0.3">
      <c r="I11" s="1" t="s">
        <v>15</v>
      </c>
      <c r="J11" s="7">
        <v>260000</v>
      </c>
    </row>
    <row r="12" spans="9:10" x14ac:dyDescent="0.3">
      <c r="I12" s="1" t="s">
        <v>18</v>
      </c>
      <c r="J12" s="7">
        <v>250000</v>
      </c>
    </row>
    <row r="13" spans="9:10" x14ac:dyDescent="0.3">
      <c r="I13" s="1" t="s">
        <v>15</v>
      </c>
      <c r="J13" s="7">
        <v>283605</v>
      </c>
    </row>
    <row r="14" spans="9:10" x14ac:dyDescent="0.3">
      <c r="I14" s="1" t="s">
        <v>18</v>
      </c>
      <c r="J14" s="7">
        <v>218000</v>
      </c>
    </row>
    <row r="15" spans="9:10" x14ac:dyDescent="0.3">
      <c r="I15" s="1" t="s">
        <v>15</v>
      </c>
      <c r="J15" s="7">
        <v>283605</v>
      </c>
    </row>
    <row r="16" spans="9:10" x14ac:dyDescent="0.3">
      <c r="I16" s="1" t="s">
        <v>18</v>
      </c>
      <c r="J16" s="7">
        <v>200000</v>
      </c>
    </row>
    <row r="17" spans="9:10" x14ac:dyDescent="0.3">
      <c r="I17" s="1" t="s">
        <v>18</v>
      </c>
      <c r="J17" s="7">
        <v>300000</v>
      </c>
    </row>
    <row r="18" spans="9:10" x14ac:dyDescent="0.3">
      <c r="I18" s="1" t="s">
        <v>18</v>
      </c>
      <c r="J18" s="7">
        <v>283605</v>
      </c>
    </row>
    <row r="19" spans="9:10" x14ac:dyDescent="0.3">
      <c r="I19" s="1" t="s">
        <v>15</v>
      </c>
      <c r="J19" s="7">
        <v>283605</v>
      </c>
    </row>
    <row r="20" spans="9:10" x14ac:dyDescent="0.3">
      <c r="I20" s="1" t="s">
        <v>18</v>
      </c>
      <c r="J20" s="7">
        <v>236000</v>
      </c>
    </row>
    <row r="21" spans="9:10" x14ac:dyDescent="0.3">
      <c r="I21" s="1" t="s">
        <v>15</v>
      </c>
      <c r="J21" s="7">
        <v>265000</v>
      </c>
    </row>
    <row r="22" spans="9:10" x14ac:dyDescent="0.3">
      <c r="I22" s="1" t="s">
        <v>18</v>
      </c>
      <c r="J22" s="7">
        <v>393000</v>
      </c>
    </row>
    <row r="23" spans="9:10" x14ac:dyDescent="0.3">
      <c r="I23" s="1" t="s">
        <v>15</v>
      </c>
      <c r="J23" s="7">
        <v>360000</v>
      </c>
    </row>
    <row r="24" spans="9:10" x14ac:dyDescent="0.3">
      <c r="I24" s="1" t="s">
        <v>18</v>
      </c>
      <c r="J24" s="7">
        <v>300000</v>
      </c>
    </row>
    <row r="25" spans="9:10" x14ac:dyDescent="0.3">
      <c r="I25" s="1" t="s">
        <v>18</v>
      </c>
      <c r="J25" s="7">
        <v>360000</v>
      </c>
    </row>
    <row r="26" spans="9:10" x14ac:dyDescent="0.3">
      <c r="I26" s="1" t="s">
        <v>18</v>
      </c>
      <c r="J26" s="7">
        <v>283605</v>
      </c>
    </row>
    <row r="27" spans="9:10" x14ac:dyDescent="0.3">
      <c r="I27" s="1" t="s">
        <v>18</v>
      </c>
      <c r="J27" s="7">
        <v>240000</v>
      </c>
    </row>
    <row r="28" spans="9:10" x14ac:dyDescent="0.3">
      <c r="I28" s="1" t="s">
        <v>15</v>
      </c>
      <c r="J28" s="7">
        <v>265000</v>
      </c>
    </row>
    <row r="29" spans="9:10" x14ac:dyDescent="0.3">
      <c r="I29" s="1" t="s">
        <v>18</v>
      </c>
      <c r="J29" s="7">
        <v>350000</v>
      </c>
    </row>
    <row r="30" spans="9:10" x14ac:dyDescent="0.3">
      <c r="I30" s="1" t="s">
        <v>18</v>
      </c>
      <c r="J30" s="7">
        <v>283605</v>
      </c>
    </row>
    <row r="31" spans="9:10" x14ac:dyDescent="0.3">
      <c r="I31" s="1" t="s">
        <v>15</v>
      </c>
      <c r="J31" s="7">
        <v>250000</v>
      </c>
    </row>
    <row r="32" spans="9:10" x14ac:dyDescent="0.3">
      <c r="I32" s="1" t="s">
        <v>15</v>
      </c>
      <c r="J32" s="7">
        <v>283605</v>
      </c>
    </row>
    <row r="33" spans="9:10" x14ac:dyDescent="0.3">
      <c r="I33" s="1" t="s">
        <v>15</v>
      </c>
      <c r="J33" s="7">
        <v>278000</v>
      </c>
    </row>
    <row r="34" spans="9:10" x14ac:dyDescent="0.3">
      <c r="I34" s="1" t="s">
        <v>18</v>
      </c>
      <c r="J34" s="7">
        <v>260000</v>
      </c>
    </row>
    <row r="35" spans="9:10" x14ac:dyDescent="0.3">
      <c r="I35" s="1" t="s">
        <v>15</v>
      </c>
      <c r="J35" s="7">
        <v>283605</v>
      </c>
    </row>
    <row r="36" spans="9:10" x14ac:dyDescent="0.3">
      <c r="I36" s="1" t="s">
        <v>15</v>
      </c>
      <c r="J36" s="7">
        <v>300000</v>
      </c>
    </row>
    <row r="37" spans="9:10" x14ac:dyDescent="0.3">
      <c r="I37" s="1" t="s">
        <v>18</v>
      </c>
      <c r="J37" s="7">
        <v>283605</v>
      </c>
    </row>
    <row r="38" spans="9:10" x14ac:dyDescent="0.3">
      <c r="I38" s="1" t="s">
        <v>15</v>
      </c>
      <c r="J38" s="7">
        <v>320000</v>
      </c>
    </row>
    <row r="39" spans="9:10" x14ac:dyDescent="0.3">
      <c r="I39" s="1" t="s">
        <v>15</v>
      </c>
      <c r="J39" s="7">
        <v>240000</v>
      </c>
    </row>
    <row r="40" spans="9:10" x14ac:dyDescent="0.3">
      <c r="I40" s="1" t="s">
        <v>18</v>
      </c>
      <c r="J40" s="7">
        <v>411000</v>
      </c>
    </row>
    <row r="41" spans="9:10" x14ac:dyDescent="0.3">
      <c r="I41" s="1" t="s">
        <v>18</v>
      </c>
      <c r="J41" s="7">
        <v>287000</v>
      </c>
    </row>
    <row r="42" spans="9:10" x14ac:dyDescent="0.3">
      <c r="I42" s="1" t="s">
        <v>15</v>
      </c>
      <c r="J42" s="7">
        <v>283605</v>
      </c>
    </row>
    <row r="43" spans="9:10" x14ac:dyDescent="0.3">
      <c r="I43" s="1" t="s">
        <v>18</v>
      </c>
      <c r="J43" s="7">
        <v>283605</v>
      </c>
    </row>
    <row r="44" spans="9:10" x14ac:dyDescent="0.3">
      <c r="I44" s="1" t="s">
        <v>15</v>
      </c>
      <c r="J44" s="7">
        <v>300000</v>
      </c>
    </row>
    <row r="45" spans="9:10" x14ac:dyDescent="0.3">
      <c r="I45" s="1" t="s">
        <v>18</v>
      </c>
      <c r="J45" s="7">
        <v>200000</v>
      </c>
    </row>
    <row r="46" spans="9:10" x14ac:dyDescent="0.3">
      <c r="I46" s="1" t="s">
        <v>15</v>
      </c>
      <c r="J46" s="7">
        <v>283605</v>
      </c>
    </row>
    <row r="47" spans="9:10" x14ac:dyDescent="0.3">
      <c r="I47" s="1" t="s">
        <v>15</v>
      </c>
      <c r="J47" s="7">
        <v>283605</v>
      </c>
    </row>
    <row r="48" spans="9:10" x14ac:dyDescent="0.3">
      <c r="I48" s="1" t="s">
        <v>18</v>
      </c>
      <c r="J48" s="7">
        <v>204000</v>
      </c>
    </row>
    <row r="49" spans="9:10" x14ac:dyDescent="0.3">
      <c r="I49" s="1" t="s">
        <v>18</v>
      </c>
      <c r="J49" s="7">
        <v>250000</v>
      </c>
    </row>
    <row r="50" spans="9:10" x14ac:dyDescent="0.3">
      <c r="I50" s="1" t="s">
        <v>15</v>
      </c>
      <c r="J50" s="7">
        <v>283605</v>
      </c>
    </row>
    <row r="51" spans="9:10" x14ac:dyDescent="0.3">
      <c r="I51" s="1" t="s">
        <v>15</v>
      </c>
      <c r="J51" s="7">
        <v>200000</v>
      </c>
    </row>
    <row r="52" spans="9:10" x14ac:dyDescent="0.3">
      <c r="I52" s="1" t="s">
        <v>15</v>
      </c>
      <c r="J52" s="7">
        <v>283605</v>
      </c>
    </row>
    <row r="53" spans="9:10" x14ac:dyDescent="0.3">
      <c r="I53" s="1" t="s">
        <v>15</v>
      </c>
      <c r="J53" s="7">
        <v>283605</v>
      </c>
    </row>
    <row r="54" spans="9:10" x14ac:dyDescent="0.3">
      <c r="I54" s="1" t="s">
        <v>15</v>
      </c>
      <c r="J54" s="7">
        <v>450000</v>
      </c>
    </row>
    <row r="55" spans="9:10" x14ac:dyDescent="0.3">
      <c r="I55" s="1" t="s">
        <v>15</v>
      </c>
      <c r="J55" s="7">
        <v>216000</v>
      </c>
    </row>
    <row r="56" spans="9:10" x14ac:dyDescent="0.3">
      <c r="I56" s="1" t="s">
        <v>15</v>
      </c>
      <c r="J56" s="7">
        <v>220000</v>
      </c>
    </row>
    <row r="57" spans="9:10" x14ac:dyDescent="0.3">
      <c r="I57" s="1" t="s">
        <v>18</v>
      </c>
      <c r="J57" s="7">
        <v>240000</v>
      </c>
    </row>
    <row r="58" spans="9:10" x14ac:dyDescent="0.3">
      <c r="I58" s="1" t="s">
        <v>18</v>
      </c>
      <c r="J58" s="7">
        <v>360000</v>
      </c>
    </row>
    <row r="59" spans="9:10" x14ac:dyDescent="0.3">
      <c r="I59" s="1" t="s">
        <v>18</v>
      </c>
      <c r="J59" s="7">
        <v>268000</v>
      </c>
    </row>
    <row r="60" spans="9:10" x14ac:dyDescent="0.3">
      <c r="I60" s="1" t="s">
        <v>18</v>
      </c>
      <c r="J60" s="7">
        <v>265000</v>
      </c>
    </row>
    <row r="61" spans="9:10" x14ac:dyDescent="0.3">
      <c r="I61" s="1" t="s">
        <v>18</v>
      </c>
      <c r="J61" s="7">
        <v>260000</v>
      </c>
    </row>
    <row r="62" spans="9:10" x14ac:dyDescent="0.3">
      <c r="I62" s="1" t="s">
        <v>18</v>
      </c>
      <c r="J62" s="7">
        <v>300000</v>
      </c>
    </row>
    <row r="63" spans="9:10" x14ac:dyDescent="0.3">
      <c r="I63" s="1" t="s">
        <v>18</v>
      </c>
      <c r="J63" s="7">
        <v>240000</v>
      </c>
    </row>
    <row r="64" spans="9:10" x14ac:dyDescent="0.3">
      <c r="I64" s="1" t="s">
        <v>15</v>
      </c>
      <c r="J64" s="7">
        <v>283605</v>
      </c>
    </row>
    <row r="65" spans="9:10" x14ac:dyDescent="0.3">
      <c r="I65" s="1" t="s">
        <v>18</v>
      </c>
      <c r="J65" s="7">
        <v>240000</v>
      </c>
    </row>
    <row r="66" spans="9:10" x14ac:dyDescent="0.3">
      <c r="I66" s="1" t="s">
        <v>15</v>
      </c>
      <c r="J66" s="7">
        <v>283605</v>
      </c>
    </row>
    <row r="67" spans="9:10" x14ac:dyDescent="0.3">
      <c r="I67" s="1" t="s">
        <v>15</v>
      </c>
      <c r="J67" s="7">
        <v>275000</v>
      </c>
    </row>
    <row r="68" spans="9:10" x14ac:dyDescent="0.3">
      <c r="I68" s="1" t="s">
        <v>18</v>
      </c>
      <c r="J68" s="7">
        <v>275000</v>
      </c>
    </row>
    <row r="69" spans="9:10" x14ac:dyDescent="0.3">
      <c r="I69" s="1" t="s">
        <v>15</v>
      </c>
      <c r="J69" s="7">
        <v>283605</v>
      </c>
    </row>
    <row r="70" spans="9:10" x14ac:dyDescent="0.3">
      <c r="I70" s="1" t="s">
        <v>18</v>
      </c>
      <c r="J70" s="7">
        <v>275000</v>
      </c>
    </row>
    <row r="71" spans="9:10" x14ac:dyDescent="0.3">
      <c r="I71" s="1" t="s">
        <v>18</v>
      </c>
      <c r="J71" s="7">
        <v>360000</v>
      </c>
    </row>
    <row r="72" spans="9:10" x14ac:dyDescent="0.3">
      <c r="I72" s="1" t="s">
        <v>18</v>
      </c>
      <c r="J72" s="7">
        <v>240000</v>
      </c>
    </row>
    <row r="73" spans="9:10" x14ac:dyDescent="0.3">
      <c r="I73" s="1" t="s">
        <v>18</v>
      </c>
      <c r="J73" s="7">
        <v>240000</v>
      </c>
    </row>
    <row r="74" spans="9:10" x14ac:dyDescent="0.3">
      <c r="I74" s="1" t="s">
        <v>18</v>
      </c>
      <c r="J74" s="7">
        <v>218000</v>
      </c>
    </row>
    <row r="75" spans="9:10" x14ac:dyDescent="0.3">
      <c r="I75" s="1" t="s">
        <v>18</v>
      </c>
      <c r="J75" s="7">
        <v>336000</v>
      </c>
    </row>
    <row r="76" spans="9:10" x14ac:dyDescent="0.3">
      <c r="I76" s="1" t="s">
        <v>15</v>
      </c>
      <c r="J76" s="7">
        <v>283605</v>
      </c>
    </row>
    <row r="77" spans="9:10" x14ac:dyDescent="0.3">
      <c r="I77" s="1" t="s">
        <v>18</v>
      </c>
      <c r="J77" s="7">
        <v>230000</v>
      </c>
    </row>
    <row r="78" spans="9:10" x14ac:dyDescent="0.3">
      <c r="I78" s="1" t="s">
        <v>18</v>
      </c>
      <c r="J78" s="7">
        <v>500000</v>
      </c>
    </row>
    <row r="79" spans="9:10" x14ac:dyDescent="0.3">
      <c r="I79" s="1" t="s">
        <v>18</v>
      </c>
      <c r="J79" s="7">
        <v>270000</v>
      </c>
    </row>
    <row r="80" spans="9:10" x14ac:dyDescent="0.3">
      <c r="I80" s="1" t="s">
        <v>15</v>
      </c>
      <c r="J80" s="7">
        <v>283605</v>
      </c>
    </row>
    <row r="81" spans="9:10" x14ac:dyDescent="0.3">
      <c r="I81" s="1" t="s">
        <v>15</v>
      </c>
      <c r="J81" s="7">
        <v>240000</v>
      </c>
    </row>
    <row r="82" spans="9:10" x14ac:dyDescent="0.3">
      <c r="I82" s="1" t="s">
        <v>18</v>
      </c>
      <c r="J82" s="7">
        <v>300000</v>
      </c>
    </row>
    <row r="83" spans="9:10" x14ac:dyDescent="0.3">
      <c r="I83" s="1" t="s">
        <v>18</v>
      </c>
      <c r="J83" s="7">
        <v>283605</v>
      </c>
    </row>
    <row r="84" spans="9:10" x14ac:dyDescent="0.3">
      <c r="I84" s="1" t="s">
        <v>18</v>
      </c>
      <c r="J84" s="7">
        <v>300000</v>
      </c>
    </row>
    <row r="85" spans="9:10" x14ac:dyDescent="0.3">
      <c r="I85" s="1" t="s">
        <v>18</v>
      </c>
      <c r="J85" s="7">
        <v>300000</v>
      </c>
    </row>
    <row r="86" spans="9:10" x14ac:dyDescent="0.3">
      <c r="I86" s="1" t="s">
        <v>18</v>
      </c>
      <c r="J86" s="7">
        <v>400000</v>
      </c>
    </row>
    <row r="87" spans="9:10" x14ac:dyDescent="0.3">
      <c r="I87" s="1" t="s">
        <v>18</v>
      </c>
      <c r="J87" s="7">
        <v>220000</v>
      </c>
    </row>
    <row r="88" spans="9:10" x14ac:dyDescent="0.3">
      <c r="I88" s="1" t="s">
        <v>15</v>
      </c>
      <c r="J88" s="7">
        <v>283605</v>
      </c>
    </row>
    <row r="89" spans="9:10" x14ac:dyDescent="0.3">
      <c r="I89" s="1" t="s">
        <v>15</v>
      </c>
      <c r="J89" s="7">
        <v>210000</v>
      </c>
    </row>
    <row r="90" spans="9:10" x14ac:dyDescent="0.3">
      <c r="I90" s="1" t="s">
        <v>15</v>
      </c>
      <c r="J90" s="7">
        <v>210000</v>
      </c>
    </row>
    <row r="91" spans="9:10" x14ac:dyDescent="0.3">
      <c r="I91" s="1" t="s">
        <v>18</v>
      </c>
      <c r="J91" s="7">
        <v>300000</v>
      </c>
    </row>
    <row r="92" spans="9:10" x14ac:dyDescent="0.3">
      <c r="I92" s="1" t="s">
        <v>15</v>
      </c>
      <c r="J92" s="7">
        <v>283605</v>
      </c>
    </row>
    <row r="93" spans="9:10" x14ac:dyDescent="0.3">
      <c r="I93" s="1" t="s">
        <v>18</v>
      </c>
      <c r="J93" s="7">
        <v>230000</v>
      </c>
    </row>
    <row r="94" spans="9:10" x14ac:dyDescent="0.3">
      <c r="I94" s="1" t="s">
        <v>15</v>
      </c>
      <c r="J94" s="7">
        <v>283605</v>
      </c>
    </row>
    <row r="95" spans="9:10" x14ac:dyDescent="0.3">
      <c r="I95" s="1" t="s">
        <v>18</v>
      </c>
      <c r="J95" s="7">
        <v>260000</v>
      </c>
    </row>
    <row r="96" spans="9:10" x14ac:dyDescent="0.3">
      <c r="I96" s="1" t="s">
        <v>18</v>
      </c>
      <c r="J96" s="7">
        <v>420000</v>
      </c>
    </row>
    <row r="97" spans="9:10" x14ac:dyDescent="0.3">
      <c r="I97" s="1" t="s">
        <v>18</v>
      </c>
      <c r="J97" s="7">
        <v>300000</v>
      </c>
    </row>
    <row r="98" spans="9:10" x14ac:dyDescent="0.3">
      <c r="I98" s="1" t="s">
        <v>18</v>
      </c>
      <c r="J98" s="7">
        <v>283605</v>
      </c>
    </row>
    <row r="99" spans="9:10" x14ac:dyDescent="0.3">
      <c r="I99" s="1" t="s">
        <v>18</v>
      </c>
      <c r="J99" s="7">
        <v>220000</v>
      </c>
    </row>
    <row r="100" spans="9:10" x14ac:dyDescent="0.3">
      <c r="I100" s="1" t="s">
        <v>18</v>
      </c>
      <c r="J100" s="7">
        <v>283605</v>
      </c>
    </row>
    <row r="101" spans="9:10" x14ac:dyDescent="0.3">
      <c r="I101" s="1" t="s">
        <v>15</v>
      </c>
      <c r="J101" s="7">
        <v>283605</v>
      </c>
    </row>
    <row r="102" spans="9:10" x14ac:dyDescent="0.3">
      <c r="I102" s="1" t="s">
        <v>15</v>
      </c>
      <c r="J102" s="7">
        <v>380000</v>
      </c>
    </row>
    <row r="103" spans="9:10" x14ac:dyDescent="0.3">
      <c r="I103" s="1" t="s">
        <v>18</v>
      </c>
      <c r="J103" s="7">
        <v>300000</v>
      </c>
    </row>
    <row r="104" spans="9:10" x14ac:dyDescent="0.3">
      <c r="I104" s="1" t="s">
        <v>15</v>
      </c>
      <c r="J104" s="7">
        <v>240000</v>
      </c>
    </row>
    <row r="105" spans="9:10" x14ac:dyDescent="0.3">
      <c r="I105" s="1" t="s">
        <v>15</v>
      </c>
      <c r="J105" s="7">
        <v>360000</v>
      </c>
    </row>
    <row r="106" spans="9:10" x14ac:dyDescent="0.3">
      <c r="I106" s="1" t="s">
        <v>15</v>
      </c>
      <c r="J106" s="7">
        <v>283605</v>
      </c>
    </row>
    <row r="107" spans="9:10" x14ac:dyDescent="0.3">
      <c r="I107" s="1" t="s">
        <v>18</v>
      </c>
      <c r="J107" s="7">
        <v>283605</v>
      </c>
    </row>
    <row r="108" spans="9:10" x14ac:dyDescent="0.3">
      <c r="I108" s="1" t="s">
        <v>15</v>
      </c>
      <c r="J108" s="7">
        <v>200000</v>
      </c>
    </row>
    <row r="109" spans="9:10" x14ac:dyDescent="0.3">
      <c r="I109" s="1" t="s">
        <v>18</v>
      </c>
      <c r="J109" s="7">
        <v>300000</v>
      </c>
    </row>
    <row r="110" spans="9:10" x14ac:dyDescent="0.3">
      <c r="I110" s="1" t="s">
        <v>15</v>
      </c>
      <c r="J110" s="7">
        <v>283605</v>
      </c>
    </row>
    <row r="111" spans="9:10" x14ac:dyDescent="0.3">
      <c r="I111" s="1" t="s">
        <v>15</v>
      </c>
      <c r="J111" s="7">
        <v>250000</v>
      </c>
    </row>
    <row r="112" spans="9:10" x14ac:dyDescent="0.3">
      <c r="I112" s="1" t="s">
        <v>15</v>
      </c>
      <c r="J112" s="7">
        <v>283605</v>
      </c>
    </row>
    <row r="113" spans="9:10" x14ac:dyDescent="0.3">
      <c r="I113" s="1" t="s">
        <v>15</v>
      </c>
      <c r="J113" s="7">
        <v>250000</v>
      </c>
    </row>
    <row r="114" spans="9:10" x14ac:dyDescent="0.3">
      <c r="I114" s="1" t="s">
        <v>18</v>
      </c>
      <c r="J114" s="7">
        <v>280000</v>
      </c>
    </row>
    <row r="115" spans="9:10" x14ac:dyDescent="0.3">
      <c r="I115" s="1" t="s">
        <v>15</v>
      </c>
      <c r="J115" s="7">
        <v>250000</v>
      </c>
    </row>
    <row r="116" spans="9:10" x14ac:dyDescent="0.3">
      <c r="I116" s="1" t="s">
        <v>18</v>
      </c>
      <c r="J116" s="7">
        <v>216000</v>
      </c>
    </row>
    <row r="117" spans="9:10" x14ac:dyDescent="0.3">
      <c r="I117" s="1" t="s">
        <v>18</v>
      </c>
      <c r="J117" s="7">
        <v>300000</v>
      </c>
    </row>
    <row r="118" spans="9:10" x14ac:dyDescent="0.3">
      <c r="I118" s="1" t="s">
        <v>18</v>
      </c>
      <c r="J118" s="7">
        <v>240000</v>
      </c>
    </row>
    <row r="119" spans="9:10" x14ac:dyDescent="0.3">
      <c r="I119" s="1" t="s">
        <v>15</v>
      </c>
      <c r="J119" s="7">
        <v>276000</v>
      </c>
    </row>
    <row r="120" spans="9:10" x14ac:dyDescent="0.3">
      <c r="I120" s="1" t="s">
        <v>15</v>
      </c>
      <c r="J120" s="7">
        <v>283605</v>
      </c>
    </row>
    <row r="121" spans="9:10" x14ac:dyDescent="0.3">
      <c r="I121" s="1" t="s">
        <v>15</v>
      </c>
      <c r="J121" s="7">
        <v>250000</v>
      </c>
    </row>
    <row r="122" spans="9:10" x14ac:dyDescent="0.3">
      <c r="I122" s="1" t="s">
        <v>18</v>
      </c>
      <c r="J122" s="7">
        <v>236000</v>
      </c>
    </row>
    <row r="123" spans="9:10" x14ac:dyDescent="0.3">
      <c r="I123" s="1" t="s">
        <v>15</v>
      </c>
      <c r="J123" s="7">
        <v>240000</v>
      </c>
    </row>
    <row r="124" spans="9:10" x14ac:dyDescent="0.3">
      <c r="I124" s="1" t="s">
        <v>15</v>
      </c>
      <c r="J124" s="7">
        <v>250000</v>
      </c>
    </row>
    <row r="125" spans="9:10" x14ac:dyDescent="0.3">
      <c r="I125" s="1" t="s">
        <v>18</v>
      </c>
      <c r="J125" s="7">
        <v>350000</v>
      </c>
    </row>
    <row r="126" spans="9:10" x14ac:dyDescent="0.3">
      <c r="I126" s="1" t="s">
        <v>18</v>
      </c>
      <c r="J126" s="7">
        <v>210000</v>
      </c>
    </row>
    <row r="127" spans="9:10" x14ac:dyDescent="0.3">
      <c r="I127" s="1" t="s">
        <v>15</v>
      </c>
      <c r="J127" s="7">
        <v>250000</v>
      </c>
    </row>
    <row r="128" spans="9:10" x14ac:dyDescent="0.3">
      <c r="I128" s="1" t="s">
        <v>15</v>
      </c>
      <c r="J128" s="7">
        <v>400000</v>
      </c>
    </row>
    <row r="129" spans="9:10" x14ac:dyDescent="0.3">
      <c r="I129" s="1" t="s">
        <v>18</v>
      </c>
      <c r="J129" s="7">
        <v>250000</v>
      </c>
    </row>
    <row r="130" spans="9:10" x14ac:dyDescent="0.3">
      <c r="I130" s="1" t="s">
        <v>18</v>
      </c>
      <c r="J130" s="7">
        <v>283605</v>
      </c>
    </row>
    <row r="131" spans="9:10" x14ac:dyDescent="0.3">
      <c r="I131" s="1" t="s">
        <v>18</v>
      </c>
      <c r="J131" s="7">
        <v>360000</v>
      </c>
    </row>
    <row r="132" spans="9:10" x14ac:dyDescent="0.3">
      <c r="I132" s="1" t="s">
        <v>15</v>
      </c>
      <c r="J132" s="7">
        <v>300000</v>
      </c>
    </row>
    <row r="133" spans="9:10" x14ac:dyDescent="0.3">
      <c r="I133" s="1" t="s">
        <v>15</v>
      </c>
      <c r="J133" s="7">
        <v>250000</v>
      </c>
    </row>
    <row r="134" spans="9:10" x14ac:dyDescent="0.3">
      <c r="I134" s="1" t="s">
        <v>18</v>
      </c>
      <c r="J134" s="7">
        <v>250000</v>
      </c>
    </row>
    <row r="135" spans="9:10" x14ac:dyDescent="0.3">
      <c r="I135" s="1" t="s">
        <v>15</v>
      </c>
      <c r="J135" s="7">
        <v>200000</v>
      </c>
    </row>
    <row r="136" spans="9:10" x14ac:dyDescent="0.3">
      <c r="I136" s="1" t="s">
        <v>18</v>
      </c>
      <c r="J136" s="7">
        <v>283605</v>
      </c>
    </row>
    <row r="137" spans="9:10" x14ac:dyDescent="0.3">
      <c r="I137" s="1" t="s">
        <v>15</v>
      </c>
      <c r="J137" s="7">
        <v>225000</v>
      </c>
    </row>
    <row r="138" spans="9:10" x14ac:dyDescent="0.3">
      <c r="I138" s="1" t="s">
        <v>18</v>
      </c>
      <c r="J138" s="7">
        <v>250000</v>
      </c>
    </row>
    <row r="139" spans="9:10" x14ac:dyDescent="0.3">
      <c r="I139" s="1" t="s">
        <v>18</v>
      </c>
      <c r="J139" s="7">
        <v>220000</v>
      </c>
    </row>
    <row r="140" spans="9:10" x14ac:dyDescent="0.3">
      <c r="I140" s="1" t="s">
        <v>18</v>
      </c>
      <c r="J140" s="7">
        <v>265000</v>
      </c>
    </row>
    <row r="141" spans="9:10" x14ac:dyDescent="0.3">
      <c r="I141" s="1" t="s">
        <v>15</v>
      </c>
      <c r="J141" s="7">
        <v>283605</v>
      </c>
    </row>
    <row r="142" spans="9:10" x14ac:dyDescent="0.3">
      <c r="I142" s="1" t="s">
        <v>18</v>
      </c>
      <c r="J142" s="7">
        <v>260000</v>
      </c>
    </row>
    <row r="143" spans="9:10" x14ac:dyDescent="0.3">
      <c r="I143" s="1" t="s">
        <v>18</v>
      </c>
      <c r="J143" s="7">
        <v>300000</v>
      </c>
    </row>
    <row r="144" spans="9:10" x14ac:dyDescent="0.3">
      <c r="I144" s="1" t="s">
        <v>18</v>
      </c>
      <c r="J144" s="7">
        <v>283605</v>
      </c>
    </row>
    <row r="145" spans="9:10" x14ac:dyDescent="0.3">
      <c r="I145" s="1" t="s">
        <v>15</v>
      </c>
      <c r="J145" s="7">
        <v>400000</v>
      </c>
    </row>
    <row r="146" spans="9:10" x14ac:dyDescent="0.3">
      <c r="I146" s="1" t="s">
        <v>15</v>
      </c>
      <c r="J146" s="7">
        <v>233000</v>
      </c>
    </row>
    <row r="147" spans="9:10" x14ac:dyDescent="0.3">
      <c r="I147" s="1" t="s">
        <v>18</v>
      </c>
      <c r="J147" s="7">
        <v>300000</v>
      </c>
    </row>
    <row r="148" spans="9:10" x14ac:dyDescent="0.3">
      <c r="I148" s="1" t="s">
        <v>18</v>
      </c>
      <c r="J148" s="7">
        <v>240000</v>
      </c>
    </row>
    <row r="149" spans="9:10" x14ac:dyDescent="0.3">
      <c r="I149" s="1" t="s">
        <v>15</v>
      </c>
      <c r="J149" s="7">
        <v>283605</v>
      </c>
    </row>
    <row r="150" spans="9:10" x14ac:dyDescent="0.3">
      <c r="I150" s="1" t="s">
        <v>18</v>
      </c>
      <c r="J150" s="7">
        <v>690000</v>
      </c>
    </row>
    <row r="151" spans="9:10" x14ac:dyDescent="0.3">
      <c r="I151" s="1" t="s">
        <v>18</v>
      </c>
      <c r="J151" s="7">
        <v>270000</v>
      </c>
    </row>
    <row r="152" spans="9:10" x14ac:dyDescent="0.3">
      <c r="I152" s="1" t="s">
        <v>18</v>
      </c>
      <c r="J152" s="7">
        <v>240000</v>
      </c>
    </row>
    <row r="153" spans="9:10" x14ac:dyDescent="0.3">
      <c r="I153" s="1" t="s">
        <v>18</v>
      </c>
      <c r="J153" s="7">
        <v>340000</v>
      </c>
    </row>
    <row r="154" spans="9:10" x14ac:dyDescent="0.3">
      <c r="I154" s="1" t="s">
        <v>18</v>
      </c>
      <c r="J154" s="7">
        <v>250000</v>
      </c>
    </row>
    <row r="155" spans="9:10" x14ac:dyDescent="0.3">
      <c r="I155" s="1" t="s">
        <v>15</v>
      </c>
      <c r="J155" s="7">
        <v>283605</v>
      </c>
    </row>
    <row r="156" spans="9:10" x14ac:dyDescent="0.3">
      <c r="I156" s="1" t="s">
        <v>15</v>
      </c>
      <c r="J156" s="7">
        <v>255000</v>
      </c>
    </row>
    <row r="157" spans="9:10" x14ac:dyDescent="0.3">
      <c r="I157" s="1" t="s">
        <v>18</v>
      </c>
      <c r="J157" s="7">
        <v>300000</v>
      </c>
    </row>
    <row r="158" spans="9:10" x14ac:dyDescent="0.3">
      <c r="I158" s="1" t="s">
        <v>18</v>
      </c>
      <c r="J158" s="7">
        <v>283605</v>
      </c>
    </row>
    <row r="159" spans="9:10" x14ac:dyDescent="0.3">
      <c r="I159" s="1" t="s">
        <v>15</v>
      </c>
      <c r="J159" s="7">
        <v>283605</v>
      </c>
    </row>
    <row r="160" spans="9:10" x14ac:dyDescent="0.3">
      <c r="I160" s="1" t="s">
        <v>15</v>
      </c>
      <c r="J160" s="7">
        <v>300000</v>
      </c>
    </row>
    <row r="161" spans="9:10" x14ac:dyDescent="0.3">
      <c r="I161" s="1" t="s">
        <v>15</v>
      </c>
      <c r="J161" s="7">
        <v>283605</v>
      </c>
    </row>
    <row r="162" spans="9:10" x14ac:dyDescent="0.3">
      <c r="I162" s="1" t="s">
        <v>18</v>
      </c>
      <c r="J162" s="7">
        <v>285000</v>
      </c>
    </row>
    <row r="163" spans="9:10" x14ac:dyDescent="0.3">
      <c r="I163" s="1" t="s">
        <v>18</v>
      </c>
      <c r="J163" s="7">
        <v>500000</v>
      </c>
    </row>
    <row r="164" spans="9:10" x14ac:dyDescent="0.3">
      <c r="I164" s="1" t="s">
        <v>18</v>
      </c>
      <c r="J164" s="7">
        <v>250000</v>
      </c>
    </row>
    <row r="165" spans="9:10" x14ac:dyDescent="0.3">
      <c r="I165" s="1" t="s">
        <v>18</v>
      </c>
      <c r="J165" s="7">
        <v>283605</v>
      </c>
    </row>
    <row r="166" spans="9:10" x14ac:dyDescent="0.3">
      <c r="I166" s="1" t="s">
        <v>15</v>
      </c>
      <c r="J166" s="7">
        <v>240000</v>
      </c>
    </row>
    <row r="167" spans="9:10" x14ac:dyDescent="0.3">
      <c r="I167" s="1" t="s">
        <v>18</v>
      </c>
      <c r="J167" s="7">
        <v>283605</v>
      </c>
    </row>
    <row r="168" spans="9:10" x14ac:dyDescent="0.3">
      <c r="I168" s="1" t="s">
        <v>15</v>
      </c>
      <c r="J168" s="7">
        <v>283605</v>
      </c>
    </row>
    <row r="169" spans="9:10" x14ac:dyDescent="0.3">
      <c r="I169" s="1" t="s">
        <v>15</v>
      </c>
      <c r="J169" s="7">
        <v>283605</v>
      </c>
    </row>
    <row r="170" spans="9:10" x14ac:dyDescent="0.3">
      <c r="I170" s="1" t="s">
        <v>15</v>
      </c>
      <c r="J170" s="7">
        <v>283605</v>
      </c>
    </row>
    <row r="171" spans="9:10" x14ac:dyDescent="0.3">
      <c r="I171" s="1" t="s">
        <v>18</v>
      </c>
      <c r="J171" s="7">
        <v>290000</v>
      </c>
    </row>
    <row r="172" spans="9:10" x14ac:dyDescent="0.3">
      <c r="I172" s="1" t="s">
        <v>15</v>
      </c>
      <c r="J172" s="7">
        <v>300000</v>
      </c>
    </row>
    <row r="173" spans="9:10" x14ac:dyDescent="0.3">
      <c r="I173" s="1" t="s">
        <v>15</v>
      </c>
      <c r="J173" s="7">
        <v>283605</v>
      </c>
    </row>
    <row r="174" spans="9:10" x14ac:dyDescent="0.3">
      <c r="I174" s="1" t="s">
        <v>18</v>
      </c>
      <c r="J174" s="7">
        <v>500000</v>
      </c>
    </row>
    <row r="175" spans="9:10" x14ac:dyDescent="0.3">
      <c r="I175" s="1" t="s">
        <v>15</v>
      </c>
      <c r="J175" s="7">
        <v>283605</v>
      </c>
    </row>
    <row r="176" spans="9:10" x14ac:dyDescent="0.3">
      <c r="I176" s="1" t="s">
        <v>15</v>
      </c>
      <c r="J176" s="7">
        <v>220000</v>
      </c>
    </row>
    <row r="177" spans="9:10" x14ac:dyDescent="0.3">
      <c r="I177" s="1" t="s">
        <v>18</v>
      </c>
      <c r="J177" s="7">
        <v>650000</v>
      </c>
    </row>
    <row r="178" spans="9:10" x14ac:dyDescent="0.3">
      <c r="I178" s="1" t="s">
        <v>15</v>
      </c>
      <c r="J178" s="7">
        <v>350000</v>
      </c>
    </row>
    <row r="179" spans="9:10" x14ac:dyDescent="0.3">
      <c r="I179" s="1" t="s">
        <v>15</v>
      </c>
      <c r="J179" s="7">
        <v>283605</v>
      </c>
    </row>
    <row r="180" spans="9:10" x14ac:dyDescent="0.3">
      <c r="I180" s="1" t="s">
        <v>18</v>
      </c>
      <c r="J180" s="7">
        <v>265000</v>
      </c>
    </row>
    <row r="181" spans="9:10" x14ac:dyDescent="0.3">
      <c r="I181" s="1" t="s">
        <v>15</v>
      </c>
      <c r="J181" s="7">
        <v>283605</v>
      </c>
    </row>
    <row r="182" spans="9:10" x14ac:dyDescent="0.3">
      <c r="I182" s="1" t="s">
        <v>18</v>
      </c>
      <c r="J182" s="7">
        <v>283605</v>
      </c>
    </row>
    <row r="183" spans="9:10" x14ac:dyDescent="0.3">
      <c r="I183" s="1" t="s">
        <v>15</v>
      </c>
      <c r="J183" s="7">
        <v>276000</v>
      </c>
    </row>
    <row r="184" spans="9:10" x14ac:dyDescent="0.3">
      <c r="I184" s="1" t="s">
        <v>15</v>
      </c>
      <c r="J184" s="7">
        <v>283605</v>
      </c>
    </row>
    <row r="185" spans="9:10" x14ac:dyDescent="0.3">
      <c r="I185" s="1" t="s">
        <v>15</v>
      </c>
      <c r="J185" s="7">
        <v>252000</v>
      </c>
    </row>
    <row r="186" spans="9:10" x14ac:dyDescent="0.3">
      <c r="I186" s="1" t="s">
        <v>18</v>
      </c>
      <c r="J186" s="7">
        <v>283605</v>
      </c>
    </row>
    <row r="187" spans="9:10" x14ac:dyDescent="0.3">
      <c r="I187" s="1" t="s">
        <v>18</v>
      </c>
      <c r="J187" s="7">
        <v>280000</v>
      </c>
    </row>
    <row r="188" spans="9:10" x14ac:dyDescent="0.3">
      <c r="I188" s="1" t="s">
        <v>18</v>
      </c>
      <c r="J188" s="7">
        <v>283605</v>
      </c>
    </row>
    <row r="189" spans="9:10" x14ac:dyDescent="0.3">
      <c r="I189" s="1" t="s">
        <v>18</v>
      </c>
      <c r="J189" s="7">
        <v>283605</v>
      </c>
    </row>
    <row r="190" spans="9:10" x14ac:dyDescent="0.3">
      <c r="I190" s="1" t="s">
        <v>18</v>
      </c>
      <c r="J190" s="7">
        <v>283605</v>
      </c>
    </row>
    <row r="191" spans="9:10" x14ac:dyDescent="0.3">
      <c r="I191" s="1" t="s">
        <v>18</v>
      </c>
      <c r="J191" s="7">
        <v>264000</v>
      </c>
    </row>
    <row r="192" spans="9:10" x14ac:dyDescent="0.3">
      <c r="I192" s="1" t="s">
        <v>18</v>
      </c>
      <c r="J192" s="7">
        <v>270000</v>
      </c>
    </row>
    <row r="193" spans="9:10" x14ac:dyDescent="0.3">
      <c r="I193" s="1" t="s">
        <v>15</v>
      </c>
      <c r="J193" s="7">
        <v>300000</v>
      </c>
    </row>
    <row r="194" spans="9:10" x14ac:dyDescent="0.3">
      <c r="I194" s="1" t="s">
        <v>18</v>
      </c>
      <c r="J194" s="7">
        <v>283605</v>
      </c>
    </row>
    <row r="195" spans="9:10" x14ac:dyDescent="0.3">
      <c r="I195" s="1" t="s">
        <v>15</v>
      </c>
      <c r="J195" s="7">
        <v>275000</v>
      </c>
    </row>
    <row r="196" spans="9:10" x14ac:dyDescent="0.3">
      <c r="I196" s="1" t="s">
        <v>18</v>
      </c>
      <c r="J196" s="7">
        <v>250000</v>
      </c>
    </row>
    <row r="197" spans="9:10" x14ac:dyDescent="0.3">
      <c r="I197" s="1" t="s">
        <v>15</v>
      </c>
      <c r="J197" s="7">
        <v>260000</v>
      </c>
    </row>
    <row r="198" spans="9:10" x14ac:dyDescent="0.3">
      <c r="I198" s="1" t="s">
        <v>15</v>
      </c>
      <c r="J198" s="7">
        <v>283605</v>
      </c>
    </row>
    <row r="199" spans="9:10" x14ac:dyDescent="0.3">
      <c r="I199" s="1" t="s">
        <v>15</v>
      </c>
      <c r="J199" s="7">
        <v>265000</v>
      </c>
    </row>
    <row r="200" spans="9:10" x14ac:dyDescent="0.3">
      <c r="I200" s="1" t="s">
        <v>18</v>
      </c>
      <c r="J200" s="7">
        <v>300000</v>
      </c>
    </row>
    <row r="201" spans="9:10" x14ac:dyDescent="0.3">
      <c r="I201" s="1" t="s">
        <v>15</v>
      </c>
      <c r="J201" s="7">
        <v>283605</v>
      </c>
    </row>
    <row r="202" spans="9:10" x14ac:dyDescent="0.3">
      <c r="I202" s="1" t="s">
        <v>15</v>
      </c>
      <c r="J202" s="7">
        <v>240000</v>
      </c>
    </row>
    <row r="203" spans="9:10" x14ac:dyDescent="0.3">
      <c r="I203" s="1" t="s">
        <v>15</v>
      </c>
      <c r="J203" s="7">
        <v>260000</v>
      </c>
    </row>
    <row r="204" spans="9:10" x14ac:dyDescent="0.3">
      <c r="I204" s="1" t="s">
        <v>18</v>
      </c>
      <c r="J204" s="7">
        <v>210000</v>
      </c>
    </row>
    <row r="205" spans="9:10" x14ac:dyDescent="0.3">
      <c r="I205" s="1" t="s">
        <v>18</v>
      </c>
      <c r="J205" s="7">
        <v>250000</v>
      </c>
    </row>
    <row r="206" spans="9:10" x14ac:dyDescent="0.3">
      <c r="I206" s="1" t="s">
        <v>18</v>
      </c>
      <c r="J206" s="7">
        <v>283605</v>
      </c>
    </row>
    <row r="207" spans="9:10" x14ac:dyDescent="0.3">
      <c r="I207" s="1" t="s">
        <v>18</v>
      </c>
      <c r="J207" s="7">
        <v>300000</v>
      </c>
    </row>
    <row r="208" spans="9:10" x14ac:dyDescent="0.3">
      <c r="I208" s="1" t="s">
        <v>15</v>
      </c>
      <c r="J208" s="7">
        <v>283605</v>
      </c>
    </row>
    <row r="209" spans="9:10" x14ac:dyDescent="0.3">
      <c r="I209" s="1" t="s">
        <v>18</v>
      </c>
      <c r="J209" s="7">
        <v>216000</v>
      </c>
    </row>
    <row r="210" spans="9:10" x14ac:dyDescent="0.3">
      <c r="I210" s="1" t="s">
        <v>18</v>
      </c>
      <c r="J210" s="7">
        <v>400000</v>
      </c>
    </row>
    <row r="211" spans="9:10" x14ac:dyDescent="0.3">
      <c r="I211" s="1" t="s">
        <v>18</v>
      </c>
      <c r="J211" s="7">
        <v>275000</v>
      </c>
    </row>
    <row r="212" spans="9:10" x14ac:dyDescent="0.3">
      <c r="I212" s="1" t="s">
        <v>18</v>
      </c>
      <c r="J212" s="7">
        <v>295000</v>
      </c>
    </row>
    <row r="213" spans="9:10" x14ac:dyDescent="0.3">
      <c r="I213" s="1" t="s">
        <v>15</v>
      </c>
      <c r="J213" s="7">
        <v>204000</v>
      </c>
    </row>
    <row r="214" spans="9:10" x14ac:dyDescent="0.3">
      <c r="I214" s="1" t="s">
        <v>15</v>
      </c>
      <c r="J214" s="7">
        <v>283605</v>
      </c>
    </row>
  </sheetData>
  <autoFilter ref="J1:J214" xr:uid="{3AF61E51-46DF-4CCE-9026-C0726CC261A3}"/>
  <conditionalFormatting sqref="J1:J214">
    <cfRule type="containsText" dxfId="0" priority="1" operator="containsText" text="140000">
      <formula>NOT(ISERROR(SEARCH("140000",J1)))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E1189-F3A1-4282-9E4F-A9CF888B1B54}">
  <dimension ref="A1"/>
  <sheetViews>
    <sheetView workbookViewId="0">
      <selection activeCell="G17" sqref="G17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C6337-8C1A-47B1-B1E8-089A8CFB9FFF}">
  <dimension ref="J1:K148"/>
  <sheetViews>
    <sheetView workbookViewId="0">
      <selection activeCell="F22" sqref="F22"/>
    </sheetView>
  </sheetViews>
  <sheetFormatPr defaultRowHeight="14.4" x14ac:dyDescent="0.3"/>
  <cols>
    <col min="9" max="9" width="8.109375" bestFit="1" customWidth="1"/>
    <col min="10" max="10" width="12.44140625" bestFit="1" customWidth="1"/>
  </cols>
  <sheetData>
    <row r="1" spans="10:11" x14ac:dyDescent="0.3">
      <c r="J1" s="8" t="s">
        <v>8</v>
      </c>
      <c r="K1" s="8" t="s">
        <v>5</v>
      </c>
    </row>
    <row r="2" spans="10:11" x14ac:dyDescent="0.3">
      <c r="J2" s="1" t="s">
        <v>15</v>
      </c>
      <c r="K2" s="1">
        <v>2.3199999999999998</v>
      </c>
    </row>
    <row r="3" spans="10:11" x14ac:dyDescent="0.3">
      <c r="J3" s="1" t="s">
        <v>18</v>
      </c>
      <c r="K3" s="1">
        <v>3.0992000000000002</v>
      </c>
    </row>
    <row r="4" spans="10:11" x14ac:dyDescent="0.3">
      <c r="J4" s="1" t="s">
        <v>18</v>
      </c>
      <c r="K4" s="1">
        <v>2.56</v>
      </c>
    </row>
    <row r="5" spans="10:11" x14ac:dyDescent="0.3">
      <c r="J5" s="1" t="s">
        <v>18</v>
      </c>
      <c r="K5" s="1">
        <v>2.9319999999999999</v>
      </c>
    </row>
    <row r="6" spans="10:11" x14ac:dyDescent="0.3">
      <c r="J6" s="1" t="s">
        <v>18</v>
      </c>
      <c r="K6" s="1">
        <v>2.64</v>
      </c>
    </row>
    <row r="7" spans="10:11" x14ac:dyDescent="0.3">
      <c r="J7" s="1" t="s">
        <v>15</v>
      </c>
      <c r="K7" s="1">
        <v>2.4</v>
      </c>
    </row>
    <row r="8" spans="10:11" x14ac:dyDescent="0.3">
      <c r="J8" s="1" t="s">
        <v>18</v>
      </c>
      <c r="K8" s="1">
        <v>3.1319999999999997</v>
      </c>
    </row>
    <row r="9" spans="10:11" x14ac:dyDescent="0.3">
      <c r="J9" s="1" t="s">
        <v>18</v>
      </c>
      <c r="K9" s="1">
        <v>2.36</v>
      </c>
    </row>
    <row r="10" spans="10:11" x14ac:dyDescent="0.3">
      <c r="J10" s="1" t="s">
        <v>18</v>
      </c>
      <c r="K10" s="1">
        <v>2.76</v>
      </c>
    </row>
    <row r="11" spans="10:11" x14ac:dyDescent="0.3">
      <c r="J11" s="1" t="s">
        <v>18</v>
      </c>
      <c r="K11" s="1">
        <v>2.6239999999999997</v>
      </c>
    </row>
    <row r="12" spans="10:11" x14ac:dyDescent="0.3">
      <c r="J12" s="1" t="s">
        <v>18</v>
      </c>
      <c r="K12" s="1">
        <v>2.8</v>
      </c>
    </row>
    <row r="13" spans="10:11" x14ac:dyDescent="0.3">
      <c r="J13" s="1" t="s">
        <v>15</v>
      </c>
      <c r="K13" s="1">
        <v>2.64</v>
      </c>
    </row>
    <row r="14" spans="10:11" x14ac:dyDescent="0.3">
      <c r="J14" s="1" t="s">
        <v>18</v>
      </c>
      <c r="K14" s="1">
        <v>3.4</v>
      </c>
    </row>
    <row r="15" spans="10:11" x14ac:dyDescent="0.3">
      <c r="J15" s="1" t="s">
        <v>15</v>
      </c>
      <c r="K15" s="1">
        <v>2.8892000000000002</v>
      </c>
    </row>
    <row r="16" spans="10:11" x14ac:dyDescent="0.3">
      <c r="J16" s="1" t="s">
        <v>18</v>
      </c>
      <c r="K16" s="1">
        <v>2.5895999999999999</v>
      </c>
    </row>
    <row r="17" spans="10:11" x14ac:dyDescent="0.3">
      <c r="J17" s="1" t="s">
        <v>18</v>
      </c>
      <c r="K17" s="1">
        <v>3.1543999999999999</v>
      </c>
    </row>
    <row r="18" spans="10:11" x14ac:dyDescent="0.3">
      <c r="J18" s="1" t="s">
        <v>18</v>
      </c>
      <c r="K18" s="1">
        <v>2.64</v>
      </c>
    </row>
    <row r="19" spans="10:11" x14ac:dyDescent="0.3">
      <c r="J19" s="1" t="s">
        <v>15</v>
      </c>
      <c r="K19" s="1">
        <v>2.64</v>
      </c>
    </row>
    <row r="20" spans="10:11" x14ac:dyDescent="0.3">
      <c r="J20" s="1" t="s">
        <v>18</v>
      </c>
      <c r="K20" s="1">
        <v>2.7</v>
      </c>
    </row>
    <row r="21" spans="10:11" x14ac:dyDescent="0.3">
      <c r="J21" s="1" t="s">
        <v>15</v>
      </c>
      <c r="K21" s="1">
        <v>2.92</v>
      </c>
    </row>
    <row r="22" spans="10:11" x14ac:dyDescent="0.3">
      <c r="J22" s="1" t="s">
        <v>15</v>
      </c>
      <c r="K22" s="1">
        <v>2.6560000000000001</v>
      </c>
    </row>
    <row r="23" spans="10:11" x14ac:dyDescent="0.3">
      <c r="J23" s="1" t="s">
        <v>18</v>
      </c>
      <c r="K23" s="1">
        <v>3.24</v>
      </c>
    </row>
    <row r="24" spans="10:11" x14ac:dyDescent="0.3">
      <c r="J24" s="1" t="s">
        <v>15</v>
      </c>
      <c r="K24" s="1">
        <v>2.88</v>
      </c>
    </row>
    <row r="25" spans="10:11" x14ac:dyDescent="0.3">
      <c r="J25" s="1" t="s">
        <v>15</v>
      </c>
      <c r="K25" s="1">
        <v>2.6239999999999997</v>
      </c>
    </row>
    <row r="26" spans="10:11" x14ac:dyDescent="0.3">
      <c r="J26" s="1" t="s">
        <v>15</v>
      </c>
      <c r="K26" s="1">
        <v>2.64</v>
      </c>
    </row>
    <row r="27" spans="10:11" x14ac:dyDescent="0.3">
      <c r="J27" s="1" t="s">
        <v>18</v>
      </c>
      <c r="K27" s="1">
        <v>2.56</v>
      </c>
    </row>
    <row r="28" spans="10:11" x14ac:dyDescent="0.3">
      <c r="J28" s="1" t="s">
        <v>18</v>
      </c>
      <c r="K28" s="1">
        <v>3.2</v>
      </c>
    </row>
    <row r="29" spans="10:11" x14ac:dyDescent="0.3">
      <c r="J29" s="1" t="s">
        <v>15</v>
      </c>
      <c r="K29" s="1">
        <v>2.72</v>
      </c>
    </row>
    <row r="30" spans="10:11" x14ac:dyDescent="0.3">
      <c r="J30" s="1" t="s">
        <v>18</v>
      </c>
      <c r="K30" s="1">
        <v>3.24</v>
      </c>
    </row>
    <row r="31" spans="10:11" x14ac:dyDescent="0.3">
      <c r="J31" s="1" t="s">
        <v>18</v>
      </c>
      <c r="K31" s="1">
        <v>2.2799999999999998</v>
      </c>
    </row>
    <row r="32" spans="10:11" x14ac:dyDescent="0.3">
      <c r="J32" s="1" t="s">
        <v>18</v>
      </c>
      <c r="K32" s="1">
        <v>2.72</v>
      </c>
    </row>
    <row r="33" spans="10:11" x14ac:dyDescent="0.3">
      <c r="J33" s="1" t="s">
        <v>15</v>
      </c>
      <c r="K33" s="1">
        <v>2.7360000000000002</v>
      </c>
    </row>
    <row r="34" spans="10:11" x14ac:dyDescent="0.3">
      <c r="J34" s="1" t="s">
        <v>15</v>
      </c>
      <c r="K34" s="1">
        <v>2.88</v>
      </c>
    </row>
    <row r="35" spans="10:11" x14ac:dyDescent="0.3">
      <c r="J35" s="1" t="s">
        <v>15</v>
      </c>
      <c r="K35" s="1">
        <v>2.76</v>
      </c>
    </row>
    <row r="36" spans="10:11" x14ac:dyDescent="0.3">
      <c r="J36" s="1" t="s">
        <v>15</v>
      </c>
      <c r="K36" s="1">
        <v>2.6</v>
      </c>
    </row>
    <row r="37" spans="10:11" x14ac:dyDescent="0.3">
      <c r="J37" s="1" t="s">
        <v>18</v>
      </c>
      <c r="K37" s="1">
        <v>2.456</v>
      </c>
    </row>
    <row r="38" spans="10:11" x14ac:dyDescent="0.3">
      <c r="J38" s="1" t="s">
        <v>18</v>
      </c>
      <c r="K38" s="1">
        <v>2.96</v>
      </c>
    </row>
    <row r="39" spans="10:11" x14ac:dyDescent="0.3">
      <c r="J39" s="1" t="s">
        <v>18</v>
      </c>
      <c r="K39" s="1">
        <v>2.72</v>
      </c>
    </row>
    <row r="40" spans="10:11" x14ac:dyDescent="0.3">
      <c r="J40" s="1" t="s">
        <v>18</v>
      </c>
      <c r="K40" s="1">
        <v>2.8843999999999999</v>
      </c>
    </row>
    <row r="41" spans="10:11" x14ac:dyDescent="0.3">
      <c r="J41" s="1" t="s">
        <v>18</v>
      </c>
      <c r="K41" s="1">
        <v>2.88</v>
      </c>
    </row>
    <row r="42" spans="10:11" x14ac:dyDescent="0.3">
      <c r="J42" s="1" t="s">
        <v>18</v>
      </c>
      <c r="K42" s="1">
        <v>2.6756000000000002</v>
      </c>
    </row>
    <row r="43" spans="10:11" x14ac:dyDescent="0.3">
      <c r="J43" s="1" t="s">
        <v>18</v>
      </c>
      <c r="K43" s="1">
        <v>2.6960000000000002</v>
      </c>
    </row>
    <row r="44" spans="10:11" x14ac:dyDescent="0.3">
      <c r="J44" s="1" t="s">
        <v>18</v>
      </c>
      <c r="K44" s="1">
        <v>3</v>
      </c>
    </row>
    <row r="45" spans="10:11" x14ac:dyDescent="0.3">
      <c r="J45" s="1" t="s">
        <v>15</v>
      </c>
      <c r="K45" s="1">
        <v>2.64</v>
      </c>
    </row>
    <row r="46" spans="10:11" x14ac:dyDescent="0.3">
      <c r="J46" s="1" t="s">
        <v>18</v>
      </c>
      <c r="K46" s="1">
        <v>2.68</v>
      </c>
    </row>
    <row r="47" spans="10:11" x14ac:dyDescent="0.3">
      <c r="J47" s="1" t="s">
        <v>18</v>
      </c>
      <c r="K47" s="1">
        <v>2.64</v>
      </c>
    </row>
    <row r="48" spans="10:11" x14ac:dyDescent="0.3">
      <c r="J48" s="1" t="s">
        <v>18</v>
      </c>
      <c r="K48" s="1">
        <v>2.48</v>
      </c>
    </row>
    <row r="49" spans="10:11" x14ac:dyDescent="0.3">
      <c r="J49" s="1" t="s">
        <v>18</v>
      </c>
      <c r="K49" s="1">
        <v>2.84</v>
      </c>
    </row>
    <row r="50" spans="10:11" x14ac:dyDescent="0.3">
      <c r="J50" s="1" t="s">
        <v>18</v>
      </c>
      <c r="K50" s="1">
        <v>3.12</v>
      </c>
    </row>
    <row r="51" spans="10:11" x14ac:dyDescent="0.3">
      <c r="J51" s="1" t="s">
        <v>18</v>
      </c>
      <c r="K51" s="1">
        <v>2.8687999999999998</v>
      </c>
    </row>
    <row r="52" spans="10:11" x14ac:dyDescent="0.3">
      <c r="J52" s="1" t="s">
        <v>18</v>
      </c>
      <c r="K52" s="1">
        <v>2.8080000000000003</v>
      </c>
    </row>
    <row r="53" spans="10:11" x14ac:dyDescent="0.3">
      <c r="J53" s="1" t="s">
        <v>18</v>
      </c>
      <c r="K53" s="1">
        <v>2.8772000000000002</v>
      </c>
    </row>
    <row r="54" spans="10:11" x14ac:dyDescent="0.3">
      <c r="J54" s="1" t="s">
        <v>18</v>
      </c>
      <c r="K54" s="1">
        <v>2.6</v>
      </c>
    </row>
    <row r="55" spans="10:11" x14ac:dyDescent="0.3">
      <c r="J55" s="1" t="s">
        <v>18</v>
      </c>
      <c r="K55" s="1">
        <v>2.58</v>
      </c>
    </row>
    <row r="56" spans="10:11" x14ac:dyDescent="0.3">
      <c r="J56" s="1" t="s">
        <v>15</v>
      </c>
      <c r="K56" s="1">
        <v>2.76</v>
      </c>
    </row>
    <row r="57" spans="10:11" x14ac:dyDescent="0.3">
      <c r="J57" s="1" t="s">
        <v>18</v>
      </c>
      <c r="K57" s="1">
        <v>2.68</v>
      </c>
    </row>
    <row r="58" spans="10:11" x14ac:dyDescent="0.3">
      <c r="J58" s="1" t="s">
        <v>18</v>
      </c>
      <c r="K58" s="1">
        <v>2.72</v>
      </c>
    </row>
    <row r="59" spans="10:11" x14ac:dyDescent="0.3">
      <c r="J59" s="1" t="s">
        <v>18</v>
      </c>
      <c r="K59" s="1">
        <v>2.8</v>
      </c>
    </row>
    <row r="60" spans="10:11" x14ac:dyDescent="0.3">
      <c r="J60" s="1" t="s">
        <v>18</v>
      </c>
      <c r="K60" s="1">
        <v>3.0880000000000001</v>
      </c>
    </row>
    <row r="61" spans="10:11" x14ac:dyDescent="0.3">
      <c r="J61" s="1" t="s">
        <v>18</v>
      </c>
      <c r="K61" s="1">
        <v>2.56</v>
      </c>
    </row>
    <row r="62" spans="10:11" x14ac:dyDescent="0.3">
      <c r="J62" s="1" t="s">
        <v>15</v>
      </c>
      <c r="K62" s="1">
        <v>2.92</v>
      </c>
    </row>
    <row r="63" spans="10:11" x14ac:dyDescent="0.3">
      <c r="J63" s="1" t="s">
        <v>15</v>
      </c>
      <c r="K63" s="1">
        <v>2.76</v>
      </c>
    </row>
    <row r="64" spans="10:11" x14ac:dyDescent="0.3">
      <c r="J64" s="1" t="s">
        <v>18</v>
      </c>
      <c r="K64" s="1">
        <v>3.28</v>
      </c>
    </row>
    <row r="65" spans="10:11" x14ac:dyDescent="0.3">
      <c r="J65" s="1" t="s">
        <v>18</v>
      </c>
      <c r="K65" s="1">
        <v>2.64</v>
      </c>
    </row>
    <row r="66" spans="10:11" x14ac:dyDescent="0.3">
      <c r="J66" s="1" t="s">
        <v>18</v>
      </c>
      <c r="K66" s="1">
        <v>2.56</v>
      </c>
    </row>
    <row r="67" spans="10:11" x14ac:dyDescent="0.3">
      <c r="J67" s="1" t="s">
        <v>18</v>
      </c>
      <c r="K67" s="1">
        <v>2.6</v>
      </c>
    </row>
    <row r="68" spans="10:11" x14ac:dyDescent="0.3">
      <c r="J68" s="1" t="s">
        <v>18</v>
      </c>
      <c r="K68" s="1">
        <v>3.04</v>
      </c>
    </row>
    <row r="69" spans="10:11" x14ac:dyDescent="0.3">
      <c r="J69" s="1" t="s">
        <v>18</v>
      </c>
      <c r="K69" s="1">
        <v>2.6</v>
      </c>
    </row>
    <row r="70" spans="10:11" x14ac:dyDescent="0.3">
      <c r="J70" s="1" t="s">
        <v>15</v>
      </c>
      <c r="K70" s="1">
        <v>2.72</v>
      </c>
    </row>
    <row r="71" spans="10:11" x14ac:dyDescent="0.3">
      <c r="J71" s="1" t="s">
        <v>18</v>
      </c>
      <c r="K71" s="1">
        <v>2.72</v>
      </c>
    </row>
    <row r="72" spans="10:11" x14ac:dyDescent="0.3">
      <c r="J72" s="1" t="s">
        <v>15</v>
      </c>
      <c r="K72" s="1">
        <v>2.92</v>
      </c>
    </row>
    <row r="73" spans="10:11" x14ac:dyDescent="0.3">
      <c r="J73" s="1" t="s">
        <v>15</v>
      </c>
      <c r="K73" s="1">
        <v>2.6</v>
      </c>
    </row>
    <row r="74" spans="10:11" x14ac:dyDescent="0.3">
      <c r="J74" s="1" t="s">
        <v>15</v>
      </c>
      <c r="K74" s="1">
        <v>3.32</v>
      </c>
    </row>
    <row r="75" spans="10:11" x14ac:dyDescent="0.3">
      <c r="J75" s="1" t="s">
        <v>18</v>
      </c>
      <c r="K75" s="1">
        <v>2.76</v>
      </c>
    </row>
    <row r="76" spans="10:11" x14ac:dyDescent="0.3">
      <c r="J76" s="1" t="s">
        <v>15</v>
      </c>
      <c r="K76" s="1">
        <v>2.88</v>
      </c>
    </row>
    <row r="77" spans="10:11" x14ac:dyDescent="0.3">
      <c r="J77" s="1" t="s">
        <v>15</v>
      </c>
      <c r="K77" s="1">
        <v>2.44</v>
      </c>
    </row>
    <row r="78" spans="10:11" x14ac:dyDescent="0.3">
      <c r="J78" s="1" t="s">
        <v>18</v>
      </c>
      <c r="K78" s="1">
        <v>2.68</v>
      </c>
    </row>
    <row r="79" spans="10:11" x14ac:dyDescent="0.3">
      <c r="J79" s="1" t="s">
        <v>15</v>
      </c>
      <c r="K79" s="1">
        <v>2.76</v>
      </c>
    </row>
    <row r="80" spans="10:11" x14ac:dyDescent="0.3">
      <c r="J80" s="1" t="s">
        <v>18</v>
      </c>
      <c r="K80" s="1">
        <v>2.64</v>
      </c>
    </row>
    <row r="81" spans="10:11" x14ac:dyDescent="0.3">
      <c r="J81" s="1" t="s">
        <v>18</v>
      </c>
      <c r="K81" s="1">
        <v>2.6639999999999997</v>
      </c>
    </row>
    <row r="82" spans="10:11" x14ac:dyDescent="0.3">
      <c r="J82" s="1" t="s">
        <v>18</v>
      </c>
      <c r="K82" s="1">
        <v>2.92</v>
      </c>
    </row>
    <row r="83" spans="10:11" x14ac:dyDescent="0.3">
      <c r="J83" s="1" t="s">
        <v>15</v>
      </c>
      <c r="K83" s="1">
        <v>3.12</v>
      </c>
    </row>
    <row r="84" spans="10:11" x14ac:dyDescent="0.3">
      <c r="J84" s="1" t="s">
        <v>18</v>
      </c>
      <c r="K84" s="1">
        <v>2.5839999999999996</v>
      </c>
    </row>
    <row r="85" spans="10:11" x14ac:dyDescent="0.3">
      <c r="J85" s="1" t="s">
        <v>15</v>
      </c>
      <c r="K85" s="1">
        <v>2.7839999999999998</v>
      </c>
    </row>
    <row r="86" spans="10:11" x14ac:dyDescent="0.3">
      <c r="J86" s="1" t="s">
        <v>18</v>
      </c>
      <c r="K86" s="1">
        <v>2.7719999999999998</v>
      </c>
    </row>
    <row r="87" spans="10:11" x14ac:dyDescent="0.3">
      <c r="J87" s="1" t="s">
        <v>15</v>
      </c>
      <c r="K87" s="1">
        <v>2.92</v>
      </c>
    </row>
    <row r="88" spans="10:11" x14ac:dyDescent="0.3">
      <c r="J88" s="1" t="s">
        <v>15</v>
      </c>
      <c r="K88" s="1">
        <v>2.5731999999999999</v>
      </c>
    </row>
    <row r="89" spans="10:11" x14ac:dyDescent="0.3">
      <c r="J89" s="1" t="s">
        <v>18</v>
      </c>
      <c r="K89" s="1">
        <v>2.92</v>
      </c>
    </row>
    <row r="90" spans="10:11" x14ac:dyDescent="0.3">
      <c r="J90" s="1" t="s">
        <v>18</v>
      </c>
      <c r="K90" s="1">
        <v>3.02</v>
      </c>
    </row>
    <row r="91" spans="10:11" x14ac:dyDescent="0.3">
      <c r="J91" s="1" t="s">
        <v>15</v>
      </c>
      <c r="K91" s="1">
        <v>2.76</v>
      </c>
    </row>
    <row r="92" spans="10:11" x14ac:dyDescent="0.3">
      <c r="J92" s="1" t="s">
        <v>15</v>
      </c>
      <c r="K92" s="1">
        <v>3.1088</v>
      </c>
    </row>
    <row r="93" spans="10:11" x14ac:dyDescent="0.3">
      <c r="J93" s="1" t="s">
        <v>18</v>
      </c>
      <c r="K93" s="1">
        <v>2.64</v>
      </c>
    </row>
    <row r="94" spans="10:11" x14ac:dyDescent="0.3">
      <c r="J94" s="1" t="s">
        <v>18</v>
      </c>
      <c r="K94" s="1">
        <v>2.48</v>
      </c>
    </row>
    <row r="95" spans="10:11" x14ac:dyDescent="0.3">
      <c r="J95" s="1" t="s">
        <v>15</v>
      </c>
      <c r="K95" s="1">
        <v>2.56</v>
      </c>
    </row>
    <row r="96" spans="10:11" x14ac:dyDescent="0.3">
      <c r="J96" s="1" t="s">
        <v>15</v>
      </c>
      <c r="K96" s="1">
        <v>3.08</v>
      </c>
    </row>
    <row r="97" spans="10:11" x14ac:dyDescent="0.3">
      <c r="J97" s="1" t="s">
        <v>18</v>
      </c>
      <c r="K97" s="1">
        <v>2.88</v>
      </c>
    </row>
    <row r="98" spans="10:11" x14ac:dyDescent="0.3">
      <c r="J98" s="1" t="s">
        <v>15</v>
      </c>
      <c r="K98" s="1">
        <v>2.76</v>
      </c>
    </row>
    <row r="99" spans="10:11" x14ac:dyDescent="0.3">
      <c r="J99" s="1" t="s">
        <v>15</v>
      </c>
      <c r="K99" s="1">
        <v>2.88</v>
      </c>
    </row>
    <row r="100" spans="10:11" x14ac:dyDescent="0.3">
      <c r="J100" s="1" t="s">
        <v>18</v>
      </c>
      <c r="K100" s="1">
        <v>2.92</v>
      </c>
    </row>
    <row r="101" spans="10:11" x14ac:dyDescent="0.3">
      <c r="J101" s="1" t="s">
        <v>18</v>
      </c>
      <c r="K101" s="1">
        <v>2.36</v>
      </c>
    </row>
    <row r="102" spans="10:11" x14ac:dyDescent="0.3">
      <c r="J102" s="1" t="s">
        <v>18</v>
      </c>
      <c r="K102" s="1">
        <v>2.78</v>
      </c>
    </row>
    <row r="103" spans="10:11" x14ac:dyDescent="0.3">
      <c r="J103" s="1" t="s">
        <v>18</v>
      </c>
      <c r="K103" s="1">
        <v>2.9372000000000003</v>
      </c>
    </row>
    <row r="104" spans="10:11" x14ac:dyDescent="0.3">
      <c r="J104" s="1" t="s">
        <v>18</v>
      </c>
      <c r="K104" s="1">
        <v>2.8268</v>
      </c>
    </row>
    <row r="105" spans="10:11" x14ac:dyDescent="0.3">
      <c r="J105" s="1" t="s">
        <v>15</v>
      </c>
      <c r="K105" s="1">
        <v>2.85</v>
      </c>
    </row>
    <row r="106" spans="10:11" x14ac:dyDescent="0.3">
      <c r="J106" s="1" t="s">
        <v>15</v>
      </c>
      <c r="K106" s="1">
        <v>2.64</v>
      </c>
    </row>
    <row r="107" spans="10:11" x14ac:dyDescent="0.3">
      <c r="J107" s="1" t="s">
        <v>18</v>
      </c>
      <c r="K107" s="1">
        <v>2.6</v>
      </c>
    </row>
    <row r="108" spans="10:11" x14ac:dyDescent="0.3">
      <c r="J108" s="1" t="s">
        <v>18</v>
      </c>
      <c r="K108" s="1">
        <v>2.2400000000000002</v>
      </c>
    </row>
    <row r="109" spans="10:11" x14ac:dyDescent="0.3">
      <c r="J109" s="1" t="s">
        <v>18</v>
      </c>
      <c r="K109" s="1">
        <v>2.3199999999999998</v>
      </c>
    </row>
    <row r="110" spans="10:11" x14ac:dyDescent="0.3">
      <c r="J110" s="1" t="s">
        <v>18</v>
      </c>
      <c r="K110" s="1">
        <v>3</v>
      </c>
    </row>
    <row r="111" spans="10:11" x14ac:dyDescent="0.3">
      <c r="J111" s="1" t="s">
        <v>18</v>
      </c>
      <c r="K111" s="1">
        <v>3.36</v>
      </c>
    </row>
    <row r="112" spans="10:11" x14ac:dyDescent="0.3">
      <c r="J112" s="1" t="s">
        <v>18</v>
      </c>
      <c r="K112" s="1">
        <v>2.6</v>
      </c>
    </row>
    <row r="113" spans="10:11" x14ac:dyDescent="0.3">
      <c r="J113" s="1" t="s">
        <v>18</v>
      </c>
      <c r="K113" s="1">
        <v>2.4</v>
      </c>
    </row>
    <row r="114" spans="10:11" x14ac:dyDescent="0.3">
      <c r="J114" s="1" t="s">
        <v>15</v>
      </c>
      <c r="K114" s="1">
        <v>2.6</v>
      </c>
    </row>
    <row r="115" spans="10:11" x14ac:dyDescent="0.3">
      <c r="J115" s="1" t="s">
        <v>18</v>
      </c>
      <c r="K115" s="1">
        <v>2.4359999999999999</v>
      </c>
    </row>
    <row r="116" spans="10:11" x14ac:dyDescent="0.3">
      <c r="J116" s="1" t="s">
        <v>15</v>
      </c>
      <c r="K116" s="1">
        <v>2.6</v>
      </c>
    </row>
    <row r="117" spans="10:11" x14ac:dyDescent="0.3">
      <c r="J117" s="1" t="s">
        <v>18</v>
      </c>
      <c r="K117" s="1">
        <v>3.09</v>
      </c>
    </row>
    <row r="118" spans="10:11" x14ac:dyDescent="0.3">
      <c r="J118" s="1" t="s">
        <v>18</v>
      </c>
      <c r="K118" s="1">
        <v>2.56</v>
      </c>
    </row>
    <row r="119" spans="10:11" x14ac:dyDescent="0.3">
      <c r="J119" s="1" t="s">
        <v>18</v>
      </c>
      <c r="K119" s="1">
        <v>2.5340000000000003</v>
      </c>
    </row>
    <row r="120" spans="10:11" x14ac:dyDescent="0.3">
      <c r="J120" s="1" t="s">
        <v>15</v>
      </c>
      <c r="K120" s="1">
        <v>2.4</v>
      </c>
    </row>
    <row r="121" spans="10:11" x14ac:dyDescent="0.3">
      <c r="J121" s="1" t="s">
        <v>18</v>
      </c>
      <c r="K121" s="1">
        <v>2.88</v>
      </c>
    </row>
    <row r="122" spans="10:11" x14ac:dyDescent="0.3">
      <c r="J122" s="1" t="s">
        <v>15</v>
      </c>
      <c r="K122" s="1">
        <v>2.2400000000000002</v>
      </c>
    </row>
    <row r="123" spans="10:11" x14ac:dyDescent="0.3">
      <c r="J123" s="1" t="s">
        <v>18</v>
      </c>
      <c r="K123" s="1">
        <v>2.5707999999999998</v>
      </c>
    </row>
    <row r="124" spans="10:11" x14ac:dyDescent="0.3">
      <c r="J124" s="1" t="s">
        <v>15</v>
      </c>
      <c r="K124" s="1">
        <v>2.2400000000000002</v>
      </c>
    </row>
    <row r="125" spans="10:11" x14ac:dyDescent="0.3">
      <c r="J125" s="1" t="s">
        <v>18</v>
      </c>
      <c r="K125" s="1">
        <v>3.16</v>
      </c>
    </row>
    <row r="126" spans="10:11" x14ac:dyDescent="0.3">
      <c r="J126" s="1" t="s">
        <v>15</v>
      </c>
      <c r="K126" s="1">
        <v>2.72</v>
      </c>
    </row>
    <row r="127" spans="10:11" x14ac:dyDescent="0.3">
      <c r="J127" s="1" t="s">
        <v>18</v>
      </c>
      <c r="K127" s="1">
        <v>2.512</v>
      </c>
    </row>
    <row r="128" spans="10:11" x14ac:dyDescent="0.3">
      <c r="J128" s="1" t="s">
        <v>15</v>
      </c>
      <c r="K128" s="1">
        <v>2.76</v>
      </c>
    </row>
    <row r="129" spans="10:11" x14ac:dyDescent="0.3">
      <c r="J129" s="1" t="s">
        <v>15</v>
      </c>
      <c r="K129" s="1">
        <v>3.12</v>
      </c>
    </row>
    <row r="130" spans="10:11" x14ac:dyDescent="0.3">
      <c r="J130" s="1" t="s">
        <v>18</v>
      </c>
      <c r="K130" s="1">
        <v>2.68</v>
      </c>
    </row>
    <row r="131" spans="10:11" x14ac:dyDescent="0.3">
      <c r="J131" s="1" t="s">
        <v>18</v>
      </c>
      <c r="K131" s="1">
        <v>2.88</v>
      </c>
    </row>
    <row r="132" spans="10:11" x14ac:dyDescent="0.3">
      <c r="J132" s="1" t="s">
        <v>18</v>
      </c>
      <c r="K132" s="1">
        <v>2.5920000000000001</v>
      </c>
    </row>
    <row r="133" spans="10:11" x14ac:dyDescent="0.3">
      <c r="J133" s="1" t="s">
        <v>15</v>
      </c>
      <c r="K133" s="1">
        <v>2.2400000000000002</v>
      </c>
    </row>
    <row r="134" spans="10:11" x14ac:dyDescent="0.3">
      <c r="J134" s="1" t="s">
        <v>15</v>
      </c>
      <c r="K134" s="1">
        <v>2.88</v>
      </c>
    </row>
    <row r="135" spans="10:11" x14ac:dyDescent="0.3">
      <c r="J135" s="1" t="s">
        <v>18</v>
      </c>
      <c r="K135" s="1">
        <v>3.1</v>
      </c>
    </row>
    <row r="136" spans="10:11" x14ac:dyDescent="0.3">
      <c r="J136" s="1" t="s">
        <v>15</v>
      </c>
      <c r="K136" s="1">
        <v>3.64</v>
      </c>
    </row>
    <row r="137" spans="10:11" x14ac:dyDescent="0.3">
      <c r="J137" s="1" t="s">
        <v>15</v>
      </c>
      <c r="K137" s="1">
        <v>2.2799999999999998</v>
      </c>
    </row>
    <row r="138" spans="10:11" x14ac:dyDescent="0.3">
      <c r="J138" s="1" t="s">
        <v>18</v>
      </c>
      <c r="K138" s="1">
        <v>2.6</v>
      </c>
    </row>
    <row r="139" spans="10:11" x14ac:dyDescent="0.3">
      <c r="J139" s="1" t="s">
        <v>15</v>
      </c>
      <c r="K139" s="1">
        <v>2.64</v>
      </c>
    </row>
    <row r="140" spans="10:11" x14ac:dyDescent="0.3">
      <c r="J140" s="1" t="s">
        <v>15</v>
      </c>
      <c r="K140" s="1">
        <v>2.2747999999999999</v>
      </c>
    </row>
    <row r="141" spans="10:11" x14ac:dyDescent="0.3">
      <c r="J141" s="1" t="s">
        <v>18</v>
      </c>
      <c r="K141" s="1">
        <v>2.92</v>
      </c>
    </row>
    <row r="142" spans="10:11" x14ac:dyDescent="0.3">
      <c r="J142" s="1" t="s">
        <v>18</v>
      </c>
      <c r="K142" s="1">
        <v>2.6</v>
      </c>
    </row>
    <row r="143" spans="10:11" x14ac:dyDescent="0.3">
      <c r="J143" s="1" t="s">
        <v>18</v>
      </c>
      <c r="K143" s="1">
        <v>2.44</v>
      </c>
    </row>
    <row r="144" spans="10:11" x14ac:dyDescent="0.3">
      <c r="J144" s="1" t="s">
        <v>18</v>
      </c>
      <c r="K144" s="1">
        <v>2.6</v>
      </c>
    </row>
    <row r="145" spans="10:11" x14ac:dyDescent="0.3">
      <c r="J145" s="1" t="s">
        <v>18</v>
      </c>
      <c r="K145" s="1">
        <v>3.1039999999999996</v>
      </c>
    </row>
    <row r="146" spans="10:11" x14ac:dyDescent="0.3">
      <c r="J146" s="1" t="s">
        <v>18</v>
      </c>
      <c r="K146" s="1">
        <v>2.88</v>
      </c>
    </row>
    <row r="147" spans="10:11" x14ac:dyDescent="0.3">
      <c r="J147" s="1" t="s">
        <v>18</v>
      </c>
      <c r="K147" s="1">
        <v>2.92</v>
      </c>
    </row>
    <row r="148" spans="10:11" x14ac:dyDescent="0.3">
      <c r="J148" s="1" t="s">
        <v>15</v>
      </c>
      <c r="K148" s="1">
        <v>2.3199999999999998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B580F9-5366-45B1-9187-6E61D319112D}">
  <dimension ref="G1:S148"/>
  <sheetViews>
    <sheetView workbookViewId="0">
      <selection activeCell="A12" sqref="A12"/>
    </sheetView>
  </sheetViews>
  <sheetFormatPr defaultRowHeight="14.4" x14ac:dyDescent="0.3"/>
  <cols>
    <col min="7" max="7" width="17.21875" bestFit="1" customWidth="1"/>
    <col min="8" max="9" width="8.77734375" bestFit="1" customWidth="1"/>
    <col min="10" max="10" width="8.109375" bestFit="1" customWidth="1"/>
    <col min="11" max="11" width="10.5546875" bestFit="1" customWidth="1"/>
    <col min="12" max="12" width="9.6640625" bestFit="1" customWidth="1"/>
    <col min="13" max="13" width="17.21875" bestFit="1" customWidth="1"/>
  </cols>
  <sheetData>
    <row r="1" spans="7:19" x14ac:dyDescent="0.3">
      <c r="G1" s="4" t="s">
        <v>11</v>
      </c>
      <c r="H1" s="8" t="s">
        <v>2</v>
      </c>
      <c r="I1" s="8" t="s">
        <v>3</v>
      </c>
      <c r="J1" s="8" t="s">
        <v>5</v>
      </c>
      <c r="K1" s="8" t="s">
        <v>7</v>
      </c>
      <c r="L1" s="8" t="s">
        <v>9</v>
      </c>
    </row>
    <row r="2" spans="7:19" x14ac:dyDescent="0.3">
      <c r="G2" s="2">
        <v>270000</v>
      </c>
      <c r="H2" s="1">
        <v>2.68</v>
      </c>
      <c r="I2" s="1">
        <v>3.64</v>
      </c>
      <c r="J2" s="1">
        <v>2.3199999999999998</v>
      </c>
      <c r="K2" s="1">
        <v>55</v>
      </c>
      <c r="L2" s="1">
        <v>2.3519999999999999</v>
      </c>
    </row>
    <row r="3" spans="7:19" x14ac:dyDescent="0.3">
      <c r="G3" s="2">
        <v>200000</v>
      </c>
      <c r="H3" s="1">
        <v>3.1732</v>
      </c>
      <c r="I3" s="1">
        <v>3.1332</v>
      </c>
      <c r="J3" s="1">
        <v>3.0992000000000002</v>
      </c>
      <c r="K3" s="1">
        <v>86.5</v>
      </c>
      <c r="L3" s="1">
        <v>2.6512000000000002</v>
      </c>
    </row>
    <row r="4" spans="7:19" x14ac:dyDescent="0.3">
      <c r="G4" s="2">
        <v>250000</v>
      </c>
      <c r="H4" s="1">
        <v>2.6</v>
      </c>
      <c r="I4" s="1">
        <v>2.72</v>
      </c>
      <c r="J4" s="1">
        <v>2.56</v>
      </c>
      <c r="K4" s="1">
        <v>75</v>
      </c>
      <c r="L4" s="1">
        <v>2.3119999999999998</v>
      </c>
    </row>
    <row r="5" spans="7:19" x14ac:dyDescent="0.3">
      <c r="G5" s="2">
        <v>425000</v>
      </c>
      <c r="H5" s="1">
        <v>3.4319999999999999</v>
      </c>
      <c r="I5" s="1">
        <v>2.944</v>
      </c>
      <c r="J5" s="1">
        <v>2.9319999999999999</v>
      </c>
      <c r="K5" s="1">
        <v>96.8</v>
      </c>
      <c r="L5" s="1">
        <v>2.2200000000000002</v>
      </c>
    </row>
    <row r="6" spans="7:19" x14ac:dyDescent="0.3">
      <c r="G6" s="2">
        <v>252000</v>
      </c>
      <c r="H6" s="1">
        <v>3.28</v>
      </c>
      <c r="I6" s="1">
        <v>2.56</v>
      </c>
      <c r="J6" s="1">
        <v>2.64</v>
      </c>
      <c r="K6" s="1">
        <v>67</v>
      </c>
      <c r="L6" s="1">
        <v>2.4855999999999998</v>
      </c>
    </row>
    <row r="7" spans="7:19" x14ac:dyDescent="0.3">
      <c r="G7" s="2">
        <v>260000</v>
      </c>
      <c r="H7" s="1">
        <v>2.3199999999999998</v>
      </c>
      <c r="I7" s="1">
        <v>2.44</v>
      </c>
      <c r="J7" s="1">
        <v>2.4</v>
      </c>
      <c r="K7" s="1">
        <v>62</v>
      </c>
      <c r="L7" s="1">
        <v>2.4340000000000002</v>
      </c>
    </row>
    <row r="8" spans="7:19" x14ac:dyDescent="0.3">
      <c r="G8" s="2">
        <v>250000</v>
      </c>
      <c r="H8" s="1">
        <v>2.7839999999999998</v>
      </c>
      <c r="I8" s="1">
        <v>2.7360000000000002</v>
      </c>
      <c r="J8" s="1">
        <v>3.1319999999999997</v>
      </c>
      <c r="K8" s="1">
        <v>60</v>
      </c>
      <c r="L8" s="1">
        <v>2.548</v>
      </c>
    </row>
    <row r="9" spans="7:19" x14ac:dyDescent="0.3">
      <c r="G9" s="2">
        <v>218000</v>
      </c>
      <c r="H9" s="1">
        <v>3.08</v>
      </c>
      <c r="I9" s="1">
        <v>3.48</v>
      </c>
      <c r="J9" s="1">
        <v>2.36</v>
      </c>
      <c r="K9" s="1">
        <v>68</v>
      </c>
      <c r="L9" s="1">
        <v>2.7451999999999996</v>
      </c>
    </row>
    <row r="10" spans="7:19" x14ac:dyDescent="0.3">
      <c r="G10" s="2">
        <v>200000</v>
      </c>
      <c r="H10" s="1">
        <v>2.6</v>
      </c>
      <c r="I10" s="1">
        <v>3</v>
      </c>
      <c r="J10" s="1">
        <v>2.76</v>
      </c>
      <c r="K10" s="1">
        <v>72</v>
      </c>
      <c r="L10" s="1">
        <v>2.5863999999999998</v>
      </c>
    </row>
    <row r="11" spans="7:19" x14ac:dyDescent="0.3">
      <c r="G11" s="2">
        <v>300000</v>
      </c>
      <c r="H11" s="1">
        <v>2.52</v>
      </c>
      <c r="I11" s="1">
        <v>2.6480000000000001</v>
      </c>
      <c r="J11" s="1">
        <v>2.6239999999999997</v>
      </c>
      <c r="K11" s="1">
        <v>60</v>
      </c>
      <c r="L11" s="1">
        <v>2.5015999999999998</v>
      </c>
    </row>
    <row r="12" spans="7:19" x14ac:dyDescent="0.3">
      <c r="G12" s="2">
        <v>236000</v>
      </c>
      <c r="H12" s="1">
        <v>2.4</v>
      </c>
      <c r="I12" s="1">
        <v>2.68</v>
      </c>
      <c r="J12" s="1">
        <v>2.8</v>
      </c>
      <c r="K12" s="1">
        <v>50.48</v>
      </c>
      <c r="L12" s="1">
        <v>3.1156000000000001</v>
      </c>
    </row>
    <row r="13" spans="7:19" x14ac:dyDescent="0.3">
      <c r="G13" s="2">
        <v>265000</v>
      </c>
      <c r="H13" s="1">
        <v>2.48</v>
      </c>
      <c r="I13" s="1">
        <v>2.6</v>
      </c>
      <c r="J13" s="1">
        <v>2.64</v>
      </c>
      <c r="K13" s="1">
        <v>50</v>
      </c>
      <c r="L13" s="1">
        <v>2.2680000000000002</v>
      </c>
    </row>
    <row r="14" spans="7:19" x14ac:dyDescent="0.3">
      <c r="G14" s="2">
        <v>393000</v>
      </c>
      <c r="H14" s="1">
        <v>3.16</v>
      </c>
      <c r="I14" s="1">
        <v>3.04</v>
      </c>
      <c r="J14" s="1">
        <v>3.4</v>
      </c>
      <c r="K14" s="1">
        <v>95</v>
      </c>
      <c r="L14" s="1">
        <v>2.7624</v>
      </c>
      <c r="M14" s="10"/>
      <c r="N14" s="11" t="s">
        <v>31</v>
      </c>
      <c r="O14" s="10" t="s">
        <v>32</v>
      </c>
      <c r="P14" s="10" t="s">
        <v>33</v>
      </c>
      <c r="Q14" s="10" t="s">
        <v>34</v>
      </c>
      <c r="R14" s="10" t="s">
        <v>35</v>
      </c>
      <c r="S14" s="10" t="s">
        <v>36</v>
      </c>
    </row>
    <row r="15" spans="7:19" x14ac:dyDescent="0.3">
      <c r="G15" s="2">
        <v>360000</v>
      </c>
      <c r="H15" s="1">
        <v>2.7919999999999998</v>
      </c>
      <c r="I15" s="1">
        <v>2.4319999999999999</v>
      </c>
      <c r="J15" s="1">
        <v>2.8892000000000002</v>
      </c>
      <c r="K15" s="1">
        <v>55.53</v>
      </c>
      <c r="L15" s="1">
        <v>2.7524000000000002</v>
      </c>
      <c r="M15" s="7" t="s">
        <v>31</v>
      </c>
      <c r="N15" s="6">
        <v>1</v>
      </c>
      <c r="O15" s="7"/>
      <c r="P15" s="7"/>
      <c r="Q15" s="7"/>
      <c r="R15" s="7"/>
      <c r="S15" s="7"/>
    </row>
    <row r="16" spans="7:19" x14ac:dyDescent="0.3">
      <c r="G16" s="2">
        <v>300000</v>
      </c>
      <c r="H16" s="1">
        <v>3.0960000000000001</v>
      </c>
      <c r="I16" s="1">
        <v>2.4</v>
      </c>
      <c r="J16" s="1">
        <v>2.5895999999999999</v>
      </c>
      <c r="K16" s="1">
        <v>92</v>
      </c>
      <c r="L16" s="1">
        <v>2.5448</v>
      </c>
      <c r="M16" s="7" t="s">
        <v>32</v>
      </c>
      <c r="N16" s="6">
        <v>0.1319021014855852</v>
      </c>
      <c r="O16" s="7">
        <v>1</v>
      </c>
      <c r="P16" s="7"/>
      <c r="Q16" s="7"/>
      <c r="R16" s="7"/>
      <c r="S16" s="7"/>
    </row>
    <row r="17" spans="7:19" x14ac:dyDescent="0.3">
      <c r="G17" s="2">
        <v>360000</v>
      </c>
      <c r="H17" s="1">
        <v>3.06</v>
      </c>
      <c r="I17" s="1">
        <v>3.9079999999999999</v>
      </c>
      <c r="J17" s="1">
        <v>3.1543999999999999</v>
      </c>
      <c r="K17" s="1">
        <v>97.4</v>
      </c>
      <c r="L17" s="1">
        <v>2.9604000000000004</v>
      </c>
      <c r="M17" s="7" t="s">
        <v>33</v>
      </c>
      <c r="N17" s="6">
        <v>0.10948085715514363</v>
      </c>
      <c r="O17" s="7">
        <v>0.29341223773862896</v>
      </c>
      <c r="P17" s="7">
        <v>1</v>
      </c>
      <c r="Q17" s="7"/>
      <c r="R17" s="7"/>
      <c r="S17" s="7"/>
    </row>
    <row r="18" spans="7:19" x14ac:dyDescent="0.3">
      <c r="G18" s="2">
        <v>240000</v>
      </c>
      <c r="H18" s="1">
        <v>2.84</v>
      </c>
      <c r="I18" s="1">
        <v>3.16</v>
      </c>
      <c r="J18" s="1">
        <v>2.64</v>
      </c>
      <c r="K18" s="1">
        <v>94</v>
      </c>
      <c r="L18" s="1">
        <v>2.302</v>
      </c>
      <c r="M18" s="7" t="s">
        <v>34</v>
      </c>
      <c r="N18" s="6">
        <v>2.3807258546927963E-2</v>
      </c>
      <c r="O18" s="7">
        <v>0.38050840741316799</v>
      </c>
      <c r="P18" s="7">
        <v>0.21887294331946652</v>
      </c>
      <c r="Q18" s="7">
        <v>1</v>
      </c>
      <c r="R18" s="7"/>
      <c r="S18" s="7"/>
    </row>
    <row r="19" spans="7:19" x14ac:dyDescent="0.3">
      <c r="G19" s="2">
        <v>265000</v>
      </c>
      <c r="H19" s="1">
        <v>2.52</v>
      </c>
      <c r="I19" s="1">
        <v>2.68</v>
      </c>
      <c r="J19" s="1">
        <v>2.64</v>
      </c>
      <c r="K19" s="1">
        <v>68</v>
      </c>
      <c r="L19" s="1">
        <v>2.3075999999999999</v>
      </c>
      <c r="M19" s="7" t="s">
        <v>35</v>
      </c>
      <c r="N19" s="6">
        <v>0.17477112875936851</v>
      </c>
      <c r="O19" s="7">
        <v>0.31849212849515102</v>
      </c>
      <c r="P19" s="7">
        <v>0.27844971453317141</v>
      </c>
      <c r="Q19" s="7">
        <v>0.21463172616372961</v>
      </c>
      <c r="R19" s="7">
        <v>1</v>
      </c>
      <c r="S19" s="7"/>
    </row>
    <row r="20" spans="7:19" x14ac:dyDescent="0.3">
      <c r="G20" s="2">
        <v>350000</v>
      </c>
      <c r="H20" s="1">
        <v>3.0704000000000002</v>
      </c>
      <c r="I20" s="1">
        <v>3.06</v>
      </c>
      <c r="J20" s="1">
        <v>2.7</v>
      </c>
      <c r="K20" s="1">
        <v>73.349999999999994</v>
      </c>
      <c r="L20" s="1">
        <v>2.5660000000000003</v>
      </c>
      <c r="M20" s="7" t="s">
        <v>36</v>
      </c>
      <c r="N20" s="6">
        <v>0.18994254017302808</v>
      </c>
      <c r="O20" s="7">
        <v>0.43088255963672506</v>
      </c>
      <c r="P20" s="7">
        <v>0.33257592693330745</v>
      </c>
      <c r="Q20" s="7">
        <v>0.49534910593725606</v>
      </c>
      <c r="R20" s="7">
        <v>0.28788802530224661</v>
      </c>
      <c r="S20" s="7">
        <v>1</v>
      </c>
    </row>
    <row r="21" spans="7:19" x14ac:dyDescent="0.3">
      <c r="G21" s="2">
        <v>250000</v>
      </c>
      <c r="H21" s="1">
        <v>2.56</v>
      </c>
      <c r="I21" s="1">
        <v>2.94</v>
      </c>
      <c r="J21" s="1">
        <v>2.92</v>
      </c>
      <c r="K21" s="1">
        <v>52</v>
      </c>
      <c r="L21" s="1">
        <v>2.2680000000000002</v>
      </c>
    </row>
    <row r="22" spans="7:19" x14ac:dyDescent="0.3">
      <c r="G22" s="2">
        <v>278000</v>
      </c>
      <c r="H22" s="1">
        <v>2.44</v>
      </c>
      <c r="I22" s="1">
        <v>3.24</v>
      </c>
      <c r="J22" s="1">
        <v>2.6560000000000001</v>
      </c>
      <c r="K22" s="1">
        <v>50.89</v>
      </c>
      <c r="L22" s="1">
        <v>2.4883999999999999</v>
      </c>
    </row>
    <row r="23" spans="7:19" x14ac:dyDescent="0.3">
      <c r="G23" s="2">
        <v>260000</v>
      </c>
      <c r="H23" s="1">
        <v>3.48</v>
      </c>
      <c r="I23" s="1">
        <v>2.6</v>
      </c>
      <c r="J23" s="1">
        <v>3.24</v>
      </c>
      <c r="K23" s="1">
        <v>88</v>
      </c>
      <c r="L23" s="1">
        <v>2.9112</v>
      </c>
    </row>
    <row r="24" spans="7:19" x14ac:dyDescent="0.3">
      <c r="G24" s="2">
        <v>300000</v>
      </c>
      <c r="H24" s="1">
        <v>2.76</v>
      </c>
      <c r="I24" s="1">
        <v>3.12</v>
      </c>
      <c r="J24" s="1">
        <v>2.88</v>
      </c>
      <c r="K24" s="1">
        <v>71</v>
      </c>
      <c r="L24" s="1">
        <v>2.5096000000000003</v>
      </c>
    </row>
    <row r="25" spans="7:19" x14ac:dyDescent="0.3">
      <c r="G25" s="2">
        <v>320000</v>
      </c>
      <c r="H25" s="1">
        <v>3.16</v>
      </c>
      <c r="I25" s="1">
        <v>3.04</v>
      </c>
      <c r="J25" s="1">
        <v>2.6239999999999997</v>
      </c>
      <c r="K25" s="1">
        <v>58</v>
      </c>
      <c r="L25" s="1">
        <v>2.2187999999999999</v>
      </c>
    </row>
    <row r="26" spans="7:19" x14ac:dyDescent="0.3">
      <c r="G26" s="2">
        <v>240000</v>
      </c>
      <c r="H26" s="1">
        <v>2.92</v>
      </c>
      <c r="I26" s="1">
        <v>2.3199999999999998</v>
      </c>
      <c r="J26" s="1">
        <v>2.64</v>
      </c>
      <c r="K26" s="1">
        <v>53.7</v>
      </c>
      <c r="L26" s="1">
        <v>2.2744</v>
      </c>
    </row>
    <row r="27" spans="7:19" x14ac:dyDescent="0.3">
      <c r="G27" s="2">
        <v>411000</v>
      </c>
      <c r="H27" s="1">
        <v>3.24</v>
      </c>
      <c r="I27" s="1">
        <v>2.72</v>
      </c>
      <c r="J27" s="1">
        <v>2.56</v>
      </c>
      <c r="K27" s="1">
        <v>93</v>
      </c>
      <c r="L27" s="1">
        <v>2.5024000000000002</v>
      </c>
    </row>
    <row r="28" spans="7:19" x14ac:dyDescent="0.3">
      <c r="G28" s="2">
        <v>287000</v>
      </c>
      <c r="H28" s="1">
        <v>3.12</v>
      </c>
      <c r="I28" s="1">
        <v>3.08</v>
      </c>
      <c r="J28" s="1">
        <v>3.2</v>
      </c>
      <c r="K28" s="1">
        <v>60</v>
      </c>
      <c r="L28" s="1">
        <v>2.6688000000000001</v>
      </c>
    </row>
    <row r="29" spans="7:19" x14ac:dyDescent="0.3">
      <c r="G29" s="2">
        <v>300000</v>
      </c>
      <c r="H29" s="1">
        <v>3.48</v>
      </c>
      <c r="I29" s="1">
        <v>3.48</v>
      </c>
      <c r="J29" s="1">
        <v>2.72</v>
      </c>
      <c r="K29" s="1">
        <v>95</v>
      </c>
      <c r="L29" s="1">
        <v>2.516</v>
      </c>
    </row>
    <row r="30" spans="7:19" x14ac:dyDescent="0.3">
      <c r="G30" s="2">
        <v>200000</v>
      </c>
      <c r="H30" s="1">
        <v>3.08</v>
      </c>
      <c r="I30" s="1">
        <v>2.92</v>
      </c>
      <c r="J30" s="1">
        <v>3.24</v>
      </c>
      <c r="K30" s="1">
        <v>89</v>
      </c>
      <c r="L30" s="1">
        <v>2.7880000000000003</v>
      </c>
    </row>
    <row r="31" spans="7:19" x14ac:dyDescent="0.3">
      <c r="G31" s="2">
        <v>204000</v>
      </c>
      <c r="H31" s="1">
        <v>2.52</v>
      </c>
      <c r="I31" s="1">
        <v>2.4</v>
      </c>
      <c r="J31" s="1">
        <v>2.2799999999999998</v>
      </c>
      <c r="K31" s="1">
        <v>78</v>
      </c>
      <c r="L31" s="1">
        <v>2.1819999999999999</v>
      </c>
    </row>
    <row r="32" spans="7:19" x14ac:dyDescent="0.3">
      <c r="G32" s="2">
        <v>250000</v>
      </c>
      <c r="H32" s="1">
        <v>2.52</v>
      </c>
      <c r="I32" s="1">
        <v>2.48</v>
      </c>
      <c r="J32" s="1">
        <v>2.72</v>
      </c>
      <c r="K32" s="1">
        <v>64</v>
      </c>
      <c r="L32" s="1">
        <v>2.4984000000000002</v>
      </c>
    </row>
    <row r="33" spans="7:12" x14ac:dyDescent="0.3">
      <c r="G33" s="2">
        <v>200000</v>
      </c>
      <c r="H33" s="1">
        <v>3.008</v>
      </c>
      <c r="I33" s="1">
        <v>2.9279999999999999</v>
      </c>
      <c r="J33" s="1">
        <v>2.7360000000000002</v>
      </c>
      <c r="K33" s="1">
        <v>65</v>
      </c>
      <c r="L33" s="1">
        <v>2.5191999999999997</v>
      </c>
    </row>
    <row r="34" spans="7:12" x14ac:dyDescent="0.3">
      <c r="G34" s="2">
        <v>450000</v>
      </c>
      <c r="H34" s="1">
        <v>3.2</v>
      </c>
      <c r="I34" s="1">
        <v>2.8</v>
      </c>
      <c r="J34" s="1">
        <v>2.88</v>
      </c>
      <c r="K34" s="1">
        <v>87</v>
      </c>
      <c r="L34" s="1">
        <v>2.8416000000000001</v>
      </c>
    </row>
    <row r="35" spans="7:12" x14ac:dyDescent="0.3">
      <c r="G35" s="2">
        <v>216000</v>
      </c>
      <c r="H35" s="1">
        <v>2.96</v>
      </c>
      <c r="I35" s="1">
        <v>2.4</v>
      </c>
      <c r="J35" s="1">
        <v>2.76</v>
      </c>
      <c r="K35" s="1">
        <v>78</v>
      </c>
      <c r="L35" s="1">
        <v>2.6224000000000003</v>
      </c>
    </row>
    <row r="36" spans="7:12" x14ac:dyDescent="0.3">
      <c r="G36" s="2">
        <v>220000</v>
      </c>
      <c r="H36" s="1">
        <v>2.4159999999999999</v>
      </c>
      <c r="I36" s="1">
        <v>2.6639999999999997</v>
      </c>
      <c r="J36" s="1">
        <v>2.6</v>
      </c>
      <c r="K36" s="1">
        <v>71</v>
      </c>
      <c r="L36" s="1">
        <v>2.1084000000000001</v>
      </c>
    </row>
    <row r="37" spans="7:12" x14ac:dyDescent="0.3">
      <c r="G37" s="2">
        <v>240000</v>
      </c>
      <c r="H37" s="1">
        <v>2.52</v>
      </c>
      <c r="I37" s="1">
        <v>2.8560000000000003</v>
      </c>
      <c r="J37" s="1">
        <v>2.456</v>
      </c>
      <c r="K37" s="1">
        <v>68</v>
      </c>
      <c r="L37" s="1">
        <v>2.6751999999999998</v>
      </c>
    </row>
    <row r="38" spans="7:12" x14ac:dyDescent="0.3">
      <c r="G38" s="2">
        <v>360000</v>
      </c>
      <c r="H38" s="1">
        <v>2.72</v>
      </c>
      <c r="I38" s="1">
        <v>3.04</v>
      </c>
      <c r="J38" s="1">
        <v>2.96</v>
      </c>
      <c r="K38" s="1">
        <v>80</v>
      </c>
      <c r="L38" s="1">
        <v>2.5436000000000001</v>
      </c>
    </row>
    <row r="39" spans="7:12" x14ac:dyDescent="0.3">
      <c r="G39" s="2">
        <v>268000</v>
      </c>
      <c r="H39" s="1">
        <v>2.96</v>
      </c>
      <c r="I39" s="1">
        <v>2.48</v>
      </c>
      <c r="J39" s="1">
        <v>2.72</v>
      </c>
      <c r="K39" s="1">
        <v>74</v>
      </c>
      <c r="L39" s="1">
        <v>2.3195999999999999</v>
      </c>
    </row>
    <row r="40" spans="7:12" x14ac:dyDescent="0.3">
      <c r="G40" s="2">
        <v>265000</v>
      </c>
      <c r="H40" s="1">
        <v>2.1040000000000001</v>
      </c>
      <c r="I40" s="1">
        <v>2.6231999999999998</v>
      </c>
      <c r="J40" s="1">
        <v>2.8843999999999999</v>
      </c>
      <c r="K40" s="1">
        <v>57.6</v>
      </c>
      <c r="L40" s="1">
        <v>2.2664</v>
      </c>
    </row>
    <row r="41" spans="7:12" x14ac:dyDescent="0.3">
      <c r="G41" s="2">
        <v>260000</v>
      </c>
      <c r="H41" s="1">
        <v>2.96</v>
      </c>
      <c r="I41" s="1">
        <v>2.8</v>
      </c>
      <c r="J41" s="1">
        <v>2.88</v>
      </c>
      <c r="K41" s="1">
        <v>60</v>
      </c>
      <c r="L41" s="1">
        <v>2.2896000000000001</v>
      </c>
    </row>
    <row r="42" spans="7:12" x14ac:dyDescent="0.3">
      <c r="G42" s="2">
        <v>300000</v>
      </c>
      <c r="H42" s="1">
        <v>3.3680000000000003</v>
      </c>
      <c r="I42" s="1">
        <v>2.9360000000000004</v>
      </c>
      <c r="J42" s="1">
        <v>2.6756000000000002</v>
      </c>
      <c r="K42" s="1">
        <v>61.6</v>
      </c>
      <c r="L42" s="1">
        <v>2.4992000000000001</v>
      </c>
    </row>
    <row r="43" spans="7:12" x14ac:dyDescent="0.3">
      <c r="G43" s="2">
        <v>240000</v>
      </c>
      <c r="H43" s="1">
        <v>3.46</v>
      </c>
      <c r="I43" s="1">
        <v>2.5680000000000001</v>
      </c>
      <c r="J43" s="1">
        <v>2.6960000000000002</v>
      </c>
      <c r="K43" s="1">
        <v>59</v>
      </c>
      <c r="L43" s="1">
        <v>2.3875999999999999</v>
      </c>
    </row>
    <row r="44" spans="7:12" x14ac:dyDescent="0.3">
      <c r="G44" s="2">
        <v>240000</v>
      </c>
      <c r="H44" s="1">
        <v>3.2</v>
      </c>
      <c r="I44" s="1">
        <v>2.92</v>
      </c>
      <c r="J44" s="1">
        <v>3</v>
      </c>
      <c r="K44" s="1">
        <v>61</v>
      </c>
      <c r="L44" s="1">
        <v>2.3512</v>
      </c>
    </row>
    <row r="45" spans="7:12" x14ac:dyDescent="0.3">
      <c r="G45" s="2">
        <v>275000</v>
      </c>
      <c r="H45" s="1">
        <v>3.32</v>
      </c>
      <c r="I45" s="1">
        <v>2.96</v>
      </c>
      <c r="J45" s="1">
        <v>2.64</v>
      </c>
      <c r="K45" s="1">
        <v>68.92</v>
      </c>
      <c r="L45" s="1">
        <v>2.3384</v>
      </c>
    </row>
    <row r="46" spans="7:12" x14ac:dyDescent="0.3">
      <c r="G46" s="2">
        <v>275000</v>
      </c>
      <c r="H46" s="1">
        <v>3.2368000000000001</v>
      </c>
      <c r="I46" s="1">
        <v>3.14</v>
      </c>
      <c r="J46" s="1">
        <v>2.68</v>
      </c>
      <c r="K46" s="1">
        <v>68.709999999999994</v>
      </c>
      <c r="L46" s="1">
        <v>2.4396</v>
      </c>
    </row>
    <row r="47" spans="7:12" x14ac:dyDescent="0.3">
      <c r="G47" s="2">
        <v>275000</v>
      </c>
      <c r="H47" s="1">
        <v>2.92</v>
      </c>
      <c r="I47" s="1">
        <v>2.92</v>
      </c>
      <c r="J47" s="1">
        <v>2.64</v>
      </c>
      <c r="K47" s="1">
        <v>70</v>
      </c>
      <c r="L47" s="1">
        <v>2.7227999999999999</v>
      </c>
    </row>
    <row r="48" spans="7:12" x14ac:dyDescent="0.3">
      <c r="G48" s="2">
        <v>360000</v>
      </c>
      <c r="H48" s="1">
        <v>3.28</v>
      </c>
      <c r="I48" s="1">
        <v>2.44</v>
      </c>
      <c r="J48" s="1">
        <v>2.48</v>
      </c>
      <c r="K48" s="1">
        <v>89</v>
      </c>
      <c r="L48" s="1">
        <v>2.6180000000000003</v>
      </c>
    </row>
    <row r="49" spans="7:12" x14ac:dyDescent="0.3">
      <c r="G49" s="2">
        <v>240000</v>
      </c>
      <c r="H49" s="1">
        <v>3</v>
      </c>
      <c r="I49" s="1">
        <v>2.8116000000000003</v>
      </c>
      <c r="J49" s="1">
        <v>2.84</v>
      </c>
      <c r="K49" s="1">
        <v>95</v>
      </c>
      <c r="L49" s="1">
        <v>2.6776</v>
      </c>
    </row>
    <row r="50" spans="7:12" x14ac:dyDescent="0.3">
      <c r="G50" s="2">
        <v>240000</v>
      </c>
      <c r="H50" s="1">
        <v>3.3944000000000001</v>
      </c>
      <c r="I50" s="1">
        <v>2.68</v>
      </c>
      <c r="J50" s="1">
        <v>3.12</v>
      </c>
      <c r="K50" s="1">
        <v>95.5</v>
      </c>
      <c r="L50" s="1">
        <v>2.7412000000000001</v>
      </c>
    </row>
    <row r="51" spans="7:12" x14ac:dyDescent="0.3">
      <c r="G51" s="2">
        <v>218000</v>
      </c>
      <c r="H51" s="1">
        <v>2.5839999999999996</v>
      </c>
      <c r="I51" s="1">
        <v>3.3531999999999997</v>
      </c>
      <c r="J51" s="1">
        <v>2.8687999999999998</v>
      </c>
      <c r="K51" s="1">
        <v>86</v>
      </c>
      <c r="L51" s="1">
        <v>2.39</v>
      </c>
    </row>
    <row r="52" spans="7:12" x14ac:dyDescent="0.3">
      <c r="G52" s="2">
        <v>336000</v>
      </c>
      <c r="H52" s="1">
        <v>2.2640000000000002</v>
      </c>
      <c r="I52" s="1">
        <v>2.5920000000000001</v>
      </c>
      <c r="J52" s="1">
        <v>2.8080000000000003</v>
      </c>
      <c r="K52" s="1">
        <v>84.27</v>
      </c>
      <c r="L52" s="1">
        <v>2.6880000000000002</v>
      </c>
    </row>
    <row r="53" spans="7:12" x14ac:dyDescent="0.3">
      <c r="G53" s="2">
        <v>230000</v>
      </c>
      <c r="H53" s="1">
        <v>2.66</v>
      </c>
      <c r="I53" s="1">
        <v>2.8160000000000003</v>
      </c>
      <c r="J53" s="1">
        <v>2.8772000000000002</v>
      </c>
      <c r="K53" s="1">
        <v>61</v>
      </c>
      <c r="L53" s="1">
        <v>2.5707999999999998</v>
      </c>
    </row>
    <row r="54" spans="7:12" x14ac:dyDescent="0.3">
      <c r="G54" s="2">
        <v>500000</v>
      </c>
      <c r="H54" s="1">
        <v>2.56</v>
      </c>
      <c r="I54" s="1">
        <v>3.2</v>
      </c>
      <c r="J54" s="1">
        <v>2.6</v>
      </c>
      <c r="K54" s="1">
        <v>69</v>
      </c>
      <c r="L54" s="1">
        <v>2.306</v>
      </c>
    </row>
    <row r="55" spans="7:12" x14ac:dyDescent="0.3">
      <c r="G55" s="2">
        <v>270000</v>
      </c>
      <c r="H55" s="1">
        <v>3.36</v>
      </c>
      <c r="I55" s="1">
        <v>3.6360000000000001</v>
      </c>
      <c r="J55" s="1">
        <v>2.58</v>
      </c>
      <c r="K55" s="1">
        <v>86.04</v>
      </c>
      <c r="L55" s="1">
        <v>2.3768000000000002</v>
      </c>
    </row>
    <row r="56" spans="7:12" x14ac:dyDescent="0.3">
      <c r="G56" s="2">
        <v>240000</v>
      </c>
      <c r="H56" s="1">
        <v>2.76</v>
      </c>
      <c r="I56" s="1">
        <v>2.48</v>
      </c>
      <c r="J56" s="1">
        <v>2.76</v>
      </c>
      <c r="K56" s="1">
        <v>67</v>
      </c>
      <c r="L56" s="1">
        <v>2.4940000000000002</v>
      </c>
    </row>
    <row r="57" spans="7:12" x14ac:dyDescent="0.3">
      <c r="G57" s="2">
        <v>300000</v>
      </c>
      <c r="H57" s="1">
        <v>3.2680000000000002</v>
      </c>
      <c r="I57" s="1">
        <v>2.52</v>
      </c>
      <c r="J57" s="1">
        <v>2.68</v>
      </c>
      <c r="K57" s="1">
        <v>86</v>
      </c>
      <c r="L57" s="1">
        <v>2.8080000000000003</v>
      </c>
    </row>
    <row r="58" spans="7:12" x14ac:dyDescent="0.3">
      <c r="G58" s="2">
        <v>300000</v>
      </c>
      <c r="H58" s="1">
        <v>3.36</v>
      </c>
      <c r="I58" s="1">
        <v>3.16</v>
      </c>
      <c r="J58" s="1">
        <v>2.72</v>
      </c>
      <c r="K58" s="1">
        <v>84</v>
      </c>
      <c r="L58" s="1">
        <v>2.6675999999999997</v>
      </c>
    </row>
    <row r="59" spans="7:12" x14ac:dyDescent="0.3">
      <c r="G59" s="2">
        <v>300000</v>
      </c>
      <c r="H59" s="1">
        <v>2.8</v>
      </c>
      <c r="I59" s="1">
        <v>2.52</v>
      </c>
      <c r="J59" s="1">
        <v>2.8</v>
      </c>
      <c r="K59" s="1">
        <v>55</v>
      </c>
      <c r="L59" s="1">
        <v>2.48</v>
      </c>
    </row>
    <row r="60" spans="7:12" x14ac:dyDescent="0.3">
      <c r="G60" s="2">
        <v>400000</v>
      </c>
      <c r="H60" s="1">
        <v>3.3536000000000001</v>
      </c>
      <c r="I60" s="1">
        <v>3.5931999999999999</v>
      </c>
      <c r="J60" s="1">
        <v>3.0880000000000001</v>
      </c>
      <c r="K60" s="1">
        <v>78.739999999999995</v>
      </c>
      <c r="L60" s="1">
        <v>3.0472000000000001</v>
      </c>
    </row>
    <row r="61" spans="7:12" x14ac:dyDescent="0.3">
      <c r="G61" s="2">
        <v>220000</v>
      </c>
      <c r="H61" s="1">
        <v>2.48</v>
      </c>
      <c r="I61" s="1">
        <v>2.52</v>
      </c>
      <c r="J61" s="1">
        <v>2.56</v>
      </c>
      <c r="K61" s="1">
        <v>67</v>
      </c>
      <c r="L61" s="1">
        <v>2.2812000000000001</v>
      </c>
    </row>
    <row r="62" spans="7:12" x14ac:dyDescent="0.3">
      <c r="G62" s="2">
        <v>210000</v>
      </c>
      <c r="H62" s="1">
        <v>2.64</v>
      </c>
      <c r="I62" s="1">
        <v>2.48</v>
      </c>
      <c r="J62" s="1">
        <v>2.92</v>
      </c>
      <c r="K62" s="1">
        <v>58</v>
      </c>
      <c r="L62" s="1">
        <v>2.5743999999999998</v>
      </c>
    </row>
    <row r="63" spans="7:12" x14ac:dyDescent="0.3">
      <c r="G63" s="2">
        <v>210000</v>
      </c>
      <c r="H63" s="1">
        <v>3.36</v>
      </c>
      <c r="I63" s="1">
        <v>3</v>
      </c>
      <c r="J63" s="1">
        <v>2.76</v>
      </c>
      <c r="K63" s="1">
        <v>62</v>
      </c>
      <c r="L63" s="1">
        <v>2.4944000000000002</v>
      </c>
    </row>
    <row r="64" spans="7:12" x14ac:dyDescent="0.3">
      <c r="G64" s="2">
        <v>300000</v>
      </c>
      <c r="H64" s="1">
        <v>3.4</v>
      </c>
      <c r="I64" s="1">
        <v>3.6</v>
      </c>
      <c r="J64" s="1">
        <v>3.28</v>
      </c>
      <c r="K64" s="1">
        <v>92</v>
      </c>
      <c r="L64" s="1">
        <v>2.7212000000000001</v>
      </c>
    </row>
    <row r="65" spans="7:12" x14ac:dyDescent="0.3">
      <c r="G65" s="2">
        <v>230000</v>
      </c>
      <c r="H65" s="1">
        <v>2.4091999999999998</v>
      </c>
      <c r="I65" s="1">
        <v>2.76</v>
      </c>
      <c r="J65" s="1">
        <v>2.64</v>
      </c>
      <c r="K65" s="1">
        <v>72</v>
      </c>
      <c r="L65" s="1">
        <v>2.3788</v>
      </c>
    </row>
    <row r="66" spans="7:12" x14ac:dyDescent="0.3">
      <c r="G66" s="2">
        <v>260000</v>
      </c>
      <c r="H66" s="1">
        <v>2.3199999999999998</v>
      </c>
      <c r="I66" s="1">
        <v>2.48</v>
      </c>
      <c r="J66" s="1">
        <v>2.56</v>
      </c>
      <c r="K66" s="1">
        <v>53.88</v>
      </c>
      <c r="L66" s="1">
        <v>2.1987999999999999</v>
      </c>
    </row>
    <row r="67" spans="7:12" x14ac:dyDescent="0.3">
      <c r="G67" s="2">
        <v>420000</v>
      </c>
      <c r="H67" s="1">
        <v>2.92</v>
      </c>
      <c r="I67" s="1">
        <v>3.12</v>
      </c>
      <c r="J67" s="1">
        <v>2.6</v>
      </c>
      <c r="K67" s="1">
        <v>95.46</v>
      </c>
      <c r="L67" s="1">
        <v>2.4863999999999997</v>
      </c>
    </row>
    <row r="68" spans="7:12" x14ac:dyDescent="0.3">
      <c r="G68" s="2">
        <v>300000</v>
      </c>
      <c r="H68" s="1">
        <v>3.04</v>
      </c>
      <c r="I68" s="1">
        <v>2.8</v>
      </c>
      <c r="J68" s="1">
        <v>3.04</v>
      </c>
      <c r="K68" s="1">
        <v>66</v>
      </c>
      <c r="L68" s="1">
        <v>2.5775999999999999</v>
      </c>
    </row>
    <row r="69" spans="7:12" x14ac:dyDescent="0.3">
      <c r="G69" s="2">
        <v>220000</v>
      </c>
      <c r="H69" s="1">
        <v>2.76</v>
      </c>
      <c r="I69" s="1">
        <v>2.92</v>
      </c>
      <c r="J69" s="1">
        <v>2.6</v>
      </c>
      <c r="K69" s="1">
        <v>70</v>
      </c>
      <c r="L69" s="1">
        <v>2.2924000000000002</v>
      </c>
    </row>
    <row r="70" spans="7:12" x14ac:dyDescent="0.3">
      <c r="G70" s="2">
        <v>380000</v>
      </c>
      <c r="H70" s="1">
        <v>2.52</v>
      </c>
      <c r="I70" s="1">
        <v>2.88</v>
      </c>
      <c r="J70" s="1">
        <v>2.72</v>
      </c>
      <c r="K70" s="1">
        <v>78</v>
      </c>
      <c r="L70" s="1">
        <v>2.4175999999999997</v>
      </c>
    </row>
    <row r="71" spans="7:12" x14ac:dyDescent="0.3">
      <c r="G71" s="2">
        <v>300000</v>
      </c>
      <c r="H71" s="1">
        <v>3.08</v>
      </c>
      <c r="I71" s="1">
        <v>2.44</v>
      </c>
      <c r="J71" s="1">
        <v>2.72</v>
      </c>
      <c r="K71" s="1">
        <v>57.5</v>
      </c>
      <c r="L71" s="1">
        <v>2.4523999999999999</v>
      </c>
    </row>
    <row r="72" spans="7:12" x14ac:dyDescent="0.3">
      <c r="G72" s="2">
        <v>240000</v>
      </c>
      <c r="H72" s="1">
        <v>2.92</v>
      </c>
      <c r="I72" s="1">
        <v>3.12</v>
      </c>
      <c r="J72" s="1">
        <v>2.92</v>
      </c>
      <c r="K72" s="1">
        <v>85</v>
      </c>
      <c r="L72" s="1">
        <v>2.6332</v>
      </c>
    </row>
    <row r="73" spans="7:12" x14ac:dyDescent="0.3">
      <c r="G73" s="2">
        <v>360000</v>
      </c>
      <c r="H73" s="1">
        <v>2.76</v>
      </c>
      <c r="I73" s="1">
        <v>2.52</v>
      </c>
      <c r="J73" s="1">
        <v>2.6</v>
      </c>
      <c r="K73" s="1">
        <v>55</v>
      </c>
      <c r="L73" s="1">
        <v>2.3291999999999997</v>
      </c>
    </row>
    <row r="74" spans="7:12" x14ac:dyDescent="0.3">
      <c r="G74" s="2">
        <v>200000</v>
      </c>
      <c r="H74" s="1">
        <v>3.28</v>
      </c>
      <c r="I74" s="1">
        <v>3.6</v>
      </c>
      <c r="J74" s="1">
        <v>3.32</v>
      </c>
      <c r="K74" s="1">
        <v>80</v>
      </c>
      <c r="L74" s="1">
        <v>2.9407999999999999</v>
      </c>
    </row>
    <row r="75" spans="7:12" x14ac:dyDescent="0.3">
      <c r="G75" s="2">
        <v>300000</v>
      </c>
      <c r="H75" s="1">
        <v>2.44</v>
      </c>
      <c r="I75" s="1">
        <v>3.28</v>
      </c>
      <c r="J75" s="1">
        <v>2.76</v>
      </c>
      <c r="K75" s="1">
        <v>84</v>
      </c>
      <c r="L75" s="1">
        <v>2.3324000000000003</v>
      </c>
    </row>
    <row r="76" spans="7:12" x14ac:dyDescent="0.3">
      <c r="G76" s="2">
        <v>250000</v>
      </c>
      <c r="H76" s="1">
        <v>2.78</v>
      </c>
      <c r="I76" s="1">
        <v>2.8</v>
      </c>
      <c r="J76" s="1">
        <v>2.88</v>
      </c>
      <c r="K76" s="1">
        <v>57.2</v>
      </c>
      <c r="L76" s="1">
        <v>2.1919999999999997</v>
      </c>
    </row>
    <row r="77" spans="7:12" x14ac:dyDescent="0.3">
      <c r="G77" s="2">
        <v>250000</v>
      </c>
      <c r="H77" s="1">
        <v>2.3199999999999998</v>
      </c>
      <c r="I77" s="1">
        <v>2.44</v>
      </c>
      <c r="J77" s="1">
        <v>2.44</v>
      </c>
      <c r="K77" s="1">
        <v>58</v>
      </c>
      <c r="L77" s="1">
        <v>2.1576</v>
      </c>
    </row>
    <row r="78" spans="7:12" x14ac:dyDescent="0.3">
      <c r="G78" s="2">
        <v>280000</v>
      </c>
      <c r="H78" s="1">
        <v>2.9583999999999997</v>
      </c>
      <c r="I78" s="1">
        <v>3.16</v>
      </c>
      <c r="J78" s="1">
        <v>2.68</v>
      </c>
      <c r="K78" s="1">
        <v>72.150000000000006</v>
      </c>
      <c r="L78" s="1">
        <v>2.5232000000000001</v>
      </c>
    </row>
    <row r="79" spans="7:12" x14ac:dyDescent="0.3">
      <c r="G79" s="2">
        <v>250000</v>
      </c>
      <c r="H79" s="1">
        <v>2.6</v>
      </c>
      <c r="I79" s="1">
        <v>2.72</v>
      </c>
      <c r="J79" s="1">
        <v>2.76</v>
      </c>
      <c r="K79" s="1">
        <v>53.7</v>
      </c>
      <c r="L79" s="1">
        <v>2.2004000000000001</v>
      </c>
    </row>
    <row r="80" spans="7:12" x14ac:dyDescent="0.3">
      <c r="G80" s="2">
        <v>216000</v>
      </c>
      <c r="H80" s="1">
        <v>2.92</v>
      </c>
      <c r="I80" s="1">
        <v>2.52</v>
      </c>
      <c r="J80" s="1">
        <v>2.64</v>
      </c>
      <c r="K80" s="1">
        <v>89</v>
      </c>
      <c r="L80" s="1">
        <v>2.42</v>
      </c>
    </row>
    <row r="81" spans="7:12" x14ac:dyDescent="0.3">
      <c r="G81" s="2">
        <v>300000</v>
      </c>
      <c r="H81" s="1">
        <v>2.7280000000000002</v>
      </c>
      <c r="I81" s="1">
        <v>2.9119999999999999</v>
      </c>
      <c r="J81" s="1">
        <v>2.6639999999999997</v>
      </c>
      <c r="K81" s="1">
        <v>96</v>
      </c>
      <c r="L81" s="1">
        <v>2.8339999999999996</v>
      </c>
    </row>
    <row r="82" spans="7:12" x14ac:dyDescent="0.3">
      <c r="G82" s="2">
        <v>240000</v>
      </c>
      <c r="H82" s="1">
        <v>3.08</v>
      </c>
      <c r="I82" s="1">
        <v>3</v>
      </c>
      <c r="J82" s="1">
        <v>2.92</v>
      </c>
      <c r="K82" s="1">
        <v>80</v>
      </c>
      <c r="L82" s="1">
        <v>2.6819999999999999</v>
      </c>
    </row>
    <row r="83" spans="7:12" x14ac:dyDescent="0.3">
      <c r="G83" s="2">
        <v>276000</v>
      </c>
      <c r="H83" s="1">
        <v>3.04</v>
      </c>
      <c r="I83" s="1">
        <v>3.2</v>
      </c>
      <c r="J83" s="1">
        <v>3.12</v>
      </c>
      <c r="K83" s="1">
        <v>97</v>
      </c>
      <c r="L83" s="1">
        <v>2.8192000000000004</v>
      </c>
    </row>
    <row r="84" spans="7:12" x14ac:dyDescent="0.3">
      <c r="G84" s="2">
        <v>140000</v>
      </c>
      <c r="H84" s="1">
        <v>2.4319999999999999</v>
      </c>
      <c r="I84" s="1">
        <v>2.7360000000000002</v>
      </c>
      <c r="J84" s="1">
        <v>2.5839999999999996</v>
      </c>
      <c r="K84" s="1">
        <v>82.66</v>
      </c>
      <c r="L84" s="1">
        <v>2.5736000000000003</v>
      </c>
    </row>
    <row r="85" spans="7:12" x14ac:dyDescent="0.3">
      <c r="G85" s="2">
        <v>250000</v>
      </c>
      <c r="H85" s="1">
        <v>2.56</v>
      </c>
      <c r="I85" s="1">
        <v>2.68</v>
      </c>
      <c r="J85" s="1">
        <v>2.7839999999999998</v>
      </c>
      <c r="K85" s="1">
        <v>55.67</v>
      </c>
      <c r="L85" s="1">
        <v>2.8595999999999999</v>
      </c>
    </row>
    <row r="86" spans="7:12" x14ac:dyDescent="0.3">
      <c r="G86" s="2">
        <v>236000</v>
      </c>
      <c r="H86" s="1">
        <v>2.66</v>
      </c>
      <c r="I86" s="1">
        <v>2.6719999999999997</v>
      </c>
      <c r="J86" s="1">
        <v>2.7719999999999998</v>
      </c>
      <c r="K86" s="1">
        <v>80.400000000000006</v>
      </c>
      <c r="L86" s="1">
        <v>2.84</v>
      </c>
    </row>
    <row r="87" spans="7:12" x14ac:dyDescent="0.3">
      <c r="G87" s="2">
        <v>240000</v>
      </c>
      <c r="H87" s="1">
        <v>2.96</v>
      </c>
      <c r="I87" s="1">
        <v>2.36</v>
      </c>
      <c r="J87" s="1">
        <v>2.92</v>
      </c>
      <c r="K87" s="1">
        <v>60</v>
      </c>
      <c r="L87" s="1">
        <v>2.2680000000000002</v>
      </c>
    </row>
    <row r="88" spans="7:12" x14ac:dyDescent="0.3">
      <c r="G88" s="2">
        <v>250000</v>
      </c>
      <c r="H88" s="1">
        <v>2.68</v>
      </c>
      <c r="I88" s="1">
        <v>2.84</v>
      </c>
      <c r="J88" s="1">
        <v>2.5731999999999999</v>
      </c>
      <c r="K88" s="1">
        <v>64</v>
      </c>
      <c r="L88" s="1">
        <v>2.4504000000000001</v>
      </c>
    </row>
    <row r="89" spans="7:12" x14ac:dyDescent="0.3">
      <c r="G89" s="2">
        <v>350000</v>
      </c>
      <c r="H89" s="1">
        <v>3.36</v>
      </c>
      <c r="I89" s="1">
        <v>2.92</v>
      </c>
      <c r="J89" s="1">
        <v>2.92</v>
      </c>
      <c r="K89" s="1">
        <v>75</v>
      </c>
      <c r="L89" s="1">
        <v>2.9331999999999998</v>
      </c>
    </row>
    <row r="90" spans="7:12" x14ac:dyDescent="0.3">
      <c r="G90" s="2">
        <v>210000</v>
      </c>
      <c r="H90" s="1">
        <v>3.16</v>
      </c>
      <c r="I90" s="1">
        <v>2.44</v>
      </c>
      <c r="J90" s="1">
        <v>3.02</v>
      </c>
      <c r="K90" s="1">
        <v>70</v>
      </c>
      <c r="L90" s="1">
        <v>2.7280000000000002</v>
      </c>
    </row>
    <row r="91" spans="7:12" x14ac:dyDescent="0.3">
      <c r="G91" s="2">
        <v>250000</v>
      </c>
      <c r="H91" s="1">
        <v>2.88</v>
      </c>
      <c r="I91" s="1">
        <v>2.4</v>
      </c>
      <c r="J91" s="1">
        <v>2.76</v>
      </c>
      <c r="K91" s="1">
        <v>55.5</v>
      </c>
      <c r="L91" s="1">
        <v>2.3359999999999999</v>
      </c>
    </row>
    <row r="92" spans="7:12" x14ac:dyDescent="0.3">
      <c r="G92" s="2">
        <v>400000</v>
      </c>
      <c r="H92" s="1">
        <v>3.2160000000000002</v>
      </c>
      <c r="I92" s="1">
        <v>2.9360000000000004</v>
      </c>
      <c r="J92" s="1">
        <v>3.1088</v>
      </c>
      <c r="K92" s="1">
        <v>81.2</v>
      </c>
      <c r="L92" s="1">
        <v>3.0504000000000002</v>
      </c>
    </row>
    <row r="93" spans="7:12" x14ac:dyDescent="0.3">
      <c r="G93" s="2">
        <v>250000</v>
      </c>
      <c r="H93" s="1">
        <v>3.0680000000000001</v>
      </c>
      <c r="I93" s="1">
        <v>3.5880000000000001</v>
      </c>
      <c r="J93" s="1">
        <v>2.64</v>
      </c>
      <c r="K93" s="1">
        <v>90</v>
      </c>
      <c r="L93" s="1">
        <v>2.742</v>
      </c>
    </row>
    <row r="94" spans="7:12" x14ac:dyDescent="0.3">
      <c r="G94" s="2">
        <v>360000</v>
      </c>
      <c r="H94" s="1">
        <v>2.9960000000000004</v>
      </c>
      <c r="I94" s="1">
        <v>2.2799999999999998</v>
      </c>
      <c r="J94" s="1">
        <v>2.48</v>
      </c>
      <c r="K94" s="1">
        <v>80</v>
      </c>
      <c r="L94" s="1">
        <v>2.4312</v>
      </c>
    </row>
    <row r="95" spans="7:12" x14ac:dyDescent="0.3">
      <c r="G95" s="2">
        <v>300000</v>
      </c>
      <c r="H95" s="1">
        <v>2.68</v>
      </c>
      <c r="I95" s="1">
        <v>2.72</v>
      </c>
      <c r="J95" s="1">
        <v>2.56</v>
      </c>
      <c r="K95" s="1">
        <v>74.400000000000006</v>
      </c>
      <c r="L95" s="1">
        <v>2.1396000000000002</v>
      </c>
    </row>
    <row r="96" spans="7:12" x14ac:dyDescent="0.3">
      <c r="G96" s="2">
        <v>250000</v>
      </c>
      <c r="H96" s="1">
        <v>2.92</v>
      </c>
      <c r="I96" s="1">
        <v>2.56</v>
      </c>
      <c r="J96" s="1">
        <v>3.08</v>
      </c>
      <c r="K96" s="1">
        <v>65</v>
      </c>
      <c r="L96" s="1">
        <v>2.4392</v>
      </c>
    </row>
    <row r="97" spans="7:12" x14ac:dyDescent="0.3">
      <c r="G97" s="2">
        <v>250000</v>
      </c>
      <c r="H97" s="1">
        <v>3.0975999999999999</v>
      </c>
      <c r="I97" s="1">
        <v>3.68</v>
      </c>
      <c r="J97" s="1">
        <v>2.88</v>
      </c>
      <c r="K97" s="1">
        <v>94</v>
      </c>
      <c r="L97" s="1">
        <v>2.6852</v>
      </c>
    </row>
    <row r="98" spans="7:12" x14ac:dyDescent="0.3">
      <c r="G98" s="2">
        <v>200000</v>
      </c>
      <c r="H98" s="1">
        <v>2.88</v>
      </c>
      <c r="I98" s="1">
        <v>2.2400000000000002</v>
      </c>
      <c r="J98" s="1">
        <v>2.76</v>
      </c>
      <c r="K98" s="1">
        <v>55.6</v>
      </c>
      <c r="L98" s="1">
        <v>2.6252</v>
      </c>
    </row>
    <row r="99" spans="7:12" x14ac:dyDescent="0.3">
      <c r="G99" s="2">
        <v>225000</v>
      </c>
      <c r="H99" s="1">
        <v>2.68</v>
      </c>
      <c r="I99" s="1">
        <v>2.52</v>
      </c>
      <c r="J99" s="1">
        <v>2.88</v>
      </c>
      <c r="K99" s="1">
        <v>56</v>
      </c>
      <c r="L99" s="1">
        <v>2.4163999999999999</v>
      </c>
    </row>
    <row r="100" spans="7:12" x14ac:dyDescent="0.3">
      <c r="G100" s="2">
        <v>250000</v>
      </c>
      <c r="H100" s="1">
        <v>3.28</v>
      </c>
      <c r="I100" s="1">
        <v>2.56</v>
      </c>
      <c r="J100" s="1">
        <v>2.92</v>
      </c>
      <c r="K100" s="1">
        <v>96</v>
      </c>
      <c r="L100" s="1">
        <v>2.8708</v>
      </c>
    </row>
    <row r="101" spans="7:12" x14ac:dyDescent="0.3">
      <c r="G101" s="2">
        <v>220000</v>
      </c>
      <c r="H101" s="1">
        <v>3.08</v>
      </c>
      <c r="I101" s="1">
        <v>2.8</v>
      </c>
      <c r="J101" s="1">
        <v>2.36</v>
      </c>
      <c r="K101" s="1">
        <v>58</v>
      </c>
      <c r="L101" s="1">
        <v>2.1772</v>
      </c>
    </row>
    <row r="102" spans="7:12" x14ac:dyDescent="0.3">
      <c r="G102" s="2">
        <v>265000</v>
      </c>
      <c r="H102" s="1">
        <v>2.6</v>
      </c>
      <c r="I102" s="1">
        <v>2.5920000000000001</v>
      </c>
      <c r="J102" s="1">
        <v>2.78</v>
      </c>
      <c r="K102" s="1">
        <v>56</v>
      </c>
      <c r="L102" s="1">
        <v>2.2776000000000001</v>
      </c>
    </row>
    <row r="103" spans="7:12" x14ac:dyDescent="0.3">
      <c r="G103" s="2">
        <v>260000</v>
      </c>
      <c r="H103" s="1">
        <v>3.4</v>
      </c>
      <c r="I103" s="1">
        <v>2.4</v>
      </c>
      <c r="J103" s="1">
        <v>2.9372000000000003</v>
      </c>
      <c r="K103" s="1">
        <v>60</v>
      </c>
      <c r="L103" s="1">
        <v>2.4516</v>
      </c>
    </row>
    <row r="104" spans="7:12" x14ac:dyDescent="0.3">
      <c r="G104" s="2">
        <v>300000</v>
      </c>
      <c r="H104" s="1">
        <v>3.1068000000000002</v>
      </c>
      <c r="I104" s="1">
        <v>2.5956000000000001</v>
      </c>
      <c r="J104" s="1">
        <v>2.8268</v>
      </c>
      <c r="K104" s="1">
        <v>89</v>
      </c>
      <c r="L104" s="1">
        <v>2.4156</v>
      </c>
    </row>
    <row r="105" spans="7:12" x14ac:dyDescent="0.3">
      <c r="G105" s="2">
        <v>400000</v>
      </c>
      <c r="H105" s="1">
        <v>3.5760000000000001</v>
      </c>
      <c r="I105" s="1">
        <v>2.6263999999999998</v>
      </c>
      <c r="J105" s="1">
        <v>2.85</v>
      </c>
      <c r="K105" s="1">
        <v>72</v>
      </c>
      <c r="L105" s="1">
        <v>2.5291999999999999</v>
      </c>
    </row>
    <row r="106" spans="7:12" x14ac:dyDescent="0.3">
      <c r="G106" s="2">
        <v>233000</v>
      </c>
      <c r="H106" s="1">
        <v>2.48</v>
      </c>
      <c r="I106" s="1">
        <v>2.52</v>
      </c>
      <c r="J106" s="1">
        <v>2.64</v>
      </c>
      <c r="K106" s="1">
        <v>85</v>
      </c>
      <c r="L106" s="1">
        <v>2.2056</v>
      </c>
    </row>
    <row r="107" spans="7:12" x14ac:dyDescent="0.3">
      <c r="G107" s="2">
        <v>300000</v>
      </c>
      <c r="H107" s="1">
        <v>2.8</v>
      </c>
      <c r="I107" s="1">
        <v>2.96</v>
      </c>
      <c r="J107" s="1">
        <v>2.6</v>
      </c>
      <c r="K107" s="1">
        <v>83</v>
      </c>
      <c r="L107" s="1">
        <v>2.4912000000000001</v>
      </c>
    </row>
    <row r="108" spans="7:12" x14ac:dyDescent="0.3">
      <c r="G108" s="2">
        <v>240000</v>
      </c>
      <c r="H108" s="1">
        <v>3.08</v>
      </c>
      <c r="I108" s="1">
        <v>3.44</v>
      </c>
      <c r="J108" s="1">
        <v>2.2400000000000002</v>
      </c>
      <c r="K108" s="1">
        <v>57</v>
      </c>
      <c r="L108" s="1">
        <v>2.5632000000000001</v>
      </c>
    </row>
    <row r="109" spans="7:12" x14ac:dyDescent="0.3">
      <c r="G109" s="2">
        <v>690000</v>
      </c>
      <c r="H109" s="1">
        <v>2.84</v>
      </c>
      <c r="I109" s="1">
        <v>2.3464</v>
      </c>
      <c r="J109" s="1">
        <v>2.3199999999999998</v>
      </c>
      <c r="K109" s="1">
        <v>56</v>
      </c>
      <c r="L109" s="1">
        <v>2.452</v>
      </c>
    </row>
    <row r="110" spans="7:12" x14ac:dyDescent="0.3">
      <c r="G110" s="2">
        <v>270000</v>
      </c>
      <c r="H110" s="1">
        <v>2.6</v>
      </c>
      <c r="I110" s="1">
        <v>2.6</v>
      </c>
      <c r="J110" s="1">
        <v>3</v>
      </c>
      <c r="K110" s="1">
        <v>83</v>
      </c>
      <c r="L110" s="1">
        <v>2.3548</v>
      </c>
    </row>
    <row r="111" spans="7:12" x14ac:dyDescent="0.3">
      <c r="G111" s="2">
        <v>240000</v>
      </c>
      <c r="H111" s="1">
        <v>3.016</v>
      </c>
      <c r="I111" s="1">
        <v>2.42</v>
      </c>
      <c r="J111" s="1">
        <v>3.36</v>
      </c>
      <c r="K111" s="1">
        <v>98</v>
      </c>
      <c r="L111" s="1">
        <v>2.61</v>
      </c>
    </row>
    <row r="112" spans="7:12" x14ac:dyDescent="0.3">
      <c r="G112" s="2">
        <v>340000</v>
      </c>
      <c r="H112" s="1">
        <v>1.96</v>
      </c>
      <c r="I112" s="1">
        <v>2.36</v>
      </c>
      <c r="J112" s="1">
        <v>2.6</v>
      </c>
      <c r="K112" s="1">
        <v>86</v>
      </c>
      <c r="L112" s="1">
        <v>2.4992000000000001</v>
      </c>
    </row>
    <row r="113" spans="7:12" x14ac:dyDescent="0.3">
      <c r="G113" s="2">
        <v>250000</v>
      </c>
      <c r="H113" s="1">
        <v>2.12</v>
      </c>
      <c r="I113" s="1">
        <v>2.52</v>
      </c>
      <c r="J113" s="1">
        <v>2.4</v>
      </c>
      <c r="K113" s="1">
        <v>70</v>
      </c>
      <c r="L113" s="1">
        <v>2.1280000000000001</v>
      </c>
    </row>
    <row r="114" spans="7:12" x14ac:dyDescent="0.3">
      <c r="G114" s="2">
        <v>255000</v>
      </c>
      <c r="H114" s="1">
        <v>3.3680000000000003</v>
      </c>
      <c r="I114" s="1">
        <v>2.7760000000000002</v>
      </c>
      <c r="J114" s="1">
        <v>2.6</v>
      </c>
      <c r="K114" s="1">
        <v>80</v>
      </c>
      <c r="L114" s="1">
        <v>2.1088</v>
      </c>
    </row>
    <row r="115" spans="7:12" x14ac:dyDescent="0.3">
      <c r="G115" s="2">
        <v>300000</v>
      </c>
      <c r="H115" s="1">
        <v>2.66</v>
      </c>
      <c r="I115" s="1">
        <v>2.5</v>
      </c>
      <c r="J115" s="1">
        <v>2.4359999999999999</v>
      </c>
      <c r="K115" s="1">
        <v>93.4</v>
      </c>
      <c r="L115" s="1">
        <v>2.2012</v>
      </c>
    </row>
    <row r="116" spans="7:12" x14ac:dyDescent="0.3">
      <c r="G116" s="2">
        <v>300000</v>
      </c>
      <c r="H116" s="1">
        <v>3.48</v>
      </c>
      <c r="I116" s="1">
        <v>2.96</v>
      </c>
      <c r="J116" s="1">
        <v>2.6</v>
      </c>
      <c r="K116" s="1">
        <v>75</v>
      </c>
      <c r="L116" s="1">
        <v>2.8916000000000004</v>
      </c>
    </row>
    <row r="117" spans="7:12" x14ac:dyDescent="0.3">
      <c r="G117" s="2">
        <v>285000</v>
      </c>
      <c r="H117" s="1">
        <v>2.968</v>
      </c>
      <c r="I117" s="1">
        <v>3.5039999999999996</v>
      </c>
      <c r="J117" s="1">
        <v>3.09</v>
      </c>
      <c r="K117" s="1">
        <v>75.2</v>
      </c>
      <c r="L117" s="1">
        <v>2.6424000000000003</v>
      </c>
    </row>
    <row r="118" spans="7:12" x14ac:dyDescent="0.3">
      <c r="G118" s="2">
        <v>500000</v>
      </c>
      <c r="H118" s="1">
        <v>2.52</v>
      </c>
      <c r="I118" s="1">
        <v>2.68</v>
      </c>
      <c r="J118" s="1">
        <v>2.56</v>
      </c>
      <c r="K118" s="1">
        <v>75</v>
      </c>
      <c r="L118" s="1">
        <v>2.6583999999999999</v>
      </c>
    </row>
    <row r="119" spans="7:12" x14ac:dyDescent="0.3">
      <c r="G119" s="2">
        <v>250000</v>
      </c>
      <c r="H119" s="1">
        <v>2.6863999999999999</v>
      </c>
      <c r="I119" s="1">
        <v>2.9</v>
      </c>
      <c r="J119" s="1">
        <v>2.5340000000000003</v>
      </c>
      <c r="K119" s="1">
        <v>53.04</v>
      </c>
      <c r="L119" s="1">
        <v>2.6208</v>
      </c>
    </row>
    <row r="120" spans="7:12" x14ac:dyDescent="0.3">
      <c r="G120" s="2">
        <v>240000</v>
      </c>
      <c r="H120" s="1">
        <v>2.48</v>
      </c>
      <c r="I120" s="1">
        <v>2.48</v>
      </c>
      <c r="J120" s="1">
        <v>2.4</v>
      </c>
      <c r="K120" s="1">
        <v>63</v>
      </c>
      <c r="L120" s="1">
        <v>2.0952000000000002</v>
      </c>
    </row>
    <row r="121" spans="7:12" x14ac:dyDescent="0.3">
      <c r="G121" s="2">
        <v>290000</v>
      </c>
      <c r="H121" s="1">
        <v>3.2</v>
      </c>
      <c r="I121" s="1">
        <v>3.2</v>
      </c>
      <c r="J121" s="1">
        <v>2.88</v>
      </c>
      <c r="K121" s="1">
        <v>63.79</v>
      </c>
      <c r="L121" s="1">
        <v>2.6416000000000004</v>
      </c>
    </row>
    <row r="122" spans="7:12" x14ac:dyDescent="0.3">
      <c r="G122" s="2">
        <v>300000</v>
      </c>
      <c r="H122" s="1">
        <v>2.92</v>
      </c>
      <c r="I122" s="1">
        <v>2.3199999999999998</v>
      </c>
      <c r="J122" s="1">
        <v>2.2400000000000002</v>
      </c>
      <c r="K122" s="1">
        <v>84</v>
      </c>
      <c r="L122" s="1">
        <v>2.1055999999999999</v>
      </c>
    </row>
    <row r="123" spans="7:12" x14ac:dyDescent="0.3">
      <c r="G123" s="2">
        <v>500000</v>
      </c>
      <c r="H123" s="1">
        <v>2.9295999999999998</v>
      </c>
      <c r="I123" s="1">
        <v>2.0331999999999999</v>
      </c>
      <c r="J123" s="1">
        <v>2.5707999999999998</v>
      </c>
      <c r="K123" s="1">
        <v>64</v>
      </c>
      <c r="L123" s="1">
        <v>2.6492</v>
      </c>
    </row>
    <row r="124" spans="7:12" x14ac:dyDescent="0.3">
      <c r="G124" s="2">
        <v>220000</v>
      </c>
      <c r="H124" s="1">
        <v>2.36</v>
      </c>
      <c r="I124" s="1">
        <v>2.4</v>
      </c>
      <c r="J124" s="1">
        <v>2.2400000000000002</v>
      </c>
      <c r="K124" s="1">
        <v>55</v>
      </c>
      <c r="L124" s="1">
        <v>2.3159999999999998</v>
      </c>
    </row>
    <row r="125" spans="7:12" x14ac:dyDescent="0.3">
      <c r="G125" s="2">
        <v>650000</v>
      </c>
      <c r="H125" s="1">
        <v>2.92</v>
      </c>
      <c r="I125" s="1">
        <v>3.88</v>
      </c>
      <c r="J125" s="1">
        <v>3.16</v>
      </c>
      <c r="K125" s="1">
        <v>89</v>
      </c>
      <c r="L125" s="1">
        <v>2.8324000000000003</v>
      </c>
    </row>
    <row r="126" spans="7:12" x14ac:dyDescent="0.3">
      <c r="G126" s="2">
        <v>350000</v>
      </c>
      <c r="H126" s="1">
        <v>2.72</v>
      </c>
      <c r="I126" s="1">
        <v>2.2400000000000002</v>
      </c>
      <c r="J126" s="1">
        <v>2.72</v>
      </c>
      <c r="K126" s="1">
        <v>73</v>
      </c>
      <c r="L126" s="1">
        <v>2.7227999999999999</v>
      </c>
    </row>
    <row r="127" spans="7:12" x14ac:dyDescent="0.3">
      <c r="G127" s="2">
        <v>265000</v>
      </c>
      <c r="H127" s="1">
        <v>2.6</v>
      </c>
      <c r="I127" s="1">
        <v>2.86</v>
      </c>
      <c r="J127" s="1">
        <v>2.512</v>
      </c>
      <c r="K127" s="1">
        <v>57</v>
      </c>
      <c r="L127" s="1">
        <v>2.2640000000000002</v>
      </c>
    </row>
    <row r="128" spans="7:12" x14ac:dyDescent="0.3">
      <c r="G128" s="2">
        <v>276000</v>
      </c>
      <c r="H128" s="1">
        <v>2.6</v>
      </c>
      <c r="I128" s="1">
        <v>3.08</v>
      </c>
      <c r="J128" s="1">
        <v>2.76</v>
      </c>
      <c r="K128" s="1">
        <v>60</v>
      </c>
      <c r="L128" s="1">
        <v>2.4727999999999999</v>
      </c>
    </row>
    <row r="129" spans="7:12" x14ac:dyDescent="0.3">
      <c r="G129" s="2">
        <v>252000</v>
      </c>
      <c r="H129" s="1">
        <v>3.52</v>
      </c>
      <c r="I129" s="1">
        <v>2.88</v>
      </c>
      <c r="J129" s="1">
        <v>3.12</v>
      </c>
      <c r="K129" s="1">
        <v>82</v>
      </c>
      <c r="L129" s="1">
        <v>2.8572000000000002</v>
      </c>
    </row>
    <row r="130" spans="7:12" x14ac:dyDescent="0.3">
      <c r="G130" s="2">
        <v>280000</v>
      </c>
      <c r="H130" s="1">
        <v>3.14</v>
      </c>
      <c r="I130" s="1">
        <v>2.62</v>
      </c>
      <c r="J130" s="1">
        <v>2.68</v>
      </c>
      <c r="K130" s="1">
        <v>95</v>
      </c>
      <c r="L130" s="1">
        <v>2.5943999999999998</v>
      </c>
    </row>
    <row r="131" spans="7:12" x14ac:dyDescent="0.3">
      <c r="G131" s="2">
        <v>264000</v>
      </c>
      <c r="H131" s="1">
        <v>2.68</v>
      </c>
      <c r="I131" s="1">
        <v>2.44</v>
      </c>
      <c r="J131" s="1">
        <v>2.88</v>
      </c>
      <c r="K131" s="1">
        <v>72</v>
      </c>
      <c r="L131" s="1">
        <v>2.4403999999999999</v>
      </c>
    </row>
    <row r="132" spans="7:12" x14ac:dyDescent="0.3">
      <c r="G132" s="2">
        <v>270000</v>
      </c>
      <c r="H132" s="1">
        <v>2.6080000000000001</v>
      </c>
      <c r="I132" s="1">
        <v>2.456</v>
      </c>
      <c r="J132" s="1">
        <v>2.5920000000000001</v>
      </c>
      <c r="K132" s="1">
        <v>93.4</v>
      </c>
      <c r="L132" s="1">
        <v>2.2936000000000001</v>
      </c>
    </row>
    <row r="133" spans="7:12" x14ac:dyDescent="0.3">
      <c r="G133" s="2">
        <v>300000</v>
      </c>
      <c r="H133" s="1">
        <v>2.4</v>
      </c>
      <c r="I133" s="1">
        <v>2.52</v>
      </c>
      <c r="J133" s="1">
        <v>2.2400000000000002</v>
      </c>
      <c r="K133" s="1">
        <v>80</v>
      </c>
      <c r="L133" s="1">
        <v>2.2652000000000001</v>
      </c>
    </row>
    <row r="134" spans="7:12" x14ac:dyDescent="0.3">
      <c r="G134" s="2">
        <v>275000</v>
      </c>
      <c r="H134" s="1">
        <v>2.64</v>
      </c>
      <c r="I134" s="1">
        <v>3.04</v>
      </c>
      <c r="J134" s="1">
        <v>2.88</v>
      </c>
      <c r="K134" s="1">
        <v>84</v>
      </c>
      <c r="L134" s="1">
        <v>2.3580000000000001</v>
      </c>
    </row>
    <row r="135" spans="7:12" x14ac:dyDescent="0.3">
      <c r="G135" s="2">
        <v>250000</v>
      </c>
      <c r="H135" s="1">
        <v>2.88</v>
      </c>
      <c r="I135" s="1">
        <v>2.52</v>
      </c>
      <c r="J135" s="1">
        <v>3.1</v>
      </c>
      <c r="K135" s="1">
        <v>78</v>
      </c>
      <c r="L135" s="1">
        <v>2.1791999999999998</v>
      </c>
    </row>
    <row r="136" spans="7:12" x14ac:dyDescent="0.3">
      <c r="G136" s="2">
        <v>260000</v>
      </c>
      <c r="H136" s="1">
        <v>3.3583999999999996</v>
      </c>
      <c r="I136" s="1">
        <v>2.12</v>
      </c>
      <c r="J136" s="1">
        <v>3.64</v>
      </c>
      <c r="K136" s="1">
        <v>59.32</v>
      </c>
      <c r="L136" s="1">
        <v>2.7883999999999998</v>
      </c>
    </row>
    <row r="137" spans="7:12" x14ac:dyDescent="0.3">
      <c r="G137" s="2">
        <v>265000</v>
      </c>
      <c r="H137" s="1">
        <v>2.76</v>
      </c>
      <c r="I137" s="1">
        <v>2.6</v>
      </c>
      <c r="J137" s="1">
        <v>2.2799999999999998</v>
      </c>
      <c r="K137" s="1">
        <v>73</v>
      </c>
      <c r="L137" s="1">
        <v>2.2319999999999998</v>
      </c>
    </row>
    <row r="138" spans="7:12" x14ac:dyDescent="0.3">
      <c r="G138" s="2">
        <v>300000</v>
      </c>
      <c r="H138" s="1">
        <v>2.76</v>
      </c>
      <c r="I138" s="1">
        <v>2.4</v>
      </c>
      <c r="J138" s="1">
        <v>2.6</v>
      </c>
      <c r="K138" s="1">
        <v>87.55</v>
      </c>
      <c r="L138" s="1">
        <v>2.1124000000000001</v>
      </c>
    </row>
    <row r="139" spans="7:12" x14ac:dyDescent="0.3">
      <c r="G139" s="2">
        <v>240000</v>
      </c>
      <c r="H139" s="1">
        <v>2.8</v>
      </c>
      <c r="I139" s="1">
        <v>2.52</v>
      </c>
      <c r="J139" s="1">
        <v>2.64</v>
      </c>
      <c r="K139" s="1">
        <v>61.28</v>
      </c>
      <c r="L139" s="1">
        <v>2.4043999999999999</v>
      </c>
    </row>
    <row r="140" spans="7:12" x14ac:dyDescent="0.3">
      <c r="G140" s="2">
        <v>260000</v>
      </c>
      <c r="H140" s="1">
        <v>2.2271999999999998</v>
      </c>
      <c r="I140" s="1">
        <v>2.4531999999999998</v>
      </c>
      <c r="J140" s="1">
        <v>2.2747999999999999</v>
      </c>
      <c r="K140" s="1">
        <v>66</v>
      </c>
      <c r="L140" s="1">
        <v>2.3319999999999999</v>
      </c>
    </row>
    <row r="141" spans="7:12" x14ac:dyDescent="0.3">
      <c r="G141" s="2">
        <v>210000</v>
      </c>
      <c r="H141" s="1">
        <v>2.96</v>
      </c>
      <c r="I141" s="1">
        <v>2.92</v>
      </c>
      <c r="J141" s="1">
        <v>2.92</v>
      </c>
      <c r="K141" s="1">
        <v>80</v>
      </c>
      <c r="L141" s="1">
        <v>2.7075999999999998</v>
      </c>
    </row>
    <row r="142" spans="7:12" x14ac:dyDescent="0.3">
      <c r="G142" s="2">
        <v>250000</v>
      </c>
      <c r="H142" s="1">
        <v>2.44</v>
      </c>
      <c r="I142" s="1">
        <v>2.48</v>
      </c>
      <c r="J142" s="1">
        <v>2.6</v>
      </c>
      <c r="K142" s="1">
        <v>62</v>
      </c>
      <c r="L142" s="1">
        <v>2.2724000000000002</v>
      </c>
    </row>
    <row r="143" spans="7:12" x14ac:dyDescent="0.3">
      <c r="G143" s="2">
        <v>300000</v>
      </c>
      <c r="H143" s="1">
        <v>3.3331999999999997</v>
      </c>
      <c r="I143" s="1">
        <v>3.12</v>
      </c>
      <c r="J143" s="1">
        <v>2.44</v>
      </c>
      <c r="K143" s="1">
        <v>88.56</v>
      </c>
      <c r="L143" s="1">
        <v>2.8620000000000001</v>
      </c>
    </row>
    <row r="144" spans="7:12" x14ac:dyDescent="0.3">
      <c r="G144" s="2">
        <v>216000</v>
      </c>
      <c r="H144" s="1">
        <v>2.48</v>
      </c>
      <c r="I144" s="1">
        <v>2.88</v>
      </c>
      <c r="J144" s="1">
        <v>2.6</v>
      </c>
      <c r="K144" s="1">
        <v>67</v>
      </c>
      <c r="L144" s="1">
        <v>2.2596000000000003</v>
      </c>
    </row>
    <row r="145" spans="7:12" x14ac:dyDescent="0.3">
      <c r="G145" s="2">
        <v>400000</v>
      </c>
      <c r="H145" s="1">
        <v>3.2239999999999998</v>
      </c>
      <c r="I145" s="1">
        <v>3.28</v>
      </c>
      <c r="J145" s="1">
        <v>3.1039999999999996</v>
      </c>
      <c r="K145" s="1">
        <v>91</v>
      </c>
      <c r="L145" s="1">
        <v>2.9795999999999996</v>
      </c>
    </row>
    <row r="146" spans="7:12" x14ac:dyDescent="0.3">
      <c r="G146" s="2">
        <v>275000</v>
      </c>
      <c r="H146" s="1">
        <v>2.3199999999999998</v>
      </c>
      <c r="I146" s="1">
        <v>2.4</v>
      </c>
      <c r="J146" s="1">
        <v>2.88</v>
      </c>
      <c r="K146" s="1">
        <v>74</v>
      </c>
      <c r="L146" s="1">
        <v>2.1448</v>
      </c>
    </row>
    <row r="147" spans="7:12" x14ac:dyDescent="0.3">
      <c r="G147" s="2">
        <v>295000</v>
      </c>
      <c r="H147" s="1">
        <v>2.68</v>
      </c>
      <c r="I147" s="1">
        <v>2.68</v>
      </c>
      <c r="J147" s="1">
        <v>2.92</v>
      </c>
      <c r="K147" s="1">
        <v>59</v>
      </c>
      <c r="L147" s="1">
        <v>2.7888000000000002</v>
      </c>
    </row>
    <row r="148" spans="7:12" x14ac:dyDescent="0.3">
      <c r="G148" s="2">
        <v>204000</v>
      </c>
      <c r="H148" s="1">
        <v>2.96</v>
      </c>
      <c r="I148" s="1">
        <v>2.64</v>
      </c>
      <c r="J148" s="1">
        <v>2.3199999999999998</v>
      </c>
      <c r="K148" s="1">
        <v>70</v>
      </c>
      <c r="L148" s="1">
        <v>2.4091999999999998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80C9320661FCB478F077E19A50F7652" ma:contentTypeVersion="15" ma:contentTypeDescription="Create a new document." ma:contentTypeScope="" ma:versionID="9b83e744d6f4d5780b25a4e265950778">
  <xsd:schema xmlns:xsd="http://www.w3.org/2001/XMLSchema" xmlns:xs="http://www.w3.org/2001/XMLSchema" xmlns:p="http://schemas.microsoft.com/office/2006/metadata/properties" xmlns:ns2="0f01b7b4-d4b6-47da-93c5-cffa90a406b9" xmlns:ns3="b18f8198-02fb-408b-a649-baf04150ea28" targetNamespace="http://schemas.microsoft.com/office/2006/metadata/properties" ma:root="true" ma:fieldsID="8b5fb20de8d8fdea3fd4f9d83e83c7be" ns2:_="" ns3:_="">
    <xsd:import namespace="0f01b7b4-d4b6-47da-93c5-cffa90a406b9"/>
    <xsd:import namespace="b18f8198-02fb-408b-a649-baf04150ea28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MediaServiceDateTaken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lcf76f155ced4ddcb4097134ff3c332f" minOccurs="0"/>
                <xsd:element ref="ns2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01b7b4-d4b6-47da-93c5-cffa90a406b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49927f78-51af-4269-a9ee-61034ef6eb35}" ma:internalName="TaxCatchAll" ma:showField="CatchAllData" ma:web="0f01b7b4-d4b6-47da-93c5-cffa90a406b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8f8198-02fb-408b-a649-baf04150ea2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4" nillable="true" ma:displayName="Length (seconds)" ma:internalName="MediaLengthInSeconds" ma:readOnly="true">
      <xsd:simpleType>
        <xsd:restriction base="dms:Unknown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82645f41-64df-47aa-89c1-bfa24a5dcf1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b18f8198-02fb-408b-a649-baf04150ea28">
      <Terms xmlns="http://schemas.microsoft.com/office/infopath/2007/PartnerControls"/>
    </lcf76f155ced4ddcb4097134ff3c332f>
    <TaxCatchAll xmlns="0f01b7b4-d4b6-47da-93c5-cffa90a406b9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0851FE7-EFA2-4988-B7D1-EE8546AA76C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f01b7b4-d4b6-47da-93c5-cffa90a406b9"/>
    <ds:schemaRef ds:uri="b18f8198-02fb-408b-a649-baf04150ea2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47AF6E0-793C-423B-80D8-EBB44A3223ED}">
  <ds:schemaRefs>
    <ds:schemaRef ds:uri="http://schemas.microsoft.com/office/2006/metadata/properties"/>
    <ds:schemaRef ds:uri="http://schemas.microsoft.com/office/infopath/2007/PartnerControls"/>
    <ds:schemaRef ds:uri="b18f8198-02fb-408b-a649-baf04150ea28"/>
    <ds:schemaRef ds:uri="0f01b7b4-d4b6-47da-93c5-cffa90a406b9"/>
  </ds:schemaRefs>
</ds:datastoreItem>
</file>

<file path=customXml/itemProps3.xml><?xml version="1.0" encoding="utf-8"?>
<ds:datastoreItem xmlns:ds="http://schemas.openxmlformats.org/officeDocument/2006/customXml" ds:itemID="{10F52D21-6D88-49DA-BB5E-A5EBB1158A0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Worksheet </vt:lpstr>
      <vt:lpstr>Task 1</vt:lpstr>
      <vt:lpstr>Task 2</vt:lpstr>
      <vt:lpstr>Task 3</vt:lpstr>
      <vt:lpstr>Task 4</vt:lpstr>
      <vt:lpstr>Task 5</vt:lpstr>
      <vt:lpstr>Task 6</vt:lpstr>
      <vt:lpstr>Task 7</vt:lpstr>
      <vt:lpstr>Task 8</vt:lpstr>
      <vt:lpstr>Task 9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Lopamudra Bera</dc:creator>
  <cp:keywords/>
  <dc:description/>
  <cp:lastModifiedBy>21divyanshgupta@gmail.com</cp:lastModifiedBy>
  <cp:revision/>
  <dcterms:created xsi:type="dcterms:W3CDTF">2021-06-25T13:14:08Z</dcterms:created>
  <dcterms:modified xsi:type="dcterms:W3CDTF">2023-09-26T14:09:53Z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c8cabcfd-8c27-4c78-a048-f9e1c8b91a65</vt:lpwstr>
  </property>
  <property fmtid="{D5CDD505-2E9C-101B-9397-08002B2CF9AE}" pid="3" name="ContentTypeId">
    <vt:lpwstr>0x010100D80C9320661FCB478F077E19A50F7652</vt:lpwstr>
  </property>
  <property fmtid="{D5CDD505-2E9C-101B-9397-08002B2CF9AE}" pid="4" name="MediaServiceImageTags">
    <vt:lpwstr/>
  </property>
</Properties>
</file>