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40c57cda25b6/Desktop/Repo - Personal/Repo - IB API Client/interactive-broker-python-api/"/>
    </mc:Choice>
  </mc:AlternateContent>
  <xr:revisionPtr revIDLastSave="0" documentId="8_{489165AD-F516-4357-91F7-BA29C86E7797}" xr6:coauthVersionLast="45" xr6:coauthVersionMax="45" xr10:uidLastSave="{00000000-0000-0000-0000-000000000000}"/>
  <bookViews>
    <workbookView xWindow="-120" yWindow="-120" windowWidth="29040" windowHeight="15840" activeTab="1" xr2:uid="{757847F5-30F7-4786-ABEC-B063A9B83EB4}"/>
  </bookViews>
  <sheets>
    <sheet name="Sheet1" sheetId="1" r:id="rId1"/>
    <sheet name="Market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D2" i="1"/>
  <c r="D3" i="1" s="1"/>
  <c r="E2" i="1"/>
  <c r="F4" i="1" l="1"/>
  <c r="E4" i="1"/>
  <c r="D4" i="1"/>
  <c r="F3" i="1"/>
  <c r="E3" i="1"/>
  <c r="D5" i="1" l="1"/>
  <c r="F5" i="1"/>
  <c r="E5" i="1"/>
  <c r="F6" i="1" l="1"/>
  <c r="E6" i="1"/>
  <c r="D6" i="1"/>
  <c r="D7" i="1" l="1"/>
  <c r="E8" i="1" s="1"/>
  <c r="F7" i="1"/>
  <c r="E7" i="1"/>
  <c r="D8" i="1" l="1"/>
  <c r="E9" i="1" s="1"/>
  <c r="F8" i="1"/>
  <c r="D9" i="1" l="1"/>
  <c r="D10" i="1" s="1"/>
  <c r="F9" i="1"/>
  <c r="F10" i="1" l="1"/>
  <c r="E10" i="1"/>
  <c r="D11" i="1"/>
  <c r="F11" i="1"/>
  <c r="E11" i="1"/>
  <c r="E12" i="1" l="1"/>
  <c r="F12" i="1"/>
  <c r="D12" i="1"/>
  <c r="F13" i="1" s="1"/>
  <c r="E13" i="1" l="1"/>
  <c r="D13" i="1"/>
  <c r="E14" i="1" s="1"/>
  <c r="D14" i="1" l="1"/>
  <c r="D15" i="1" s="1"/>
  <c r="F14" i="1"/>
  <c r="F16" i="1" l="1"/>
  <c r="E16" i="1"/>
  <c r="D16" i="1"/>
  <c r="F17" i="1" s="1"/>
  <c r="E15" i="1"/>
  <c r="F15" i="1"/>
  <c r="D17" i="1" l="1"/>
  <c r="F18" i="1" s="1"/>
  <c r="E17" i="1"/>
  <c r="D18" i="1" l="1"/>
  <c r="D19" i="1" s="1"/>
  <c r="E18" i="1"/>
  <c r="F19" i="1" l="1"/>
  <c r="E19" i="1"/>
  <c r="D20" i="1"/>
  <c r="F20" i="1"/>
  <c r="E20" i="1"/>
  <c r="F21" i="1" l="1"/>
  <c r="E21" i="1"/>
  <c r="D21" i="1"/>
  <c r="F22" i="1" l="1"/>
  <c r="E22" i="1"/>
  <c r="D22" i="1"/>
  <c r="E23" i="1" l="1"/>
  <c r="D23" i="1"/>
  <c r="F23" i="1"/>
  <c r="E24" i="1" l="1"/>
  <c r="D24" i="1"/>
  <c r="F24" i="1"/>
  <c r="E25" i="1" l="1"/>
  <c r="F25" i="1"/>
  <c r="D25" i="1"/>
  <c r="F26" i="1" l="1"/>
  <c r="E26" i="1"/>
  <c r="D26" i="1"/>
  <c r="D27" i="1" l="1"/>
  <c r="E27" i="1"/>
  <c r="F27" i="1"/>
  <c r="E28" i="1" l="1"/>
  <c r="D28" i="1"/>
  <c r="F28" i="1"/>
  <c r="E29" i="1" l="1"/>
  <c r="F29" i="1"/>
  <c r="D29" i="1"/>
  <c r="D30" i="1" l="1"/>
  <c r="E30" i="1"/>
  <c r="F30" i="1"/>
  <c r="F31" i="1" l="1"/>
  <c r="E31" i="1"/>
  <c r="D31" i="1"/>
  <c r="F32" i="1" l="1"/>
  <c r="D32" i="1"/>
  <c r="E32" i="1"/>
  <c r="F33" i="1" l="1"/>
  <c r="E33" i="1"/>
  <c r="D33" i="1"/>
  <c r="D34" i="1" l="1"/>
  <c r="F34" i="1"/>
  <c r="E34" i="1"/>
  <c r="D35" i="1" l="1"/>
  <c r="F35" i="1"/>
  <c r="E35" i="1"/>
  <c r="D36" i="1" l="1"/>
  <c r="E36" i="1"/>
  <c r="F36" i="1"/>
  <c r="E37" i="1" l="1"/>
  <c r="F37" i="1"/>
  <c r="D37" i="1"/>
  <c r="F38" i="1" l="1"/>
  <c r="E38" i="1"/>
  <c r="D38" i="1"/>
  <c r="F39" i="1" l="1"/>
  <c r="E39" i="1"/>
  <c r="D39" i="1"/>
  <c r="E40" i="1" l="1"/>
  <c r="D40" i="1"/>
  <c r="F40" i="1"/>
  <c r="D41" i="1" l="1"/>
  <c r="E41" i="1"/>
  <c r="F41" i="1"/>
  <c r="E42" i="1" l="1"/>
  <c r="F42" i="1"/>
  <c r="D42" i="1"/>
  <c r="E43" i="1" l="1"/>
  <c r="F43" i="1"/>
  <c r="D43" i="1"/>
  <c r="E44" i="1" l="1"/>
  <c r="D44" i="1"/>
  <c r="F44" i="1"/>
  <c r="E45" i="1" l="1"/>
  <c r="D45" i="1"/>
  <c r="F45" i="1"/>
  <c r="F46" i="1" l="1"/>
  <c r="D46" i="1"/>
  <c r="E46" i="1"/>
  <c r="D47" i="1" l="1"/>
  <c r="F47" i="1"/>
  <c r="E47" i="1"/>
  <c r="F48" i="1" l="1"/>
  <c r="D48" i="1"/>
  <c r="E48" i="1"/>
  <c r="F49" i="1" l="1"/>
  <c r="D49" i="1"/>
  <c r="E49" i="1"/>
  <c r="E50" i="1" l="1"/>
  <c r="D50" i="1"/>
  <c r="F50" i="1"/>
  <c r="D51" i="1" l="1"/>
</calcChain>
</file>

<file path=xl/sharedStrings.xml><?xml version="1.0" encoding="utf-8"?>
<sst xmlns="http://schemas.openxmlformats.org/spreadsheetml/2006/main" count="573" uniqueCount="153">
  <si>
    <t>31  </t>
  </si>
  <si>
    <t>string</t>
  </si>
  <si>
    <t>Last Price</t>
  </si>
  <si>
    <t>55  </t>
  </si>
  <si>
    <t>Symbol</t>
  </si>
  <si>
    <t>58  </t>
  </si>
  <si>
    <t>Text</t>
  </si>
  <si>
    <t>70  </t>
  </si>
  <si>
    <t>High</t>
  </si>
  <si>
    <t>71  </t>
  </si>
  <si>
    <t>Low</t>
  </si>
  <si>
    <t>72  </t>
  </si>
  <si>
    <t>Position</t>
  </si>
  <si>
    <t>73  </t>
  </si>
  <si>
    <t>Market Value</t>
  </si>
  <si>
    <t>74  </t>
  </si>
  <si>
    <t>Average Price</t>
  </si>
  <si>
    <t>75  </t>
  </si>
  <si>
    <t>Unrealized PnL</t>
  </si>
  <si>
    <t>76  </t>
  </si>
  <si>
    <t>77  </t>
  </si>
  <si>
    <t>78  </t>
  </si>
  <si>
    <t>82  </t>
  </si>
  <si>
    <t>Change Price</t>
  </si>
  <si>
    <t>83  </t>
  </si>
  <si>
    <t>Change Percent</t>
  </si>
  <si>
    <t>84  </t>
  </si>
  <si>
    <t>Bid Price</t>
  </si>
  <si>
    <t>85  </t>
  </si>
  <si>
    <t>Ask Size</t>
  </si>
  <si>
    <t>86  </t>
  </si>
  <si>
    <t>Ask Price</t>
  </si>
  <si>
    <t>87  </t>
  </si>
  <si>
    <t>Volume</t>
  </si>
  <si>
    <t>88  </t>
  </si>
  <si>
    <t>Bid Size</t>
  </si>
  <si>
    <t>6004    </t>
  </si>
  <si>
    <t>Exchange</t>
  </si>
  <si>
    <t>6008    </t>
  </si>
  <si>
    <t>Conid</t>
  </si>
  <si>
    <t>6070    </t>
  </si>
  <si>
    <t>Security Type</t>
  </si>
  <si>
    <t>6072    </t>
  </si>
  <si>
    <t>Months</t>
  </si>
  <si>
    <t>6073    </t>
  </si>
  <si>
    <t>Regular Expiry</t>
  </si>
  <si>
    <t>6119    </t>
  </si>
  <si>
    <t>6457    </t>
  </si>
  <si>
    <t>Underlying Conid. Use /trsrv/secdef to get more information about the security</t>
  </si>
  <si>
    <t>6509    </t>
  </si>
  <si>
    <t>Market Data Availability. The field may contain two chars. The first char is the primary code: R = Realtime, D = Delayed, Z = Frozen, Y = Frozen Delayed. The second char is the secondary code: P = Snapshot Available, p = Consolidated.</t>
  </si>
  <si>
    <t>7051    </t>
  </si>
  <si>
    <t>7094    </t>
  </si>
  <si>
    <t>Conid + Exchange</t>
  </si>
  <si>
    <t>7219    </t>
  </si>
  <si>
    <t>Contract Description</t>
  </si>
  <si>
    <t>7220    </t>
  </si>
  <si>
    <t>7221    </t>
  </si>
  <si>
    <t>Listing Exchange</t>
  </si>
  <si>
    <t>7280    </t>
  </si>
  <si>
    <t>Industry</t>
  </si>
  <si>
    <t>7281    </t>
  </si>
  <si>
    <t>Category</t>
  </si>
  <si>
    <t>7282    </t>
  </si>
  <si>
    <t>Average Daily Volume</t>
  </si>
  <si>
    <t>7284    </t>
  </si>
  <si>
    <t>Historic Volume (30d)</t>
  </si>
  <si>
    <t>7285    </t>
  </si>
  <si>
    <t>Put/Call Ratio</t>
  </si>
  <si>
    <t>7286    </t>
  </si>
  <si>
    <t>Dividend Amount</t>
  </si>
  <si>
    <t>7287    </t>
  </si>
  <si>
    <t>Dividend Yield %</t>
  </si>
  <si>
    <t>7288    </t>
  </si>
  <si>
    <t>Ex-date of the dividend</t>
  </si>
  <si>
    <t>7289    </t>
  </si>
  <si>
    <t>Market Cap</t>
  </si>
  <si>
    <t>7290    </t>
  </si>
  <si>
    <t>P/E</t>
  </si>
  <si>
    <t>7291    </t>
  </si>
  <si>
    <t>EPS</t>
  </si>
  <si>
    <t>7292    </t>
  </si>
  <si>
    <t>Cost Basis</t>
  </si>
  <si>
    <t>7293    </t>
  </si>
  <si>
    <t>52 Week High</t>
  </si>
  <si>
    <t>7294    </t>
  </si>
  <si>
    <t>52 Week Low</t>
  </si>
  <si>
    <t>7295    </t>
  </si>
  <si>
    <t>Open Price</t>
  </si>
  <si>
    <t>7296    </t>
  </si>
  <si>
    <t>Close Price</t>
  </si>
  <si>
    <t>7633    </t>
  </si>
  <si>
    <t>Implied volatility of the option</t>
  </si>
  <si>
    <t>server_id   </t>
  </si>
  <si>
    <t>conid   </t>
  </si>
  <si>
    <t>integer</t>
  </si>
  <si>
    <t>_updated    </t>
  </si>
  <si>
    <t>data_type</t>
  </si>
  <si>
    <t>field_id</t>
  </si>
  <si>
    <t>field_name</t>
  </si>
  <si>
    <t>None</t>
  </si>
  <si>
    <t>python_data_type</t>
  </si>
  <si>
    <t>float</t>
  </si>
  <si>
    <t>str</t>
  </si>
  <si>
    <t>int</t>
  </si>
  <si>
    <t>Str</t>
  </si>
  <si>
    <t>python_field_name</t>
  </si>
  <si>
    <t>Last Price</t>
  </si>
  <si>
    <t>Average Price</t>
  </si>
  <si>
    <t>last_price</t>
  </si>
  <si>
    <t>symbol</t>
  </si>
  <si>
    <t>text</t>
  </si>
  <si>
    <t>high</t>
  </si>
  <si>
    <t>low</t>
  </si>
  <si>
    <t>position</t>
  </si>
  <si>
    <t>market_value</t>
  </si>
  <si>
    <t>average_price</t>
  </si>
  <si>
    <t>unrealized_pnl</t>
  </si>
  <si>
    <t>change_price</t>
  </si>
  <si>
    <t>change_percent</t>
  </si>
  <si>
    <t>bid_price</t>
  </si>
  <si>
    <t>ask_size</t>
  </si>
  <si>
    <t>ask_price</t>
  </si>
  <si>
    <t>volume</t>
  </si>
  <si>
    <t>bid_size</t>
  </si>
  <si>
    <t>exchange</t>
  </si>
  <si>
    <t>conid</t>
  </si>
  <si>
    <t>security_type</t>
  </si>
  <si>
    <t>months</t>
  </si>
  <si>
    <t>regular_expiry</t>
  </si>
  <si>
    <t>listing_exchange</t>
  </si>
  <si>
    <t>industry</t>
  </si>
  <si>
    <t>category</t>
  </si>
  <si>
    <t>average_daily_volume</t>
  </si>
  <si>
    <t>put/call_ratio</t>
  </si>
  <si>
    <t>dividend_amount</t>
  </si>
  <si>
    <t>market_cap</t>
  </si>
  <si>
    <t>eps</t>
  </si>
  <si>
    <t>cost_basis</t>
  </si>
  <si>
    <t>52_week_high</t>
  </si>
  <si>
    <t>52_week_low</t>
  </si>
  <si>
    <t>open_price</t>
  </si>
  <si>
    <t>close_price</t>
  </si>
  <si>
    <t>implied_volatility_of_the_option</t>
  </si>
  <si>
    <t>underlying_contract</t>
  </si>
  <si>
    <t>market_data_availability</t>
  </si>
  <si>
    <t>conid_and_exchange</t>
  </si>
  <si>
    <t>historic_volume_30d</t>
  </si>
  <si>
    <t>dividend_yield_percent</t>
  </si>
  <si>
    <t>exdate_of_the_dividend</t>
  </si>
  <si>
    <t>p_e</t>
  </si>
  <si>
    <t>contract_description_pt1</t>
  </si>
  <si>
    <t>contract_description_pt2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</si>
</sst>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Robo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E4-B7D8-49A7-B1AB-D80515A55007}">
  <dimension ref="B1:J148"/>
  <sheetViews>
    <sheetView topLeftCell="D10" workbookViewId="0">
      <selection activeCell="H1" sqref="H1:J53"/>
    </sheetView>
  </sheetViews>
  <sheetFormatPr defaultRowHeight="12.75" x14ac:dyDescent="0.2"/>
  <cols>
    <col min="4" max="4" width="18.85546875" bestFit="1" customWidth="1"/>
    <col min="8" max="8" width="10.140625" bestFit="1" customWidth="1"/>
    <col min="9" max="9" width="8.85546875" bestFit="1" customWidth="1"/>
    <col min="10" max="10" width="194.140625" bestFit="1" customWidth="1"/>
  </cols>
  <sheetData>
    <row r="1" spans="2:10" x14ac:dyDescent="0.2">
      <c r="B1" t="s">
        <v>0</v>
      </c>
      <c r="D1" t="s">
        <v>98</v>
      </c>
      <c r="E1" t="s">
        <v>97</v>
      </c>
      <c r="F1" t="s">
        <v>99</v>
      </c>
      <c r="H1" t="s">
        <v>98</v>
      </c>
      <c r="I1" t="s">
        <v>97</v>
      </c>
      <c r="J1" t="s">
        <v>99</v>
      </c>
    </row>
    <row r="2" spans="2:10" x14ac:dyDescent="0.2">
      <c r="B2" t="s">
        <v>1</v>
      </c>
      <c r="D2" t="str">
        <f ca="1">OFFSET($B$1,0,0)</f>
        <v>31  </v>
      </c>
      <c r="E2" t="str">
        <f ca="1">OFFSET($B$2,0,0)</f>
        <v>string</v>
      </c>
      <c r="F2" t="str">
        <f ca="1">OFFSET($B$3,0,0)</f>
        <v>Last Price</v>
      </c>
      <c r="H2" t="s">
        <v>0</v>
      </c>
      <c r="I2" t="s">
        <v>1</v>
      </c>
      <c r="J2" t="s">
        <v>2</v>
      </c>
    </row>
    <row r="3" spans="2:10" x14ac:dyDescent="0.2">
      <c r="B3" t="s">
        <v>2</v>
      </c>
      <c r="D3" t="str">
        <f ca="1">OFFSET($B$1,3*COUNTA($D$2:D2),0)</f>
        <v>55  </v>
      </c>
      <c r="E3" t="str">
        <f ca="1">OFFSET($B$2,3*COUNTA($D$2:D2),0)</f>
        <v>string</v>
      </c>
      <c r="F3" t="str">
        <f ca="1">OFFSET($B$3,3*COUNTA($D$2:D2),0)</f>
        <v>Symbol</v>
      </c>
      <c r="H3" t="s">
        <v>3</v>
      </c>
      <c r="I3" t="s">
        <v>1</v>
      </c>
      <c r="J3" t="s">
        <v>4</v>
      </c>
    </row>
    <row r="4" spans="2:10" x14ac:dyDescent="0.2">
      <c r="B4" t="s">
        <v>3</v>
      </c>
      <c r="D4" t="str">
        <f ca="1">OFFSET($B$1,3*COUNTA($D$2:D3),0)</f>
        <v>58  </v>
      </c>
      <c r="E4" t="str">
        <f ca="1">OFFSET($B$2,3*COUNTA($D$2:D3),0)</f>
        <v>string</v>
      </c>
      <c r="F4" t="str">
        <f ca="1">OFFSET($B$3,3*COUNTA($D$2:D3),0)</f>
        <v>Text</v>
      </c>
      <c r="H4" t="s">
        <v>5</v>
      </c>
      <c r="I4" t="s">
        <v>1</v>
      </c>
      <c r="J4" t="s">
        <v>6</v>
      </c>
    </row>
    <row r="5" spans="2:10" x14ac:dyDescent="0.2">
      <c r="B5" t="s">
        <v>1</v>
      </c>
      <c r="D5" t="str">
        <f ca="1">OFFSET($B$1,3*COUNTA($D$2:D4),0)</f>
        <v>70  </v>
      </c>
      <c r="E5" t="str">
        <f ca="1">OFFSET($B$2,3*COUNTA($D$2:D4),0)</f>
        <v>string</v>
      </c>
      <c r="F5" t="str">
        <f ca="1">OFFSET($B$3,3*COUNTA($D$2:D4),0)</f>
        <v>High</v>
      </c>
      <c r="H5" t="s">
        <v>7</v>
      </c>
      <c r="I5" t="s">
        <v>1</v>
      </c>
      <c r="J5" t="s">
        <v>8</v>
      </c>
    </row>
    <row r="6" spans="2:10" x14ac:dyDescent="0.2">
      <c r="B6" t="s">
        <v>4</v>
      </c>
      <c r="D6" t="str">
        <f ca="1">OFFSET($B$1,3*COUNTA($D$2:D5),0)</f>
        <v>71  </v>
      </c>
      <c r="E6" t="str">
        <f ca="1">OFFSET($B$2,3*COUNTA($D$2:D5),0)</f>
        <v>string</v>
      </c>
      <c r="F6" t="str">
        <f ca="1">OFFSET($B$3,3*COUNTA($D$2:D5),0)</f>
        <v>Low</v>
      </c>
      <c r="H6" t="s">
        <v>9</v>
      </c>
      <c r="I6" t="s">
        <v>1</v>
      </c>
      <c r="J6" t="s">
        <v>10</v>
      </c>
    </row>
    <row r="7" spans="2:10" x14ac:dyDescent="0.2">
      <c r="B7" t="s">
        <v>5</v>
      </c>
      <c r="D7" t="str">
        <f ca="1">OFFSET($B$1,3*COUNTA($D$2:D6),0)</f>
        <v>72  </v>
      </c>
      <c r="E7" t="str">
        <f ca="1">OFFSET($B$2,3*COUNTA($D$2:D6),0)</f>
        <v>string</v>
      </c>
      <c r="F7" t="str">
        <f ca="1">OFFSET($B$3,3*COUNTA($D$2:D6),0)</f>
        <v>Position</v>
      </c>
      <c r="H7" t="s">
        <v>11</v>
      </c>
      <c r="I7" t="s">
        <v>1</v>
      </c>
      <c r="J7" t="s">
        <v>12</v>
      </c>
    </row>
    <row r="8" spans="2:10" x14ac:dyDescent="0.2">
      <c r="B8" t="s">
        <v>1</v>
      </c>
      <c r="D8" t="str">
        <f ca="1">OFFSET($B$1,3*COUNTA($D$2:D7),0)</f>
        <v>73  </v>
      </c>
      <c r="E8" t="str">
        <f ca="1">OFFSET($B$2,3*COUNTA($D$2:D7),0)</f>
        <v>string</v>
      </c>
      <c r="F8" t="str">
        <f ca="1">OFFSET($B$3,3*COUNTA($D$2:D7),0)</f>
        <v>Market Value</v>
      </c>
      <c r="H8" t="s">
        <v>13</v>
      </c>
      <c r="I8" t="s">
        <v>1</v>
      </c>
      <c r="J8" t="s">
        <v>14</v>
      </c>
    </row>
    <row r="9" spans="2:10" x14ac:dyDescent="0.2">
      <c r="B9" t="s">
        <v>6</v>
      </c>
      <c r="D9" t="str">
        <f ca="1">OFFSET($B$1,3*COUNTA($D$2:D8),0)</f>
        <v>74  </v>
      </c>
      <c r="E9" t="str">
        <f ca="1">OFFSET($B$2,3*COUNTA($D$2:D8),0)</f>
        <v>string</v>
      </c>
      <c r="F9" t="str">
        <f ca="1">OFFSET($B$3,3*COUNTA($D$2:D8),0)</f>
        <v>Average Price</v>
      </c>
      <c r="H9" t="s">
        <v>15</v>
      </c>
      <c r="I9" t="s">
        <v>1</v>
      </c>
      <c r="J9" t="s">
        <v>16</v>
      </c>
    </row>
    <row r="10" spans="2:10" x14ac:dyDescent="0.2">
      <c r="B10" t="s">
        <v>7</v>
      </c>
      <c r="D10" t="str">
        <f ca="1">OFFSET($B$1,3*COUNTA($D$2:D9),0)</f>
        <v>75  </v>
      </c>
      <c r="E10" t="str">
        <f ca="1">OFFSET($B$2,3*COUNTA($D$2:D9),0)</f>
        <v>string</v>
      </c>
      <c r="F10" t="str">
        <f ca="1">OFFSET($B$3,3*COUNTA($D$2:D9),0)</f>
        <v>Unrealized PnL</v>
      </c>
      <c r="H10" t="s">
        <v>17</v>
      </c>
      <c r="I10" t="s">
        <v>1</v>
      </c>
      <c r="J10" t="s">
        <v>18</v>
      </c>
    </row>
    <row r="11" spans="2:10" x14ac:dyDescent="0.2">
      <c r="B11" t="s">
        <v>1</v>
      </c>
      <c r="D11" t="str">
        <f ca="1">OFFSET($B$1,3*COUNTA($D$2:D10),0)</f>
        <v>76  </v>
      </c>
      <c r="E11" t="str">
        <f ca="1">OFFSET($B$2,3*COUNTA($D$2:D10),0)</f>
        <v>string</v>
      </c>
      <c r="F11" t="str">
        <f ca="1">OFFSET($B$3,3*COUNTA($D$2:D10),0)</f>
        <v>77  </v>
      </c>
      <c r="H11" t="s">
        <v>19</v>
      </c>
      <c r="I11" t="s">
        <v>1</v>
      </c>
      <c r="J11" t="s">
        <v>100</v>
      </c>
    </row>
    <row r="12" spans="2:10" x14ac:dyDescent="0.2">
      <c r="B12" t="s">
        <v>8</v>
      </c>
      <c r="D12" t="str">
        <f ca="1">OFFSET($B$1,3*COUNTA($D$2:D11),0)</f>
        <v>string</v>
      </c>
      <c r="E12" t="str">
        <f ca="1">OFFSET($B$2,3*COUNTA($D$2:D11),0)</f>
        <v>78  </v>
      </c>
      <c r="F12" t="str">
        <f ca="1">OFFSET($B$3,3*COUNTA($D$2:D11),0)</f>
        <v>string</v>
      </c>
      <c r="H12" s="1">
        <v>77</v>
      </c>
      <c r="I12" t="s">
        <v>1</v>
      </c>
      <c r="J12" t="s">
        <v>100</v>
      </c>
    </row>
    <row r="13" spans="2:10" x14ac:dyDescent="0.2">
      <c r="B13" t="s">
        <v>9</v>
      </c>
      <c r="D13" t="str">
        <f ca="1">OFFSET($B$1,3*COUNTA($D$2:D12),0)</f>
        <v>82  </v>
      </c>
      <c r="E13" t="str">
        <f ca="1">OFFSET($B$2,3*COUNTA($D$2:D12),0)</f>
        <v>string</v>
      </c>
      <c r="F13" t="str">
        <f ca="1">OFFSET($B$3,3*COUNTA($D$2:D12),0)</f>
        <v>Change Price</v>
      </c>
      <c r="H13" t="s">
        <v>21</v>
      </c>
      <c r="I13" t="s">
        <v>1</v>
      </c>
      <c r="J13" t="s">
        <v>100</v>
      </c>
    </row>
    <row r="14" spans="2:10" x14ac:dyDescent="0.2">
      <c r="B14" t="s">
        <v>1</v>
      </c>
      <c r="D14" t="str">
        <f ca="1">OFFSET($B$1,3*COUNTA($D$2:D13),0)</f>
        <v>83  </v>
      </c>
      <c r="E14" t="str">
        <f ca="1">OFFSET($B$2,3*COUNTA($D$2:D13),0)</f>
        <v>string</v>
      </c>
      <c r="F14" t="str">
        <f ca="1">OFFSET($B$3,3*COUNTA($D$2:D13),0)</f>
        <v>Change Percent</v>
      </c>
      <c r="H14" t="s">
        <v>22</v>
      </c>
      <c r="I14" t="s">
        <v>1</v>
      </c>
      <c r="J14" t="s">
        <v>23</v>
      </c>
    </row>
    <row r="15" spans="2:10" x14ac:dyDescent="0.2">
      <c r="B15" t="s">
        <v>10</v>
      </c>
      <c r="D15" t="str">
        <f ca="1">OFFSET($B$1,3*COUNTA($D$2:D14),0)</f>
        <v>84  </v>
      </c>
      <c r="E15" t="str">
        <f ca="1">OFFSET($B$2,3*COUNTA($D$2:D14),0)</f>
        <v>string</v>
      </c>
      <c r="F15" t="str">
        <f ca="1">OFFSET($B$3,3*COUNTA($D$2:D14),0)</f>
        <v>Bid Price</v>
      </c>
      <c r="H15" t="s">
        <v>24</v>
      </c>
      <c r="I15" t="s">
        <v>1</v>
      </c>
      <c r="J15" t="s">
        <v>25</v>
      </c>
    </row>
    <row r="16" spans="2:10" x14ac:dyDescent="0.2">
      <c r="B16" t="s">
        <v>11</v>
      </c>
      <c r="D16" t="str">
        <f ca="1">OFFSET($B$1,3*COUNTA($D$2:D15),0)</f>
        <v>85  </v>
      </c>
      <c r="E16" t="str">
        <f ca="1">OFFSET($B$2,3*COUNTA($D$2:D15),0)</f>
        <v>string</v>
      </c>
      <c r="F16" t="str">
        <f ca="1">OFFSET($B$3,3*COUNTA($D$2:D15),0)</f>
        <v>Ask Size</v>
      </c>
      <c r="H16" t="s">
        <v>26</v>
      </c>
      <c r="I16" t="s">
        <v>1</v>
      </c>
      <c r="J16" t="s">
        <v>27</v>
      </c>
    </row>
    <row r="17" spans="2:10" x14ac:dyDescent="0.2">
      <c r="B17" t="s">
        <v>1</v>
      </c>
      <c r="D17" t="str">
        <f ca="1">OFFSET($B$1,3*COUNTA($D$2:D16),0)</f>
        <v>86  </v>
      </c>
      <c r="E17" t="str">
        <f ca="1">OFFSET($B$2,3*COUNTA($D$2:D16),0)</f>
        <v>string</v>
      </c>
      <c r="F17" t="str">
        <f ca="1">OFFSET($B$3,3*COUNTA($D$2:D16),0)</f>
        <v>Ask Price</v>
      </c>
      <c r="H17" t="s">
        <v>28</v>
      </c>
      <c r="I17" t="s">
        <v>1</v>
      </c>
      <c r="J17" t="s">
        <v>29</v>
      </c>
    </row>
    <row r="18" spans="2:10" x14ac:dyDescent="0.2">
      <c r="B18" t="s">
        <v>12</v>
      </c>
      <c r="D18" t="str">
        <f ca="1">OFFSET($B$1,3*COUNTA($D$2:D17),0)</f>
        <v>87  </v>
      </c>
      <c r="E18" t="str">
        <f ca="1">OFFSET($B$2,3*COUNTA($D$2:D17),0)</f>
        <v>string</v>
      </c>
      <c r="F18" t="str">
        <f ca="1">OFFSET($B$3,3*COUNTA($D$2:D17),0)</f>
        <v>Volume</v>
      </c>
      <c r="H18" t="s">
        <v>30</v>
      </c>
      <c r="I18" t="s">
        <v>1</v>
      </c>
      <c r="J18" t="s">
        <v>31</v>
      </c>
    </row>
    <row r="19" spans="2:10" x14ac:dyDescent="0.2">
      <c r="B19" t="s">
        <v>13</v>
      </c>
      <c r="D19" t="str">
        <f ca="1">OFFSET($B$1,3*COUNTA($D$2:D18),0)</f>
        <v>88  </v>
      </c>
      <c r="E19" t="str">
        <f ca="1">OFFSET($B$2,3*COUNTA($D$2:D18),0)</f>
        <v>string</v>
      </c>
      <c r="F19" t="str">
        <f ca="1">OFFSET($B$3,3*COUNTA($D$2:D18),0)</f>
        <v>Bid Size</v>
      </c>
      <c r="H19" t="s">
        <v>32</v>
      </c>
      <c r="I19" t="s">
        <v>1</v>
      </c>
      <c r="J19" t="s">
        <v>33</v>
      </c>
    </row>
    <row r="20" spans="2:10" x14ac:dyDescent="0.2">
      <c r="B20" t="s">
        <v>1</v>
      </c>
      <c r="D20" t="str">
        <f ca="1">OFFSET($B$1,3*COUNTA($D$2:D19),0)</f>
        <v>6004    </v>
      </c>
      <c r="E20" t="str">
        <f ca="1">OFFSET($B$2,3*COUNTA($D$2:D19),0)</f>
        <v>string</v>
      </c>
      <c r="F20" t="str">
        <f ca="1">OFFSET($B$3,3*COUNTA($D$2:D19),0)</f>
        <v>Exchange</v>
      </c>
      <c r="H20" t="s">
        <v>34</v>
      </c>
      <c r="I20" t="s">
        <v>1</v>
      </c>
      <c r="J20" t="s">
        <v>35</v>
      </c>
    </row>
    <row r="21" spans="2:10" x14ac:dyDescent="0.2">
      <c r="B21" t="s">
        <v>14</v>
      </c>
      <c r="D21" t="str">
        <f ca="1">OFFSET($B$1,3*COUNTA($D$2:D20),0)</f>
        <v>6008    </v>
      </c>
      <c r="E21" t="str">
        <f ca="1">OFFSET($B$2,3*COUNTA($D$2:D20),0)</f>
        <v>string</v>
      </c>
      <c r="F21" t="str">
        <f ca="1">OFFSET($B$3,3*COUNTA($D$2:D20),0)</f>
        <v>Conid</v>
      </c>
      <c r="H21" t="s">
        <v>36</v>
      </c>
      <c r="I21" t="s">
        <v>1</v>
      </c>
      <c r="J21" t="s">
        <v>37</v>
      </c>
    </row>
    <row r="22" spans="2:10" x14ac:dyDescent="0.2">
      <c r="B22" t="s">
        <v>15</v>
      </c>
      <c r="D22" t="str">
        <f ca="1">OFFSET($B$1,3*COUNTA($D$2:D21),0)</f>
        <v>6070    </v>
      </c>
      <c r="E22" t="str">
        <f ca="1">OFFSET($B$2,3*COUNTA($D$2:D21),0)</f>
        <v>string</v>
      </c>
      <c r="F22" t="str">
        <f ca="1">OFFSET($B$3,3*COUNTA($D$2:D21),0)</f>
        <v>Security Type</v>
      </c>
      <c r="H22" t="s">
        <v>38</v>
      </c>
      <c r="I22" t="s">
        <v>1</v>
      </c>
      <c r="J22" t="s">
        <v>39</v>
      </c>
    </row>
    <row r="23" spans="2:10" x14ac:dyDescent="0.2">
      <c r="B23" t="s">
        <v>1</v>
      </c>
      <c r="D23" t="str">
        <f ca="1">OFFSET($B$1,3*COUNTA($D$2:D22),0)</f>
        <v>6072    </v>
      </c>
      <c r="E23" t="str">
        <f ca="1">OFFSET($B$2,3*COUNTA($D$2:D22),0)</f>
        <v>string</v>
      </c>
      <c r="F23" t="str">
        <f ca="1">OFFSET($B$3,3*COUNTA($D$2:D22),0)</f>
        <v>Months</v>
      </c>
      <c r="H23" t="s">
        <v>40</v>
      </c>
      <c r="I23" t="s">
        <v>1</v>
      </c>
      <c r="J23" t="s">
        <v>41</v>
      </c>
    </row>
    <row r="24" spans="2:10" x14ac:dyDescent="0.2">
      <c r="B24" t="s">
        <v>16</v>
      </c>
      <c r="D24" t="str">
        <f ca="1">OFFSET($B$1,3*COUNTA($D$2:D23),0)</f>
        <v>6073    </v>
      </c>
      <c r="E24" t="str">
        <f ca="1">OFFSET($B$2,3*COUNTA($D$2:D23),0)</f>
        <v>string</v>
      </c>
      <c r="F24" t="str">
        <f ca="1">OFFSET($B$3,3*COUNTA($D$2:D23),0)</f>
        <v>Regular Expiry</v>
      </c>
      <c r="H24" t="s">
        <v>42</v>
      </c>
      <c r="I24" t="s">
        <v>1</v>
      </c>
      <c r="J24" t="s">
        <v>43</v>
      </c>
    </row>
    <row r="25" spans="2:10" x14ac:dyDescent="0.2">
      <c r="B25" t="s">
        <v>17</v>
      </c>
      <c r="D25" t="str">
        <f ca="1">OFFSET($B$1,3*COUNTA($D$2:D24),0)</f>
        <v>6119    </v>
      </c>
      <c r="E25" t="str">
        <f ca="1">OFFSET($B$2,3*COUNTA($D$2:D24),0)</f>
        <v>string</v>
      </c>
      <c r="F25" t="str">
        <f ca="1">OFFSET($B$3,3*COUNTA($D$2:D24),0)</f>
        <v>6457    </v>
      </c>
      <c r="H25" t="s">
        <v>44</v>
      </c>
      <c r="I25" t="s">
        <v>1</v>
      </c>
      <c r="J25" t="s">
        <v>45</v>
      </c>
    </row>
    <row r="26" spans="2:10" x14ac:dyDescent="0.2">
      <c r="B26" t="s">
        <v>1</v>
      </c>
      <c r="D26" t="str">
        <f ca="1">OFFSET($B$1,3*COUNTA($D$2:D25),0)</f>
        <v>string</v>
      </c>
      <c r="E26" t="str">
        <f ca="1">OFFSET($B$2,3*COUNTA($D$2:D25),0)</f>
        <v>Underlying Conid. Use /trsrv/secdef to get more information about the security</v>
      </c>
      <c r="F26" t="str">
        <f ca="1">OFFSET($B$3,3*COUNTA($D$2:D25),0)</f>
        <v>6509    </v>
      </c>
      <c r="H26" t="s">
        <v>46</v>
      </c>
      <c r="I26" t="s">
        <v>1</v>
      </c>
      <c r="J26" t="s">
        <v>100</v>
      </c>
    </row>
    <row r="27" spans="2:10" x14ac:dyDescent="0.2">
      <c r="B27" t="s">
        <v>18</v>
      </c>
      <c r="D27" t="str">
        <f ca="1">OFFSET($B$1,3*COUNTA($D$2:D26),0)</f>
        <v>string</v>
      </c>
      <c r="E27" t="str">
        <f ca="1">OFFSET($B$2,3*COUNTA($D$2:D26),0)</f>
        <v>Market Data Availability. The field may contain two chars. The first char is the primary code: R = Realtime, D = Delayed, Z = Frozen, Y = Frozen Delayed. The second char is the secondary code: P = Snapshot Available, p = Consolidated.</v>
      </c>
      <c r="F27" t="str">
        <f ca="1">OFFSET($B$3,3*COUNTA($D$2:D26),0)</f>
        <v>7051    </v>
      </c>
      <c r="H27" t="s">
        <v>47</v>
      </c>
      <c r="I27" t="s">
        <v>1</v>
      </c>
      <c r="J27" t="s">
        <v>48</v>
      </c>
    </row>
    <row r="28" spans="2:10" x14ac:dyDescent="0.2">
      <c r="B28" t="s">
        <v>19</v>
      </c>
      <c r="D28" t="str">
        <f ca="1">OFFSET($B$1,3*COUNTA($D$2:D27),0)</f>
        <v>string</v>
      </c>
      <c r="E28" t="str">
        <f ca="1">OFFSET($B$2,3*COUNTA($D$2:D27),0)</f>
        <v>7094    </v>
      </c>
      <c r="F28" t="str">
        <f ca="1">OFFSET($B$3,3*COUNTA($D$2:D27),0)</f>
        <v>string</v>
      </c>
      <c r="H28" t="s">
        <v>49</v>
      </c>
      <c r="I28" t="s">
        <v>1</v>
      </c>
      <c r="J28" t="s">
        <v>50</v>
      </c>
    </row>
    <row r="29" spans="2:10" x14ac:dyDescent="0.2">
      <c r="B29" t="s">
        <v>1</v>
      </c>
      <c r="D29" t="str">
        <f ca="1">OFFSET($B$1,3*COUNTA($D$2:D28),0)</f>
        <v>Conid + Exchange</v>
      </c>
      <c r="E29" t="str">
        <f ca="1">OFFSET($B$2,3*COUNTA($D$2:D28),0)</f>
        <v>7219    </v>
      </c>
      <c r="F29" t="str">
        <f ca="1">OFFSET($B$3,3*COUNTA($D$2:D28),0)</f>
        <v>string</v>
      </c>
      <c r="H29" t="s">
        <v>51</v>
      </c>
      <c r="I29" t="s">
        <v>1</v>
      </c>
      <c r="J29" t="s">
        <v>100</v>
      </c>
    </row>
    <row r="30" spans="2:10" x14ac:dyDescent="0.2">
      <c r="B30" t="s">
        <v>20</v>
      </c>
      <c r="D30" t="str">
        <f ca="1">OFFSET($B$1,3*COUNTA($D$2:D29),0)</f>
        <v>Contract Description</v>
      </c>
      <c r="E30" t="str">
        <f ca="1">OFFSET($B$2,3*COUNTA($D$2:D29),0)</f>
        <v>7220    </v>
      </c>
      <c r="F30" t="str">
        <f ca="1">OFFSET($B$3,3*COUNTA($D$2:D29),0)</f>
        <v>string</v>
      </c>
      <c r="H30" t="s">
        <v>52</v>
      </c>
      <c r="I30" t="s">
        <v>1</v>
      </c>
      <c r="J30" t="s">
        <v>53</v>
      </c>
    </row>
    <row r="31" spans="2:10" x14ac:dyDescent="0.2">
      <c r="B31" t="s">
        <v>1</v>
      </c>
      <c r="D31" t="str">
        <f ca="1">OFFSET($B$1,3*COUNTA($D$2:D30),0)</f>
        <v>Contract Description</v>
      </c>
      <c r="E31" t="str">
        <f ca="1">OFFSET($B$2,3*COUNTA($D$2:D30),0)</f>
        <v>7221    </v>
      </c>
      <c r="F31" t="str">
        <f ca="1">OFFSET($B$3,3*COUNTA($D$2:D30),0)</f>
        <v>string</v>
      </c>
      <c r="H31" t="s">
        <v>54</v>
      </c>
      <c r="I31" t="s">
        <v>1</v>
      </c>
      <c r="J31" t="s">
        <v>55</v>
      </c>
    </row>
    <row r="32" spans="2:10" x14ac:dyDescent="0.2">
      <c r="B32" t="s">
        <v>21</v>
      </c>
      <c r="D32" t="str">
        <f ca="1">OFFSET($B$1,3*COUNTA($D$2:D31),0)</f>
        <v>Listing Exchange</v>
      </c>
      <c r="E32" t="str">
        <f ca="1">OFFSET($B$2,3*COUNTA($D$2:D31),0)</f>
        <v>7280    </v>
      </c>
      <c r="F32" t="str">
        <f ca="1">OFFSET($B$3,3*COUNTA($D$2:D31),0)</f>
        <v>string</v>
      </c>
      <c r="H32" t="s">
        <v>56</v>
      </c>
      <c r="I32" t="s">
        <v>1</v>
      </c>
      <c r="J32" t="s">
        <v>55</v>
      </c>
    </row>
    <row r="33" spans="2:10" x14ac:dyDescent="0.2">
      <c r="B33" t="s">
        <v>1</v>
      </c>
      <c r="D33" t="str">
        <f ca="1">OFFSET($B$1,3*COUNTA($D$2:D32),0)</f>
        <v>Industry</v>
      </c>
      <c r="E33" t="str">
        <f ca="1">OFFSET($B$2,3*COUNTA($D$2:D32),0)</f>
        <v>7281    </v>
      </c>
      <c r="F33" t="str">
        <f ca="1">OFFSET($B$3,3*COUNTA($D$2:D32),0)</f>
        <v>string</v>
      </c>
      <c r="H33" t="s">
        <v>57</v>
      </c>
      <c r="I33" t="s">
        <v>1</v>
      </c>
      <c r="J33" t="s">
        <v>58</v>
      </c>
    </row>
    <row r="34" spans="2:10" x14ac:dyDescent="0.2">
      <c r="B34" t="s">
        <v>22</v>
      </c>
      <c r="D34" t="str">
        <f ca="1">OFFSET($B$1,3*COUNTA($D$2:D33),0)</f>
        <v>Category</v>
      </c>
      <c r="E34" t="str">
        <f ca="1">OFFSET($B$2,3*COUNTA($D$2:D33),0)</f>
        <v>7282    </v>
      </c>
      <c r="F34" t="str">
        <f ca="1">OFFSET($B$3,3*COUNTA($D$2:D33),0)</f>
        <v>string</v>
      </c>
      <c r="H34" t="s">
        <v>59</v>
      </c>
      <c r="I34" t="s">
        <v>1</v>
      </c>
      <c r="J34" t="s">
        <v>60</v>
      </c>
    </row>
    <row r="35" spans="2:10" x14ac:dyDescent="0.2">
      <c r="B35" t="s">
        <v>1</v>
      </c>
      <c r="D35" t="str">
        <f ca="1">OFFSET($B$1,3*COUNTA($D$2:D34),0)</f>
        <v>Average Daily Volume</v>
      </c>
      <c r="E35" t="str">
        <f ca="1">OFFSET($B$2,3*COUNTA($D$2:D34),0)</f>
        <v>7284    </v>
      </c>
      <c r="F35" t="str">
        <f ca="1">OFFSET($B$3,3*COUNTA($D$2:D34),0)</f>
        <v>string</v>
      </c>
      <c r="H35" t="s">
        <v>61</v>
      </c>
      <c r="I35" t="s">
        <v>1</v>
      </c>
      <c r="J35" t="s">
        <v>62</v>
      </c>
    </row>
    <row r="36" spans="2:10" x14ac:dyDescent="0.2">
      <c r="B36" t="s">
        <v>23</v>
      </c>
      <c r="D36" t="str">
        <f ca="1">OFFSET($B$1,3*COUNTA($D$2:D35),0)</f>
        <v>Historic Volume (30d)</v>
      </c>
      <c r="E36" t="str">
        <f ca="1">OFFSET($B$2,3*COUNTA($D$2:D35),0)</f>
        <v>7285    </v>
      </c>
      <c r="F36" t="str">
        <f ca="1">OFFSET($B$3,3*COUNTA($D$2:D35),0)</f>
        <v>string</v>
      </c>
      <c r="H36" t="s">
        <v>63</v>
      </c>
      <c r="I36" t="s">
        <v>1</v>
      </c>
      <c r="J36" t="s">
        <v>64</v>
      </c>
    </row>
    <row r="37" spans="2:10" x14ac:dyDescent="0.2">
      <c r="B37" t="s">
        <v>24</v>
      </c>
      <c r="D37" t="str">
        <f ca="1">OFFSET($B$1,3*COUNTA($D$2:D36),0)</f>
        <v>Put/Call Ratio</v>
      </c>
      <c r="E37" t="str">
        <f ca="1">OFFSET($B$2,3*COUNTA($D$2:D36),0)</f>
        <v>7286    </v>
      </c>
      <c r="F37" t="str">
        <f ca="1">OFFSET($B$3,3*COUNTA($D$2:D36),0)</f>
        <v>string</v>
      </c>
      <c r="H37" t="s">
        <v>65</v>
      </c>
      <c r="I37" t="s">
        <v>1</v>
      </c>
      <c r="J37" t="s">
        <v>66</v>
      </c>
    </row>
    <row r="38" spans="2:10" x14ac:dyDescent="0.2">
      <c r="B38" t="s">
        <v>1</v>
      </c>
      <c r="D38" t="str">
        <f ca="1">OFFSET($B$1,3*COUNTA($D$2:D37),0)</f>
        <v>Dividend Amount</v>
      </c>
      <c r="E38" t="str">
        <f ca="1">OFFSET($B$2,3*COUNTA($D$2:D37),0)</f>
        <v>7287    </v>
      </c>
      <c r="F38" t="str">
        <f ca="1">OFFSET($B$3,3*COUNTA($D$2:D37),0)</f>
        <v>string</v>
      </c>
      <c r="H38" t="s">
        <v>67</v>
      </c>
      <c r="I38" t="s">
        <v>1</v>
      </c>
      <c r="J38" t="s">
        <v>68</v>
      </c>
    </row>
    <row r="39" spans="2:10" x14ac:dyDescent="0.2">
      <c r="B39" t="s">
        <v>25</v>
      </c>
      <c r="D39" t="str">
        <f ca="1">OFFSET($B$1,3*COUNTA($D$2:D38),0)</f>
        <v>Dividend Yield %</v>
      </c>
      <c r="E39" t="str">
        <f ca="1">OFFSET($B$2,3*COUNTA($D$2:D38),0)</f>
        <v>7288    </v>
      </c>
      <c r="F39" t="str">
        <f ca="1">OFFSET($B$3,3*COUNTA($D$2:D38),0)</f>
        <v>string</v>
      </c>
      <c r="H39" t="s">
        <v>69</v>
      </c>
      <c r="I39" t="s">
        <v>1</v>
      </c>
      <c r="J39" t="s">
        <v>70</v>
      </c>
    </row>
    <row r="40" spans="2:10" x14ac:dyDescent="0.2">
      <c r="B40" t="s">
        <v>26</v>
      </c>
      <c r="D40" t="str">
        <f ca="1">OFFSET($B$1,3*COUNTA($D$2:D39),0)</f>
        <v>Ex-date of the dividend</v>
      </c>
      <c r="E40" t="str">
        <f ca="1">OFFSET($B$2,3*COUNTA($D$2:D39),0)</f>
        <v>7289    </v>
      </c>
      <c r="F40" t="str">
        <f ca="1">OFFSET($B$3,3*COUNTA($D$2:D39),0)</f>
        <v>string</v>
      </c>
      <c r="H40" t="s">
        <v>71</v>
      </c>
      <c r="I40" t="s">
        <v>1</v>
      </c>
      <c r="J40" t="s">
        <v>72</v>
      </c>
    </row>
    <row r="41" spans="2:10" x14ac:dyDescent="0.2">
      <c r="B41" t="s">
        <v>1</v>
      </c>
      <c r="D41" t="str">
        <f ca="1">OFFSET($B$1,3*COUNTA($D$2:D40),0)</f>
        <v>Market Cap</v>
      </c>
      <c r="E41" t="str">
        <f ca="1">OFFSET($B$2,3*COUNTA($D$2:D40),0)</f>
        <v>7290    </v>
      </c>
      <c r="F41" t="str">
        <f ca="1">OFFSET($B$3,3*COUNTA($D$2:D40),0)</f>
        <v>string</v>
      </c>
      <c r="H41" t="s">
        <v>73</v>
      </c>
      <c r="I41" t="s">
        <v>1</v>
      </c>
      <c r="J41" t="s">
        <v>74</v>
      </c>
    </row>
    <row r="42" spans="2:10" x14ac:dyDescent="0.2">
      <c r="B42" t="s">
        <v>27</v>
      </c>
      <c r="D42" t="str">
        <f ca="1">OFFSET($B$1,3*COUNTA($D$2:D41),0)</f>
        <v>P/E</v>
      </c>
      <c r="E42" t="str">
        <f ca="1">OFFSET($B$2,3*COUNTA($D$2:D41),0)</f>
        <v>7291    </v>
      </c>
      <c r="F42" t="str">
        <f ca="1">OFFSET($B$3,3*COUNTA($D$2:D41),0)</f>
        <v>string</v>
      </c>
      <c r="H42" t="s">
        <v>75</v>
      </c>
      <c r="I42" t="s">
        <v>1</v>
      </c>
      <c r="J42" t="s">
        <v>76</v>
      </c>
    </row>
    <row r="43" spans="2:10" x14ac:dyDescent="0.2">
      <c r="B43" t="s">
        <v>28</v>
      </c>
      <c r="D43" t="str">
        <f ca="1">OFFSET($B$1,3*COUNTA($D$2:D42),0)</f>
        <v>EPS</v>
      </c>
      <c r="E43" t="str">
        <f ca="1">OFFSET($B$2,3*COUNTA($D$2:D42),0)</f>
        <v>7292    </v>
      </c>
      <c r="F43" t="str">
        <f ca="1">OFFSET($B$3,3*COUNTA($D$2:D42),0)</f>
        <v>string</v>
      </c>
      <c r="H43" t="s">
        <v>77</v>
      </c>
      <c r="I43" t="s">
        <v>1</v>
      </c>
      <c r="J43" t="s">
        <v>78</v>
      </c>
    </row>
    <row r="44" spans="2:10" x14ac:dyDescent="0.2">
      <c r="B44" t="s">
        <v>1</v>
      </c>
      <c r="D44" t="str">
        <f ca="1">OFFSET($B$1,3*COUNTA($D$2:D43),0)</f>
        <v>Cost Basis</v>
      </c>
      <c r="E44" t="str">
        <f ca="1">OFFSET($B$2,3*COUNTA($D$2:D43),0)</f>
        <v>7293    </v>
      </c>
      <c r="F44" t="str">
        <f ca="1">OFFSET($B$3,3*COUNTA($D$2:D43),0)</f>
        <v>string</v>
      </c>
      <c r="H44" t="s">
        <v>79</v>
      </c>
      <c r="I44" t="s">
        <v>1</v>
      </c>
      <c r="J44" t="s">
        <v>80</v>
      </c>
    </row>
    <row r="45" spans="2:10" x14ac:dyDescent="0.2">
      <c r="B45" t="s">
        <v>29</v>
      </c>
      <c r="D45" t="str">
        <f ca="1">OFFSET($B$1,3*COUNTA($D$2:D44),0)</f>
        <v>52 Week High</v>
      </c>
      <c r="E45" t="str">
        <f ca="1">OFFSET($B$2,3*COUNTA($D$2:D44),0)</f>
        <v>7294    </v>
      </c>
      <c r="F45" t="str">
        <f ca="1">OFFSET($B$3,3*COUNTA($D$2:D44),0)</f>
        <v>string</v>
      </c>
      <c r="H45" t="s">
        <v>81</v>
      </c>
      <c r="I45" t="s">
        <v>1</v>
      </c>
      <c r="J45" t="s">
        <v>82</v>
      </c>
    </row>
    <row r="46" spans="2:10" x14ac:dyDescent="0.2">
      <c r="B46" t="s">
        <v>30</v>
      </c>
      <c r="D46" t="str">
        <f ca="1">OFFSET($B$1,3*COUNTA($D$2:D45),0)</f>
        <v>52 Week Low</v>
      </c>
      <c r="E46" t="str">
        <f ca="1">OFFSET($B$2,3*COUNTA($D$2:D45),0)</f>
        <v>7295    </v>
      </c>
      <c r="F46" t="str">
        <f ca="1">OFFSET($B$3,3*COUNTA($D$2:D45),0)</f>
        <v>string</v>
      </c>
      <c r="H46" t="s">
        <v>83</v>
      </c>
      <c r="I46" t="s">
        <v>1</v>
      </c>
      <c r="J46" t="s">
        <v>84</v>
      </c>
    </row>
    <row r="47" spans="2:10" x14ac:dyDescent="0.2">
      <c r="B47" t="s">
        <v>1</v>
      </c>
      <c r="D47" t="str">
        <f ca="1">OFFSET($B$1,3*COUNTA($D$2:D46),0)</f>
        <v>Open Price</v>
      </c>
      <c r="E47" t="str">
        <f ca="1">OFFSET($B$2,3*COUNTA($D$2:D46),0)</f>
        <v>7296    </v>
      </c>
      <c r="F47" t="str">
        <f ca="1">OFFSET($B$3,3*COUNTA($D$2:D46),0)</f>
        <v>string</v>
      </c>
      <c r="H47" t="s">
        <v>85</v>
      </c>
      <c r="I47" t="s">
        <v>1</v>
      </c>
      <c r="J47" t="s">
        <v>86</v>
      </c>
    </row>
    <row r="48" spans="2:10" x14ac:dyDescent="0.2">
      <c r="B48" t="s">
        <v>31</v>
      </c>
      <c r="D48" t="str">
        <f ca="1">OFFSET($B$1,3*COUNTA($D$2:D47),0)</f>
        <v>Close Price</v>
      </c>
      <c r="E48" t="str">
        <f ca="1">OFFSET($B$2,3*COUNTA($D$2:D47),0)</f>
        <v>7633    </v>
      </c>
      <c r="F48" t="str">
        <f ca="1">OFFSET($B$3,3*COUNTA($D$2:D47),0)</f>
        <v>string</v>
      </c>
      <c r="H48" t="s">
        <v>87</v>
      </c>
      <c r="I48" t="s">
        <v>1</v>
      </c>
      <c r="J48" t="s">
        <v>88</v>
      </c>
    </row>
    <row r="49" spans="2:10" x14ac:dyDescent="0.2">
      <c r="B49" t="s">
        <v>32</v>
      </c>
      <c r="D49" t="str">
        <f ca="1">OFFSET($B$1,3*COUNTA($D$2:D48),0)</f>
        <v>Implied volatility of the option</v>
      </c>
      <c r="E49" t="str">
        <f ca="1">OFFSET($B$2,3*COUNTA($D$2:D48),0)</f>
        <v>server_id   </v>
      </c>
      <c r="F49" t="str">
        <f ca="1">OFFSET($B$3,3*COUNTA($D$2:D48),0)</f>
        <v>string</v>
      </c>
      <c r="H49" t="s">
        <v>89</v>
      </c>
      <c r="I49" t="s">
        <v>1</v>
      </c>
      <c r="J49" t="s">
        <v>90</v>
      </c>
    </row>
    <row r="50" spans="2:10" x14ac:dyDescent="0.2">
      <c r="B50" t="s">
        <v>1</v>
      </c>
      <c r="D50" t="str">
        <f ca="1">OFFSET($B$1,3*COUNTA($D$2:D49),0)</f>
        <v>conid   </v>
      </c>
      <c r="E50" t="str">
        <f ca="1">OFFSET($B$2,3*COUNTA($D$2:D49),0)</f>
        <v>integer</v>
      </c>
      <c r="F50" t="str">
        <f ca="1">OFFSET($B$3,3*COUNTA($D$2:D49),0)</f>
        <v>_updated    </v>
      </c>
      <c r="H50" t="s">
        <v>91</v>
      </c>
      <c r="I50" t="s">
        <v>1</v>
      </c>
      <c r="J50" t="s">
        <v>92</v>
      </c>
    </row>
    <row r="51" spans="2:10" x14ac:dyDescent="0.2">
      <c r="B51" t="s">
        <v>33</v>
      </c>
      <c r="D51" t="str">
        <f ca="1">OFFSET($B$1,3*COUNTA($D$2:D50),0)</f>
        <v>integer</v>
      </c>
      <c r="H51" t="s">
        <v>93</v>
      </c>
      <c r="I51" t="s">
        <v>1</v>
      </c>
      <c r="J51" t="s">
        <v>100</v>
      </c>
    </row>
    <row r="52" spans="2:10" x14ac:dyDescent="0.2">
      <c r="B52" t="s">
        <v>34</v>
      </c>
      <c r="H52" t="s">
        <v>94</v>
      </c>
      <c r="I52" t="s">
        <v>95</v>
      </c>
      <c r="J52" t="s">
        <v>100</v>
      </c>
    </row>
    <row r="53" spans="2:10" x14ac:dyDescent="0.2">
      <c r="B53" t="s">
        <v>1</v>
      </c>
      <c r="H53" t="s">
        <v>96</v>
      </c>
      <c r="I53" t="s">
        <v>95</v>
      </c>
      <c r="J53" t="s">
        <v>100</v>
      </c>
    </row>
    <row r="54" spans="2:10" x14ac:dyDescent="0.2">
      <c r="B54" t="s">
        <v>35</v>
      </c>
    </row>
    <row r="55" spans="2:10" x14ac:dyDescent="0.2">
      <c r="B55" t="s">
        <v>36</v>
      </c>
    </row>
    <row r="56" spans="2:10" x14ac:dyDescent="0.2">
      <c r="B56" t="s">
        <v>1</v>
      </c>
    </row>
    <row r="57" spans="2:10" x14ac:dyDescent="0.2">
      <c r="B57" t="s">
        <v>37</v>
      </c>
    </row>
    <row r="58" spans="2:10" x14ac:dyDescent="0.2">
      <c r="B58" t="s">
        <v>38</v>
      </c>
    </row>
    <row r="59" spans="2:10" x14ac:dyDescent="0.2">
      <c r="B59" t="s">
        <v>1</v>
      </c>
    </row>
    <row r="60" spans="2:10" x14ac:dyDescent="0.2">
      <c r="B60" t="s">
        <v>39</v>
      </c>
    </row>
    <row r="61" spans="2:10" x14ac:dyDescent="0.2">
      <c r="B61" t="s">
        <v>40</v>
      </c>
    </row>
    <row r="62" spans="2:10" x14ac:dyDescent="0.2">
      <c r="B62" t="s">
        <v>1</v>
      </c>
    </row>
    <row r="63" spans="2:10" x14ac:dyDescent="0.2">
      <c r="B63" t="s">
        <v>41</v>
      </c>
    </row>
    <row r="64" spans="2:10" x14ac:dyDescent="0.2">
      <c r="B64" t="s">
        <v>42</v>
      </c>
    </row>
    <row r="65" spans="2:2" x14ac:dyDescent="0.2">
      <c r="B65" t="s">
        <v>1</v>
      </c>
    </row>
    <row r="66" spans="2:2" x14ac:dyDescent="0.2">
      <c r="B66" t="s">
        <v>43</v>
      </c>
    </row>
    <row r="67" spans="2:2" x14ac:dyDescent="0.2">
      <c r="B67" t="s">
        <v>44</v>
      </c>
    </row>
    <row r="68" spans="2:2" x14ac:dyDescent="0.2">
      <c r="B68" t="s">
        <v>1</v>
      </c>
    </row>
    <row r="69" spans="2:2" x14ac:dyDescent="0.2">
      <c r="B69" t="s">
        <v>45</v>
      </c>
    </row>
    <row r="70" spans="2:2" x14ac:dyDescent="0.2">
      <c r="B70" t="s">
        <v>46</v>
      </c>
    </row>
    <row r="71" spans="2:2" x14ac:dyDescent="0.2">
      <c r="B71" t="s">
        <v>1</v>
      </c>
    </row>
    <row r="72" spans="2:2" x14ac:dyDescent="0.2">
      <c r="B72" t="s">
        <v>47</v>
      </c>
    </row>
    <row r="73" spans="2:2" x14ac:dyDescent="0.2">
      <c r="B73" t="s">
        <v>1</v>
      </c>
    </row>
    <row r="74" spans="2:2" x14ac:dyDescent="0.2">
      <c r="B74" t="s">
        <v>48</v>
      </c>
    </row>
    <row r="75" spans="2:2" x14ac:dyDescent="0.2">
      <c r="B75" t="s">
        <v>49</v>
      </c>
    </row>
    <row r="76" spans="2:2" x14ac:dyDescent="0.2">
      <c r="B76" t="s">
        <v>1</v>
      </c>
    </row>
    <row r="77" spans="2:2" x14ac:dyDescent="0.2">
      <c r="B77" t="s">
        <v>50</v>
      </c>
    </row>
    <row r="78" spans="2:2" x14ac:dyDescent="0.2">
      <c r="B78" t="s">
        <v>51</v>
      </c>
    </row>
    <row r="79" spans="2:2" x14ac:dyDescent="0.2">
      <c r="B79" t="s">
        <v>1</v>
      </c>
    </row>
    <row r="80" spans="2:2" x14ac:dyDescent="0.2">
      <c r="B80" t="s">
        <v>52</v>
      </c>
    </row>
    <row r="81" spans="2:2" x14ac:dyDescent="0.2">
      <c r="B81" t="s">
        <v>1</v>
      </c>
    </row>
    <row r="82" spans="2:2" x14ac:dyDescent="0.2">
      <c r="B82" t="s">
        <v>53</v>
      </c>
    </row>
    <row r="83" spans="2:2" x14ac:dyDescent="0.2">
      <c r="B83" t="s">
        <v>54</v>
      </c>
    </row>
    <row r="84" spans="2:2" x14ac:dyDescent="0.2">
      <c r="B84" t="s">
        <v>1</v>
      </c>
    </row>
    <row r="85" spans="2:2" x14ac:dyDescent="0.2">
      <c r="B85" t="s">
        <v>55</v>
      </c>
    </row>
    <row r="86" spans="2:2" x14ac:dyDescent="0.2">
      <c r="B86" t="s">
        <v>56</v>
      </c>
    </row>
    <row r="87" spans="2:2" x14ac:dyDescent="0.2">
      <c r="B87" t="s">
        <v>1</v>
      </c>
    </row>
    <row r="88" spans="2:2" x14ac:dyDescent="0.2">
      <c r="B88" t="s">
        <v>55</v>
      </c>
    </row>
    <row r="89" spans="2:2" x14ac:dyDescent="0.2">
      <c r="B89" t="s">
        <v>57</v>
      </c>
    </row>
    <row r="90" spans="2:2" x14ac:dyDescent="0.2">
      <c r="B90" t="s">
        <v>1</v>
      </c>
    </row>
    <row r="91" spans="2:2" x14ac:dyDescent="0.2">
      <c r="B91" t="s">
        <v>58</v>
      </c>
    </row>
    <row r="92" spans="2:2" x14ac:dyDescent="0.2">
      <c r="B92" t="s">
        <v>59</v>
      </c>
    </row>
    <row r="93" spans="2:2" x14ac:dyDescent="0.2">
      <c r="B93" t="s">
        <v>1</v>
      </c>
    </row>
    <row r="94" spans="2:2" x14ac:dyDescent="0.2">
      <c r="B94" t="s">
        <v>60</v>
      </c>
    </row>
    <row r="95" spans="2:2" x14ac:dyDescent="0.2">
      <c r="B95" t="s">
        <v>61</v>
      </c>
    </row>
    <row r="96" spans="2:2" x14ac:dyDescent="0.2">
      <c r="B96" t="s">
        <v>1</v>
      </c>
    </row>
    <row r="97" spans="2:2" x14ac:dyDescent="0.2">
      <c r="B97" t="s">
        <v>62</v>
      </c>
    </row>
    <row r="98" spans="2:2" x14ac:dyDescent="0.2">
      <c r="B98" t="s">
        <v>63</v>
      </c>
    </row>
    <row r="99" spans="2:2" x14ac:dyDescent="0.2">
      <c r="B99" t="s">
        <v>1</v>
      </c>
    </row>
    <row r="100" spans="2:2" x14ac:dyDescent="0.2">
      <c r="B100" t="s">
        <v>64</v>
      </c>
    </row>
    <row r="101" spans="2:2" x14ac:dyDescent="0.2">
      <c r="B101" t="s">
        <v>65</v>
      </c>
    </row>
    <row r="102" spans="2:2" x14ac:dyDescent="0.2">
      <c r="B102" t="s">
        <v>1</v>
      </c>
    </row>
    <row r="103" spans="2:2" x14ac:dyDescent="0.2">
      <c r="B103" t="s">
        <v>66</v>
      </c>
    </row>
    <row r="104" spans="2:2" x14ac:dyDescent="0.2">
      <c r="B104" t="s">
        <v>67</v>
      </c>
    </row>
    <row r="105" spans="2:2" x14ac:dyDescent="0.2">
      <c r="B105" t="s">
        <v>1</v>
      </c>
    </row>
    <row r="106" spans="2:2" x14ac:dyDescent="0.2">
      <c r="B106" t="s">
        <v>68</v>
      </c>
    </row>
    <row r="107" spans="2:2" x14ac:dyDescent="0.2">
      <c r="B107" t="s">
        <v>69</v>
      </c>
    </row>
    <row r="108" spans="2:2" x14ac:dyDescent="0.2">
      <c r="B108" t="s">
        <v>1</v>
      </c>
    </row>
    <row r="109" spans="2:2" x14ac:dyDescent="0.2">
      <c r="B109" t="s">
        <v>70</v>
      </c>
    </row>
    <row r="110" spans="2:2" x14ac:dyDescent="0.2">
      <c r="B110" t="s">
        <v>71</v>
      </c>
    </row>
    <row r="111" spans="2:2" x14ac:dyDescent="0.2">
      <c r="B111" t="s">
        <v>1</v>
      </c>
    </row>
    <row r="112" spans="2:2" x14ac:dyDescent="0.2">
      <c r="B112" t="s">
        <v>72</v>
      </c>
    </row>
    <row r="113" spans="2:2" x14ac:dyDescent="0.2">
      <c r="B113" t="s">
        <v>73</v>
      </c>
    </row>
    <row r="114" spans="2:2" x14ac:dyDescent="0.2">
      <c r="B114" t="s">
        <v>1</v>
      </c>
    </row>
    <row r="115" spans="2:2" x14ac:dyDescent="0.2">
      <c r="B115" t="s">
        <v>74</v>
      </c>
    </row>
    <row r="116" spans="2:2" x14ac:dyDescent="0.2">
      <c r="B116" t="s">
        <v>75</v>
      </c>
    </row>
    <row r="117" spans="2:2" x14ac:dyDescent="0.2">
      <c r="B117" t="s">
        <v>1</v>
      </c>
    </row>
    <row r="118" spans="2:2" x14ac:dyDescent="0.2">
      <c r="B118" t="s">
        <v>76</v>
      </c>
    </row>
    <row r="119" spans="2:2" x14ac:dyDescent="0.2">
      <c r="B119" t="s">
        <v>77</v>
      </c>
    </row>
    <row r="120" spans="2:2" x14ac:dyDescent="0.2">
      <c r="B120" t="s">
        <v>1</v>
      </c>
    </row>
    <row r="121" spans="2:2" x14ac:dyDescent="0.2">
      <c r="B121" t="s">
        <v>78</v>
      </c>
    </row>
    <row r="122" spans="2:2" x14ac:dyDescent="0.2">
      <c r="B122" t="s">
        <v>79</v>
      </c>
    </row>
    <row r="123" spans="2:2" x14ac:dyDescent="0.2">
      <c r="B123" t="s">
        <v>1</v>
      </c>
    </row>
    <row r="124" spans="2:2" x14ac:dyDescent="0.2">
      <c r="B124" t="s">
        <v>80</v>
      </c>
    </row>
    <row r="125" spans="2:2" x14ac:dyDescent="0.2">
      <c r="B125" t="s">
        <v>81</v>
      </c>
    </row>
    <row r="126" spans="2:2" x14ac:dyDescent="0.2">
      <c r="B126" t="s">
        <v>1</v>
      </c>
    </row>
    <row r="127" spans="2:2" x14ac:dyDescent="0.2">
      <c r="B127" t="s">
        <v>82</v>
      </c>
    </row>
    <row r="128" spans="2:2" x14ac:dyDescent="0.2">
      <c r="B128" t="s">
        <v>83</v>
      </c>
    </row>
    <row r="129" spans="2:2" x14ac:dyDescent="0.2">
      <c r="B129" t="s">
        <v>1</v>
      </c>
    </row>
    <row r="130" spans="2:2" x14ac:dyDescent="0.2">
      <c r="B130" t="s">
        <v>84</v>
      </c>
    </row>
    <row r="131" spans="2:2" x14ac:dyDescent="0.2">
      <c r="B131" t="s">
        <v>85</v>
      </c>
    </row>
    <row r="132" spans="2:2" x14ac:dyDescent="0.2">
      <c r="B132" t="s">
        <v>1</v>
      </c>
    </row>
    <row r="133" spans="2:2" x14ac:dyDescent="0.2">
      <c r="B133" t="s">
        <v>86</v>
      </c>
    </row>
    <row r="134" spans="2:2" x14ac:dyDescent="0.2">
      <c r="B134" t="s">
        <v>87</v>
      </c>
    </row>
    <row r="135" spans="2:2" x14ac:dyDescent="0.2">
      <c r="B135" t="s">
        <v>1</v>
      </c>
    </row>
    <row r="136" spans="2:2" x14ac:dyDescent="0.2">
      <c r="B136" t="s">
        <v>88</v>
      </c>
    </row>
    <row r="137" spans="2:2" x14ac:dyDescent="0.2">
      <c r="B137" t="s">
        <v>89</v>
      </c>
    </row>
    <row r="138" spans="2:2" x14ac:dyDescent="0.2">
      <c r="B138" t="s">
        <v>1</v>
      </c>
    </row>
    <row r="139" spans="2:2" x14ac:dyDescent="0.2">
      <c r="B139" t="s">
        <v>90</v>
      </c>
    </row>
    <row r="140" spans="2:2" x14ac:dyDescent="0.2">
      <c r="B140" t="s">
        <v>91</v>
      </c>
    </row>
    <row r="141" spans="2:2" x14ac:dyDescent="0.2">
      <c r="B141" t="s">
        <v>1</v>
      </c>
    </row>
    <row r="142" spans="2:2" x14ac:dyDescent="0.2">
      <c r="B142" t="s">
        <v>92</v>
      </c>
    </row>
    <row r="143" spans="2:2" x14ac:dyDescent="0.2">
      <c r="B143" t="s">
        <v>93</v>
      </c>
    </row>
    <row r="144" spans="2:2" x14ac:dyDescent="0.2">
      <c r="B144" t="s">
        <v>1</v>
      </c>
    </row>
    <row r="145" spans="2:2" x14ac:dyDescent="0.2">
      <c r="B145" t="s">
        <v>94</v>
      </c>
    </row>
    <row r="146" spans="2:2" x14ac:dyDescent="0.2">
      <c r="B146" t="s">
        <v>95</v>
      </c>
    </row>
    <row r="147" spans="2:2" x14ac:dyDescent="0.2">
      <c r="B147" t="s">
        <v>96</v>
      </c>
    </row>
    <row r="148" spans="2:2" x14ac:dyDescent="0.2">
      <c r="B148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C20A-36BA-4390-B296-665DC9CD7E75}">
  <dimension ref="A1:E53"/>
  <sheetViews>
    <sheetView tabSelected="1" workbookViewId="0">
      <selection activeCell="D13" sqref="D13"/>
    </sheetView>
  </sheetViews>
  <sheetFormatPr defaultRowHeight="12.75" x14ac:dyDescent="0.2"/>
  <cols>
    <col min="3" max="3" width="15.28515625" bestFit="1" customWidth="1"/>
    <col min="4" max="4" width="206.7109375" bestFit="1" customWidth="1"/>
    <col min="5" max="5" width="194.140625" bestFit="1" customWidth="1"/>
  </cols>
  <sheetData>
    <row r="1" spans="1:5" x14ac:dyDescent="0.2">
      <c r="A1" t="s">
        <v>98</v>
      </c>
      <c r="B1" t="s">
        <v>97</v>
      </c>
      <c r="C1" t="s">
        <v>101</v>
      </c>
      <c r="D1" t="s">
        <v>106</v>
      </c>
      <c r="E1" t="s">
        <v>99</v>
      </c>
    </row>
    <row r="2" spans="1:5" x14ac:dyDescent="0.2">
      <c r="A2" t="s">
        <v>0</v>
      </c>
      <c r="B2" t="s">
        <v>1</v>
      </c>
      <c r="C2" t="s">
        <v>102</v>
      </c>
      <c r="D2" t="s">
        <v>109</v>
      </c>
      <c r="E2" t="s">
        <v>107</v>
      </c>
    </row>
    <row r="3" spans="1:5" x14ac:dyDescent="0.2">
      <c r="A3" t="s">
        <v>3</v>
      </c>
      <c r="B3" t="s">
        <v>1</v>
      </c>
      <c r="C3" t="s">
        <v>103</v>
      </c>
      <c r="D3" t="s">
        <v>110</v>
      </c>
      <c r="E3" t="s">
        <v>4</v>
      </c>
    </row>
    <row r="4" spans="1:5" x14ac:dyDescent="0.2">
      <c r="A4" t="s">
        <v>5</v>
      </c>
      <c r="B4" t="s">
        <v>1</v>
      </c>
      <c r="C4" t="s">
        <v>103</v>
      </c>
      <c r="D4" t="s">
        <v>111</v>
      </c>
      <c r="E4" t="s">
        <v>6</v>
      </c>
    </row>
    <row r="5" spans="1:5" x14ac:dyDescent="0.2">
      <c r="A5" t="s">
        <v>7</v>
      </c>
      <c r="B5" t="s">
        <v>1</v>
      </c>
      <c r="C5" t="s">
        <v>102</v>
      </c>
      <c r="D5" t="s">
        <v>112</v>
      </c>
      <c r="E5" t="s">
        <v>8</v>
      </c>
    </row>
    <row r="6" spans="1:5" x14ac:dyDescent="0.2">
      <c r="A6" t="s">
        <v>9</v>
      </c>
      <c r="B6" t="s">
        <v>1</v>
      </c>
      <c r="C6" t="s">
        <v>102</v>
      </c>
      <c r="D6" t="s">
        <v>113</v>
      </c>
      <c r="E6" t="s">
        <v>10</v>
      </c>
    </row>
    <row r="7" spans="1:5" x14ac:dyDescent="0.2">
      <c r="A7" t="s">
        <v>11</v>
      </c>
      <c r="B7" t="s">
        <v>1</v>
      </c>
      <c r="C7" t="s">
        <v>104</v>
      </c>
      <c r="D7" t="s">
        <v>114</v>
      </c>
      <c r="E7" t="s">
        <v>12</v>
      </c>
    </row>
    <row r="8" spans="1:5" x14ac:dyDescent="0.2">
      <c r="A8" t="s">
        <v>13</v>
      </c>
      <c r="B8" t="s">
        <v>1</v>
      </c>
      <c r="C8" t="s">
        <v>102</v>
      </c>
      <c r="D8" t="s">
        <v>115</v>
      </c>
      <c r="E8" t="s">
        <v>14</v>
      </c>
    </row>
    <row r="9" spans="1:5" x14ac:dyDescent="0.2">
      <c r="A9" t="s">
        <v>15</v>
      </c>
      <c r="B9" t="s">
        <v>1</v>
      </c>
      <c r="C9" t="s">
        <v>102</v>
      </c>
      <c r="D9" t="s">
        <v>116</v>
      </c>
      <c r="E9" t="s">
        <v>108</v>
      </c>
    </row>
    <row r="10" spans="1:5" x14ac:dyDescent="0.2">
      <c r="A10" t="s">
        <v>17</v>
      </c>
      <c r="B10" t="s">
        <v>1</v>
      </c>
      <c r="C10" t="s">
        <v>102</v>
      </c>
      <c r="D10" t="s">
        <v>117</v>
      </c>
      <c r="E10" t="s">
        <v>18</v>
      </c>
    </row>
    <row r="11" spans="1:5" x14ac:dyDescent="0.2">
      <c r="A11" t="s">
        <v>19</v>
      </c>
      <c r="B11" t="s">
        <v>1</v>
      </c>
      <c r="C11" t="s">
        <v>105</v>
      </c>
      <c r="D11" t="s">
        <v>100</v>
      </c>
      <c r="E11" t="s">
        <v>100</v>
      </c>
    </row>
    <row r="12" spans="1:5" x14ac:dyDescent="0.2">
      <c r="A12" s="1">
        <v>77</v>
      </c>
      <c r="B12" t="s">
        <v>1</v>
      </c>
      <c r="C12" t="s">
        <v>105</v>
      </c>
      <c r="D12" t="s">
        <v>100</v>
      </c>
      <c r="E12" t="s">
        <v>100</v>
      </c>
    </row>
    <row r="13" spans="1:5" x14ac:dyDescent="0.2">
      <c r="A13" t="s">
        <v>21</v>
      </c>
      <c r="B13" t="s">
        <v>1</v>
      </c>
      <c r="C13" t="s">
        <v>105</v>
      </c>
      <c r="D13" t="s">
        <v>100</v>
      </c>
      <c r="E13" t="s">
        <v>100</v>
      </c>
    </row>
    <row r="14" spans="1:5" x14ac:dyDescent="0.2">
      <c r="A14" t="s">
        <v>22</v>
      </c>
      <c r="B14" t="s">
        <v>1</v>
      </c>
      <c r="C14" t="s">
        <v>102</v>
      </c>
      <c r="D14" t="s">
        <v>118</v>
      </c>
      <c r="E14" t="s">
        <v>23</v>
      </c>
    </row>
    <row r="15" spans="1:5" x14ac:dyDescent="0.2">
      <c r="A15" t="s">
        <v>24</v>
      </c>
      <c r="B15" t="s">
        <v>1</v>
      </c>
      <c r="C15" t="s">
        <v>102</v>
      </c>
      <c r="D15" t="s">
        <v>119</v>
      </c>
      <c r="E15" t="s">
        <v>25</v>
      </c>
    </row>
    <row r="16" spans="1:5" x14ac:dyDescent="0.2">
      <c r="A16" t="s">
        <v>26</v>
      </c>
      <c r="B16" t="s">
        <v>1</v>
      </c>
      <c r="C16" t="s">
        <v>102</v>
      </c>
      <c r="D16" t="s">
        <v>120</v>
      </c>
      <c r="E16" t="s">
        <v>27</v>
      </c>
    </row>
    <row r="17" spans="1:5" x14ac:dyDescent="0.2">
      <c r="A17" t="s">
        <v>28</v>
      </c>
      <c r="B17" t="s">
        <v>1</v>
      </c>
      <c r="C17" t="s">
        <v>102</v>
      </c>
      <c r="D17" t="s">
        <v>121</v>
      </c>
      <c r="E17" t="s">
        <v>29</v>
      </c>
    </row>
    <row r="18" spans="1:5" x14ac:dyDescent="0.2">
      <c r="A18" t="s">
        <v>30</v>
      </c>
      <c r="B18" t="s">
        <v>1</v>
      </c>
      <c r="C18" t="s">
        <v>102</v>
      </c>
      <c r="D18" t="s">
        <v>122</v>
      </c>
      <c r="E18" t="s">
        <v>31</v>
      </c>
    </row>
    <row r="19" spans="1:5" x14ac:dyDescent="0.2">
      <c r="A19" t="s">
        <v>32</v>
      </c>
      <c r="B19" t="s">
        <v>1</v>
      </c>
      <c r="C19" t="s">
        <v>104</v>
      </c>
      <c r="D19" t="s">
        <v>123</v>
      </c>
      <c r="E19" t="s">
        <v>33</v>
      </c>
    </row>
    <row r="20" spans="1:5" x14ac:dyDescent="0.2">
      <c r="A20" t="s">
        <v>34</v>
      </c>
      <c r="B20" t="s">
        <v>1</v>
      </c>
      <c r="C20" t="s">
        <v>104</v>
      </c>
      <c r="D20" t="s">
        <v>124</v>
      </c>
      <c r="E20" t="s">
        <v>35</v>
      </c>
    </row>
    <row r="21" spans="1:5" x14ac:dyDescent="0.2">
      <c r="A21" t="s">
        <v>36</v>
      </c>
      <c r="B21" t="s">
        <v>1</v>
      </c>
      <c r="C21" t="s">
        <v>103</v>
      </c>
      <c r="D21" t="s">
        <v>125</v>
      </c>
      <c r="E21" t="s">
        <v>37</v>
      </c>
    </row>
    <row r="22" spans="1:5" x14ac:dyDescent="0.2">
      <c r="A22" t="s">
        <v>38</v>
      </c>
      <c r="B22" t="s">
        <v>1</v>
      </c>
      <c r="C22" t="s">
        <v>103</v>
      </c>
      <c r="D22" t="s">
        <v>126</v>
      </c>
      <c r="E22" t="s">
        <v>39</v>
      </c>
    </row>
    <row r="23" spans="1:5" x14ac:dyDescent="0.2">
      <c r="A23" t="s">
        <v>40</v>
      </c>
      <c r="B23" t="s">
        <v>1</v>
      </c>
      <c r="C23" t="s">
        <v>103</v>
      </c>
      <c r="D23" t="s">
        <v>127</v>
      </c>
      <c r="E23" t="s">
        <v>41</v>
      </c>
    </row>
    <row r="24" spans="1:5" x14ac:dyDescent="0.2">
      <c r="A24" t="s">
        <v>42</v>
      </c>
      <c r="B24" t="s">
        <v>1</v>
      </c>
      <c r="C24" t="s">
        <v>104</v>
      </c>
      <c r="D24" t="s">
        <v>128</v>
      </c>
      <c r="E24" t="s">
        <v>43</v>
      </c>
    </row>
    <row r="25" spans="1:5" x14ac:dyDescent="0.2">
      <c r="A25" t="s">
        <v>44</v>
      </c>
      <c r="B25" t="s">
        <v>1</v>
      </c>
      <c r="C25" t="s">
        <v>103</v>
      </c>
      <c r="D25" t="s">
        <v>129</v>
      </c>
      <c r="E25" t="s">
        <v>45</v>
      </c>
    </row>
    <row r="26" spans="1:5" x14ac:dyDescent="0.2">
      <c r="A26" t="s">
        <v>46</v>
      </c>
      <c r="B26" t="s">
        <v>1</v>
      </c>
      <c r="C26" t="s">
        <v>103</v>
      </c>
      <c r="D26" t="s">
        <v>100</v>
      </c>
      <c r="E26" t="s">
        <v>100</v>
      </c>
    </row>
    <row r="27" spans="1:5" x14ac:dyDescent="0.2">
      <c r="A27" t="s">
        <v>47</v>
      </c>
      <c r="B27" t="s">
        <v>1</v>
      </c>
      <c r="C27" t="s">
        <v>103</v>
      </c>
      <c r="D27" t="s">
        <v>144</v>
      </c>
      <c r="E27" t="s">
        <v>48</v>
      </c>
    </row>
    <row r="28" spans="1:5" x14ac:dyDescent="0.2">
      <c r="A28" t="s">
        <v>49</v>
      </c>
      <c r="B28" t="s">
        <v>1</v>
      </c>
      <c r="C28" t="s">
        <v>103</v>
      </c>
      <c r="D28" t="s">
        <v>145</v>
      </c>
      <c r="E28" t="s">
        <v>50</v>
      </c>
    </row>
    <row r="29" spans="1:5" x14ac:dyDescent="0.2">
      <c r="A29" t="s">
        <v>51</v>
      </c>
      <c r="B29" t="s">
        <v>1</v>
      </c>
      <c r="C29" t="s">
        <v>103</v>
      </c>
      <c r="D29" t="s">
        <v>100</v>
      </c>
      <c r="E29" t="s">
        <v>100</v>
      </c>
    </row>
    <row r="30" spans="1:5" x14ac:dyDescent="0.2">
      <c r="A30" t="s">
        <v>52</v>
      </c>
      <c r="B30" t="s">
        <v>1</v>
      </c>
      <c r="C30" t="s">
        <v>103</v>
      </c>
      <c r="D30" t="s">
        <v>146</v>
      </c>
      <c r="E30" t="s">
        <v>53</v>
      </c>
    </row>
    <row r="31" spans="1:5" x14ac:dyDescent="0.2">
      <c r="A31" t="s">
        <v>54</v>
      </c>
      <c r="B31" t="s">
        <v>1</v>
      </c>
      <c r="C31" t="s">
        <v>103</v>
      </c>
      <c r="D31" t="s">
        <v>151</v>
      </c>
      <c r="E31" t="s">
        <v>55</v>
      </c>
    </row>
    <row r="32" spans="1:5" x14ac:dyDescent="0.2">
      <c r="A32" t="s">
        <v>56</v>
      </c>
      <c r="B32" t="s">
        <v>1</v>
      </c>
      <c r="C32" t="s">
        <v>103</v>
      </c>
      <c r="D32" t="s">
        <v>152</v>
      </c>
      <c r="E32" t="s">
        <v>55</v>
      </c>
    </row>
    <row r="33" spans="1:5" x14ac:dyDescent="0.2">
      <c r="A33" t="s">
        <v>57</v>
      </c>
      <c r="B33" t="s">
        <v>1</v>
      </c>
      <c r="C33" t="s">
        <v>103</v>
      </c>
      <c r="D33" t="s">
        <v>130</v>
      </c>
      <c r="E33" t="s">
        <v>58</v>
      </c>
    </row>
    <row r="34" spans="1:5" x14ac:dyDescent="0.2">
      <c r="A34" t="s">
        <v>59</v>
      </c>
      <c r="B34" t="s">
        <v>1</v>
      </c>
      <c r="C34" t="s">
        <v>103</v>
      </c>
      <c r="D34" t="s">
        <v>131</v>
      </c>
      <c r="E34" t="s">
        <v>60</v>
      </c>
    </row>
    <row r="35" spans="1:5" x14ac:dyDescent="0.2">
      <c r="A35" t="s">
        <v>61</v>
      </c>
      <c r="B35" t="s">
        <v>1</v>
      </c>
      <c r="C35" t="s">
        <v>103</v>
      </c>
      <c r="D35" t="s">
        <v>132</v>
      </c>
      <c r="E35" t="s">
        <v>62</v>
      </c>
    </row>
    <row r="36" spans="1:5" x14ac:dyDescent="0.2">
      <c r="A36" t="s">
        <v>63</v>
      </c>
      <c r="B36" t="s">
        <v>1</v>
      </c>
      <c r="C36" t="s">
        <v>104</v>
      </c>
      <c r="D36" t="s">
        <v>133</v>
      </c>
      <c r="E36" t="s">
        <v>64</v>
      </c>
    </row>
    <row r="37" spans="1:5" x14ac:dyDescent="0.2">
      <c r="A37" t="s">
        <v>65</v>
      </c>
      <c r="B37" t="s">
        <v>1</v>
      </c>
      <c r="C37" t="s">
        <v>104</v>
      </c>
      <c r="D37" t="s">
        <v>147</v>
      </c>
      <c r="E37" t="s">
        <v>66</v>
      </c>
    </row>
    <row r="38" spans="1:5" x14ac:dyDescent="0.2">
      <c r="A38" t="s">
        <v>67</v>
      </c>
      <c r="B38" t="s">
        <v>1</v>
      </c>
      <c r="C38" t="s">
        <v>102</v>
      </c>
      <c r="D38" t="s">
        <v>134</v>
      </c>
      <c r="E38" t="s">
        <v>68</v>
      </c>
    </row>
    <row r="39" spans="1:5" x14ac:dyDescent="0.2">
      <c r="A39" t="s">
        <v>69</v>
      </c>
      <c r="B39" t="s">
        <v>1</v>
      </c>
      <c r="C39" t="s">
        <v>102</v>
      </c>
      <c r="D39" t="s">
        <v>135</v>
      </c>
      <c r="E39" t="s">
        <v>70</v>
      </c>
    </row>
    <row r="40" spans="1:5" x14ac:dyDescent="0.2">
      <c r="A40" t="s">
        <v>71</v>
      </c>
      <c r="B40" t="s">
        <v>1</v>
      </c>
      <c r="C40" t="s">
        <v>102</v>
      </c>
      <c r="D40" t="s">
        <v>148</v>
      </c>
      <c r="E40" t="s">
        <v>72</v>
      </c>
    </row>
    <row r="41" spans="1:5" x14ac:dyDescent="0.2">
      <c r="A41" t="s">
        <v>73</v>
      </c>
      <c r="B41" t="s">
        <v>1</v>
      </c>
      <c r="C41" t="s">
        <v>103</v>
      </c>
      <c r="D41" t="s">
        <v>149</v>
      </c>
      <c r="E41" t="s">
        <v>74</v>
      </c>
    </row>
    <row r="42" spans="1:5" x14ac:dyDescent="0.2">
      <c r="A42" t="s">
        <v>75</v>
      </c>
      <c r="B42" t="s">
        <v>1</v>
      </c>
      <c r="C42" t="s">
        <v>102</v>
      </c>
      <c r="D42" t="s">
        <v>136</v>
      </c>
      <c r="E42" t="s">
        <v>76</v>
      </c>
    </row>
    <row r="43" spans="1:5" x14ac:dyDescent="0.2">
      <c r="A43" t="s">
        <v>77</v>
      </c>
      <c r="B43" t="s">
        <v>1</v>
      </c>
      <c r="C43" t="s">
        <v>102</v>
      </c>
      <c r="D43" t="s">
        <v>150</v>
      </c>
      <c r="E43" t="s">
        <v>78</v>
      </c>
    </row>
    <row r="44" spans="1:5" x14ac:dyDescent="0.2">
      <c r="A44" t="s">
        <v>79</v>
      </c>
      <c r="B44" t="s">
        <v>1</v>
      </c>
      <c r="C44" t="s">
        <v>102</v>
      </c>
      <c r="D44" t="s">
        <v>137</v>
      </c>
      <c r="E44" t="s">
        <v>80</v>
      </c>
    </row>
    <row r="45" spans="1:5" x14ac:dyDescent="0.2">
      <c r="A45" t="s">
        <v>81</v>
      </c>
      <c r="B45" t="s">
        <v>1</v>
      </c>
      <c r="C45" t="s">
        <v>102</v>
      </c>
      <c r="D45" t="s">
        <v>138</v>
      </c>
      <c r="E45" t="s">
        <v>82</v>
      </c>
    </row>
    <row r="46" spans="1:5" x14ac:dyDescent="0.2">
      <c r="A46" t="s">
        <v>83</v>
      </c>
      <c r="B46" t="s">
        <v>1</v>
      </c>
      <c r="C46" t="s">
        <v>102</v>
      </c>
      <c r="D46" t="s">
        <v>139</v>
      </c>
      <c r="E46" t="s">
        <v>84</v>
      </c>
    </row>
    <row r="47" spans="1:5" x14ac:dyDescent="0.2">
      <c r="A47" t="s">
        <v>85</v>
      </c>
      <c r="B47" t="s">
        <v>1</v>
      </c>
      <c r="C47" t="s">
        <v>102</v>
      </c>
      <c r="D47" t="s">
        <v>140</v>
      </c>
      <c r="E47" t="s">
        <v>86</v>
      </c>
    </row>
    <row r="48" spans="1:5" x14ac:dyDescent="0.2">
      <c r="A48" t="s">
        <v>87</v>
      </c>
      <c r="B48" t="s">
        <v>1</v>
      </c>
      <c r="C48" t="s">
        <v>102</v>
      </c>
      <c r="D48" t="s">
        <v>141</v>
      </c>
      <c r="E48" t="s">
        <v>88</v>
      </c>
    </row>
    <row r="49" spans="1:5" x14ac:dyDescent="0.2">
      <c r="A49" t="s">
        <v>89</v>
      </c>
      <c r="B49" t="s">
        <v>1</v>
      </c>
      <c r="C49" t="s">
        <v>102</v>
      </c>
      <c r="D49" t="s">
        <v>142</v>
      </c>
      <c r="E49" t="s">
        <v>90</v>
      </c>
    </row>
    <row r="50" spans="1:5" x14ac:dyDescent="0.2">
      <c r="A50" t="s">
        <v>91</v>
      </c>
      <c r="B50" t="s">
        <v>1</v>
      </c>
      <c r="C50" t="s">
        <v>102</v>
      </c>
      <c r="D50" t="s">
        <v>143</v>
      </c>
      <c r="E50" t="s">
        <v>92</v>
      </c>
    </row>
    <row r="51" spans="1:5" x14ac:dyDescent="0.2">
      <c r="A51" t="s">
        <v>93</v>
      </c>
      <c r="B51" t="s">
        <v>1</v>
      </c>
      <c r="C51" t="s">
        <v>103</v>
      </c>
      <c r="D51" t="s">
        <v>100</v>
      </c>
      <c r="E51" t="s">
        <v>100</v>
      </c>
    </row>
    <row r="52" spans="1:5" x14ac:dyDescent="0.2">
      <c r="A52" t="s">
        <v>94</v>
      </c>
      <c r="B52" t="s">
        <v>95</v>
      </c>
      <c r="C52" t="s">
        <v>104</v>
      </c>
      <c r="D52" t="s">
        <v>100</v>
      </c>
      <c r="E52" t="s">
        <v>100</v>
      </c>
    </row>
    <row r="53" spans="1:5" x14ac:dyDescent="0.2">
      <c r="A53" t="s">
        <v>96</v>
      </c>
      <c r="B53" t="s">
        <v>95</v>
      </c>
      <c r="C53" t="s">
        <v>104</v>
      </c>
      <c r="D53" t="s">
        <v>100</v>
      </c>
      <c r="E5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Market_data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Reed</dc:creator>
  <cp:lastModifiedBy>Alex Reed</cp:lastModifiedBy>
  <dcterms:created xsi:type="dcterms:W3CDTF">2020-02-05T14:00:05Z</dcterms:created>
  <dcterms:modified xsi:type="dcterms:W3CDTF">2020-02-05T18:13:19Z</dcterms:modified>
</cp:coreProperties>
</file>