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queryTables/queryTable2.xml" ContentType="application/vnd.openxmlformats-officedocument.spreadsheetml.queryTable+xml"/>
  <Override PartName="/xl/tables/table32.xml" ContentType="application/vnd.openxmlformats-officedocument.spreadsheetml.table+xml"/>
  <Override PartName="/xl/queryTables/queryTable3.xml" ContentType="application/vnd.openxmlformats-officedocument.spreadsheetml.queryTable+xml"/>
  <Override PartName="/xl/tables/table33.xml" ContentType="application/vnd.openxmlformats-officedocument.spreadsheetml.table+xml"/>
  <Override PartName="/xl/queryTables/queryTable4.xml" ContentType="application/vnd.openxmlformats-officedocument.spreadsheetml.queryTable+xml"/>
  <Override PartName="/xl/tables/table34.xml" ContentType="application/vnd.openxmlformats-officedocument.spreadsheetml.table+xml"/>
  <Override PartName="/xl/queryTables/queryTable5.xml" ContentType="application/vnd.openxmlformats-officedocument.spreadsheetml.queryTable+xml"/>
  <Override PartName="/xl/tables/table35.xml" ContentType="application/vnd.openxmlformats-officedocument.spreadsheetml.table+xml"/>
  <Override PartName="/xl/queryTables/queryTable6.xml" ContentType="application/vnd.openxmlformats-officedocument.spreadsheetml.query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40c57cda25b6/Desktop/Sigma/Repo - TD API Client/td-ameritrade-python-api/resources - streaming data/"/>
    </mc:Choice>
  </mc:AlternateContent>
  <xr:revisionPtr revIDLastSave="664" documentId="8_{964EAFF6-073A-4089-A129-8517468DB08E}" xr6:coauthVersionLast="45" xr6:coauthVersionMax="45" xr10:uidLastSave="{3B5CDEBF-2210-4AD5-A81E-E47B884C205C}"/>
  <bookViews>
    <workbookView xWindow="-120" yWindow="-120" windowWidth="29040" windowHeight="15840" xr2:uid="{1AFD0EED-8887-42F0-AEE4-FE4FD0BDECD2}"/>
  </bookViews>
  <sheets>
    <sheet name="Sheet2" sheetId="11" r:id="rId1"/>
    <sheet name="Response_CSV_Writer" sheetId="10" r:id="rId2"/>
    <sheet name="Endpoint_Field_Tables" sheetId="1" r:id="rId3"/>
    <sheet name="Endpoints_Request_Response" sheetId="2" r:id="rId4"/>
    <sheet name="Streaming_Info" sheetId="3" r:id="rId5"/>
    <sheet name="Python_Format" sheetId="4" r:id="rId6"/>
    <sheet name="Python_Format_All" sheetId="5" r:id="rId7"/>
    <sheet name="JSON_Key" sheetId="7" r:id="rId8"/>
    <sheet name="JSON_ID" sheetId="6" r:id="rId9"/>
    <sheet name="Joined_Keys" sheetId="8" r:id="rId10"/>
    <sheet name="Transform" sheetId="9" r:id="rId11"/>
  </sheets>
  <definedNames>
    <definedName name="ExternalData_1" localSheetId="5" hidden="1">Python_Format!$A$1:$F$11</definedName>
    <definedName name="ExternalData_1" localSheetId="6" hidden="1">Python_Format_All!$A$1:$C$224</definedName>
    <definedName name="ExternalData_1" localSheetId="0" hidden="1">Sheet2!$A$1:$A$2</definedName>
    <definedName name="ExternalData_2" localSheetId="8" hidden="1">JSON_ID!$A$1:$A$2</definedName>
    <definedName name="ExternalData_3" localSheetId="7" hidden="1">JSON_Key!$A$1:$A$2</definedName>
    <definedName name="ExternalData_4" localSheetId="9" hidden="1">Joined_Keys!$A$1:$B$10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H58" i="10" s="1"/>
  <c r="G2" i="10"/>
  <c r="A25" i="9" l="1"/>
  <c r="A24" i="9"/>
  <c r="A26" i="9"/>
  <c r="A27" i="9"/>
  <c r="A28" i="9"/>
  <c r="A29" i="9"/>
  <c r="A30" i="9"/>
  <c r="A31" i="9"/>
  <c r="A32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A1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67E069-06C0-4415-BDF2-E13BEC7161DB}" keepAlive="1" name="Query - EndpointWriter" description="Connection to the 'EndpointWriter' query in the workbook." type="5" refreshedVersion="6" background="1" saveData="1">
    <dbPr connection="Provider=Microsoft.Mashup.OleDb.1;Data Source=$Workbook$;Location=EndpointWriter;Extended Properties=&quot;&quot;" command="SELECT * FROM [EndpointWriter]"/>
  </connection>
  <connection id="2" xr16:uid="{6412ECBD-E754-41D3-BE5C-9575FB49A9CE}" keepAlive="1" name="Query - PythonFormatSeries1" description="Connection to the 'PythonFormatSeries1' query in the workbook." type="5" refreshedVersion="6" background="1" saveData="1">
    <dbPr connection="Provider=Microsoft.Mashup.OleDb.1;Data Source=$Workbook$;Location=PythonFormatSeries1;Extended Properties=&quot;&quot;" command="SELECT * FROM [PythonFormatSeries1]"/>
  </connection>
  <connection id="3" xr16:uid="{69BE8083-BE26-45D5-B82B-EC32A3FCA7C0}" keepAlive="1" name="Query - PythonFormatSeries2" description="Connection to the 'PythonFormatSeries2' query in the workbook." type="5" refreshedVersion="0" background="1">
    <dbPr connection="Provider=Microsoft.Mashup.OleDb.1;Data Source=$Workbook$;Location=PythonFormatSeries2;Extended Properties=&quot;&quot;" command="SELECT * FROM [PythonFormatSeries2]"/>
  </connection>
  <connection id="4" xr16:uid="{5BF85BDE-7F8C-4D56-883E-99EB3EE1B2CD}" keepAlive="1" name="Query - PythonFormatSeriesAll" description="Connection to the 'PythonFormatSeriesAll' query in the workbook." type="5" refreshedVersion="6" background="1" saveData="1">
    <dbPr connection="Provider=Microsoft.Mashup.OleDb.1;Data Source=$Workbook$;Location=PythonFormatSeriesAll;Extended Properties=&quot;&quot;" command="SELECT * FROM [PythonFormatSeriesAll]"/>
  </connection>
  <connection id="5" xr16:uid="{A8241318-9D68-4DEE-A6EA-A250665CC0C4}" keepAlive="1" name="Query - PythonFormatSeriesJSON_ID" description="Connection to the 'PythonFormatSeriesJSON_ID' query in the workbook." type="5" refreshedVersion="6" background="1" saveData="1">
    <dbPr connection="Provider=Microsoft.Mashup.OleDb.1;Data Source=$Workbook$;Location=PythonFormatSeriesJSON_ID;Extended Properties=&quot;&quot;" command="SELECT * FROM [PythonFormatSeriesJSON_ID]"/>
  </connection>
  <connection id="6" xr16:uid="{6397D847-5981-4106-BA98-039250890169}" keepAlive="1" name="Query - PythonFormatSeriesJSON_Key" description="Connection to the 'PythonFormatSeriesJSON_Key' query in the workbook." type="5" refreshedVersion="6" background="1" saveData="1">
    <dbPr connection="Provider=Microsoft.Mashup.OleDb.1;Data Source=$Workbook$;Location=PythonFormatSeriesJSON_Key;Extended Properties=&quot;&quot;" command="SELECT * FROM [PythonFormatSeriesJSON_Key]"/>
  </connection>
  <connection id="7" xr16:uid="{A523F99F-1954-481D-AC12-91F5FD961435}" keepAlive="1" name="Query - stream_key_to_id" description="Connection to the 'stream_key_to_id' query in the workbook." type="5" refreshedVersion="6" background="1" saveData="1">
    <dbPr connection="Provider=Microsoft.Mashup.OleDb.1;Data Source=$Workbook$;Location=stream_key_to_id;Extended Properties=&quot;&quot;" command="SELECT * FROM [stream_key_to_id]"/>
  </connection>
</connections>
</file>

<file path=xl/sharedStrings.xml><?xml version="1.0" encoding="utf-8"?>
<sst xmlns="http://schemas.openxmlformats.org/spreadsheetml/2006/main" count="3398" uniqueCount="686">
  <si>
    <t>Field Name</t>
  </si>
  <si>
    <t>Type</t>
  </si>
  <si>
    <t>Field Description</t>
  </si>
  <si>
    <t>Symbol</t>
  </si>
  <si>
    <t>String</t>
  </si>
  <si>
    <t>Ticker symbol in upper case. </t>
  </si>
  <si>
    <t>N/A</t>
  </si>
  <si>
    <t>See Symbology Table</t>
  </si>
  <si>
    <t>Bid Price</t>
  </si>
  <si>
    <t>float</t>
  </si>
  <si>
    <t>Current Best Bid Price</t>
  </si>
  <si>
    <t>Yes</t>
  </si>
  <si>
    <t>From FH</t>
  </si>
  <si>
    <t>Ask Price</t>
  </si>
  <si>
    <t>Current Best Ask Price</t>
  </si>
  <si>
    <t>Last Price</t>
  </si>
  <si>
    <t>Price at which the last trade was matched</t>
  </si>
  <si>
    <t>Bid Size</t>
  </si>
  <si>
    <t>Number of shares for bid</t>
  </si>
  <si>
    <t>Ask Size</t>
  </si>
  <si>
    <t>Number of shares for ask</t>
  </si>
  <si>
    <t>Ask ID</t>
  </si>
  <si>
    <t>char</t>
  </si>
  <si>
    <t>Exchange with the best ask</t>
  </si>
  <si>
    <t>Bid ID</t>
  </si>
  <si>
    <t>Exchange with the best bid</t>
  </si>
  <si>
    <t>Total Volume</t>
  </si>
  <si>
    <t>long</t>
  </si>
  <si>
    <t>Aggregated shares traded throughout the day, including pre/post market hours.</t>
  </si>
  <si>
    <t>Volume is set to zero at 7:28am ET. </t>
  </si>
  <si>
    <t>Last Size</t>
  </si>
  <si>
    <t>Number of shares traded with last trade</t>
  </si>
  <si>
    <t>Size in 100’s</t>
  </si>
  <si>
    <t>Trade Time</t>
  </si>
  <si>
    <t>int</t>
  </si>
  <si>
    <t>Trade time of the last trade</t>
  </si>
  <si>
    <t>Seconds since midnight EST</t>
  </si>
  <si>
    <t>Quote Time</t>
  </si>
  <si>
    <t>Trade time of the last quote</t>
  </si>
  <si>
    <t>High Price</t>
  </si>
  <si>
    <t>Day’s high trade price</t>
  </si>
  <si>
    <t>Low Price</t>
  </si>
  <si>
    <t>Day’s low trade price</t>
  </si>
  <si>
    <t>See High Price notes</t>
  </si>
  <si>
    <t>Bid Tick</t>
  </si>
  <si>
    <t>Indicates Up or Downtick (NASDAQ NMS &amp; Small Cap)</t>
  </si>
  <si>
    <t>Updates whenever bid updates.  Source=FH</t>
  </si>
  <si>
    <t>Close Price</t>
  </si>
  <si>
    <t>Previous day’s closing price</t>
  </si>
  <si>
    <t>No</t>
  </si>
  <si>
    <t>Closing prices are updated from the DB when Pre-Market tasks are run at 7:29AM ET.</t>
  </si>
  <si>
    <t>Exchange ID</t>
  </si>
  <si>
    <t>Primary "listing" Exchange</t>
  </si>
  <si>
    <t>Marginable</t>
  </si>
  <si>
    <t>boolean</t>
  </si>
  <si>
    <t>Stock approved by the Federal Reserve and an investor's broker as being suitable for providing collateral for margin debt.</t>
  </si>
  <si>
    <t>Load from DB</t>
  </si>
  <si>
    <t>Shortable</t>
  </si>
  <si>
    <t>Stock can be sold short.</t>
  </si>
  <si>
    <t>Island Bid</t>
  </si>
  <si>
    <t>No longer used</t>
  </si>
  <si>
    <t>Island Ask</t>
  </si>
  <si>
    <t>Island Volume</t>
  </si>
  <si>
    <t>Int</t>
  </si>
  <si>
    <t>Quote Day</t>
  </si>
  <si>
    <t>Day of the quote</t>
  </si>
  <si>
    <t>Trade Day</t>
  </si>
  <si>
    <t>Day of the trade</t>
  </si>
  <si>
    <t>Volatility</t>
  </si>
  <si>
    <t>Option Risk/Volatility Measurement</t>
  </si>
  <si>
    <t>Volatility is reset to 0 when Pre-Market tasks are run at 7:28 AM ET</t>
  </si>
  <si>
    <t>Description</t>
  </si>
  <si>
    <t>A company, index or fund name</t>
  </si>
  <si>
    <t>Once per day descriptions are loaded from the database when Pre-Market tasks are run at 7:29:50 AM ET. </t>
  </si>
  <si>
    <t>Last ID</t>
  </si>
  <si>
    <t>Exchange where last trade was executed</t>
  </si>
  <si>
    <t>Digits</t>
  </si>
  <si>
    <t>Valid decimal points</t>
  </si>
  <si>
    <t>AMEX, NASDAQ,OTCBB,PINKS =  4, others = 2</t>
  </si>
  <si>
    <t>Open Price</t>
  </si>
  <si>
    <t>Day's Open Price</t>
  </si>
  <si>
    <t>Net Change</t>
  </si>
  <si>
    <t>Current Last-Prev Close</t>
  </si>
  <si>
    <t>52  Week High</t>
  </si>
  <si>
    <t>Higest price traded in the past 12 months, or 52 weeks</t>
  </si>
  <si>
    <t>Calculated by merging dayHigh(from fh) and 52 week high from db</t>
  </si>
  <si>
    <t>52 Week Low</t>
  </si>
  <si>
    <t>Lowest price traded in the past 12 months, or 52 weeks</t>
  </si>
  <si>
    <t>Calculated by merging dayLow(from fh) and 52 week low from db</t>
  </si>
  <si>
    <t>PE Ratio</t>
  </si>
  <si>
    <t>From db</t>
  </si>
  <si>
    <t>Dividend Amount</t>
  </si>
  <si>
    <t>Earnings Per Share</t>
  </si>
  <si>
    <t>Dividend Yield</t>
  </si>
  <si>
    <t>Island Bid Size</t>
  </si>
  <si>
    <t>Island Ask Size</t>
  </si>
  <si>
    <t>NAV</t>
  </si>
  <si>
    <t>Mutual Fund Net Asset Value</t>
  </si>
  <si>
    <t>load various times after market close</t>
  </si>
  <si>
    <t>Fund Price</t>
  </si>
  <si>
    <t>Exchange Name</t>
  </si>
  <si>
    <t>Display name of exchange</t>
  </si>
  <si>
    <t>Dividend Date</t>
  </si>
  <si>
    <t>Regular Market Quote</t>
  </si>
  <si>
    <t>Is last quote a regular quote</t>
  </si>
  <si>
    <t>Regular Market Trade</t>
  </si>
  <si>
    <t>Is last trade a regular trade</t>
  </si>
  <si>
    <t>Regular Market Last Price</t>
  </si>
  <si>
    <t>only records regular trade</t>
  </si>
  <si>
    <t>Regular Market Last Size</t>
  </si>
  <si>
    <t>Currently realize/100, only records regular trade</t>
  </si>
  <si>
    <t>Regular Market Trade Time</t>
  </si>
  <si>
    <t>Regular Market Trade Day</t>
  </si>
  <si>
    <t>Regular Market Net Change</t>
  </si>
  <si>
    <t>RegularMarketLastPrice - close</t>
  </si>
  <si>
    <t>Security Status</t>
  </si>
  <si>
    <t>Indicates a symbols current trading status, Normal, Halted, Closed</t>
  </si>
  <si>
    <t>Mark</t>
  </si>
  <si>
    <t>double</t>
  </si>
  <si>
    <t>Mark Price</t>
  </si>
  <si>
    <t>Quote Time in Long</t>
  </si>
  <si>
    <t>Long</t>
  </si>
  <si>
    <t>Last quote time in milliseconds since Epoch</t>
  </si>
  <si>
    <t>Trade Time in Long</t>
  </si>
  <si>
    <t>Last trade time in milliseconds since Epoch</t>
  </si>
  <si>
    <t>Regular Market Trade Time in Long</t>
  </si>
  <si>
    <t>Regular market trade time in milliseconds since Epoch</t>
  </si>
  <si>
    <t>Request</t>
  </si>
  <si>
    <t>Name</t>
  </si>
  <si>
    <t>Parameter</t>
  </si>
  <si>
    <t>service</t>
  </si>
  <si>
    <t>Service Name (required)</t>
  </si>
  <si>
    <t>ADMIN, LEVELONE_EQUITY etc.  Please see Service Names table in section 5.</t>
  </si>
  <si>
    <t>requestid</t>
  </si>
  <si>
    <t>Request ID (required)</t>
  </si>
  <si>
    <t>Unique number that will identify this request.</t>
  </si>
  <si>
    <t>command</t>
  </si>
  <si>
    <t>Command (required)</t>
  </si>
  <si>
    <t>LOGIN, STREAM, QOS, SUBS, ADD, UNSUBS, VIEW, LOGOUT</t>
  </si>
  <si>
    <t>account</t>
  </si>
  <si>
    <t>Customer’s account name or number (required)</t>
  </si>
  <si>
    <t>Example: 123456789</t>
  </si>
  <si>
    <t>source</t>
  </si>
  <si>
    <t>Client source (required)</t>
  </si>
  <si>
    <t>Client app’s assigned source ID. </t>
  </si>
  <si>
    <t>parameters</t>
  </si>
  <si>
    <t>Any parameter (optional)</t>
  </si>
  <si>
    <t>fields, version, credential, symbol, frequency, period etc</t>
  </si>
  <si>
    <t>Service Name</t>
  </si>
  <si>
    <t>Request ID</t>
  </si>
  <si>
    <t>Unique number that will identify the original request</t>
  </si>
  <si>
    <t>Command from the request</t>
  </si>
  <si>
    <t>content</t>
  </si>
  <si>
    <t>Data content</t>
  </si>
  <si>
    <t>Array</t>
  </si>
  <si>
    <t>Table Name</t>
  </si>
  <si>
    <t>Basic Response</t>
  </si>
  <si>
    <t>Basic Request</t>
  </si>
  <si>
    <t>Delivery Type</t>
  </si>
  <si>
    <t>ACCT_ACTIVITY</t>
  </si>
  <si>
    <t>Account Activity Notifications</t>
  </si>
  <si>
    <t>All Sequence</t>
  </si>
  <si>
    <t>24 hours</t>
  </si>
  <si>
    <t>ADMIN</t>
  </si>
  <si>
    <t>Admin requests: LOGIN, LOGOUT</t>
  </si>
  <si>
    <t>Snapshot</t>
  </si>
  <si>
    <t>ACTIVES_NASDAQ</t>
  </si>
  <si>
    <t>Actives for NASDAQ</t>
  </si>
  <si>
    <t>Whole</t>
  </si>
  <si>
    <t>7:30am – 8pm</t>
  </si>
  <si>
    <t>ACTIVES_NYSE</t>
  </si>
  <si>
    <t>Actives for NYSE</t>
  </si>
  <si>
    <t>9:30am – 4pm</t>
  </si>
  <si>
    <t>ACTIVES_OTCBB</t>
  </si>
  <si>
    <t>Actives for OTCBB</t>
  </si>
  <si>
    <t>ACTIVES_OPTIONS</t>
  </si>
  <si>
    <t>Actives for Options</t>
  </si>
  <si>
    <t>FOREX_BOOK</t>
  </si>
  <si>
    <t>FUTURES_BOOK</t>
  </si>
  <si>
    <t>LISTED_BOOK</t>
  </si>
  <si>
    <t>NASDAQ_BOOK</t>
  </si>
  <si>
    <t>OPTIONS_BOOK</t>
  </si>
  <si>
    <t>FUTURES_OPTIONS_BOOK</t>
  </si>
  <si>
    <t>Level Two book</t>
  </si>
  <si>
    <t>Chart candle for Equity and Index.</t>
  </si>
  <si>
    <t>CHART_ FUTURES</t>
  </si>
  <si>
    <t>CHART_HISTORY_ FUTURES</t>
  </si>
  <si>
    <t>Chart history for Futures</t>
  </si>
  <si>
    <t>QUOTE</t>
  </si>
  <si>
    <t>Level 1 Equity</t>
  </si>
  <si>
    <t>Change</t>
  </si>
  <si>
    <t>LEVELONE_FUTURES</t>
  </si>
  <si>
    <t>Level 1 Equity Futures</t>
  </si>
  <si>
    <t>LEVELONE_FOREX</t>
  </si>
  <si>
    <t>Level 1 Forex</t>
  </si>
  <si>
    <t>LEVELONE_FUTURES_OPTIONS</t>
  </si>
  <si>
    <t>Level 1 Futures Options</t>
  </si>
  <si>
    <t>OPTION</t>
  </si>
  <si>
    <t>Level 1 Options</t>
  </si>
  <si>
    <t>LEVELTWO_FUTURES</t>
  </si>
  <si>
    <t>Level 2 Futures</t>
  </si>
  <si>
    <t>NEWS_HEADLINE</t>
  </si>
  <si>
    <t>News headline</t>
  </si>
  <si>
    <t>NEWS_STORY</t>
  </si>
  <si>
    <t>News Content</t>
  </si>
  <si>
    <t>NEWS_HEADLINE_LIST</t>
  </si>
  <si>
    <t>Historical News</t>
  </si>
  <si>
    <t>STREAMER_SERVER</t>
  </si>
  <si>
    <t>Streamer response</t>
  </si>
  <si>
    <t>Stream</t>
  </si>
  <si>
    <t>TIMESALE_EQUITY</t>
  </si>
  <si>
    <t>Time &amp; sale for Equity</t>
  </si>
  <si>
    <t>TIMESALE_ FUTURES</t>
  </si>
  <si>
    <t>Time &amp; sale for Futures and Futures Options</t>
  </si>
  <si>
    <t>TIMESALE_FOREX</t>
  </si>
  <si>
    <t>Time &amp; sale for Forex</t>
  </si>
  <si>
    <t>TIMESALE_OPTIONS</t>
  </si>
  <si>
    <t>Time &amp; sale for Options</t>
  </si>
  <si>
    <t>CHART_EQUITY - Index</t>
  </si>
  <si>
    <t>CHART_EQUITY - Listed</t>
  </si>
  <si>
    <t>CHART_EQUITY - NASDAQ</t>
  </si>
  <si>
    <t>Chart candle for Futures and Futures Options</t>
  </si>
  <si>
    <t>Data Service Table</t>
  </si>
  <si>
    <t>Hours Available in ET</t>
  </si>
  <si>
    <t>Command</t>
  </si>
  <si>
    <t>LOGIN</t>
  </si>
  <si>
    <t>Log in to Streamer Server to begin subscribing for data</t>
  </si>
  <si>
    <t>LOGOUT</t>
  </si>
  <si>
    <t>Log out of Streamer Server to end streaming session.</t>
  </si>
  <si>
    <t>QOS</t>
  </si>
  <si>
    <t>Change quality of service of data update rate.</t>
  </si>
  <si>
    <t>Admin Commands</t>
  </si>
  <si>
    <t>Value</t>
  </si>
  <si>
    <t>Name of service</t>
  </si>
  <si>
    <t>Login</t>
  </si>
  <si>
    <t>parameter</t>
  </si>
  <si>
    <t>User’s account number – correspond to “account-id” returned from website’s Login command.</t>
  </si>
  <si>
    <t>Source ID assigned to client application</t>
  </si>
  <si>
    <t>token</t>
  </si>
  <si>
    <t>Corresponds to “token” returned from StreamerInfo command.</t>
  </si>
  <si>
    <t>version</t>
  </si>
  <si>
    <t>ACL version 1.0</t>
  </si>
  <si>
    <t>Corresponds to “company” returned from LogIn command.</t>
  </si>
  <si>
    <t>Corresponds to “segment” returned from LogIn command</t>
  </si>
  <si>
    <t>Corresponds to “cd-domain-id” returned from StreamerInfo command</t>
  </si>
  <si>
    <t>Corresponds to “usergroup” returned from StreamerInfo command</t>
  </si>
  <si>
    <t>Corresponds to “access-level” returned from StreamerInfo command</t>
  </si>
  <si>
    <t>Corresponds to “authorized” returned from StreamerInfo command</t>
  </si>
  <si>
    <t>Customer’s entitlement information – corresponds to “acl” returned from StreamerInfo command</t>
  </si>
  <si>
    <t>Application server generated timestamp – corresponds to “timestamp” from StreamerInfo command</t>
  </si>
  <si>
    <t>Application Server ID – corresponds to “app-id” returned from StreamerInfo command</t>
  </si>
  <si>
    <t> Quality of Service, or the rate the data will be sent to the client.</t>
  </si>
  <si>
    <t> 0 = Express (500 ms)</t>
  </si>
  <si>
    <t> 1 = Real-Time (750 ms) ß default value for http binary protocol</t>
  </si>
  <si>
    <t> 2 = Fast (1,000 ms)  ßdefault value for websocket and http asynchronous protocol</t>
  </si>
  <si>
    <t> 3 = Moderate (1,500 ms)</t>
  </si>
  <si>
    <t> 4 = Slow (3,000 ms)</t>
  </si>
  <si>
    <t> 5 = Delayed (5,000 ms)</t>
  </si>
  <si>
    <t>Login Request</t>
  </si>
  <si>
    <t>credential - company</t>
  </si>
  <si>
    <t>credential - segment</t>
  </si>
  <si>
    <t>credential - cddomain</t>
  </si>
  <si>
    <t>credential - usergroup</t>
  </si>
  <si>
    <t>credential - accesslevel</t>
  </si>
  <si>
    <t>credential - authorized</t>
  </si>
  <si>
    <t>credential - acl</t>
  </si>
  <si>
    <t>credential - timestamp</t>
  </si>
  <si>
    <t>credential - appid</t>
  </si>
  <si>
    <t>qoslevel - Definition</t>
  </si>
  <si>
    <t>qoslevel - 0</t>
  </si>
  <si>
    <t>qoslevel - 1</t>
  </si>
  <si>
    <t>qoslevel - 2</t>
  </si>
  <si>
    <t>qoslevel - 3</t>
  </si>
  <si>
    <t>qoslevel - 4</t>
  </si>
  <si>
    <t>qoslevel - 5</t>
  </si>
  <si>
    <t>code</t>
  </si>
  <si>
    <t>Integer</t>
  </si>
  <si>
    <t>0 = Success, 3 = Login denied</t>
  </si>
  <si>
    <t>msg</t>
  </si>
  <si>
    <t>Login Response</t>
  </si>
  <si>
    <t>XX-X for streamer server ID, for troubleshooting purposes or error message if login denied</t>
  </si>
  <si>
    <t>Logout of streamer server</t>
  </si>
  <si>
    <t>Logout Request</t>
  </si>
  <si>
    <t>0 = Success</t>
  </si>
  <si>
    <t>SUCCESS</t>
  </si>
  <si>
    <t>Logout Response</t>
  </si>
  <si>
    <t>Quality of Service, or the rate the data will be sent to the client.</t>
  </si>
  <si>
    <t>5= Delayed (5,000 ms)</t>
  </si>
  <si>
    <t>QoS Request</t>
  </si>
  <si>
    <t>0 = Express (500 ms)</t>
  </si>
  <si>
    <t>1 = Real-Time (750 ms) ß default value for http binary protocol</t>
  </si>
  <si>
    <t>2 = Fast (1,000 ms)  ßdefault value for websocket and http asynchronous protocol</t>
  </si>
  <si>
    <t>3 = Moderate (1,500 ms)</t>
  </si>
  <si>
    <t>4 = Slow (3,000 ms)</t>
  </si>
  <si>
    <t>QoS command succeeded. Set to level</t>
  </si>
  <si>
    <t>QoS Response</t>
  </si>
  <si>
    <t>Account Activity Request</t>
  </si>
  <si>
    <t>SUBS</t>
  </si>
  <si>
    <t>Subscription only</t>
  </si>
  <si>
    <t>keys</t>
  </si>
  <si>
    <t>Token returned from the MessageKey API request</t>
  </si>
  <si>
    <t>fields</t>
  </si>
  <si>
    <t>0 = Subscription Key</t>
  </si>
  <si>
    <t>1 = Account #</t>
  </si>
  <si>
    <t>2 = Message Type</t>
  </si>
  <si>
    <t>3 = Message Data</t>
  </si>
  <si>
    <t>Level one equities quote and trade</t>
  </si>
  <si>
    <t>Symbols in upper case and separated by commas</t>
  </si>
  <si>
    <t>Level One Quote</t>
  </si>
  <si>
    <t>Please see the QUOTE Field Defintion table below</t>
  </si>
  <si>
    <t>Fields</t>
  </si>
  <si>
    <t>Update Regular Hours</t>
  </si>
  <si>
    <t>Update AM/PM Hours</t>
  </si>
  <si>
    <t>Notes, Examples, Source</t>
  </si>
  <si>
    <t>According to industry standard, only regular session trades set the High and Low. If a stock does not trade in the AM session, high and low will be zero. High/low reset to 0 at 7:28am ET</t>
  </si>
  <si>
    <t>As long as the symbol is valid, this data is always present. This field is updated every time the closing prices are loaded from DB
NYSE = n
AMEX = a
NASDAQ = q
OTCBB = u
PACIFIC = p
INDICES = x
AMEX_INDEX = g
MUTUAL_FUND = m
PINK_SHEET = 9</t>
  </si>
  <si>
    <t>From FH. Open is set to ZERO when Pre-Market tasks are run at 7:28. If a stock doesn’t trade the whole day, then the open price is 0. In the AM session, Open is blank because the AM session trades do not set the open.</t>
  </si>
  <si>
    <t>If(close&gt;0) change = last – close Else change = 0</t>
  </si>
  <si>
    <t>None</t>
  </si>
  <si>
    <t>Open Interest</t>
  </si>
  <si>
    <t>Money Intrinsic Value</t>
  </si>
  <si>
    <t>Expiration Year</t>
  </si>
  <si>
    <t>Multiplier</t>
  </si>
  <si>
    <t>Strike Price</t>
  </si>
  <si>
    <t>Contract Type</t>
  </si>
  <si>
    <t>Underlying</t>
  </si>
  <si>
    <t>Expiration Month</t>
  </si>
  <si>
    <t>Deliverables</t>
  </si>
  <si>
    <t>Time Value</t>
  </si>
  <si>
    <t>Expiration Day</t>
  </si>
  <si>
    <t>Days to Expiration</t>
  </si>
  <si>
    <t>Delta</t>
  </si>
  <si>
    <t>Gamma</t>
  </si>
  <si>
    <t>Theta</t>
  </si>
  <si>
    <t>Vega</t>
  </si>
  <si>
    <t>Rho</t>
  </si>
  <si>
    <t>Theoretical Option Value</t>
  </si>
  <si>
    <t>Underlying Price</t>
  </si>
  <si>
    <t>UV Expiration Type</t>
  </si>
  <si>
    <t>Level One Option</t>
  </si>
  <si>
    <t>Trade time of the last quote in milliseconds since epoch</t>
  </si>
  <si>
    <t>Trade time of the last trade in milliseconds since epoch</t>
  </si>
  <si>
    <t>I = ICE, E = CME, L=LIFFEUS</t>
  </si>
  <si>
    <t>Description of the product</t>
  </si>
  <si>
    <t>Database and IPF file</t>
  </si>
  <si>
    <t>Future Percent Change</t>
  </si>
  <si>
    <t>Current percent change</t>
  </si>
  <si>
    <t>Exhange Name</t>
  </si>
  <si>
    <t>Name of exchange</t>
  </si>
  <si>
    <t>Trading status of the symbol</t>
  </si>
  <si>
    <t>The total number of futures ontracts that are not closed or delivered on a particular day</t>
  </si>
  <si>
    <t>Mark-to-Market value is calculated daily using current prices to determine profit/loss</t>
  </si>
  <si>
    <t>Tick</t>
  </si>
  <si>
    <t>Minimum price movement</t>
  </si>
  <si>
    <t> From Database (priceIncrement)</t>
  </si>
  <si>
    <t>Tick Amount</t>
  </si>
  <si>
    <t>Minimum amount that the price of the market can change</t>
  </si>
  <si>
    <t>Tick * multiplier field from database</t>
  </si>
  <si>
    <t>Product</t>
  </si>
  <si>
    <t>Futures product</t>
  </si>
  <si>
    <t>From Database</t>
  </si>
  <si>
    <t>Future Price Format</t>
  </si>
  <si>
    <t>Display in fraction or decimal format.</t>
  </si>
  <si>
    <t>Config</t>
  </si>
  <si>
    <t>Future Trading Hours</t>
  </si>
  <si>
    <t>Trading hours</t>
  </si>
  <si>
    <t>Future Is Tradable</t>
  </si>
  <si>
    <t>Flag to indicate if this future contract is tradable</t>
  </si>
  <si>
    <t>Loaded from IPF File from Database</t>
  </si>
  <si>
    <t>Future Multiplier</t>
  </si>
  <si>
    <t>Point value</t>
  </si>
  <si>
    <t>Future Is Active</t>
  </si>
  <si>
    <t>Indicates if this contract is active</t>
  </si>
  <si>
    <t>From Database and realtime QDS admin message</t>
  </si>
  <si>
    <t>Future Settlement Price</t>
  </si>
  <si>
    <t>Closing price</t>
  </si>
  <si>
    <t>Future Active Symbol</t>
  </si>
  <si>
    <t>Symbol of the active contract</t>
  </si>
  <si>
    <t>Future Expiration Date</t>
  </si>
  <si>
    <t>Expiration date of this contract</t>
  </si>
  <si>
    <t>Milliseconds since epoch</t>
  </si>
  <si>
    <t>If(close&gt;0) pctChange = (last – close)/close Else pctChange = 0</t>
  </si>
  <si>
    <t>If lastprice is within spread, Value = LastPrice Else Value = (bid + ask) / 2</t>
  </si>
  <si>
    <t>days: 0 = monday-friday, 1 = sunday, 7 = Saturday, 0 = [-2000,1700] ==&gt; open, close, 1= [-1530,-1630,-1700,1515] ==&gt;  open, close, open, close, 0 = [-1800,1700,d,-1700,1900] ==&gt; open, close, DST-flag, open, close. If the DST-flag is present, the following hours are for DST days. http://www.cmegroup.com/trading_hours/</t>
  </si>
  <si>
    <t>Level One Futures</t>
  </si>
  <si>
    <t>Percent Change</t>
  </si>
  <si>
    <t>Product name</t>
  </si>
  <si>
    <t>Trading Hours</t>
  </si>
  <si>
    <t>Is Tradable</t>
  </si>
  <si>
    <t>Flag to indicate if this forex is tradable</t>
  </si>
  <si>
    <t>Market Maker</t>
  </si>
  <si>
    <t>52 Week High</t>
  </si>
  <si>
    <t>Level One Forex</t>
  </si>
  <si>
    <t>Subscribe to data</t>
  </si>
  <si>
    <t>Futures Options symbol  (ie. ./ESZ3P990)</t>
  </si>
  <si>
    <t>Please see the LEVELONE_FUTURES_OPTIONS Field Defintiion table below</t>
  </si>
  <si>
    <t>Level One Futures Options</t>
  </si>
  <si>
    <t>FOREX symbol(s)</t>
  </si>
  <si>
    <t>Please see the LEVELONE_FOREX Field Defintiion table below</t>
  </si>
  <si>
    <t>Futures symbol as a product or active symbol (ie. /ES or /ESM4)</t>
  </si>
  <si>
    <t>Please see the LEVELONE_FUTURES Field Defintiion table below</t>
  </si>
  <si>
    <t>Level One Options</t>
  </si>
  <si>
    <t>Level one option quote and trade</t>
  </si>
  <si>
    <t>Ticker symbol(s)</t>
  </si>
  <si>
    <t>News Headline</t>
  </si>
  <si>
    <t>Error Code</t>
  </si>
  <si>
    <t>Specifies if there is any error.</t>
  </si>
  <si>
    <t>Story Datetime</t>
  </si>
  <si>
    <t>Headline’s datetime in milliseconds since epoch</t>
  </si>
  <si>
    <t>Headline ID</t>
  </si>
  <si>
    <t>Unique ID for the headline</t>
  </si>
  <si>
    <t>Status</t>
  </si>
  <si>
    <t>Headline</t>
  </si>
  <si>
    <t>Story ID</t>
  </si>
  <si>
    <t>Count for Keyword</t>
  </si>
  <si>
    <t>integer</t>
  </si>
  <si>
    <t>Keyword Array</t>
  </si>
  <si>
    <t>Is Hot</t>
  </si>
  <si>
    <t>Story Source</t>
  </si>
  <si>
    <t>TIMESALE_FUTURES</t>
  </si>
  <si>
    <t>Name of service.</t>
  </si>
  <si>
    <t>TIMESALE_FOREX will be available in Fall 2014.</t>
  </si>
  <si>
    <t>Please see the TIMESALE  Field Defintion table below</t>
  </si>
  <si>
    <t>Timesale</t>
  </si>
  <si>
    <t>Last Sequence</t>
  </si>
  <si>
    <t>From SP</t>
  </si>
  <si>
    <t>Example</t>
  </si>
  <si>
    <t>Class</t>
  </si>
  <si>
    <t>.</t>
  </si>
  <si>
    <t>/</t>
  </si>
  <si>
    <t>BRK.A  -&gt; BRK/A</t>
  </si>
  <si>
    <t>Index/Indicators</t>
  </si>
  <si>
    <t>$</t>
  </si>
  <si>
    <t>$DJI</t>
  </si>
  <si>
    <t>Preferred</t>
  </si>
  <si>
    <t>-</t>
  </si>
  <si>
    <t>p</t>
  </si>
  <si>
    <t>PRE-A  -&gt; PREpA</t>
  </si>
  <si>
    <t>Warrants</t>
  </si>
  <si>
    <t>+</t>
  </si>
  <si>
    <t>/WS</t>
  </si>
  <si>
    <t>BOO+  -&gt;  BOO/WS</t>
  </si>
  <si>
    <t>Display or Client Input</t>
  </si>
  <si>
    <t>Subscribe to Streamer</t>
  </si>
  <si>
    <t>Data Symbology Table</t>
  </si>
  <si>
    <t>Delivery Types</t>
  </si>
  <si>
    <t>All data are streamed to the client and includes a sequence number.  Data is conflated.</t>
  </si>
  <si>
    <t>Only fields that clients are interested in and have changed, are streamed to the client, in throttled mode.</t>
  </si>
  <si>
    <t>Request and  one time response</t>
  </si>
  <si>
    <t>Response from Streamer Server</t>
  </si>
  <si>
    <t>Data is streamed as a whole unit to the client, in throttled mode.</t>
  </si>
  <si>
    <t>Data Delivery Type</t>
  </si>
  <si>
    <t>Response Code Table</t>
  </si>
  <si>
    <t>Please see the NEWS_HEADLINE  Field Defintion table below</t>
  </si>
  <si>
    <t>Please see the OPTION Field Definton table below</t>
  </si>
  <si>
    <t>Field_Number</t>
  </si>
  <si>
    <t>Field_Key</t>
  </si>
  <si>
    <t>QOSRequest</t>
  </si>
  <si>
    <t xml:space="preserve"> Express (500 ms)</t>
  </si>
  <si>
    <t xml:space="preserve"> Real-Time (750 ms) ß default value for http binary protocol</t>
  </si>
  <si>
    <t xml:space="preserve"> Fast (1,000 ms)  ßdefault value for websocket and http asynchronous protocol</t>
  </si>
  <si>
    <t xml:space="preserve"> Moderate (1,500 ms)</t>
  </si>
  <si>
    <t xml:space="preserve"> Slow (3,000 ms)</t>
  </si>
  <si>
    <t xml:space="preserve"> Delayed (5,000 ms)</t>
  </si>
  <si>
    <t>AcctActRequest</t>
  </si>
  <si>
    <t xml:space="preserve"> Subscription Key</t>
  </si>
  <si>
    <t xml:space="preserve"> Account #</t>
  </si>
  <si>
    <t xml:space="preserve"> Message Type</t>
  </si>
  <si>
    <t xml:space="preserve"> Message Data</t>
  </si>
  <si>
    <t>express</t>
  </si>
  <si>
    <t>real-time</t>
  </si>
  <si>
    <t>fast</t>
  </si>
  <si>
    <t>moderate</t>
  </si>
  <si>
    <t>slow</t>
  </si>
  <si>
    <t>delayed</t>
  </si>
  <si>
    <t>subscription-key</t>
  </si>
  <si>
    <t>message-type</t>
  </si>
  <si>
    <t>message-data</t>
  </si>
  <si>
    <t>Request_Name</t>
  </si>
  <si>
    <t>Column1</t>
  </si>
  <si>
    <t>symbol</t>
  </si>
  <si>
    <t>bid-price</t>
  </si>
  <si>
    <t>ask-price</t>
  </si>
  <si>
    <t>last-price</t>
  </si>
  <si>
    <t>bid-size</t>
  </si>
  <si>
    <t>ask-size</t>
  </si>
  <si>
    <t>ask-id</t>
  </si>
  <si>
    <t>bid-id</t>
  </si>
  <si>
    <t>total-volume</t>
  </si>
  <si>
    <t>last-size</t>
  </si>
  <si>
    <t>trade-time</t>
  </si>
  <si>
    <t>quote-time</t>
  </si>
  <si>
    <t>high-price</t>
  </si>
  <si>
    <t>low-price</t>
  </si>
  <si>
    <t>bid-tick</t>
  </si>
  <si>
    <t>close-price</t>
  </si>
  <si>
    <t>exchange-id</t>
  </si>
  <si>
    <t>marginable</t>
  </si>
  <si>
    <t>shortable</t>
  </si>
  <si>
    <t>island-bid</t>
  </si>
  <si>
    <t>island-ask</t>
  </si>
  <si>
    <t>island-volume</t>
  </si>
  <si>
    <t>quote-day</t>
  </si>
  <si>
    <t>trade-day</t>
  </si>
  <si>
    <t>volatility</t>
  </si>
  <si>
    <t>description</t>
  </si>
  <si>
    <t>last-id</t>
  </si>
  <si>
    <t>digits</t>
  </si>
  <si>
    <t>open-price</t>
  </si>
  <si>
    <t>net-change</t>
  </si>
  <si>
    <t>52 -week-high</t>
  </si>
  <si>
    <t>52-week-low</t>
  </si>
  <si>
    <t>pe-ratio</t>
  </si>
  <si>
    <t>dividend-amount</t>
  </si>
  <si>
    <t>dividend-yield</t>
  </si>
  <si>
    <t>island-bid-size</t>
  </si>
  <si>
    <t>island-ask-size</t>
  </si>
  <si>
    <t>nav</t>
  </si>
  <si>
    <t>fund-price</t>
  </si>
  <si>
    <t>exchange-name</t>
  </si>
  <si>
    <t>dividend-date</t>
  </si>
  <si>
    <t>regular-market-quote</t>
  </si>
  <si>
    <t>regular-market-trade</t>
  </si>
  <si>
    <t>regular-market-last-price</t>
  </si>
  <si>
    <t>regular-market-last-size</t>
  </si>
  <si>
    <t>regular-market-trade-time</t>
  </si>
  <si>
    <t>regular-market-trade-day</t>
  </si>
  <si>
    <t>regular-market-net-change</t>
  </si>
  <si>
    <t>security-status</t>
  </si>
  <si>
    <t>mark</t>
  </si>
  <si>
    <t>quote-time-in-long</t>
  </si>
  <si>
    <t>trade-time-in-long</t>
  </si>
  <si>
    <t>regular-market-trade-time-in-long</t>
  </si>
  <si>
    <t>open-interest</t>
  </si>
  <si>
    <t>money-intrinsic-value</t>
  </si>
  <si>
    <t>expiration-year</t>
  </si>
  <si>
    <t>multiplier</t>
  </si>
  <si>
    <t>strike-price</t>
  </si>
  <si>
    <t>contract-type</t>
  </si>
  <si>
    <t>underlying</t>
  </si>
  <si>
    <t>expiration-month</t>
  </si>
  <si>
    <t>deliverables</t>
  </si>
  <si>
    <t>time-value</t>
  </si>
  <si>
    <t>expiration-day</t>
  </si>
  <si>
    <t>days-to-expiration</t>
  </si>
  <si>
    <t>delta</t>
  </si>
  <si>
    <t>gamma</t>
  </si>
  <si>
    <t>theta</t>
  </si>
  <si>
    <t>vega</t>
  </si>
  <si>
    <t>rho</t>
  </si>
  <si>
    <t>theoretical-option-value</t>
  </si>
  <si>
    <t>underlying-price</t>
  </si>
  <si>
    <t>uv-expiration-type</t>
  </si>
  <si>
    <t>future-percent-change</t>
  </si>
  <si>
    <t>exhange-name</t>
  </si>
  <si>
    <t>tick</t>
  </si>
  <si>
    <t>tick-amount</t>
  </si>
  <si>
    <t>product</t>
  </si>
  <si>
    <t>future-price-format</t>
  </si>
  <si>
    <t>future-trading-hours</t>
  </si>
  <si>
    <t>future-is-tradable</t>
  </si>
  <si>
    <t>future-multiplier</t>
  </si>
  <si>
    <t>future-is-active</t>
  </si>
  <si>
    <t>future-settlement-price</t>
  </si>
  <si>
    <t>future-active-symbol</t>
  </si>
  <si>
    <t>future-expiration-date</t>
  </si>
  <si>
    <t>percent-change</t>
  </si>
  <si>
    <t>trading-hours</t>
  </si>
  <si>
    <t>is-tradable</t>
  </si>
  <si>
    <t>market-maker</t>
  </si>
  <si>
    <t>52-week-high</t>
  </si>
  <si>
    <t>error-code</t>
  </si>
  <si>
    <t>story-datetime</t>
  </si>
  <si>
    <t>headline-id</t>
  </si>
  <si>
    <t>status</t>
  </si>
  <si>
    <t>headline</t>
  </si>
  <si>
    <t>story-id</t>
  </si>
  <si>
    <t>count-for-keyword</t>
  </si>
  <si>
    <t>keyword-array</t>
  </si>
  <si>
    <t>is-hot</t>
  </si>
  <si>
    <t>story-source</t>
  </si>
  <si>
    <t>last-sequence</t>
  </si>
  <si>
    <t>account-id</t>
  </si>
  <si>
    <t>Field_Key_Python</t>
  </si>
  <si>
    <t>Express (500 ms)</t>
  </si>
  <si>
    <t>Real-Time (750 ms) ß default value for http binary protocol</t>
  </si>
  <si>
    <t>Fast (1,000 ms)  ßdefault value for websocket and http asynchronous protocol</t>
  </si>
  <si>
    <t>Moderate (1,500 ms)</t>
  </si>
  <si>
    <t>Slow (3,000 ms)</t>
  </si>
  <si>
    <t>Delayed (5,000 ms)</t>
  </si>
  <si>
    <t>Subscription Key</t>
  </si>
  <si>
    <t>Account #</t>
  </si>
  <si>
    <t>Message Type</t>
  </si>
  <si>
    <t>Message Data</t>
  </si>
  <si>
    <t>PythonFormatSeriesJSON</t>
  </si>
  <si>
    <t>[{"Request_Name":"Level One Quote","Field_Number":0,"Field_Key_Python":"symbol"},{"Request_Name":"Level One Quote","Field_Number":1,"Field_Key_Python":"bid-price"},{"Request_Name":"Level One Quote","Field_Number":2,"Field_Key_Python":"ask-price"},{"Request_Name":"Level One Quote","Field_Number":3,"Field_Key_Python":"last-price"},{"Request_Name":"Level One Quote","Field_Number":4,"Field_Key_Python":"bid-size"},{"Request_Name":"Level One Quote","Field_Number":5,"Field_Key_Python":"ask-size"},{"Request_Name":"Level One Quote","Field_Number":6,"Field_Key_Python":"ask-id"},{"Request_Name":"Level One Quote","Field_Number":7,"Field_Key_Python":"bid-id"},{"Request_Name":"Level One Quote","Field_Number":8,"Field_Key_Python":"total-volume"},{"Request_Name":"Level One Quote","Field_Number":9,"Field_Key_Python":"last-size"},{"Request_Name":"Level One Quote","Field_Number":10,"Field_Key_Python":"trade-time"},{"Request_Name":"Level One Quote","Field_Number":11,"Field_Key_Python":"quote-time"},{"Request_Name":"Level One Quote","Field_Number":12,"Field_Key_Python":"high-price"},{"Request_Name":"Level One Quote","Field_Number":13,"Field_Key_Python":"low-price"},{"Request_Name":"Level One Quote","Field_Number":14,"Field_Key_Python":"bid-tick"},{"Request_Name":"Level One Quote","Field_Number":15,"Field_Key_Python":"close-price"},{"Request_Name":"Level One Quote","Field_Number":16,"Field_Key_Python":"exchange-id"},{"Request_Name":"Level One Quote","Field_Number":17,"Field_Key_Python":"marginable"},{"Request_Name":"Level One Quote","Field_Number":18,"Field_Key_Python":"shortable"},{"Request_Name":"Level One Quote","Field_Number":19,"Field_Key_Python":"island-bid"},{"Request_Name":"Level One Quote","Field_Number":20,"Field_Key_Python":"island-ask"},{"Request_Name":"Level One Quote","Field_Number":21,"Field_Key_Python":"island-volume"},{"Request_Name":"Level One Quote","Field_Number":22,"Field_Key_Python":"quote-day"},{"Request_Name":"Level One Quote","Field_Number":23,"Field_Key_Python":"trade-day"},{"Request_Name":"Level One Quote","Field_Number":24,"Field_Key_Python":"volatility"},{"Request_Name":"Level One Quote","Field_Number":25,"Field_Key_Python":"description"},{"Request_Name":"Level One Quote","Field_Number":26,"Field_Key_Python":"last-id"},{"Request_Name":"Level One Quote","Field_Number":27,"Field_Key_Python":"digits"},{"Request_Name":"Level One Quote","Field_Number":28,"Field_Key_Python":"open-price"},{"Request_Name":"Level One Quote","Field_Number":29,"Field_Key_Python":"net-change"},{"Request_Name":"Level One Quote","Field_Number":30,"Field_Key_Python":"52\u00a0-week-high"},{"Request_Name":"Level One Quote","Field_Number":31,"Field_Key_Python":"52-week-low"},{"Request_Name":"Level One Quote","Field_Number":32,"Field_Key_Python":"pe-ratio"},{"Request_Name":"Level One Quote","Field_Number":33,"Field_Key_Python":"dividend-amount"},{"Request_Name":"Level One Quote","Field_Number":34,"Field_Key_Python":"dividend-yield"},{"Request_Name":"Level One Quote","Field_Number":35,"Field_Key_Python":"island-bid-size"},{"Request_Name":"Level One Quote","Field_Number":36,"Field_Key_Python":"island-ask-size"},{"Request_Name":"Level One Quote","Field_Number":37,"Field_Key_Python":"nav"},{"Request_Name":"Level One Quote","Field_Number":38,"Field_Key_Python":"fund-price"},{"Request_Name":"Level One Quote","Field_Number":39,"Field_Key_Python":"exchange-name"},{"Request_Name":"Level One Quote","Field_Number":40,"Field_Key_Python":"dividend-date"},{"Request_Name":"Level One Quote","Field_Number":41,"Field_Key_Python":"regular-market-quote"},{"Request_Name":"Level One Quote","Field_Number":42,"Field_Key_Python":"regular-market-trade"},{"Request_Name":"Level One Quote","Field_Number":43,"Field_Key_Python":"regular-market-last-price"},{"Request_Name":"Level One Quote","Field_Number":44,"Field_Key_Python":"regular-market-last-size"},{"Request_Name":"Level One Quote","Field_Number":45,"Field_Key_Python":"regular-market-trade-time"},{"Request_Name":"Level One Quote","Field_Number":46,"Field_Key_Python":"regular-market-trade-day"},{"Request_Name":"Level One Quote","Field_Number":47,"Field_Key_Python":"regular-market-net-change"},{"Request_Name":"Level One Quote","Field_Number":48,"Field_Key_Python":"security-status"},{"Request_Name":"Level One Quote","Field_Number":49,"Field_Key_Python":"mark"},{"Request_Name":"Level One Quote","Field_Number":50,"Field_Key_Python":"quote-time-in-long"},{"Request_Name":"Level One Quote","Field_Number":51,"Field_Key_Python":"trade-time-in-long"},{"Request_Name":"Level One Quote","Field_Number":52,"Field_Key_Python":"regular-market-trade-time-in-long"},{"Request_Name":"Level One Option","Field_Number":0,"Field_Key_Python":"symbol"},{"Request_Name":"Level One Option","Field_Number":1,"Field_Key_Python":"description"},{"Request_Name":"Level One Option","Field_Number":2,"Field_Key_Python":"bid-price"},{"Request_Name":"Level One Option","Field_Number":3,"Field_Key_Python":"ask-price"},{"Request_Name":"Level One Option","Field_Number":4,"Field_Key_Python":"last-price"},{"Request_Name":"Level One Option","Field_Number":5,"Field_Key_Python":"high-price"},{"Request_Name":"Level One Option","Field_Number":6,"Field_Key_Python":"low-price"},{"Request_Name":"Level One Option","Field_Number":7,"Field_Key_Python":"close-price"},{"Request_Name":"Level One Option","Field_Number":8,"Field_Key_Python":"total-volume"},{"Request_Name":"Level One Option","Field_Number":9,"Field_Key_Python":"open-interest"},{"Request_Name":"Level One Option","Field_Number":10,"Field_Key_Python":"volatility"},{"Request_Name":"Level One Option","Field_Number":11,"Field_Key_Python":"quote-time"},{"Request_Name":"Level One Option","Field_Number":12,"Field_Key_Python":"trade-time"},{"Request_Name":"Level One Option","Field_Number":13,"Field_Key_Python":"money-intrinsic-value"},{"Request_Name":"Level One Option","Field_Number":14,"Field_Key_Python":"quote-day"},{"Request_Name":"Level One Option","Field_Number":15,"Field_Key_Python":"trade-day"},{"Request_Name":"Level One Option","Field_Number":16,"Field_Key_Python":"expiration-year"},{"Request_Name":"Level One Option","Field_Number":17,"Field_Key_Python":"multiplier"},{"Request_Name":"Level One Option","Field_Number":18,"Field_Key_Python":"digits"},{"Request_Name":"Level One Option","Field_Number":19,"Field_Key_Python":"open-price"},{"Request_Name":"Level One Option","Field_Number":20,"Field_Key_Python":"bid-size"},{"Request_Name":"Level One Option","Field_Number":21,"Field_Key_Python":"ask-size"},{"Request_Name":"Level One Option","Field_Number":22,"Field_Key_Python":"last-size"},{"Request_Name":"Level One Option","Field_Number":23,"Field_Key_Python":"net-change"},{"Request_Name":"Level One Option","Field_Number":24,"Field_Key_Python":"strike-price"},{"Request_Name":"Level One Option","Field_Number":25,"Field_Key_Python":"contract-type"},{"Request_Name":"Level One Option","Field_Number":26,"Field_Key_Python":"underlying"},{"Request_Name":"Level One Option","Field_Number":27,"Field_Key_Python":"expiration-month"},{"Request_Name":"Level One Option","Field_Number":28,"Field_Key_Python":"deliverables"},{"Request_Name":"Level One Option","Field_Number":29,"Field_Key_Python":"time-value"},{"Request_Name":"Level One Option","Field_Number":30,"Field_Key_Python":"expiration-day"},{"Request_Name":"Level One Option","Field_Number":31,"Field_Key_Python":"days-to-expiration"},{"Request_Name":"Level One Option","Field_Number":32,"Field_Key_Python":"delta"},{"Request_Name":"Level One Option","Field_Number":33,"Field_Key_Python":"gamma"},{"Request_Name":"Level One Option","Field_Number":34,"Field_Key_Python":"theta"},{"Request_Name":"Level One Option","Field_Number":35,"Field_Key_Python":"vega"},{"Request_Name":"Level One Option","Field_Number":36,"Field_Key_Python":"rho"},{"Request_Name":"Level One Option","Field_Number":37,"Field_Key_Python":"security-status"},{"Request_Name":"Level One Option","Field_Number":38,"Field_Key_Python":"theoretical-option-value"},{"Request_Name":"Level One Option","Field_Number":39,"Field_Key_Python":"underlying-price"},{"Request_Name":"Level One Option","Field_Number":40,"Field_Key_Python":"uv-expiration-type"},{"Request_Name":"Level One Option","Field_Number":41,"Field_Key_Python":"mark"},{"Request_Name":"Level One Futures","Field_Number":0,"Field_Key_Python":"symbol"},{"Request_Name":"Level One Futures","Field_Number":1,"Field_Key_Python":"bid-price"},{"Request_Name":"Level One Futures","Field_Number":2,"Field_Key_Python":"ask-price"},{"Request_Name":"Level One Futures","Field_Number":3,"Field_Key_Python":"last-price"},{"Request_Name":"Level One Futures","Field_Number":4,"Field_Key_Python":"bid-size"},{"Request_Name":"Level One Futures","Field_Number":5,"Field_Key_Python":"ask-size"},{"Request_Name":"Level One Futures","Field_Number":6,"Field_Key_Python":"ask-id"},{"Request_Name":"Level One Futures","Field_Number":7,"Field_Key_Python":"bid-id"},{"Request_Name":"Level One Futures","Field_Number":8,"Field_Key_Python":"total-volume"},{"Request_Name":"Level One Futures","Field_Number":9,"Field_Key_Python":"last-size"},{"Request_Name":"Level One Futures","Field_Number":10,"Field_Key_Python":"quote-time"},{"Request_Name":"Level One Futures","Field_Number":11,"Field_Key_Python":"trade-time"},{"Request_Name":"Level One Futures","Field_Number":12,"Field_Key_Python":"high-price"},{"Request_Name":"Level One Futures","Field_Number":13,"Field_Key_Python":"low-price"},{"Request_Name":"Level One Futures","Field_Number":14,"Field_Key_Python":"close-price"},{"Request_Name":"Level One Futures","Field_Number":15,"Field_Key_Python":"exchange-id"},{"Request_Name":"Level One Futures","Field_Number":16,"Field_Key_Python":"description"},{"Request_Name":"Level One Futures","Field_Number":17,"Field_Key_Python":"last-id"},{"Request_Name":"Level One Futures","Field_Number":18,"Field_Key_Python":"open-price"},{"Request_Name":"Level One Futures","Field_Number":19,"Field_Key_Python":"net-change"},{"Request_Name":"Level One Futures","Field_Number":20,"Field_Key_Python":"future-percent-change"},{"Request_Name":"Level One Futures","Field_Number":21,"Field_Key_Python":"exhange-name"},{"Request_Name":"Level One Futures","Field_Number":22,"Field_Key_Python":"security-status"},{"Request_Name":"Level One Futures","Field_Number":23,"Field_Key_Python":"open-interest"},{"Request_Name":"Level One Futures","Field_Number":24,"Field_Key_Python":"mark"},{"Request_Name":"Level One Futures","Field_Number":25,"Field_Key_Python":"tick"},{"Request_Name":"Level One Futures","Field_Number":26,"Field_Key_Python":"tick-amount"},{"Request_Name":"Level One Futures","Field_Number":27,"Field_Key_Python":"product"},{"Request_Name":"Level One Futures","Field_Number":28,"Field_Key_Python":"future-price-format"},{"Request_Name":"Level One Futures","Field_Number":29,"Field_Key_Python":"future-trading-hours"},{"Request_Name":"Level One Futures","Field_Number":30,"Field_Key_Python":"future-is-tradable"},{"Request_Name":"Level One Futures","Field_Number":31,"Field_Key_Python":"future-multiplier"},{"Request_Name":"Level One Futures","Field_Number":32,"Field_Key_Python":"future-is-active"},{"Request_Name":"Level One Futures","Field_Number":33,"Field_Key_Python":"future-settlement-price"},{"Request_Name":"Level One Futures","Field_Number":34,"Field_Key_Python":"future-active-symbol"},{"Request_Name":"Level One Futures","Field_Number":35,"Field_Key_Python":"future-expiration-date"},{"Request_Name":"Level One Forex","Field_Number":0,"Field_Key_Python":"symbol"},{"Request_Name":"Level One Forex","Field_Number":1,"Field_Key_Python":"bid-price"},{"Request_Name":"Level One Forex","Field_Number":2,"Field_Key_Python":"ask-price"},{"Request_Name":"Level One Forex","Field_Number":3,"Field_Key_Python":"last-price"},{"Request_Name":"Level One Forex","Field_Number":4,"Field_Key_Python":"bid-size"},{"Request_Name":"Level One Forex","Field_Number":5,"Field_Key_Python":"ask-size"},{"Request_Name":"Level One Forex","Field_Number":6,"Field_Key_Python":"total-volume"},{"Request_Name":"Level One Forex","Field_Number":7,"Field_Key_Python":"last-size"},{"Request_Name":"Level One Forex","Field_Number":8,"Field_Key_Python":"quote-time"},{"Request_Name":"Level One Forex","Field_Number":9,"Field_Key_Python":"trade-time"},{"Request_Name":"Level One Forex","Field_Number":10,"Field_Key_Python":"high-price"},{"Request_Name":"Level One Forex","Field_Number":11,"Field_Key_Python":"low-price"},{"Request_Name":"Level One Forex","Field_Number":12,"Field_Key_Python":"close-price"},{"Request_Name":"Level One Forex","Field_Number":13,"Field_Key_Python":"exchange-id"},{"Request_Name":"Level One Forex","Field_Number":14,"Field_Key_Python":"description"},{"Request_Name":"Level One Forex","Field_Number":15,"Field_Key_Python":"open-price"},{"Request_Name":"Level One Forex","Field_Number":16,"Field_Key_Python":"net-change"},{"Request_Name":"Level One Forex","Field_Number":17,"Field_Key_Python":"percent-change"},{"Request_Name":"Level One Forex","Field_Number":18,"Field_Key_Python":"exchange-name"},{"Request_Name":"Level One Forex","Field_Number":19,"Field_Key_Python":"digits"},{"Request_Name":"Level One Forex","Field_Number":20,"Field_Key_Python":"security-status"},{"Request_Name":"Level One Forex","Field_Number":21,"Field_Key_Python":"tick"},{"Request_Name":"Level One Forex","Field_Number":22,"Field_Key_Python":"tick-amount"},{"Request_Name":"Level One Forex","Field_Number":23,"Field_Key_Python":"product"},{"Request_Name":"Level One Forex","Field_Number":23,"Field_Key_Python":"trading-hours"},{"Request_Name":"Level One Forex","Field_Number":24,"Field_Key_Python":"is-tradable"},{"Request_Name":"Level One Forex","Field_Number":25,"Field_Key_Python":"market-maker"},{"Request_Name":"Level One Forex","Field_Number":26,"Field_Key_Python":"52-week-high"},{"Request_Name":"Level One Forex","Field_Number":27,"Field_Key_Python":"52-week-low"},{"Request_Name":"Level One Forex","Field_Number":28,"Field_Key_Python":"mark"},{"Request_Name":"Level One Futures Options","Field_Number":0,"Field_Key_Python":"symbol"},{"Request_Name":"Level One Futures Options","Field_Number":1,"Field_Key_Python":"bid-price"},{"Request_Name":"Level One Futures Options","Field_Number":2,"Field_Key_Python":"ask-price"},{"Request_Name":"Level One Futures Options","Field_Number":3,"Field_Key_Python":"last-price"},{"Request_Name":"Level One Futures Options","Field_Number":4,"Field_Key_Python":"bid-size"},{"Request_Name":"Level One Futures Options","Field_Number":5,"Field_Key_Python":"ask-size"},{"Request_Name":"Level One Futures Options","Field_Number":6,"Field_Key_Python":"ask-id"},{"Request_Name":"Level One Futures Options","Field_Number":7,"Field_Key_Python":"bid-id"},{"Request_Name":"Level One Futures Options","Field_Number":8,"Field_Key_Python":"total-volume"},{"Request_Name":"Level One Futures Options","Field_Number":9,"Field_Key_Python":"last-size"},{"Request_Name":"Level One Futures Options","Field_Number":10,"Field_Key_Python":"quote-time"},{"Request_Name":"Level One Futures Options","Field_Number":11,"Field_Key_Python":"trade-time"},{"Request_Name":"Level One Futures Options","Field_Number":12,"Field_Key_Python":"high-price"},{"Request_Name":"Level One Futures Options","Field_Number":13,"Field_Key_Python":"low-price"},{"Request_Name":"Level One Futures Options","Field_Number":14,"Field_Key_Python":"close-price"},{"Request_Name":"Level One Futures Options","Field_Number":15,"Field_Key_Python":"exchange-id"},{"Request_Name":"Level One Futures Options","Field_Number":16,"Field_Key_Python":"description"},{"Request_Name":"Level One Futures Options","Field_Number":17,"Field_Key_Python":"last-id"},{"Request_Name":"Level One Futures Options","Field_Number":18,"Field_Key_Python":"open-price"},{"Request_Name":"Level One Futures Options","Field_Number":19,"Field_Key_Python":"net-change"},{"Request_Name":"Level One Futures Options","Field_Number":20,"Field_Key_Python":"future-percent-change"},{"Request_Name":"Level One Futures Options","Field_Number":21,"Field_Key_Python":"exhange-name"},{"Request_Name":"Level One Futures Options","Field_Number":22,"Field_Key_Python":"security-status"},{"Request_Name":"Level One Futures Options","Field_Number":23,"Field_Key_Python":"open-interest"},{"Request_Name":"Level One Futures Options","Field_Number":24,"Field_Key_Python":"mark"},{"Request_Name":"Level One Futures Options","Field_Number":25,"Field_Key_Python":"tick"},{"Request_Name":"Level One Futures Options","Field_Number":26,"Field_Key_Python":"tick-amount"},{"Request_Name":"Level One Futures Options","Field_Number":27,"Field_Key_Python":"product"},{"Request_Name":"Level One Futures Options","Field_Number":28,"Field_Key_Python":"future-price-format"},{"Request_Name":"Level One Futures Options","Field_Number":29,"Field_Key_Python":"future-trading-hours"},{"Request_Name":"Level One Futures Options","Field_Number":30,"Field_Key_Python":"future-is-tradable"},{"Request_Name":"Level One Futures Options","Field_Number":31,"Field_Key_Python":"future-multiplier"},{"Request_Name":"Level One Futures Options","Field_Number":32,"Field_Key_Python":"future-is-active"},{"Request_Name":"Level One Futures Options","Field_Number":33,"Field_Key_Python":"future-settlement-price"},{"Request_Name":"Level One Futures Options","Field_Number":34,"Field_Key_Python":"future-active-symbol"},{"Request_Name":"Level One Futures Options","Field_Number":35,"Field_Key_Python":"future-expiration-date"},{"Request_Name":"News Headline","Field_Number":0,"Field_Key_Python":"symbol"},{"Request_Name":"News Headline","Field_Number":1,"Field_Key_Python":"error-code"},{"Request_Name":"News Headline","Field_Number":2,"Field_Key_Python":"story-datetime"},{"Request_Name":"News Headline","Field_Number":3,"Field_Key_Python":"headline-id"},{"Request_Name":"News Headline","Field_Number":4,"Field_Key_Python":"status"},{"Request_Name":"News Headline","Field_Number":5,"Field_Key_Python":"headline"},{"Request_Name":"News Headline","Field_Number":6,"Field_Key_Python":"story-id"},{"Request_Name":"News Headline","Field_Number":7,"Field_Key_Python":"count-for-keyword"},{"Request_Name":"News Headline","Field_Number":8,"Field_Key_Python":"keyword-array"},{"Request_Name":"News Headline","Field_Number":9,"Field_Key_Python":"is-hot"},{"Request_Name":"News Headline","Field_Number":10,"Field_Key_Python":"story-source"},{"Request_Name":"Timesale","Field_Number":0,"Field_Key_Python":"symbol"},{"Request_Name":"Timesale","Field_Number":1,"Field_Key_Python":"trade-time"},{"Request_Name":"Timesale","Field_Number":2,"Field_Key_Python":"last-price"},{"Request_Name":"Timesale","Field_Number":3,"Field_Key_Python":"last-size"},{"Request_Name":"Timesale","Field_Number":4,"Field_Key_Python":"last-sequence"},{"Request_Name":"QoS Request","Field_Number":0,"Field_Key_Python":"express"},{"Request_Name":"QoS Request","Field_Number":1,"Field_Key_Python":"real-time"},{"Request_Name":"QoS Request","Field_Number":2,"Field_Key_Python":"fast"},{"Request_Name":"QoS Request","Field_Number":3,"Field_Key_Python":"moderate"},{"Request_Name":"QoS Request","Field_Number":4,"Field_Key_Python":"slow"},{"Request_Name":"QoS Request","Field_Number":5,"Field_Key_Python":"delayed"},{"Request_Name":"Account Activity Request","Field_Number":0,"Field_Key_Python":"subscription-key"},{"Request_Name":"Account Activity Request","Field_Number":1,"Field_Key_Python":"account-id"},{"Request_Name":"Account Activity Request","Field_Number":2,"Field_Key_Python":"message-type"},{"Request_Name":"Account Activity Request","Field_Number":3,"Field_Key_Python":"message-data"}]</t>
  </si>
  <si>
    <t>PythonFormatSeriesJSON (2)</t>
  </si>
  <si>
    <t>[{"Request_Name":"account_activity_request","symbol":null,"bid-price":null,"ask-price":null,"last-price":null,"bid-size":null,"ask-size":null,"ask-id":null,"bid-id":null,"total-volume":null,"last-size":null,"trade-time":null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0,"account-id":1,"message-type":2,"message-data":3},{"Request_Name":"level_one_forex","symbol":0,"bid-price":1,"ask-price":2,"last-price":3,"bid-size":4,"ask-size":5,"ask-id":null,"bid-id":null,"total-volume":6,"last-size":7,"trade-time":9,"quote-time":8,"high-price":10,"low-price":11,"bid-tick":null,"close-price":12,"exchange-id":13,"marginable":null,"shortable":null,"island-bid":null,"island-ask":null,"island-volume":null,"quote-day":null,"trade-day":null,"volatility":null,"description":14,"last-id":null,"digits":19,"open-price":15,"net-change":16,"52\u00a0-week-high":null,"52-week-low":28,"pe-ratio":null,"dividend-amount":null,"dividend-yield":null,"island-bid-size":null,"island-ask-size":null,"nav":null,"fund-price":null,"exchange-name":18,"dividend-date":null,"regular-market-quote":null,"regular-market-trade":null,"regular-market-last-price":null,"regular-market-last-size":null,"regular-market-trade-time":null,"regular-market-trade-day":null,"regular-market-net-change":null,"security-status":20,"mark":29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21,"tick-amount":22,"product":23,"future-price-format":null,"future-trading-hours":null,"future-is-tradable":null,"future-multiplier":null,"future-is-active":null,"future-settlement-price":null,"future-active-symbol":null,"future-expiration-date":null,"percent-change":17,"trading-hours":24,"is-tradable":25,"market-maker":26,"52-week-high":27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futures","symbol":0,"bid-price":1,"ask-price":2,"last-price":3,"bid-size":4,"ask-size":5,"ask-id":6,"bid-id":7,"total-volume":8,"last-size":9,"trade-time":11,"quote-time":10,"high-price":12,"low-price":13,"bid-tick":null,"close-price":14,"exchange-id":15,"marginable":null,"shortable":null,"island-bid":null,"island-ask":null,"island-volume":null,"quote-day":null,"trade-day":null,"volatility":null,"description":16,"last-id":17,"digits":null,"open-price":18,"net-change":19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22,"mark":24,"quote-time-in-long":null,"trade-time-in-long":null,"regular-market-trade-time-in-long":null,"open-interest":23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20,"exhange-name":21,"tick":25,"tick-amount":26,"product":27,"future-price-format":28,"future-trading-hours":29,"future-is-tradable":30,"future-multiplier":31,"future-is-active":32,"future-settlement-price":33,"future-active-symbol":34,"future-expiration-date":35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futures_options","symbol":0,"bid-price":1,"ask-price":2,"last-price":3,"bid-size":4,"ask-size":5,"ask-id":6,"bid-id":7,"total-volume":8,"last-size":9,"trade-time":11,"quote-time":10,"high-price":12,"low-price":13,"bid-tick":null,"close-price":14,"exchange-id":15,"marginable":null,"shortable":null,"island-bid":null,"island-ask":null,"island-volume":null,"quote-day":null,"trade-day":null,"volatility":null,"description":16,"last-id":17,"digits":null,"open-price":18,"net-change":19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22,"mark":24,"quote-time-in-long":null,"trade-time-in-long":null,"regular-market-trade-time-in-long":null,"open-interest":23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20,"exhange-name":21,"tick":25,"tick-amount":26,"product":27,"future-price-format":28,"future-trading-hours":29,"future-is-tradable":30,"future-multiplier":31,"future-is-active":32,"future-settlement-price":33,"future-active-symbol":34,"future-expiration-date":35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option","symbol":0,"bid-price":2,"ask-price":3,"last-price":4,"bid-size":20,"ask-size":21,"ask-id":null,"bid-id":null,"total-volume":8,"last-size":22,"trade-time":12,"quote-time":11,"high-price":5,"low-price":6,"bid-tick":null,"close-price":7,"exchange-id":null,"marginable":null,"shortable":null,"island-bid":null,"island-ask":null,"island-volume":null,"quote-day":14,"trade-day":15,"volatility":10,"description":1,"last-id":null,"digits":18,"open-price":19,"net-change":23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37,"mark":41,"quote-time-in-long":null,"trade-time-in-long":null,"regular-market-trade-time-in-long":null,"open-interest":9,"money-intrinsic-value":13,"expiration-year":16,"multiplier":17,"strike-price":24,"contract-type":25,"underlying":26,"expiration-month":27,"deliverables":28,"time-value":29,"expiration-day":30,"days-to-expiration":31,"delta":32,"gamma":33,"theta":34,"vega":35,"rho":36,"theoretical-option-value":38,"underlying-price":39,"uv-expiration-type":40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level_one_quote","symbol":0,"bid-price":1,"ask-price":2,"last-price":3,"bid-size":4,"ask-size":5,"ask-id":6,"bid-id":7,"total-volume":8,"last-size":9,"trade-time":10,"quote-time":11,"high-price":12,"low-price":13,"bid-tick":14,"close-price":15,"exchange-id":16,"marginable":17,"shortable":18,"island-bid":19,"island-ask":20,"island-volume":21,"quote-day":22,"trade-day":23,"volatility":24,"description":25,"last-id":26,"digits":27,"open-price":28,"net-change":29,"52\u00a0-week-high":30,"52-week-low":31,"pe-ratio":32,"dividend-amount":33,"dividend-yield":34,"island-bid-size":35,"island-ask-size":36,"nav":37,"fund-price":38,"exchange-name":39,"dividend-date":40,"regular-market-quote":41,"regular-market-trade":42,"regular-market-last-price":43,"regular-market-last-size":44,"regular-market-trade-time":45,"regular-market-trade-day":46,"regular-market-net-change":47,"security-status":48,"mark":49,"quote-time-in-long":50,"trade-time-in-long":51,"regular-market-trade-time-in-long":52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null,"real-time":null,"fast":null,"moderate":null,"slow":null,"delayed":null,"subscription-key":null,"account-id":null,"message-type":null,"message-data":null},{"Request_Name":"news_headline","symbol":0,"bid-price":null,"ask-price":null,"last-price":null,"bid-size":null,"ask-size":null,"ask-id":null,"bid-id":null,"total-volume":null,"last-size":null,"trade-time":null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1,"story-datetime":2,"headline-id":3,"status":4,"headline":5,"story-id":6,"count-for-keyword":7,"keyword-array":8,"is-hot":9,"story-source":10,"last-sequence":null,"express":null,"real-time":null,"fast":null,"moderate":null,"slow":null,"delayed":null,"subscription-key":null,"account-id":null,"message-type":null,"message-data":null},{"Request_Name":"qos_request","symbol":null,"bid-price":null,"ask-price":null,"last-price":null,"bid-size":null,"ask-size":null,"ask-id":null,"bid-id":null,"total-volume":null,"last-size":null,"trade-time":null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null,"express":0,"real-time":1,"fast":2,"moderate":3,"slow":4,"delayed":5,"subscription-key":null,"account-id":null,"message-type":null,"message-data":null},{"Request_Name":"timesale","symbol":0,"bid-price":null,"ask-price":null,"last-price":2,"bid-size":null,"ask-size":null,"ask-id":null,"bid-id":null,"total-volume":null,"last-size":3,"trade-time":1,"quote-time":null,"high-price":null,"low-price":null,"bid-tick":null,"close-price":null,"exchange-id":null,"marginable":null,"shortable":null,"island-bid":null,"island-ask":null,"island-volume":null,"quote-day":null,"trade-day":null,"volatility":null,"description":null,"last-id":null,"digits":null,"open-price":null,"net-change":null,"52\u00a0-week-high":null,"52-week-low":null,"pe-ratio":null,"dividend-amount":null,"dividend-yield":null,"island-bid-size":null,"island-ask-size":null,"nav":null,"fund-price":null,"exchange-name":null,"dividend-date":null,"regular-market-quote":null,"regular-market-trade":null,"regular-market-last-price":null,"regular-market-last-size":null,"regular-market-trade-time":null,"regular-market-trade-day":null,"regular-market-net-change":null,"security-status":null,"mark":null,"quote-time-in-long":null,"trade-time-in-long":null,"regular-market-trade-time-in-long":null,"open-interest":null,"money-intrinsic-value":null,"expiration-year":null,"multiplier":null,"strike-price":null,"contract-type":null,"underlying":null,"expiration-month":null,"deliverables":null,"time-value":null,"expiration-day":null,"days-to-expiration":null,"delta":null,"gamma":null,"theta":null,"vega":null,"rho":null,"theoretical-option-value":null,"underlying-price":null,"uv-expiration-type":null,"future-percent-change":null,"exhange-name":null,"tick":null,"tick-amount":null,"product":null,"future-price-format":null,"future-trading-hours":null,"future-is-tradable":null,"future-multiplier":null,"future-is-active":null,"future-settlement-price":null,"future-active-symbol":null,"future-expiration-date":null,"percent-change":null,"trading-hours":null,"is-tradable":null,"market-maker":null,"52-week-high":null,"error-code":null,"story-datetime":null,"headline-id":null,"status":null,"headline":null,"story-id":null,"count-for-keyword":null,"keyword-array":null,"is-hot":null,"story-source":null,"last-sequence":4,"express":null,"real-time":null,"fast":null,"moderate":null,"slow":null,"delayed":null,"subscription-key":null,"account-id":null,"message-type":null,"message-data":null}]</t>
  </si>
  <si>
    <t>Field_Values</t>
  </si>
  <si>
    <t>account_activity</t>
  </si>
  <si>
    <t>subscription-key,account-id,message-type,message-data</t>
  </si>
  <si>
    <t>level_one_forex</t>
  </si>
  <si>
    <t>symbol,bid-price,ask-price,last-price,bid-size,ask-size,total-volume,last-size,trade-time,quote-time,high-price,low-price,close-price,exchange-id,description,digits,open-price,net-change,52-week-low,exchange-name,security-status,mark,tick,tick-amount,product,percent-change,trading-hours,is-tradable,market-maker,52-week-high</t>
  </si>
  <si>
    <t>level_one_futures</t>
  </si>
  <si>
    <t>symbol,bid-price,ask-price,last-price,bid-size,ask-size,ask-id,bid-id,total-volume,last-size,trade-time,quote-time,high-price,low-price,close-price,exchange-id,description,last-id,open-price,net-change,security-status,mark,open-interest,future-percent-change,exhange-name,tick,tick-amount,product,future-price-format,future-trading-hours,future-is-tradable,future-multiplier,future-is-active,future-settlement-price,future-active-symbol,future-expiration-date</t>
  </si>
  <si>
    <t>level_one_futures_options</t>
  </si>
  <si>
    <t>level_one_option</t>
  </si>
  <si>
    <t>symbol,bid-price,ask-price,last-price,bid-size,ask-size,total-volume,last-size,trade-time,quote-time,high-price,low-price,close-price,quote-day,trade-day,volatility,description,digits,open-price,net-change,security-status,mark,open-interest,money-intrinsic-value,expiration-year,multiplier,strike-price,contract-type,underlying,expiration-month,deliverables,time-value,expiration-day,days-to-expiration,delta,gamma,theta,vega,rho,theoretical-option-value,underlying-price,uv-expiration-type</t>
  </si>
  <si>
    <t>level_one_quote</t>
  </si>
  <si>
    <t>symbol,bid-price,ask-price,last-price,bid-size,ask-size,ask-id,bid-id,total-volume,last-size,trade-time,quote-time,high-price,low-price,bid-tick,close-price,exchange-id,marginable,shortable,island-bid,island-ask,island-volume,quote-day,trade-day,volatility,description,last-id,digits,open-price,net-change,52 -week-high,52-week-low,pe-ratio,dividend-amount,dividend-yield,island-bid-size,island-ask-size,nav,fund-price,exchange-name,dividend-date,regular-market-quote,regular-market-trade,regular-market-last-price,regular-market-last-size,regular-market-trade-time,regular-market-trade-day,regular-market-net-change,security-status,mark,quote-time-in-long,trade-time-in-long,regular-market-trade-time-in-long</t>
  </si>
  <si>
    <t>news_headline</t>
  </si>
  <si>
    <t>symbol,error-code,story-datetime,headline-id,status,headline,story-id,count-for-keyword,keyword-array,is-hot,story-source</t>
  </si>
  <si>
    <t>qos_request</t>
  </si>
  <si>
    <t>express,real-time,fast,moderate,slow,delayed</t>
  </si>
  <si>
    <t>timesale</t>
  </si>
  <si>
    <t>symbol,last-price,last-size,trade-time,last-sequence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</si>
  <si>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</si>
  <si>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</si>
  <si>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</si>
  <si>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</si>
  <si>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</si>
  <si>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</si>
  <si>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</si>
  <si>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</si>
  <si>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</si>
  <si>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</si>
  <si>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</si>
  <si>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</si>
  <si>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</si>
  <si>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</si>
  <si>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</si>
  <si>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</si>
  <si>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</si>
  <si>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</si>
  <si>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</si>
  <si>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</si>
  <si>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</si>
  <si>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</si>
  <si>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</si>
  <si>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</si>
  <si>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</si>
  <si>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</si>
  <si>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</si>
  <si>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</si>
  <si>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</si>
  <si>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</si>
  <si>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</si>
  <si>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</si>
  <si>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</si>
  <si>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</si>
  <si>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</si>
  <si>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</si>
  <si>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</si>
  <si>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</si>
  <si>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</si>
  <si>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</si>
  <si>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</si>
  <si>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</si>
  <si>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</si>
  <si>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</si>
  <si>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</si>
  <si>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</si>
  <si>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</si>
  <si>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</si>
  <si>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</si>
  <si>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</si>
  <si>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</si>
  <si>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</si>
  <si>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</si>
  <si>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Text Joined List</t>
  </si>
  <si>
    <t>Endpoint</t>
  </si>
  <si>
    <t>Field_ID</t>
  </si>
  <si>
    <t>Field_Name</t>
  </si>
  <si>
    <t>key</t>
  </si>
  <si>
    <t>assetMainType</t>
  </si>
  <si>
    <t>cusip</t>
  </si>
  <si>
    <t>Asset Main Type</t>
  </si>
  <si>
    <t>Delayed</t>
  </si>
  <si>
    <t>Field_Name_Lower</t>
  </si>
  <si>
    <t>Field_Name_NoSpace</t>
  </si>
  <si>
    <t>CUSIP</t>
  </si>
  <si>
    <t>Endpoint_Lower</t>
  </si>
  <si>
    <t>Endpoint_NoSpace</t>
  </si>
  <si>
    <t>Endpoint_Underscore</t>
  </si>
  <si>
    <t>EndpointWriter</t>
  </si>
  <si>
    <t>[{"Endpoint_NoSpace":"level-one-quote","0":"symbol","1":"bid-price","2":"ask-price","3":"last-price","4":"bid-size","5":"ask-size","6":"ask-id","7":"bid-id","8":"total-volume","9":"last-size","10":"trade-time","11":"quote-time","12":"high-price","13":"low-price","14":"bid-tick","15":"close-price","16":"exchange-id","17":"marginable","18":"shortable","19":"island-bid","20":"island-ask","21":"island-volume","22":"quote-day","23":"trade-day","24":"volatility","25":"description","26":"last-id","27":"digits","28":"open-price","29":"net-change","30":"52\u00a0-week-high","31":"52-week-low","32":"pe-ratio","33":"dividend-amount","34":"dividend-yield","35":"island-bid-size","36":"island-ask-size","37":"nav","38":"fund-price","39":"exchange-name","40":"dividend-date","41":"regular-market-quote","42":"regular-market-trade","43":"regular-market-last-price","44":"regular-market-last-size","45":"regular-market-trade-time","46":"regular-market-trade-day","47":"regular-market-net-change","48":"security-status","49":"mark","50":"quote-time-in-long","51":"trade-time-in-long","52":"regular-market-trade-time-in-long","key":"symbol","delayed":"delayed","assetMainType":"asset-main-type","cusip":"cusip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</si>
</sst>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Roboto"/>
      <family val="2"/>
    </font>
    <font>
      <sz val="10"/>
      <color theme="1"/>
      <name val="Roboto Light"/>
    </font>
    <font>
      <b/>
      <sz val="10"/>
      <color theme="1"/>
      <name val="Roboto"/>
      <family val="2"/>
    </font>
    <font>
      <sz val="9"/>
      <color theme="1"/>
      <name val="Roboto"/>
      <family val="2"/>
    </font>
    <font>
      <sz val="8"/>
      <color theme="1"/>
      <name val="Roboto"/>
      <family val="2"/>
    </font>
    <font>
      <sz val="8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 style="thin">
        <color theme="9"/>
      </right>
      <top/>
      <bottom style="medium">
        <color theme="9"/>
      </bottom>
      <diagonal/>
    </border>
    <border>
      <left style="thin">
        <color theme="9"/>
      </left>
      <right/>
      <top/>
      <bottom style="medium">
        <color theme="9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NumberFormat="1" applyFont="1" applyAlignment="1">
      <alignment vertical="top" wrapText="1"/>
    </xf>
    <xf numFmtId="0" fontId="0" fillId="0" borderId="0" xfId="0" applyNumberForma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348">
    <dxf>
      <numFmt numFmtId="0" formatCode="General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"/>
        <family val="2"/>
        <scheme val="none"/>
      </font>
      <alignment horizontal="general" vertical="top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Roboto"/>
        <family val="2"/>
        <scheme val="none"/>
      </font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top style="thin">
          <color theme="9"/>
        </top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Roboto Light"/>
        <scheme val="none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506144-B137-4483-8920-8CC262767B0E}" autoFormatId="16" applyNumberFormats="0" applyBorderFormats="0" applyFontFormats="0" applyPatternFormats="0" applyAlignmentFormats="0" applyWidthHeightFormats="0">
  <queryTableRefresh nextId="2">
    <queryTableFields count="1">
      <queryTableField id="1" name="EndpointWriter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F65A34D2-22B9-4BC1-B4CD-BC76403CF2C6}" autoFormatId="16" applyNumberFormats="0" applyBorderFormats="0" applyFontFormats="0" applyPatternFormats="0" applyAlignmentFormats="0" applyWidthHeightFormats="0">
  <queryTableRefresh nextId="9">
    <queryTableFields count="6">
      <queryTableField id="1" name="Name" tableColumnId="1"/>
      <queryTableField id="7" name="Request_Name" tableColumnId="7"/>
      <queryTableField id="3" name="Request" tableColumnId="3"/>
      <queryTableField id="4" name="Value" tableColumnId="4"/>
      <queryTableField id="5" name="Field_Number" tableColumnId="5"/>
      <queryTableField id="6" name="Field_Key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CEC08D69-C1C8-4684-8FDB-69AC64B9B80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quest_Name" tableColumnId="1"/>
      <queryTableField id="2" name="Field_Number" tableColumnId="2"/>
      <queryTableField id="3" name="Field_Key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B1A57B13-788C-4BDE-AE78-264249EC4428}" autoFormatId="16" applyNumberFormats="0" applyBorderFormats="0" applyFontFormats="0" applyPatternFormats="0" applyAlignmentFormats="0" applyWidthHeightFormats="0">
  <queryTableRefresh nextId="2">
    <queryTableFields count="1">
      <queryTableField id="1" name="PythonFormatSeriesJSON (2)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DE86126-5984-4574-8A2F-BFDAB4DC92A2}" autoFormatId="16" applyNumberFormats="0" applyBorderFormats="0" applyFontFormats="0" applyPatternFormats="0" applyAlignmentFormats="0" applyWidthHeightFormats="0">
  <queryTableRefresh nextId="2">
    <queryTableFields count="1">
      <queryTableField id="1" name="PythonFormatSeriesJSON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412BA18-2AE0-4020-A673-D4D23A81C10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Field_Valu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7F592AB-41BA-4F0C-811D-5C2F996218B1}" name="EndpointWriter_2" displayName="EndpointWriter_2" ref="A1:A2" tableType="queryTable" totalsRowShown="0">
  <autoFilter ref="A1:A2" xr:uid="{8430E4EA-5549-4A92-A574-7BD1A78B1ECA}"/>
  <tableColumns count="1">
    <tableColumn id="1" xr3:uid="{FC0E8BD5-59A4-45E9-9B6A-3B7C53E0B780}" uniqueName="1" name="EndpointWriter" queryTableFieldId="1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92C066-6A9D-4174-9447-E2512066DE7F}" name="AdminRequest" displayName="AdminRequest" ref="A1:C4" totalsRowShown="0" headerRowDxfId="277" dataDxfId="276">
  <autoFilter ref="A1:C4" xr:uid="{6BD3DB0D-0E2A-4B4F-99F5-8244C5C2CBC0}"/>
  <tableColumns count="3">
    <tableColumn id="1" xr3:uid="{85CBD686-DB9E-4991-AAFA-3B26D9D134D4}" name="Table Name" dataDxfId="275"/>
    <tableColumn id="2" xr3:uid="{6593C68A-4CF0-43F5-A8BE-350EDFE174FE}" name="Command" dataDxfId="274"/>
    <tableColumn id="3" xr3:uid="{DFB7B07D-C1AC-4858-A8F3-10A7E23077F5}" name="Description" dataDxfId="273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C43F62-8E8D-4DEB-8473-367720F6E382}" name="LoginRequest" displayName="LoginRequest" ref="A6:D28" totalsRowShown="0" headerRowDxfId="272" dataDxfId="271">
  <autoFilter ref="A6:D28" xr:uid="{E5141FF3-5451-41B4-9BD6-3C4446A7239B}"/>
  <tableColumns count="4">
    <tableColumn id="1" xr3:uid="{D81493A1-48C5-4753-94A2-EE3F64C95D21}" name="Table Name" dataDxfId="270"/>
    <tableColumn id="2" xr3:uid="{17020639-DE55-4AC3-B3E1-5145783B126C}" name="Request" dataDxfId="269"/>
    <tableColumn id="3" xr3:uid="{65D6DDFB-DBBE-4FBA-B206-FBD19D7FE984}" name="Value" dataDxfId="268"/>
    <tableColumn id="4" xr3:uid="{05DD5C56-53C9-4AB2-95E8-D379ABD9A57B}" name="Description" dataDxfId="267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C054AB-4215-4DE4-9305-4955B2CA45B1}" name="LoginResponse" displayName="LoginResponse" ref="A30:D32" totalsRowShown="0" headerRowDxfId="266" dataDxfId="265">
  <autoFilter ref="A30:D32" xr:uid="{963D1284-6095-44C3-935F-5A6ADF10AA3E}"/>
  <tableColumns count="4">
    <tableColumn id="1" xr3:uid="{5571B7A9-B39A-4BE9-979F-035584AA992D}" name="Table Name" dataDxfId="264"/>
    <tableColumn id="2" xr3:uid="{EEF7AF5F-362B-44F9-B678-EDE4A5BF73C7}" name="Name" dataDxfId="263"/>
    <tableColumn id="3" xr3:uid="{1F287334-E74D-4209-BC23-C31CB3BAD3D2}" name="Type" dataDxfId="262"/>
    <tableColumn id="4" xr3:uid="{8F1D617C-9D65-4A30-89FE-D2D229C48DC7}" name="Description" dataDxfId="261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2BB1E-26DA-47A8-A995-82CFE09EBCB5}" name="LogoutRequest" displayName="LogoutRequest" ref="A34:D37" totalsRowShown="0" headerRowDxfId="260" dataDxfId="259">
  <autoFilter ref="A34:D37" xr:uid="{68120B83-DD4B-4DD5-93DB-8CA4331378A2}"/>
  <tableColumns count="4">
    <tableColumn id="1" xr3:uid="{57A17D15-5873-4DD2-8F70-6435E7032D0F}" name="Table Name" dataDxfId="258"/>
    <tableColumn id="2" xr3:uid="{9101EFDA-8737-4073-8EDD-BD9B771A89E6}" name="Request" dataDxfId="257"/>
    <tableColumn id="3" xr3:uid="{ABB03F3D-8657-4892-8CAA-467A3857912F}" name="Value" dataDxfId="256"/>
    <tableColumn id="4" xr3:uid="{387A6806-DF19-4865-A31A-7EEAC523D953}" name="Description" dataDxfId="255"/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CCE0D0-87C1-40B0-B92C-BF5C24818125}" name="LogoutResponse" displayName="LogoutResponse" ref="A39:D41" totalsRowShown="0" headerRowDxfId="254" dataDxfId="253">
  <autoFilter ref="A39:D41" xr:uid="{5102153E-935F-4C13-A765-C3E747C029DF}"/>
  <tableColumns count="4">
    <tableColumn id="1" xr3:uid="{92AFF01A-EA1D-4A89-9D16-F22CB7603D5D}" name="Table Name" dataDxfId="252"/>
    <tableColumn id="2" xr3:uid="{2157D949-A471-4698-BCA2-A6397062432F}" name="Name" dataDxfId="251"/>
    <tableColumn id="3" xr3:uid="{891A3659-080C-4BDD-BD54-8093FF8E80E8}" name="Type" dataDxfId="250"/>
    <tableColumn id="4" xr3:uid="{9585D152-1706-4A57-A240-81DB5320395F}" name="Description" dataDxfId="249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BC00CF-BB7D-44B9-91FD-AE6ECEE47FC9}" name="QOSRequest" displayName="QOSRequest" ref="A43:D54" totalsRowShown="0" headerRowDxfId="248" dataDxfId="247">
  <autoFilter ref="A43:D54" xr:uid="{629728F9-3590-4D81-B43D-4C025000A641}"/>
  <tableColumns count="4">
    <tableColumn id="1" xr3:uid="{1CBEC082-94A5-4142-A19F-3179B5E9ACE2}" name="Table Name" dataDxfId="246"/>
    <tableColumn id="2" xr3:uid="{8B07619C-3896-4532-9AE8-27FC975ADC4B}" name="Request" dataDxfId="245"/>
    <tableColumn id="3" xr3:uid="{1FC0DA7B-EB63-4F23-A6FF-92E9120EF735}" name="Value" dataDxfId="244"/>
    <tableColumn id="4" xr3:uid="{DE8CBE8E-9D54-4AE5-AC7B-A64793C51BE5}" name="Description" dataDxfId="243"/>
  </tableColumns>
  <tableStyleInfo name="TableStyleLight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C84874-1AE9-4ABE-8F2A-5AC40ED58DD2}" name="QOSResponse" displayName="QOSResponse" ref="A56:D58" totalsRowShown="0" headerRowDxfId="242" dataDxfId="241">
  <autoFilter ref="A56:D58" xr:uid="{A0CA6DB6-9365-48EA-80BC-F6F5D588BF5D}"/>
  <tableColumns count="4">
    <tableColumn id="1" xr3:uid="{5069C901-0CA4-46C9-B09E-B87F9B9F7B7A}" name="Table Name" dataDxfId="240"/>
    <tableColumn id="2" xr3:uid="{617C217D-5EF8-450F-ABB2-DB760FAC038F}" name="Name" dataDxfId="239"/>
    <tableColumn id="3" xr3:uid="{0C232DC1-44C3-4F0A-8E82-12F6662299F3}" name="Type" dataDxfId="238"/>
    <tableColumn id="4" xr3:uid="{17B85F14-2266-43FD-A9E5-F9B0DE882B0D}" name="Description" dataDxfId="237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D8E58DB-6C9F-4D60-976D-5A8CBCBC9C4B}" name="AcctActRequest" displayName="AcctActRequest" ref="A60:D67" totalsRowShown="0" headerRowDxfId="236" dataDxfId="235">
  <autoFilter ref="A60:D67" xr:uid="{C8FB3904-2B4E-470A-86FB-DBEF270997D3}"/>
  <tableColumns count="4">
    <tableColumn id="1" xr3:uid="{4074F917-025B-423D-9603-A9929FAE4495}" name="Table Name" dataDxfId="234"/>
    <tableColumn id="2" xr3:uid="{2F89804F-F90F-41A7-BBBD-D087392C74FD}" name="Request" dataDxfId="233"/>
    <tableColumn id="3" xr3:uid="{4F52CFC7-3948-478D-A54B-56045B6F0F85}" name="Value" dataDxfId="232"/>
    <tableColumn id="4" xr3:uid="{F4C7737B-F63C-4D8B-B271-0CF7769548DB}" name="Description" dataDxfId="231"/>
  </tableColumns>
  <tableStyleInfo name="TableStyleLight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7A06FC-E274-42AC-AF78-99AAC8C2260D}" name="Level1QuoteRequest" displayName="Level1QuoteRequest" ref="A69:D73" totalsRowShown="0" headerRowDxfId="230" dataDxfId="229">
  <autoFilter ref="A69:D73" xr:uid="{C61EEBFA-353A-4996-B811-9530D271D840}"/>
  <tableColumns count="4">
    <tableColumn id="1" xr3:uid="{933D0430-CEDC-40B3-A374-9EA29E28AC28}" name="Table Name" dataDxfId="228"/>
    <tableColumn id="2" xr3:uid="{CE58DDCA-AFF2-472A-8A25-7C80226556AC}" name="Request" dataDxfId="227"/>
    <tableColumn id="3" xr3:uid="{D626E35C-E2A1-4AA2-AAD4-A96F80CD11C1}" name="Value" dataDxfId="226"/>
    <tableColumn id="4" xr3:uid="{16E02EDD-4F7F-45E1-BB25-352DE4F6C3DA}" name="Description" dataDxfId="225"/>
  </tableColumns>
  <tableStyleInfo name="TableStyleLight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BADC662-CFBA-408D-80C3-5B56A7AB8826}" name="Level1FuturesOptionsRequest" displayName="Level1FuturesOptionsRequest" ref="A76:D80" totalsRowShown="0" headerRowDxfId="224" dataDxfId="223">
  <autoFilter ref="A76:D80" xr:uid="{9AEEABFD-F344-4F61-95E7-5A9992EE95DD}"/>
  <tableColumns count="4">
    <tableColumn id="1" xr3:uid="{6EF82E80-0E2D-44BF-B5A1-DC9569169A16}" name="Table Name" dataDxfId="222"/>
    <tableColumn id="2" xr3:uid="{A67AE1C0-B477-4FF1-99F9-F5D854E9641D}" name="Request" dataDxfId="221"/>
    <tableColumn id="3" xr3:uid="{5790DCB5-88BC-4EB1-95EB-BAE0E558985E}" name="Value" dataDxfId="220"/>
    <tableColumn id="4" xr3:uid="{CFBAE45E-A787-4E79-9C68-1EA9AEE9C3B4}" name="Description" dataDxfId="21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F70FE60-26AB-4F85-83A0-D4ED4AF4B194}" name="EndpointWriter" displayName="EndpointWriter" ref="A1:H58" totalsRowShown="0" headerRowDxfId="2" dataDxfId="1">
  <autoFilter ref="A1:H58" xr:uid="{FCC5F2D9-A3AC-4F3A-9882-A0214B1EAEBB}"/>
  <tableColumns count="8">
    <tableColumn id="1" xr3:uid="{D40F1408-2F25-4B94-97C8-608992355A97}" name="Endpoint" dataDxfId="10"/>
    <tableColumn id="2" xr3:uid="{F84F30F2-DA14-421A-8CFF-9B5CC0715948}" name="Endpoint_Lower" dataDxfId="9">
      <calculatedColumnFormula>LOWER(A2)</calculatedColumnFormula>
    </tableColumn>
    <tableColumn id="3" xr3:uid="{1D8C6421-FDD6-4CE5-B53E-BD5F06D0FD89}" name="Endpoint_NoSpace" dataDxfId="8">
      <calculatedColumnFormula>SUBSTITUTE(B2," ","-")</calculatedColumnFormula>
    </tableColumn>
    <tableColumn id="4" xr3:uid="{6076E543-7A1B-4454-8264-77B66FE17E76}" name="Endpoint_Underscore" dataDxfId="7">
      <calculatedColumnFormula>SUBSTITUTE(C2,"-","_")</calculatedColumnFormula>
    </tableColumn>
    <tableColumn id="5" xr3:uid="{8B4B4AD8-8843-428A-BBD6-9903C18F5B97}" name="Field_ID" dataDxfId="6"/>
    <tableColumn id="6" xr3:uid="{1260D7A4-E1B1-4D73-BE5F-B79835552675}" name="Field_Name" dataDxfId="5"/>
    <tableColumn id="7" xr3:uid="{18E943F7-961A-4A82-8D0B-02EF6705A43B}" name="Field_Name_Lower" dataDxfId="4">
      <calculatedColumnFormula>LOWER(F2)</calculatedColumnFormula>
    </tableColumn>
    <tableColumn id="8" xr3:uid="{85DD3554-C44D-4AA5-AA06-8096D61E9E99}" name="Field_Name_NoSpace" dataDxfId="3">
      <calculatedColumnFormula>SUBSTITUTE(G2," ","-")</calculatedColumnFormula>
    </tableColumn>
  </tableColumns>
  <tableStyleInfo name="TableStyleLight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624D631-EC75-47ED-A396-96416D6D0215}" name="Level1ForexRequest" displayName="Level1ForexRequest" ref="A82:D86" totalsRowShown="0" headerRowDxfId="218" dataDxfId="217">
  <autoFilter ref="A82:D86" xr:uid="{02581EDE-7296-431A-8F0C-DC0A2D1F5A82}"/>
  <tableColumns count="4">
    <tableColumn id="1" xr3:uid="{D2EADFA6-4F06-403A-820C-73F8407DED1B}" name="Table Name" dataDxfId="216"/>
    <tableColumn id="2" xr3:uid="{B4E5C1A0-AC86-4173-9326-0520E8D63487}" name="Request" dataDxfId="215"/>
    <tableColumn id="3" xr3:uid="{B8527B00-FA83-46DA-BE86-DF642A399896}" name="Value" dataDxfId="214"/>
    <tableColumn id="4" xr3:uid="{F469BD50-8B6B-42B8-9308-43395BB82410}" name="Description" dataDxfId="213"/>
  </tableColumns>
  <tableStyleInfo name="TableStyleLight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ED19979-9862-46F1-97B5-66FE1F06937B}" name="LevelOneFuturesRequest" displayName="LevelOneFuturesRequest" ref="A88:D92" totalsRowShown="0" headerRowDxfId="212" dataDxfId="211">
  <autoFilter ref="A88:D92" xr:uid="{78A9C80C-CB4B-4651-88AF-23E582FC8F4C}"/>
  <tableColumns count="4">
    <tableColumn id="1" xr3:uid="{0CC1CCDE-96C7-4EAF-A424-5C1B725BBE0D}" name="Table Name" dataDxfId="210"/>
    <tableColumn id="2" xr3:uid="{84CB8AEE-7932-4D60-8A23-D3CFCB4EF130}" name="Request" dataDxfId="209"/>
    <tableColumn id="3" xr3:uid="{DF44F8E1-112D-4366-ABDB-310214C36E03}" name="Value" dataDxfId="208"/>
    <tableColumn id="4" xr3:uid="{8EDED7F2-2D29-44F4-92DF-6796318AD83D}" name="Description" dataDxfId="207"/>
  </tableColumns>
  <tableStyleInfo name="TableStyleLight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73A268-841A-454D-845C-382631B163E9}" name="Level1OptionsRequest" displayName="Level1OptionsRequest" ref="A94:D98" totalsRowShown="0" headerRowDxfId="206" dataDxfId="205">
  <autoFilter ref="A94:D98" xr:uid="{E106183B-FFD1-4A9F-9A55-949A054A15A1}"/>
  <tableColumns count="4">
    <tableColumn id="1" xr3:uid="{7AA3553B-1C31-4859-8709-6C643ABA8D24}" name="Table Name" dataDxfId="204"/>
    <tableColumn id="2" xr3:uid="{5B8A0B88-5779-4D6B-8D78-73709193B33C}" name="Request" dataDxfId="203"/>
    <tableColumn id="3" xr3:uid="{B2C33BA7-3278-410F-A193-902B84EDDE55}" name="Value" dataDxfId="202"/>
    <tableColumn id="4" xr3:uid="{CFEC3C0F-CB5F-4397-973E-12A4D7B5F5B2}" name="Description" dataDxfId="201"/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739593C-6DB4-413E-AF21-CF8A67FCAAA2}" name="NewsHeadlineRequest" displayName="NewsHeadlineRequest" ref="A100:D104" totalsRowShown="0" headerRowDxfId="200" dataDxfId="199">
  <autoFilter ref="A100:D104" xr:uid="{5709448D-84C7-4CD4-AE9E-D0C2C189C0CA}"/>
  <tableColumns count="4">
    <tableColumn id="1" xr3:uid="{7284E869-A88C-4597-AE64-7A155B39A40C}" name="Table Name" dataDxfId="198"/>
    <tableColumn id="2" xr3:uid="{2B8B88FD-15BA-45CD-8383-1EAED3AED0B2}" name="Request" dataDxfId="197"/>
    <tableColumn id="3" xr3:uid="{52751AFF-1892-47F6-A680-7339F66CB337}" name="Value" dataDxfId="196"/>
    <tableColumn id="4" xr3:uid="{DDC29E8B-3089-4901-9D97-8530723A9EFB}" name="Description" dataDxfId="195"/>
  </tableColumns>
  <tableStyleInfo name="TableStyleLight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73AAB91-7239-43FA-857B-6829957250F7}" name="TimesaleRequest" displayName="TimesaleRequest" ref="A106:D113" totalsRowShown="0" headerRowDxfId="194" dataDxfId="193">
  <autoFilter ref="A106:D113" xr:uid="{E392D8C7-5970-4D9E-978A-37DDEDEB0D20}"/>
  <tableColumns count="4">
    <tableColumn id="1" xr3:uid="{66F8512B-6CB0-4810-832F-9898146A0A2F}" name="Table Name" dataDxfId="192"/>
    <tableColumn id="2" xr3:uid="{BF8F5DDF-277F-42C4-9027-B942B0AC5EDB}" name="Request" dataDxfId="191"/>
    <tableColumn id="3" xr3:uid="{45B2A5E2-9D33-4BB8-B803-23AA0D493D6C}" name="Value" dataDxfId="190"/>
    <tableColumn id="4" xr3:uid="{24EA9EE8-F28E-41E9-B654-BCF20A6FA1CD}" name="Description" dataDxfId="189"/>
  </tableColumns>
  <tableStyleInfo name="TableStyleLight2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0F1F65-484A-49B3-9D6D-DFA80B5A068C}" name="BasicRequestFormat" displayName="BasicRequestFormat" ref="A1:D7" totalsRowShown="0" headerRowDxfId="188" dataDxfId="187">
  <autoFilter ref="A1:D7" xr:uid="{971E81A5-385A-4CA0-8D34-A20C670733A4}"/>
  <tableColumns count="4">
    <tableColumn id="4" xr3:uid="{DEF12CB8-F39F-4748-B0FD-627CFD946398}" name="Table Name" dataDxfId="186"/>
    <tableColumn id="1" xr3:uid="{394C2F56-A652-41FC-ADFC-633482479540}" name="Request" dataDxfId="185"/>
    <tableColumn id="2" xr3:uid="{6E2307A4-5D8D-4D4D-AFC7-1E1489FEA36E}" name="Name" dataDxfId="184"/>
    <tableColumn id="3" xr3:uid="{DC42DAF2-CE50-41A2-8EB2-279EFA8C8165}" name="Parameter" dataDxfId="183"/>
  </tableColumns>
  <tableStyleInfo name="TableStyleLight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5F6481-94B2-43EF-ACD0-E63382B1B195}" name="BasicResponseFormat" displayName="BasicResponseFormat" ref="A9:D13" totalsRowShown="0" headerRowDxfId="182" dataDxfId="181">
  <autoFilter ref="A9:D13" xr:uid="{4D7DC04F-44A8-4A32-AD5B-23E170159C23}"/>
  <tableColumns count="4">
    <tableColumn id="4" xr3:uid="{9B4EF882-B43C-4306-B683-7FE8CC28272D}" name="Table Name" dataDxfId="180"/>
    <tableColumn id="1" xr3:uid="{42571ECF-A33A-46E5-9E63-A54CBF2155E5}" name="Request" dataDxfId="179"/>
    <tableColumn id="2" xr3:uid="{2F5A84EF-328C-4377-BA26-3F80E5339B49}" name="Name" dataDxfId="178"/>
    <tableColumn id="3" xr3:uid="{E7B8DCA2-F0BE-42F1-ADAA-C0ACCA202E42}" name="Parameter" dataDxfId="177"/>
  </tableColumns>
  <tableStyleInfo name="TableStyleLight2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3B1AE88-3973-4CFE-A195-7C2A1D9BF6FA}" name="DataSymbologyTable" displayName="DataSymbologyTable" ref="A15:E19" totalsRowShown="0" headerRowDxfId="176" dataDxfId="175">
  <autoFilter ref="A15:E19" xr:uid="{E82CF654-9262-4827-9F14-82B31F81595A}"/>
  <tableColumns count="5">
    <tableColumn id="1" xr3:uid="{2A075150-68E4-4B4D-BD49-001C0126BA1B}" name="Table Name" dataDxfId="174"/>
    <tableColumn id="2" xr3:uid="{3D922237-7456-4BC0-8117-8536EEA7AD2F}" name="Service Name" dataDxfId="173"/>
    <tableColumn id="3" xr3:uid="{1FABC747-71A0-40DF-BB36-E849FF7FEAB2}" name="Display or Client Input" dataDxfId="172"/>
    <tableColumn id="4" xr3:uid="{8A123BF3-CD78-45B0-991D-35530AAE93EE}" name="Subscribe to Streamer" dataDxfId="171"/>
    <tableColumn id="5" xr3:uid="{E5503785-25AE-4950-B2C9-7BA0B193C877}" name="Example" dataDxfId="170"/>
  </tableColumns>
  <tableStyleInfo name="TableStyleLight2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D83FBBA-5098-4A42-B43B-03788678C437}" name="DataDeliveryType" displayName="DataDeliveryType" ref="A21:C26" totalsRowShown="0" headerRowDxfId="169" dataDxfId="168">
  <autoFilter ref="A21:C26" xr:uid="{E6C59DBB-A477-44BB-9403-FC65286874E3}"/>
  <tableColumns count="3">
    <tableColumn id="1" xr3:uid="{325E43B6-9B16-4DC1-82A5-D868AEFD2E19}" name="Table Name" dataDxfId="167"/>
    <tableColumn id="2" xr3:uid="{5E98BDA4-85E9-4ACB-8992-AD1E7E8CC6A8}" name="Delivery Types" dataDxfId="166"/>
    <tableColumn id="3" xr3:uid="{9CA7A26D-A0A1-4316-BF02-4D669ACC87B7}" name="Description" dataDxfId="165"/>
  </tableColumns>
  <tableStyleInfo name="TableStyleLight2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86A3AF-EA1E-4328-96B7-52AAA6814E48}" name="ResponseCodeTable" displayName="ResponseCodeTable" ref="A61:E67" totalsRowShown="0" headerRowDxfId="164" dataDxfId="163">
  <autoFilter ref="A61:E67" xr:uid="{355F9F3A-FF27-43A6-BDCB-84D02943FD76}"/>
  <tableColumns count="5">
    <tableColumn id="5" xr3:uid="{228813D8-9BE4-4DF3-B4BE-0ECAD0B2A6C5}" name="Table Name" dataDxfId="162"/>
    <tableColumn id="1" xr3:uid="{F70B8F8E-4EE5-437D-B861-D4A7757F1E45}" name="Service Name" dataDxfId="161"/>
    <tableColumn id="2" xr3:uid="{53560722-56A0-4591-A382-8C3F6AF895DE}" name="Description" dataDxfId="160"/>
    <tableColumn id="3" xr3:uid="{16DB8579-076A-4A54-8533-11B9094D630E}" name="Delivery Type" dataDxfId="159"/>
    <tableColumn id="4" xr3:uid="{834E7FFC-4B30-44EF-8B36-3E58F2AD20C9}" name="Hours Available in ET" dataDxfId="15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F967946-4618-41BA-8313-EE585AF04C55}" name="Level1QuoteFields" displayName="Level1QuoteFields" ref="A1:H54" totalsRowShown="0" headerRowDxfId="347" dataDxfId="346">
  <autoFilter ref="A1:H54" xr:uid="{6AD9CBD2-90C2-4A1A-B180-96BAEACBBCC3}"/>
  <tableColumns count="8">
    <tableColumn id="8" xr3:uid="{71F9C937-4770-4BFB-AB20-1F48BB476C11}" name="Table Name" dataDxfId="345"/>
    <tableColumn id="1" xr3:uid="{17534A92-B262-40A5-98CC-A7A9DC5D7193}" name="Fields" dataDxfId="344"/>
    <tableColumn id="2" xr3:uid="{47DF7222-E088-4C08-BB0C-454130A02486}" name="Field Name" dataDxfId="343"/>
    <tableColumn id="3" xr3:uid="{2D6862B4-0CC9-4DEE-AE8B-97387502BC66}" name="Type" dataDxfId="342"/>
    <tableColumn id="4" xr3:uid="{EC01D19A-E587-4F66-BEE5-5B6BF76EED4E}" name="Field Description" dataDxfId="341"/>
    <tableColumn id="5" xr3:uid="{5A01F86F-20FD-4AB5-8EEA-14873F40FE5C}" name="Update Regular Hours" dataDxfId="340"/>
    <tableColumn id="6" xr3:uid="{46E8A6C2-C55F-4B63-BC2C-A299B302C4BE}" name="Update AM/PM Hours" dataDxfId="339"/>
    <tableColumn id="7" xr3:uid="{49C28EC1-6FA3-4DEF-B84B-73B210BA46F8}" name="Notes, Examples, Source" dataDxfId="338"/>
  </tableColumns>
  <tableStyleInfo name="TableStyleLight2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B518D47-8CEC-4063-9A1D-E4BA22694976}" name="DataServiceTable" displayName="DataServiceTable" ref="A28:D59" totalsRowShown="0" headerRowDxfId="157" headerRowBorderDxfId="156" tableBorderDxfId="155" totalsRowBorderDxfId="154">
  <autoFilter ref="A28:D59" xr:uid="{8EFF56BA-6C53-4D4B-A2A1-4114E5D4AC09}"/>
  <tableColumns count="4">
    <tableColumn id="1" xr3:uid="{FDDEC419-1F31-4319-AA1A-8EDB62B20A5F}" name="Table Name" dataDxfId="153"/>
    <tableColumn id="2" xr3:uid="{EC99DB34-F0E6-44D3-8FD8-D5A9E44340C7}" name="Service Name" dataDxfId="152"/>
    <tableColumn id="3" xr3:uid="{33439D62-FC69-4A8E-B5AC-594771029D18}" name="Description" dataDxfId="151"/>
    <tableColumn id="4" xr3:uid="{92EE8566-D974-4526-8ADB-443E3D1FAE2C}" name="Delivery Type" dataDxfId="150"/>
  </tableColumns>
  <tableStyleInfo name="TableStyleLight2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2A26F-DF30-43FC-AF66-C482E44EB283}" name="PythonFormatSeries1" displayName="PythonFormatSeries1" ref="A1:F11" tableType="queryTable" totalsRowShown="0" headerRowDxfId="149" dataDxfId="148">
  <autoFilter ref="A1:F11" xr:uid="{5A7FC6C5-D05F-40D4-B188-5297988F9126}"/>
  <tableColumns count="6">
    <tableColumn id="1" xr3:uid="{6454E839-B013-4569-B119-570468689ED3}" uniqueName="1" name="Name" queryTableFieldId="1" dataDxfId="147"/>
    <tableColumn id="7" xr3:uid="{E01D0E37-26D8-4B25-924C-10822FB985C6}" uniqueName="7" name="Request_Name" queryTableFieldId="7" dataDxfId="146"/>
    <tableColumn id="3" xr3:uid="{1EA5F9FA-243A-43D4-990A-061C1CCD790C}" uniqueName="3" name="Request" queryTableFieldId="3" dataDxfId="145"/>
    <tableColumn id="4" xr3:uid="{38AA7AB4-D2E2-4FD2-ABF8-C492D622E020}" uniqueName="4" name="Value" queryTableFieldId="4" dataDxfId="144"/>
    <tableColumn id="5" xr3:uid="{791E51C0-33A3-46DA-8F42-AA71CFC8C37D}" uniqueName="5" name="Field_Number" queryTableFieldId="5" dataDxfId="143"/>
    <tableColumn id="6" xr3:uid="{8FDF8658-8963-4385-8894-E1A872BA9413}" uniqueName="6" name="Field_Key" queryTableFieldId="6" dataDxfId="142"/>
  </tableColumns>
  <tableStyleInfo name="TableStyleLight2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246F9F6-A672-4F38-9524-20F12D91267F}" name="PythonFormatSeriesAll" displayName="PythonFormatSeriesAll" ref="A1:D224" tableType="queryTable" totalsRowShown="0" headerRowDxfId="141" dataDxfId="140">
  <autoFilter ref="A1:D224" xr:uid="{62EC9BB4-AEE7-4D9B-8D24-C34EB8A16CC3}"/>
  <tableColumns count="4">
    <tableColumn id="1" xr3:uid="{F82139FF-DF6D-49A6-9105-DF668EBD5869}" uniqueName="1" name="Request_Name" queryTableFieldId="1" dataDxfId="139"/>
    <tableColumn id="2" xr3:uid="{45A7E744-771D-4151-8A1A-2BDF3F97E404}" uniqueName="2" name="Field_Number" queryTableFieldId="2" dataDxfId="138"/>
    <tableColumn id="3" xr3:uid="{4029D489-EF84-4CA3-A3EC-6920ACAB0363}" uniqueName="3" name="Field_Key" queryTableFieldId="3" dataDxfId="137"/>
    <tableColumn id="4" xr3:uid="{B8AF36D2-001D-4A11-A5CB-82E425226D7C}" uniqueName="4" name="Field_Key_Python" queryTableFieldId="4" dataDxfId="136"/>
  </tableColumns>
  <tableStyleInfo name="TableStyleLight2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74930A4-6EC0-4EAD-9A40-60AD23A40104}" name="PythonFormatSeriesJSON_Key" displayName="PythonFormatSeriesJSON_Key" ref="A1:A2" tableType="queryTable" totalsRowShown="0" dataDxfId="135">
  <autoFilter ref="A1:A2" xr:uid="{4EF11F6C-7F01-4D21-85FA-EA7B2BF86A8F}"/>
  <tableColumns count="1">
    <tableColumn id="1" xr3:uid="{501DA0AB-DC83-4CCA-BF34-BE32EA7D6563}" uniqueName="1" name="PythonFormatSeriesJSON (2)" queryTableFieldId="1" dataDxfId="134"/>
  </tableColumns>
  <tableStyleInfo name="TableStyleLight2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2DD239C-1CB2-4FCD-A4B4-6783110976FA}" name="PythonFormatSeriesJSON_ID" displayName="PythonFormatSeriesJSON_ID" ref="A1:A2" tableType="queryTable" totalsRowShown="0" headerRowDxfId="133" dataDxfId="132">
  <autoFilter ref="A1:A2" xr:uid="{90D69644-83CD-450C-BE76-23ECC0846F4E}"/>
  <tableColumns count="1">
    <tableColumn id="1" xr3:uid="{D717DFB4-6C2E-4477-98CB-D1C5187B4605}" uniqueName="1" name="PythonFormatSeriesJSON" queryTableFieldId="1" dataDxfId="131"/>
  </tableColumns>
  <tableStyleInfo name="TableStyleLight2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70FE888-7FD6-4049-A208-87363242F4C7}" name="stream_key_to_id" displayName="stream_key_to_id" ref="A1:B10" tableType="queryTable" totalsRowShown="0" headerRowDxfId="130" dataDxfId="129">
  <autoFilter ref="A1:B10" xr:uid="{731645A2-0392-4F77-AF18-6241AE076B0A}"/>
  <tableColumns count="2">
    <tableColumn id="1" xr3:uid="{E22C2B18-F5AC-4F45-B57B-A5EED4B42D29}" uniqueName="1" name="Name" queryTableFieldId="1" dataDxfId="128"/>
    <tableColumn id="2" xr3:uid="{692BB1A1-6411-419F-98BF-B508C70CCF2D}" uniqueName="2" name="Field_Values" queryTableFieldId="2" dataDxfId="127"/>
  </tableColumns>
  <tableStyleInfo name="TableStyleLight2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F1542F1-72F2-4D6D-AD6A-A52D2532276C}" name="Table34" displayName="Table34" ref="A1:BB10" totalsRowShown="0" headerRowDxfId="126" dataDxfId="125">
  <autoFilter ref="A1:BB10" xr:uid="{68FF319D-5ACE-4FC1-96D0-F689ABEE5F65}"/>
  <tableColumns count="54">
    <tableColumn id="1" xr3:uid="{18BC3551-02FF-461E-959D-A317295619E7}" name="Column1" dataDxfId="124"/>
    <tableColumn id="2" xr3:uid="{B8D6C212-7CD1-4212-A793-B1FF1B8609D2}" name="Column2" dataDxfId="123"/>
    <tableColumn id="3" xr3:uid="{6EC5A47E-2C90-40B8-BBF8-C1B3F217D7F6}" name="Column3" dataDxfId="122"/>
    <tableColumn id="4" xr3:uid="{60362C23-82DF-4240-AED6-01B535393ED7}" name="Column4" dataDxfId="121"/>
    <tableColumn id="5" xr3:uid="{990E38E9-5392-456C-83C5-B7967F0C4FB8}" name="Column5" dataDxfId="120"/>
    <tableColumn id="6" xr3:uid="{360215F6-26E4-4121-9B5A-18D7C58DF145}" name="Column6" dataDxfId="119"/>
    <tableColumn id="7" xr3:uid="{AA42216B-A189-484D-A43F-4D07AC59B731}" name="Column7" dataDxfId="118"/>
    <tableColumn id="8" xr3:uid="{68777F16-B833-4672-B593-80B202195A15}" name="Column8" dataDxfId="117"/>
    <tableColumn id="9" xr3:uid="{DAF55291-D6BB-4B93-90E6-0F052264BBB2}" name="Column9" dataDxfId="116"/>
    <tableColumn id="10" xr3:uid="{71CF2DD9-D039-492E-AD5A-DB619763C52D}" name="Column10" dataDxfId="115"/>
    <tableColumn id="11" xr3:uid="{94B071D6-1949-421F-87FC-889E40BE7005}" name="Column11" dataDxfId="114"/>
    <tableColumn id="12" xr3:uid="{04F966B4-79AD-4FA1-873A-EE255D50B1A1}" name="Column12" dataDxfId="113"/>
    <tableColumn id="13" xr3:uid="{1C13D2EA-C5C1-4063-9586-3A2C915344A6}" name="Column13" dataDxfId="112"/>
    <tableColumn id="14" xr3:uid="{05B089FF-4CDB-4975-860E-44DA094FA893}" name="Column14" dataDxfId="111"/>
    <tableColumn id="15" xr3:uid="{8AE3A737-EFC7-4FFC-8838-E38E286CF8A3}" name="Column15" dataDxfId="110"/>
    <tableColumn id="16" xr3:uid="{747EF135-E4A7-437D-90B6-F37EB73BB4A8}" name="Column16" dataDxfId="109"/>
    <tableColumn id="17" xr3:uid="{C0CAE4C2-B3F1-452B-80C0-3A842B2F0E5F}" name="Column17" dataDxfId="108"/>
    <tableColumn id="18" xr3:uid="{D96C7655-D6C7-44E4-9593-895F474F22AA}" name="Column18" dataDxfId="107"/>
    <tableColumn id="19" xr3:uid="{FB19972D-F1E6-402E-A83E-023AC1AD0E07}" name="Column19" dataDxfId="106"/>
    <tableColumn id="20" xr3:uid="{7744AACB-8F3D-4542-A78F-13BF4B9E349E}" name="Column20" dataDxfId="105"/>
    <tableColumn id="21" xr3:uid="{84C4B7C7-94FB-498B-836B-0C82E097E4EF}" name="Column21" dataDxfId="104"/>
    <tableColumn id="22" xr3:uid="{A422361D-0C65-485A-BD39-E4ABB0D71EE6}" name="Column22" dataDxfId="103"/>
    <tableColumn id="23" xr3:uid="{E4CC5398-08BC-40B8-8A28-614C23D2461E}" name="Column23" dataDxfId="102"/>
    <tableColumn id="24" xr3:uid="{6BDE3DCA-AAC0-4E1D-AFDB-3FB869CD5348}" name="Column24" dataDxfId="101"/>
    <tableColumn id="25" xr3:uid="{90AD297C-1BF0-432D-8258-9DFE89975CF4}" name="Column25" dataDxfId="100"/>
    <tableColumn id="26" xr3:uid="{E578514E-A120-451B-928B-2AD7C207E378}" name="Column26" dataDxfId="99"/>
    <tableColumn id="27" xr3:uid="{DB21B634-1F3E-4CAA-B478-42D18829E0A7}" name="Column27" dataDxfId="98"/>
    <tableColumn id="28" xr3:uid="{B0A1163E-9C4A-4AA8-9A48-B21BBD141C47}" name="Column28" dataDxfId="97"/>
    <tableColumn id="29" xr3:uid="{D3146A42-B2A0-41EF-AA8C-D50DCDDEEBE1}" name="Column29" dataDxfId="96"/>
    <tableColumn id="30" xr3:uid="{5F914B6E-0408-479C-86BE-7154DDB6DD5E}" name="Column30" dataDxfId="95"/>
    <tableColumn id="31" xr3:uid="{A194B1E1-2369-4416-A5D1-8BC5015991DF}" name="Column31" dataDxfId="94"/>
    <tableColumn id="32" xr3:uid="{F5DF587A-0715-4F33-A628-F3A2F9A264E8}" name="Column32" dataDxfId="93"/>
    <tableColumn id="33" xr3:uid="{90C2767B-8AF6-4516-9293-391422B06941}" name="Column33" dataDxfId="92"/>
    <tableColumn id="34" xr3:uid="{EC86BB8C-F08F-47BC-8485-D70201126010}" name="Column34" dataDxfId="91"/>
    <tableColumn id="35" xr3:uid="{1B7C02A8-5C38-4FAC-AEA0-5EC4C89D84FA}" name="Column35" dataDxfId="90"/>
    <tableColumn id="36" xr3:uid="{DE336462-0322-43F5-AED8-1D0106CBB50C}" name="Column36" dataDxfId="89"/>
    <tableColumn id="37" xr3:uid="{566D3921-B2EC-452E-8D3C-FE0337A52139}" name="Column37" dataDxfId="88"/>
    <tableColumn id="38" xr3:uid="{B5BCECE0-AB21-4F48-8469-47FAFD3C4D2F}" name="Column38" dataDxfId="87"/>
    <tableColumn id="39" xr3:uid="{CF21A67F-9A56-4BC2-BB9D-FFFD20CD9501}" name="Column39" dataDxfId="86"/>
    <tableColumn id="40" xr3:uid="{C2121CD8-C12E-4825-B8A7-600D43E8D690}" name="Column40" dataDxfId="85"/>
    <tableColumn id="41" xr3:uid="{C3DEB111-AA49-49EF-A653-B6C6B164752A}" name="Column41" dataDxfId="84"/>
    <tableColumn id="42" xr3:uid="{9610CACF-D92E-4807-B784-6E7778F75C4F}" name="Column42" dataDxfId="83"/>
    <tableColumn id="43" xr3:uid="{A89002A2-CAA0-4FC6-957A-A66B4E13D8C5}" name="Column43" dataDxfId="82"/>
    <tableColumn id="44" xr3:uid="{303DF088-E7DB-422D-82BD-C88549F33ACB}" name="Column44" dataDxfId="81"/>
    <tableColumn id="45" xr3:uid="{33FC4128-DBAD-4C77-A454-E057A5EFD5A8}" name="Column45" dataDxfId="80"/>
    <tableColumn id="46" xr3:uid="{44D08C70-92D2-49F8-9312-B59643F16CFF}" name="Column46" dataDxfId="79"/>
    <tableColumn id="47" xr3:uid="{DB67141B-6F3A-48D2-96A0-CF309034E667}" name="Column47" dataDxfId="78"/>
    <tableColumn id="48" xr3:uid="{DEDC0166-BF21-4049-B96C-8058840BD8BF}" name="Column48" dataDxfId="77"/>
    <tableColumn id="49" xr3:uid="{182A3ADF-80FB-4031-8EFE-DE872346D170}" name="Column49" dataDxfId="76"/>
    <tableColumn id="50" xr3:uid="{66A3A860-FC5F-46B7-BF75-CA655E6DCDB1}" name="Column50" dataDxfId="75"/>
    <tableColumn id="51" xr3:uid="{97CFE43B-FB15-4D01-A010-BF179BAD764D}" name="Column51" dataDxfId="74"/>
    <tableColumn id="52" xr3:uid="{4FDDFC5A-3DC7-4AE3-8A6C-AEBB68BE7FF1}" name="Column52" dataDxfId="73"/>
    <tableColumn id="53" xr3:uid="{E9F509C5-1774-45FA-94DF-3C340F77054C}" name="Column53" dataDxfId="72"/>
    <tableColumn id="54" xr3:uid="{587B78F0-9876-4B9D-8242-8F4B979FDDF4}" name="Column54" dataDxfId="71"/>
  </tableColumns>
  <tableStyleInfo name="TableStyleLight2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818455A-9FF3-4C87-B0AF-2046CD06833B}" name="Table35" displayName="Table35" ref="A12:BB21" totalsRowShown="0" headerRowDxfId="70" dataDxfId="69">
  <autoFilter ref="A12:BB21" xr:uid="{8052FE96-CBA5-4A39-B64E-AA9FA48C8A10}"/>
  <tableColumns count="54">
    <tableColumn id="1" xr3:uid="{2B9A4473-37F8-48C2-B013-8826E834F579}" name="Column1" dataDxfId="68">
      <calculatedColumnFormula>IF(A2&lt;&gt;"","'"&amp;A2&amp;"'","")</calculatedColumnFormula>
    </tableColumn>
    <tableColumn id="2" xr3:uid="{51EE53A0-5FEF-4D66-B619-18B0F63898E3}" name="Column2" dataDxfId="67">
      <calculatedColumnFormula>IF(B2&lt;&gt;"","'"&amp;B2&amp;"'","")</calculatedColumnFormula>
    </tableColumn>
    <tableColumn id="3" xr3:uid="{686F7D6A-5334-4C69-AFBF-C265EA05AE01}" name="Column3" dataDxfId="66">
      <calculatedColumnFormula>IF(C2&lt;&gt;"","'"&amp;C2&amp;"'","")</calculatedColumnFormula>
    </tableColumn>
    <tableColumn id="4" xr3:uid="{757F591A-A251-40C0-8F9E-AF891DDDCA6C}" name="Column4" dataDxfId="65">
      <calculatedColumnFormula>IF(D2&lt;&gt;"","'"&amp;D2&amp;"'","")</calculatedColumnFormula>
    </tableColumn>
    <tableColumn id="5" xr3:uid="{F1840106-86E2-4FA7-AB22-55A870899935}" name="Column5" dataDxfId="64">
      <calculatedColumnFormula>IF(E2&lt;&gt;"","'"&amp;E2&amp;"'","")</calculatedColumnFormula>
    </tableColumn>
    <tableColumn id="6" xr3:uid="{D4FF1091-ACFA-4E8C-9A39-99BC820CF5CA}" name="Column6" dataDxfId="63">
      <calculatedColumnFormula>IF(F2&lt;&gt;"","'"&amp;F2&amp;"'","")</calculatedColumnFormula>
    </tableColumn>
    <tableColumn id="7" xr3:uid="{8C6D41CA-4976-49C6-A24E-3B96D092B053}" name="Column7" dataDxfId="62">
      <calculatedColumnFormula>IF(G2&lt;&gt;"","'"&amp;G2&amp;"'","")</calculatedColumnFormula>
    </tableColumn>
    <tableColumn id="8" xr3:uid="{C3AB3211-17F4-422A-8845-8C3D5DCE9BFF}" name="Column8" dataDxfId="61">
      <calculatedColumnFormula>IF(H2&lt;&gt;"","'"&amp;H2&amp;"'","")</calculatedColumnFormula>
    </tableColumn>
    <tableColumn id="9" xr3:uid="{1EEB6D6C-3994-4230-A590-7ECA64832074}" name="Column9" dataDxfId="60">
      <calculatedColumnFormula>IF(I2&lt;&gt;"","'"&amp;I2&amp;"'","")</calculatedColumnFormula>
    </tableColumn>
    <tableColumn id="10" xr3:uid="{4C8CDB54-E1A0-4968-8DCA-45105CCA8AA0}" name="Column10" dataDxfId="59">
      <calculatedColumnFormula>IF(J2&lt;&gt;"","'"&amp;J2&amp;"'","")</calculatedColumnFormula>
    </tableColumn>
    <tableColumn id="11" xr3:uid="{BAA8B9D3-B9BA-47C0-9455-81E3482D1C18}" name="Column11" dataDxfId="58">
      <calculatedColumnFormula>IF(K2&lt;&gt;"","'"&amp;K2&amp;"'","")</calculatedColumnFormula>
    </tableColumn>
    <tableColumn id="12" xr3:uid="{1E735E81-B7DE-45A9-AB7B-1D7EF6B1954C}" name="Column12" dataDxfId="57">
      <calculatedColumnFormula>IF(L2&lt;&gt;"","'"&amp;L2&amp;"'","")</calculatedColumnFormula>
    </tableColumn>
    <tableColumn id="13" xr3:uid="{66A33A16-340F-4FA3-B0D8-6B70891721EF}" name="Column13" dataDxfId="56">
      <calculatedColumnFormula>IF(M2&lt;&gt;"","'"&amp;M2&amp;"'","")</calculatedColumnFormula>
    </tableColumn>
    <tableColumn id="14" xr3:uid="{750F3152-2AF1-4F8D-BF7F-75561D0F0EBF}" name="Column14" dataDxfId="55">
      <calculatedColumnFormula>IF(N2&lt;&gt;"","'"&amp;N2&amp;"'","")</calculatedColumnFormula>
    </tableColumn>
    <tableColumn id="15" xr3:uid="{E4F0EE0D-813F-446F-BACE-9CCE2386FC73}" name="Column15" dataDxfId="54">
      <calculatedColumnFormula>IF(O2&lt;&gt;"","'"&amp;O2&amp;"'","")</calculatedColumnFormula>
    </tableColumn>
    <tableColumn id="16" xr3:uid="{A2B2E30A-13A5-4759-ACF1-75D6D50C6750}" name="Column16" dataDxfId="53">
      <calculatedColumnFormula>IF(P2&lt;&gt;"","'"&amp;P2&amp;"'","")</calculatedColumnFormula>
    </tableColumn>
    <tableColumn id="17" xr3:uid="{73D3A442-8561-4749-876B-D8E159997636}" name="Column17" dataDxfId="52">
      <calculatedColumnFormula>IF(Q2&lt;&gt;"","'"&amp;Q2&amp;"'","")</calculatedColumnFormula>
    </tableColumn>
    <tableColumn id="18" xr3:uid="{23BB0EE4-05F1-4D55-9F20-01F8F8868DD8}" name="Column18" dataDxfId="51">
      <calculatedColumnFormula>IF(R2&lt;&gt;"","'"&amp;R2&amp;"'","")</calculatedColumnFormula>
    </tableColumn>
    <tableColumn id="19" xr3:uid="{0DAF01E9-70AD-4551-836F-847DDE21F735}" name="Column19" dataDxfId="50">
      <calculatedColumnFormula>IF(S2&lt;&gt;"","'"&amp;S2&amp;"'","")</calculatedColumnFormula>
    </tableColumn>
    <tableColumn id="20" xr3:uid="{4D816F6C-96B0-445F-9E70-EB792AB1A29E}" name="Column20" dataDxfId="49">
      <calculatedColumnFormula>IF(T2&lt;&gt;"","'"&amp;T2&amp;"'","")</calculatedColumnFormula>
    </tableColumn>
    <tableColumn id="21" xr3:uid="{4BE30114-F491-4CBA-906A-31CC211D8695}" name="Column21" dataDxfId="48">
      <calculatedColumnFormula>IF(U2&lt;&gt;"","'"&amp;U2&amp;"'","")</calculatedColumnFormula>
    </tableColumn>
    <tableColumn id="22" xr3:uid="{7FEAEF52-6311-4AB2-919B-A8B9E65E05A4}" name="Column22" dataDxfId="47">
      <calculatedColumnFormula>IF(V2&lt;&gt;"","'"&amp;V2&amp;"'","")</calculatedColumnFormula>
    </tableColumn>
    <tableColumn id="23" xr3:uid="{82971887-DA36-490B-9811-AABF86B288C9}" name="Column23" dataDxfId="46">
      <calculatedColumnFormula>IF(W2&lt;&gt;"","'"&amp;W2&amp;"'","")</calculatedColumnFormula>
    </tableColumn>
    <tableColumn id="24" xr3:uid="{F1D5332D-84F8-4FF1-B63B-D945A7A3906D}" name="Column24" dataDxfId="45">
      <calculatedColumnFormula>IF(X2&lt;&gt;"","'"&amp;X2&amp;"'","")</calculatedColumnFormula>
    </tableColumn>
    <tableColumn id="25" xr3:uid="{89ACA7CF-4CFA-4BF5-96E7-E3CCEEB41EA2}" name="Column25" dataDxfId="44">
      <calculatedColumnFormula>IF(Y2&lt;&gt;"","'"&amp;Y2&amp;"'","")</calculatedColumnFormula>
    </tableColumn>
    <tableColumn id="26" xr3:uid="{E205AAED-FAC8-4E0B-9C34-AB5678C54E4C}" name="Column26" dataDxfId="43">
      <calculatedColumnFormula>IF(Z2&lt;&gt;"","'"&amp;Z2&amp;"'","")</calculatedColumnFormula>
    </tableColumn>
    <tableColumn id="27" xr3:uid="{6B665A69-7B74-4FE5-8C1D-DCB81693DDD6}" name="Column27" dataDxfId="42">
      <calculatedColumnFormula>IF(AA2&lt;&gt;"","'"&amp;AA2&amp;"'","")</calculatedColumnFormula>
    </tableColumn>
    <tableColumn id="28" xr3:uid="{F4D35EDD-6955-494E-87D3-11FF65E82F50}" name="Column28" dataDxfId="41">
      <calculatedColumnFormula>IF(AB2&lt;&gt;"","'"&amp;AB2&amp;"'","")</calculatedColumnFormula>
    </tableColumn>
    <tableColumn id="29" xr3:uid="{CDE13584-31F5-40FC-BEEB-6375028D6D16}" name="Column29" dataDxfId="40">
      <calculatedColumnFormula>IF(AC2&lt;&gt;"","'"&amp;AC2&amp;"'","")</calculatedColumnFormula>
    </tableColumn>
    <tableColumn id="30" xr3:uid="{576201B6-D7BC-4CE6-96E0-4C5E8BE9AFDE}" name="Column30" dataDxfId="39">
      <calculatedColumnFormula>IF(AD2&lt;&gt;"","'"&amp;AD2&amp;"'","")</calculatedColumnFormula>
    </tableColumn>
    <tableColumn id="31" xr3:uid="{21F0CF73-A19E-4C70-9D2B-78A669FE504C}" name="Column31" dataDxfId="38">
      <calculatedColumnFormula>IF(AE2&lt;&gt;"","'"&amp;AE2&amp;"'","")</calculatedColumnFormula>
    </tableColumn>
    <tableColumn id="32" xr3:uid="{5FE4CAB5-B650-402E-92E7-B7CE65F48368}" name="Column32" dataDxfId="37">
      <calculatedColumnFormula>IF(AF2&lt;&gt;"","'"&amp;AF2&amp;"'","")</calculatedColumnFormula>
    </tableColumn>
    <tableColumn id="33" xr3:uid="{A6AA185E-8F4A-422A-9A81-5C8D713D3846}" name="Column33" dataDxfId="36">
      <calculatedColumnFormula>IF(AG2&lt;&gt;"","'"&amp;AG2&amp;"'","")</calculatedColumnFormula>
    </tableColumn>
    <tableColumn id="34" xr3:uid="{F0BF1B73-8EBC-4985-B8E9-FBFDFB588CCD}" name="Column34" dataDxfId="35">
      <calculatedColumnFormula>IF(AH2&lt;&gt;"","'"&amp;AH2&amp;"'","")</calculatedColumnFormula>
    </tableColumn>
    <tableColumn id="35" xr3:uid="{1018020C-3B60-4E60-AE93-6467EC6AC8D5}" name="Column35" dataDxfId="34">
      <calculatedColumnFormula>IF(AI2&lt;&gt;"","'"&amp;AI2&amp;"'","")</calculatedColumnFormula>
    </tableColumn>
    <tableColumn id="36" xr3:uid="{13D9BB22-00C1-4118-B550-DE9DD3EAF237}" name="Column36" dataDxfId="33">
      <calculatedColumnFormula>IF(AJ2&lt;&gt;"","'"&amp;AJ2&amp;"'","")</calculatedColumnFormula>
    </tableColumn>
    <tableColumn id="37" xr3:uid="{04147803-69E9-4491-A129-0E1A04A6DBD1}" name="Column37" dataDxfId="32">
      <calculatedColumnFormula>IF(AK2&lt;&gt;"","'"&amp;AK2&amp;"'","")</calculatedColumnFormula>
    </tableColumn>
    <tableColumn id="38" xr3:uid="{2294B1AE-4D5F-4EB3-AB8D-3A9C184B20E8}" name="Column38" dataDxfId="31">
      <calculatedColumnFormula>IF(AL2&lt;&gt;"","'"&amp;AL2&amp;"'","")</calculatedColumnFormula>
    </tableColumn>
    <tableColumn id="39" xr3:uid="{398E6061-AD38-4642-90F5-28CD0598EBE5}" name="Column39" dataDxfId="30">
      <calculatedColumnFormula>IF(AM2&lt;&gt;"","'"&amp;AM2&amp;"'","")</calculatedColumnFormula>
    </tableColumn>
    <tableColumn id="40" xr3:uid="{6507185E-8F67-4416-8E34-B74833D41EEE}" name="Column40" dataDxfId="29">
      <calculatedColumnFormula>IF(AN2&lt;&gt;"","'"&amp;AN2&amp;"'","")</calculatedColumnFormula>
    </tableColumn>
    <tableColumn id="41" xr3:uid="{FF3656BF-D911-490B-A9C5-B0469CC8344F}" name="Column41" dataDxfId="28">
      <calculatedColumnFormula>IF(AO2&lt;&gt;"","'"&amp;AO2&amp;"'","")</calculatedColumnFormula>
    </tableColumn>
    <tableColumn id="42" xr3:uid="{6DC7F874-0972-4595-9433-3969056CB618}" name="Column42" dataDxfId="27">
      <calculatedColumnFormula>IF(AP2&lt;&gt;"","'"&amp;AP2&amp;"'","")</calculatedColumnFormula>
    </tableColumn>
    <tableColumn id="43" xr3:uid="{F42188C7-6C6C-40F6-B2D8-A203CAF65C1E}" name="Column43" dataDxfId="26">
      <calculatedColumnFormula>IF(AQ2&lt;&gt;"","'"&amp;AQ2&amp;"'","")</calculatedColumnFormula>
    </tableColumn>
    <tableColumn id="44" xr3:uid="{15478015-BDFA-4A67-A42A-11CC3365B29A}" name="Column44" dataDxfId="25">
      <calculatedColumnFormula>IF(AR2&lt;&gt;"","'"&amp;AR2&amp;"'","")</calculatedColumnFormula>
    </tableColumn>
    <tableColumn id="45" xr3:uid="{1677059B-A95A-48BE-A026-CE4696BEE24B}" name="Column45" dataDxfId="24">
      <calculatedColumnFormula>IF(AS2&lt;&gt;"","'"&amp;AS2&amp;"'","")</calculatedColumnFormula>
    </tableColumn>
    <tableColumn id="46" xr3:uid="{D61A9C72-44F7-4E80-8996-8E79B0C23B50}" name="Column46" dataDxfId="23">
      <calculatedColumnFormula>IF(AT2&lt;&gt;"","'"&amp;AT2&amp;"'","")</calculatedColumnFormula>
    </tableColumn>
    <tableColumn id="47" xr3:uid="{108C2B25-1E29-4616-B30B-9D70452FC5CD}" name="Column47" dataDxfId="22">
      <calculatedColumnFormula>IF(AU2&lt;&gt;"","'"&amp;AU2&amp;"'","")</calculatedColumnFormula>
    </tableColumn>
    <tableColumn id="48" xr3:uid="{581F245B-03B4-4A48-8A2A-7EF879A5290C}" name="Column48" dataDxfId="21">
      <calculatedColumnFormula>IF(AV2&lt;&gt;"","'"&amp;AV2&amp;"'","")</calculatedColumnFormula>
    </tableColumn>
    <tableColumn id="49" xr3:uid="{879AF0BE-6891-4605-BAAE-BF11C3E9324A}" name="Column49" dataDxfId="20">
      <calculatedColumnFormula>IF(AW2&lt;&gt;"","'"&amp;AW2&amp;"'","")</calculatedColumnFormula>
    </tableColumn>
    <tableColumn id="50" xr3:uid="{2F50C692-9B5C-455D-B49B-C6D5C3E520BB}" name="Column50" dataDxfId="19">
      <calculatedColumnFormula>IF(AX2&lt;&gt;"","'"&amp;AX2&amp;"'","")</calculatedColumnFormula>
    </tableColumn>
    <tableColumn id="51" xr3:uid="{C9A0AA0D-2EE8-45B2-9D00-F7D6B2E48559}" name="Column51" dataDxfId="18">
      <calculatedColumnFormula>IF(AY2&lt;&gt;"","'"&amp;AY2&amp;"'","")</calculatedColumnFormula>
    </tableColumn>
    <tableColumn id="52" xr3:uid="{E186D8C9-713F-4341-BEF9-35922067D531}" name="Column52" dataDxfId="17">
      <calculatedColumnFormula>IF(AZ2&lt;&gt;"","'"&amp;AZ2&amp;"'","")</calculatedColumnFormula>
    </tableColumn>
    <tableColumn id="53" xr3:uid="{B785B8E0-4CB2-4EDD-9066-F0DC15FF16C6}" name="Column53" dataDxfId="16">
      <calculatedColumnFormula>IF(BA2&lt;&gt;"","'"&amp;BA2&amp;"'","")</calculatedColumnFormula>
    </tableColumn>
    <tableColumn id="54" xr3:uid="{8FF448A8-FF25-49F0-9BFE-8B9C55010BFE}" name="Column54" dataDxfId="15">
      <calculatedColumnFormula>IF(BB2&lt;&gt;"","'"&amp;BB2&amp;"'","")</calculatedColumnFormula>
    </tableColumn>
  </tableColumns>
  <tableStyleInfo name="TableStyleLight2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413EC01B-6C78-4585-A0EE-83F2BD4FAF8E}" name="Table36" displayName="Table36" ref="A23:A32" totalsRowShown="0" headerRowDxfId="14" dataDxfId="13">
  <autoFilter ref="A23:A32" xr:uid="{799922AE-7D01-45ED-B9D5-3CB098B0C8AB}"/>
  <tableColumns count="1">
    <tableColumn id="1" xr3:uid="{F6E5489E-698E-4F2A-B3BB-41C623A0ED9A}" name="Text Joined List" dataDxfId="12">
      <calculatedColumnFormula>"["&amp;_xlfn.TEXTJOIN(",",TRUE,A13:BB13)&amp;"]"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3F16CA0-F0F0-4F71-914B-7EA83BA6605F}" name="Level1OptionFields" displayName="Level1OptionFields" ref="A56:H98" totalsRowShown="0" headerRowDxfId="337" dataDxfId="336">
  <autoFilter ref="A56:H98" xr:uid="{97464065-33FC-4708-84CC-E197C7504613}"/>
  <tableColumns count="8">
    <tableColumn id="8" xr3:uid="{D7FB342E-7878-4AFC-8704-29F49AE8E8AC}" name="Table Name" dataDxfId="335"/>
    <tableColumn id="1" xr3:uid="{60044F1F-765A-4FF4-8CCC-E38167A8C12B}" name="Fields" dataDxfId="334"/>
    <tableColumn id="2" xr3:uid="{E3FEFBB3-B15E-40C6-B2E5-BA2810D8C365}" name="Field Name" dataDxfId="333"/>
    <tableColumn id="3" xr3:uid="{633940D8-203E-491A-9D53-7C47E7D04E89}" name="Type" dataDxfId="332"/>
    <tableColumn id="4" xr3:uid="{4A79B30E-7C2A-4EF9-AFD8-8BF9A118CE60}" name="Field Description" dataDxfId="331"/>
    <tableColumn id="5" xr3:uid="{D24FA83B-2027-4967-A4BC-BAE926FC0D7F}" name="Update Regular Hours" dataDxfId="330"/>
    <tableColumn id="6" xr3:uid="{19641249-383D-4567-82B9-FC485EEBB0BF}" name="Update AM/PM Hours" dataDxfId="329"/>
    <tableColumn id="7" xr3:uid="{F5CCEC78-3484-4EEA-B57F-CC99E2EF1163}" name="Notes, Examples, Source" dataDxfId="328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85475CB-48F7-44B1-B4D3-C2C3CE7AD265}" name="Level1FuturesFields" displayName="Level1FuturesFields" ref="A100:H136" totalsRowShown="0" headerRowDxfId="327" dataDxfId="326">
  <autoFilter ref="A100:H136" xr:uid="{932F2483-5B80-4D9B-9F3B-EB5B3E1BC7C3}"/>
  <tableColumns count="8">
    <tableColumn id="1" xr3:uid="{7E52E29A-833D-406C-A0E5-5C043FD6C7D0}" name="Table Name" dataDxfId="325"/>
    <tableColumn id="2" xr3:uid="{EB5195B1-9965-4B95-B822-497665330E8A}" name="Fields" dataDxfId="324"/>
    <tableColumn id="3" xr3:uid="{625B7328-B8DF-42CB-AA19-2D9BD6280798}" name="Field Name" dataDxfId="323"/>
    <tableColumn id="4" xr3:uid="{F9DA8688-97D2-4A67-B9E2-FB70C2270470}" name="Type" dataDxfId="322"/>
    <tableColumn id="5" xr3:uid="{D6154D8A-A774-4F85-9C85-7E2E11868CFF}" name="Field Description" dataDxfId="321"/>
    <tableColumn id="6" xr3:uid="{205D0C98-AB0F-44E2-8257-EED82953106A}" name="Update Regular Hours" dataDxfId="320"/>
    <tableColumn id="7" xr3:uid="{1D19722A-2503-4DF7-A973-47102032CFCB}" name="Update AM/PM Hours" dataDxfId="319"/>
    <tableColumn id="8" xr3:uid="{517B5B22-B4E0-4B02-BF8F-DCA089AD60F6}" name="Notes, Examples, Source" dataDxfId="318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20495E-9BCB-4BC6-8B91-16432BE32705}" name="Level1ForexFields" displayName="Level1ForexFields" ref="A138:H168" totalsRowShown="0" headerRowDxfId="317" dataDxfId="316">
  <autoFilter ref="A138:H168" xr:uid="{32304400-A000-4EB4-AD07-82A8F0BF26E4}"/>
  <tableColumns count="8">
    <tableColumn id="1" xr3:uid="{73FAE095-B838-4438-B2B0-99503ABA6196}" name="Table Name" dataDxfId="315"/>
    <tableColumn id="2" xr3:uid="{5635BADC-E8AF-4B1A-B634-6CE483DB0CF1}" name="Fields" dataDxfId="314"/>
    <tableColumn id="3" xr3:uid="{B556AFC4-84A3-4047-8B93-F71B1D1C8AA3}" name="Field Name" dataDxfId="313"/>
    <tableColumn id="4" xr3:uid="{26A8D983-6E59-4FED-A65F-D4672129DB69}" name="Type" dataDxfId="312"/>
    <tableColumn id="5" xr3:uid="{93CA9A34-0716-46D4-B0C3-47C2330B6C9F}" name="Field Description" dataDxfId="311"/>
    <tableColumn id="6" xr3:uid="{EA4D7D33-C5BE-48A6-A588-6A487BC956E6}" name="Update Regular Hours" dataDxfId="310"/>
    <tableColumn id="7" xr3:uid="{27D631BD-C0EA-45BA-A265-6B819CA40DB8}" name="Update AM/PM Hours" dataDxfId="309"/>
    <tableColumn id="8" xr3:uid="{12AADCEF-DE7F-4EB8-9359-F41D3375759C}" name="Notes, Examples, Source" dataDxfId="308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06D3EC8-245B-4E63-A293-5BFE90726EC6}" name="Level1FuturesOptionsFields" displayName="Level1FuturesOptionsFields" ref="A170:H206" totalsRowShown="0" headerRowDxfId="307" dataDxfId="306">
  <autoFilter ref="A170:H206" xr:uid="{832E0167-9994-481B-865F-76AF3014E525}"/>
  <tableColumns count="8">
    <tableColumn id="1" xr3:uid="{6C9EC20A-77F7-4FBA-BD78-64EFED233FCE}" name="Table Name" dataDxfId="305"/>
    <tableColumn id="2" xr3:uid="{7D8E2EE9-B3BA-42D2-9F2F-171979F7719B}" name="Fields" dataDxfId="304"/>
    <tableColumn id="3" xr3:uid="{12FE4332-5221-440A-90D3-9D61999838F1}" name="Field Name" dataDxfId="303"/>
    <tableColumn id="4" xr3:uid="{4BD26464-4D9B-453A-9E31-66622E100644}" name="Type" dataDxfId="302"/>
    <tableColumn id="5" xr3:uid="{5297FE0C-69A5-4299-9B50-C607705E30C9}" name="Field Description" dataDxfId="301"/>
    <tableColumn id="6" xr3:uid="{82F9E681-2BBC-46B7-8A36-6F7C80D4FC02}" name="Update Regular Hours" dataDxfId="300"/>
    <tableColumn id="7" xr3:uid="{E4562DE4-C54E-4689-A662-6EEC001FCE68}" name="Update AM/PM Hours" dataDxfId="299"/>
    <tableColumn id="8" xr3:uid="{4C3A7FBE-29B3-40C0-AEE0-33A4E40720D5}" name="Notes, Examples, Source" dataDxfId="29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459817E-F493-4996-A0CA-014FFED52647}" name="NewsHeadlineFields" displayName="NewsHeadlineFields" ref="A208:H219" totalsRowShown="0" headerRowDxfId="297" dataDxfId="296">
  <autoFilter ref="A208:H219" xr:uid="{C963F462-5763-4B0E-BFBD-2541DA35A33D}"/>
  <tableColumns count="8">
    <tableColumn id="1" xr3:uid="{7B2AAFE1-B89F-49FB-845D-C7C685D5DC59}" name="Table Name" dataDxfId="295"/>
    <tableColumn id="2" xr3:uid="{4E571715-218C-42CC-93B3-ECE935864974}" name="Fields" dataDxfId="294"/>
    <tableColumn id="3" xr3:uid="{FE14591B-4524-4F50-A669-630C01176296}" name="Field Name" dataDxfId="293"/>
    <tableColumn id="4" xr3:uid="{41F451F3-6192-4074-BA84-43B21457B59C}" name="Type" dataDxfId="292"/>
    <tableColumn id="5" xr3:uid="{FF6F22D2-DFA2-452E-AE1D-191F245CCFE5}" name="Field Description" dataDxfId="291"/>
    <tableColumn id="6" xr3:uid="{ED67CCB2-7367-40F0-ACBA-2F63ABECA73B}" name="Update Regular Hours" dataDxfId="290"/>
    <tableColumn id="7" xr3:uid="{411F07C7-428F-4596-B28A-9717D2EB1B25}" name="Update AM/PM Hours" dataDxfId="289"/>
    <tableColumn id="8" xr3:uid="{45B0C9D7-3D77-4694-945A-98076133C9F7}" name="Notes, Examples, Source" dataDxfId="288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0476CAA-8503-4572-89FC-CBE49662CD5D}" name="TimeSalesFields" displayName="TimeSalesFields" ref="A221:H226" totalsRowShown="0" headerRowDxfId="287" dataDxfId="286">
  <autoFilter ref="A221:H226" xr:uid="{F5CFBE1D-3260-4F07-806A-F44117F7E28B}"/>
  <tableColumns count="8">
    <tableColumn id="1" xr3:uid="{835FB8BB-5599-48B7-A709-2F54981351C4}" name="Table Name" dataDxfId="285"/>
    <tableColumn id="2" xr3:uid="{D4AEA193-DEF7-4997-8466-F92CBA2955BC}" name="Fields" dataDxfId="284"/>
    <tableColumn id="3" xr3:uid="{9454917B-F640-4B15-8D5A-F4226B2FB2A4}" name="Field Name" dataDxfId="283"/>
    <tableColumn id="4" xr3:uid="{4FBD8A93-89DD-4C18-AEAD-34C354AA5688}" name="Type" dataDxfId="282"/>
    <tableColumn id="5" xr3:uid="{A9ACA97B-0FFE-47BD-AECD-1B774F00C502}" name="Field Description" dataDxfId="281"/>
    <tableColumn id="6" xr3:uid="{353126BE-5C48-40F3-908B-B5DEC9C66002}" name="Update Regular Hours" dataDxfId="280"/>
    <tableColumn id="7" xr3:uid="{7B3C704E-7392-4D70-93CF-318F2846C8CF}" name="Update AM/PM Hours" dataDxfId="279"/>
    <tableColumn id="8" xr3:uid="{92B74478-9F6D-43D6-A452-AF866434A26D}" name="Notes, Examples, Source" dataDxfId="278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5B03-5917-4BB3-95BA-99C9B17D7FC7}">
  <dimension ref="A1:A2"/>
  <sheetViews>
    <sheetView tabSelected="1" workbookViewId="0"/>
  </sheetViews>
  <sheetFormatPr defaultRowHeight="12.75" x14ac:dyDescent="0.2"/>
  <cols>
    <col min="1" max="1" width="81.140625" bestFit="1" customWidth="1"/>
  </cols>
  <sheetData>
    <row r="1" spans="1:1" x14ac:dyDescent="0.2">
      <c r="A1" t="s">
        <v>684</v>
      </c>
    </row>
    <row r="2" spans="1:1" x14ac:dyDescent="0.2">
      <c r="A2" s="10" t="s">
        <v>685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A45A-8711-4B65-8F45-C6605F7D0627}">
  <dimension ref="A1:B10"/>
  <sheetViews>
    <sheetView showGridLines="0" workbookViewId="0">
      <selection activeCell="A8" sqref="A8"/>
    </sheetView>
  </sheetViews>
  <sheetFormatPr defaultRowHeight="12.75" x14ac:dyDescent="0.2"/>
  <cols>
    <col min="1" max="1" width="22.5703125" bestFit="1" customWidth="1"/>
    <col min="2" max="2" width="255.7109375" bestFit="1" customWidth="1"/>
  </cols>
  <sheetData>
    <row r="1" spans="1:2" s="5" customFormat="1" ht="24.95" customHeight="1" x14ac:dyDescent="0.2">
      <c r="A1" s="5" t="s">
        <v>128</v>
      </c>
      <c r="B1" s="5" t="s">
        <v>598</v>
      </c>
    </row>
    <row r="2" spans="1:2" s="5" customFormat="1" ht="24.95" customHeight="1" x14ac:dyDescent="0.2">
      <c r="A2" s="11" t="s">
        <v>599</v>
      </c>
      <c r="B2" s="11" t="s">
        <v>600</v>
      </c>
    </row>
    <row r="3" spans="1:2" s="5" customFormat="1" ht="24.95" customHeight="1" x14ac:dyDescent="0.2">
      <c r="A3" s="11" t="s">
        <v>601</v>
      </c>
      <c r="B3" s="11" t="s">
        <v>602</v>
      </c>
    </row>
    <row r="4" spans="1:2" s="5" customFormat="1" ht="24.95" customHeight="1" x14ac:dyDescent="0.2">
      <c r="A4" s="11" t="s">
        <v>603</v>
      </c>
      <c r="B4" s="11" t="s">
        <v>604</v>
      </c>
    </row>
    <row r="5" spans="1:2" s="5" customFormat="1" ht="24.95" customHeight="1" x14ac:dyDescent="0.2">
      <c r="A5" s="11" t="s">
        <v>605</v>
      </c>
      <c r="B5" s="11" t="s">
        <v>604</v>
      </c>
    </row>
    <row r="6" spans="1:2" s="5" customFormat="1" ht="24.95" customHeight="1" x14ac:dyDescent="0.2">
      <c r="A6" s="11" t="s">
        <v>606</v>
      </c>
      <c r="B6" s="11" t="s">
        <v>607</v>
      </c>
    </row>
    <row r="7" spans="1:2" s="5" customFormat="1" ht="24.95" customHeight="1" x14ac:dyDescent="0.2">
      <c r="A7" s="11" t="s">
        <v>608</v>
      </c>
      <c r="B7" s="11" t="s">
        <v>609</v>
      </c>
    </row>
    <row r="8" spans="1:2" s="5" customFormat="1" ht="24.95" customHeight="1" x14ac:dyDescent="0.2">
      <c r="A8" s="11" t="s">
        <v>610</v>
      </c>
      <c r="B8" s="11" t="s">
        <v>611</v>
      </c>
    </row>
    <row r="9" spans="1:2" s="5" customFormat="1" ht="24.95" customHeight="1" x14ac:dyDescent="0.2">
      <c r="A9" s="11" t="s">
        <v>612</v>
      </c>
      <c r="B9" s="11" t="s">
        <v>613</v>
      </c>
    </row>
    <row r="10" spans="1:2" s="5" customFormat="1" ht="24.95" customHeight="1" x14ac:dyDescent="0.2">
      <c r="A10" s="11" t="s">
        <v>614</v>
      </c>
      <c r="B10" s="11" t="s">
        <v>615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E3C0-6D63-4C38-966D-9BA76E915B82}">
  <dimension ref="A1:BB32"/>
  <sheetViews>
    <sheetView showGridLines="0" workbookViewId="0">
      <selection activeCell="H8" sqref="H8"/>
    </sheetView>
  </sheetViews>
  <sheetFormatPr defaultRowHeight="12.75" x14ac:dyDescent="0.2"/>
  <cols>
    <col min="1" max="1" width="15.28515625" customWidth="1"/>
    <col min="2" max="9" width="10.42578125" customWidth="1"/>
    <col min="10" max="54" width="11.42578125" customWidth="1"/>
  </cols>
  <sheetData>
    <row r="1" spans="1:54" s="5" customFormat="1" ht="20.100000000000001" customHeight="1" x14ac:dyDescent="0.2">
      <c r="A1" s="5" t="s">
        <v>479</v>
      </c>
      <c r="B1" s="5" t="s">
        <v>616</v>
      </c>
      <c r="C1" s="5" t="s">
        <v>617</v>
      </c>
      <c r="D1" s="5" t="s">
        <v>618</v>
      </c>
      <c r="E1" s="5" t="s">
        <v>619</v>
      </c>
      <c r="F1" s="5" t="s">
        <v>620</v>
      </c>
      <c r="G1" s="5" t="s">
        <v>621</v>
      </c>
      <c r="H1" s="5" t="s">
        <v>622</v>
      </c>
      <c r="I1" s="5" t="s">
        <v>623</v>
      </c>
      <c r="J1" s="5" t="s">
        <v>624</v>
      </c>
      <c r="K1" s="5" t="s">
        <v>625</v>
      </c>
      <c r="L1" s="5" t="s">
        <v>626</v>
      </c>
      <c r="M1" s="5" t="s">
        <v>627</v>
      </c>
      <c r="N1" s="5" t="s">
        <v>628</v>
      </c>
      <c r="O1" s="5" t="s">
        <v>629</v>
      </c>
      <c r="P1" s="5" t="s">
        <v>630</v>
      </c>
      <c r="Q1" s="5" t="s">
        <v>631</v>
      </c>
      <c r="R1" s="5" t="s">
        <v>632</v>
      </c>
      <c r="S1" s="5" t="s">
        <v>633</v>
      </c>
      <c r="T1" s="5" t="s">
        <v>634</v>
      </c>
      <c r="U1" s="5" t="s">
        <v>635</v>
      </c>
      <c r="V1" s="5" t="s">
        <v>636</v>
      </c>
      <c r="W1" s="5" t="s">
        <v>637</v>
      </c>
      <c r="X1" s="5" t="s">
        <v>638</v>
      </c>
      <c r="Y1" s="5" t="s">
        <v>639</v>
      </c>
      <c r="Z1" s="5" t="s">
        <v>640</v>
      </c>
      <c r="AA1" s="5" t="s">
        <v>641</v>
      </c>
      <c r="AB1" s="5" t="s">
        <v>642</v>
      </c>
      <c r="AC1" s="5" t="s">
        <v>643</v>
      </c>
      <c r="AD1" s="5" t="s">
        <v>644</v>
      </c>
      <c r="AE1" s="5" t="s">
        <v>645</v>
      </c>
      <c r="AF1" s="5" t="s">
        <v>646</v>
      </c>
      <c r="AG1" s="5" t="s">
        <v>647</v>
      </c>
      <c r="AH1" s="5" t="s">
        <v>648</v>
      </c>
      <c r="AI1" s="5" t="s">
        <v>649</v>
      </c>
      <c r="AJ1" s="5" t="s">
        <v>650</v>
      </c>
      <c r="AK1" s="5" t="s">
        <v>651</v>
      </c>
      <c r="AL1" s="5" t="s">
        <v>652</v>
      </c>
      <c r="AM1" s="5" t="s">
        <v>653</v>
      </c>
      <c r="AN1" s="5" t="s">
        <v>654</v>
      </c>
      <c r="AO1" s="5" t="s">
        <v>655</v>
      </c>
      <c r="AP1" s="5" t="s">
        <v>656</v>
      </c>
      <c r="AQ1" s="5" t="s">
        <v>657</v>
      </c>
      <c r="AR1" s="5" t="s">
        <v>658</v>
      </c>
      <c r="AS1" s="5" t="s">
        <v>659</v>
      </c>
      <c r="AT1" s="5" t="s">
        <v>660</v>
      </c>
      <c r="AU1" s="5" t="s">
        <v>661</v>
      </c>
      <c r="AV1" s="5" t="s">
        <v>662</v>
      </c>
      <c r="AW1" s="5" t="s">
        <v>663</v>
      </c>
      <c r="AX1" s="5" t="s">
        <v>664</v>
      </c>
      <c r="AY1" s="5" t="s">
        <v>665</v>
      </c>
      <c r="AZ1" s="5" t="s">
        <v>666</v>
      </c>
      <c r="BA1" s="5" t="s">
        <v>667</v>
      </c>
      <c r="BB1" s="5" t="s">
        <v>668</v>
      </c>
    </row>
    <row r="2" spans="1:54" s="28" customFormat="1" ht="20.100000000000001" customHeight="1" x14ac:dyDescent="0.2">
      <c r="A2" s="28" t="s">
        <v>475</v>
      </c>
      <c r="B2" s="28" t="s">
        <v>582</v>
      </c>
      <c r="C2" s="28" t="s">
        <v>476</v>
      </c>
      <c r="D2" s="28" t="s">
        <v>477</v>
      </c>
    </row>
    <row r="3" spans="1:54" s="28" customFormat="1" ht="20.100000000000001" customHeight="1" x14ac:dyDescent="0.2">
      <c r="A3" s="28" t="s">
        <v>480</v>
      </c>
      <c r="B3" s="28" t="s">
        <v>481</v>
      </c>
      <c r="C3" s="28" t="s">
        <v>482</v>
      </c>
      <c r="D3" s="28" t="s">
        <v>483</v>
      </c>
      <c r="E3" s="28" t="s">
        <v>484</v>
      </c>
      <c r="F3" s="28" t="s">
        <v>485</v>
      </c>
      <c r="G3" s="28" t="s">
        <v>488</v>
      </c>
      <c r="H3" s="28" t="s">
        <v>489</v>
      </c>
      <c r="I3" s="28" t="s">
        <v>490</v>
      </c>
      <c r="J3" s="28" t="s">
        <v>491</v>
      </c>
      <c r="K3" s="28" t="s">
        <v>492</v>
      </c>
      <c r="L3" s="28" t="s">
        <v>493</v>
      </c>
      <c r="M3" s="28" t="s">
        <v>495</v>
      </c>
      <c r="N3" s="28" t="s">
        <v>496</v>
      </c>
      <c r="O3" s="28" t="s">
        <v>505</v>
      </c>
      <c r="P3" s="28" t="s">
        <v>507</v>
      </c>
      <c r="Q3" s="28" t="s">
        <v>508</v>
      </c>
      <c r="R3" s="28" t="s">
        <v>509</v>
      </c>
      <c r="S3" s="28" t="s">
        <v>511</v>
      </c>
      <c r="T3" s="28" t="s">
        <v>519</v>
      </c>
      <c r="U3" s="28" t="s">
        <v>528</v>
      </c>
      <c r="V3" s="28" t="s">
        <v>529</v>
      </c>
      <c r="W3" s="28" t="s">
        <v>555</v>
      </c>
      <c r="X3" s="28" t="s">
        <v>556</v>
      </c>
      <c r="Y3" s="28" t="s">
        <v>557</v>
      </c>
      <c r="Z3" s="28" t="s">
        <v>566</v>
      </c>
      <c r="AA3" s="28" t="s">
        <v>567</v>
      </c>
      <c r="AB3" s="28" t="s">
        <v>568</v>
      </c>
      <c r="AC3" s="28" t="s">
        <v>569</v>
      </c>
      <c r="AD3" s="28" t="s">
        <v>570</v>
      </c>
    </row>
    <row r="4" spans="1:54" s="28" customFormat="1" ht="20.100000000000001" customHeight="1" x14ac:dyDescent="0.2">
      <c r="A4" s="28" t="s">
        <v>480</v>
      </c>
      <c r="B4" s="28" t="s">
        <v>481</v>
      </c>
      <c r="C4" s="28" t="s">
        <v>482</v>
      </c>
      <c r="D4" s="28" t="s">
        <v>483</v>
      </c>
      <c r="E4" s="28" t="s">
        <v>484</v>
      </c>
      <c r="F4" s="28" t="s">
        <v>485</v>
      </c>
      <c r="G4" s="28" t="s">
        <v>486</v>
      </c>
      <c r="H4" s="28" t="s">
        <v>487</v>
      </c>
      <c r="I4" s="28" t="s">
        <v>488</v>
      </c>
      <c r="J4" s="28" t="s">
        <v>489</v>
      </c>
      <c r="K4" s="28" t="s">
        <v>490</v>
      </c>
      <c r="L4" s="28" t="s">
        <v>491</v>
      </c>
      <c r="M4" s="28" t="s">
        <v>492</v>
      </c>
      <c r="N4" s="28" t="s">
        <v>493</v>
      </c>
      <c r="O4" s="28" t="s">
        <v>495</v>
      </c>
      <c r="P4" s="28" t="s">
        <v>496</v>
      </c>
      <c r="Q4" s="28" t="s">
        <v>505</v>
      </c>
      <c r="R4" s="28" t="s">
        <v>506</v>
      </c>
      <c r="S4" s="28" t="s">
        <v>508</v>
      </c>
      <c r="T4" s="28" t="s">
        <v>509</v>
      </c>
      <c r="U4" s="28" t="s">
        <v>528</v>
      </c>
      <c r="V4" s="28" t="s">
        <v>529</v>
      </c>
      <c r="W4" s="28" t="s">
        <v>533</v>
      </c>
      <c r="X4" s="28" t="s">
        <v>553</v>
      </c>
      <c r="Y4" s="28" t="s">
        <v>554</v>
      </c>
      <c r="Z4" s="28" t="s">
        <v>555</v>
      </c>
      <c r="AA4" s="28" t="s">
        <v>556</v>
      </c>
      <c r="AB4" s="28" t="s">
        <v>557</v>
      </c>
      <c r="AC4" s="28" t="s">
        <v>558</v>
      </c>
      <c r="AD4" s="28" t="s">
        <v>559</v>
      </c>
      <c r="AE4" s="28" t="s">
        <v>560</v>
      </c>
      <c r="AF4" s="28" t="s">
        <v>561</v>
      </c>
      <c r="AG4" s="28" t="s">
        <v>562</v>
      </c>
      <c r="AH4" s="28" t="s">
        <v>563</v>
      </c>
      <c r="AI4" s="28" t="s">
        <v>564</v>
      </c>
      <c r="AJ4" s="28" t="s">
        <v>565</v>
      </c>
    </row>
    <row r="5" spans="1:54" s="28" customFormat="1" ht="20.100000000000001" customHeight="1" x14ac:dyDescent="0.2">
      <c r="A5" s="28" t="s">
        <v>480</v>
      </c>
      <c r="B5" s="28" t="s">
        <v>481</v>
      </c>
      <c r="C5" s="28" t="s">
        <v>482</v>
      </c>
      <c r="D5" s="28" t="s">
        <v>483</v>
      </c>
      <c r="E5" s="28" t="s">
        <v>484</v>
      </c>
      <c r="F5" s="28" t="s">
        <v>485</v>
      </c>
      <c r="G5" s="28" t="s">
        <v>486</v>
      </c>
      <c r="H5" s="28" t="s">
        <v>487</v>
      </c>
      <c r="I5" s="28" t="s">
        <v>488</v>
      </c>
      <c r="J5" s="28" t="s">
        <v>489</v>
      </c>
      <c r="K5" s="28" t="s">
        <v>490</v>
      </c>
      <c r="L5" s="28" t="s">
        <v>491</v>
      </c>
      <c r="M5" s="28" t="s">
        <v>492</v>
      </c>
      <c r="N5" s="28" t="s">
        <v>493</v>
      </c>
      <c r="O5" s="28" t="s">
        <v>495</v>
      </c>
      <c r="P5" s="28" t="s">
        <v>496</v>
      </c>
      <c r="Q5" s="28" t="s">
        <v>505</v>
      </c>
      <c r="R5" s="28" t="s">
        <v>506</v>
      </c>
      <c r="S5" s="28" t="s">
        <v>508</v>
      </c>
      <c r="T5" s="28" t="s">
        <v>509</v>
      </c>
      <c r="U5" s="28" t="s">
        <v>528</v>
      </c>
      <c r="V5" s="28" t="s">
        <v>529</v>
      </c>
      <c r="W5" s="28" t="s">
        <v>533</v>
      </c>
      <c r="X5" s="28" t="s">
        <v>553</v>
      </c>
      <c r="Y5" s="28" t="s">
        <v>554</v>
      </c>
      <c r="Z5" s="28" t="s">
        <v>555</v>
      </c>
      <c r="AA5" s="28" t="s">
        <v>556</v>
      </c>
      <c r="AB5" s="28" t="s">
        <v>557</v>
      </c>
      <c r="AC5" s="28" t="s">
        <v>558</v>
      </c>
      <c r="AD5" s="28" t="s">
        <v>559</v>
      </c>
      <c r="AE5" s="28" t="s">
        <v>560</v>
      </c>
      <c r="AF5" s="28" t="s">
        <v>561</v>
      </c>
      <c r="AG5" s="28" t="s">
        <v>562</v>
      </c>
      <c r="AH5" s="28" t="s">
        <v>563</v>
      </c>
      <c r="AI5" s="28" t="s">
        <v>564</v>
      </c>
      <c r="AJ5" s="28" t="s">
        <v>565</v>
      </c>
    </row>
    <row r="6" spans="1:54" s="28" customFormat="1" ht="20.100000000000001" customHeight="1" x14ac:dyDescent="0.2">
      <c r="A6" s="28" t="s">
        <v>480</v>
      </c>
      <c r="B6" s="28" t="s">
        <v>481</v>
      </c>
      <c r="C6" s="28" t="s">
        <v>482</v>
      </c>
      <c r="D6" s="28" t="s">
        <v>483</v>
      </c>
      <c r="E6" s="28" t="s">
        <v>484</v>
      </c>
      <c r="F6" s="28" t="s">
        <v>485</v>
      </c>
      <c r="G6" s="28" t="s">
        <v>488</v>
      </c>
      <c r="H6" s="28" t="s">
        <v>489</v>
      </c>
      <c r="I6" s="28" t="s">
        <v>490</v>
      </c>
      <c r="J6" s="28" t="s">
        <v>491</v>
      </c>
      <c r="K6" s="28" t="s">
        <v>492</v>
      </c>
      <c r="L6" s="28" t="s">
        <v>493</v>
      </c>
      <c r="M6" s="28" t="s">
        <v>495</v>
      </c>
      <c r="N6" s="28" t="s">
        <v>502</v>
      </c>
      <c r="O6" s="28" t="s">
        <v>503</v>
      </c>
      <c r="P6" s="28" t="s">
        <v>504</v>
      </c>
      <c r="Q6" s="28" t="s">
        <v>505</v>
      </c>
      <c r="R6" s="28" t="s">
        <v>507</v>
      </c>
      <c r="S6" s="28" t="s">
        <v>508</v>
      </c>
      <c r="T6" s="28" t="s">
        <v>509</v>
      </c>
      <c r="U6" s="28" t="s">
        <v>528</v>
      </c>
      <c r="V6" s="28" t="s">
        <v>529</v>
      </c>
      <c r="W6" s="28" t="s">
        <v>533</v>
      </c>
      <c r="X6" s="28" t="s">
        <v>534</v>
      </c>
      <c r="Y6" s="28" t="s">
        <v>535</v>
      </c>
      <c r="Z6" s="28" t="s">
        <v>536</v>
      </c>
      <c r="AA6" s="28" t="s">
        <v>537</v>
      </c>
      <c r="AB6" s="28" t="s">
        <v>538</v>
      </c>
      <c r="AC6" s="28" t="s">
        <v>539</v>
      </c>
      <c r="AD6" s="28" t="s">
        <v>540</v>
      </c>
      <c r="AE6" s="28" t="s">
        <v>541</v>
      </c>
      <c r="AF6" s="28" t="s">
        <v>542</v>
      </c>
      <c r="AG6" s="28" t="s">
        <v>543</v>
      </c>
      <c r="AH6" s="28" t="s">
        <v>544</v>
      </c>
      <c r="AI6" s="28" t="s">
        <v>545</v>
      </c>
      <c r="AJ6" s="28" t="s">
        <v>546</v>
      </c>
      <c r="AK6" s="28" t="s">
        <v>547</v>
      </c>
      <c r="AL6" s="28" t="s">
        <v>548</v>
      </c>
      <c r="AM6" s="28" t="s">
        <v>549</v>
      </c>
      <c r="AN6" s="28" t="s">
        <v>550</v>
      </c>
      <c r="AO6" s="28" t="s">
        <v>551</v>
      </c>
      <c r="AP6" s="28" t="s">
        <v>552</v>
      </c>
    </row>
    <row r="7" spans="1:54" s="28" customFormat="1" ht="20.100000000000001" customHeight="1" x14ac:dyDescent="0.2">
      <c r="A7" s="28" t="s">
        <v>480</v>
      </c>
      <c r="B7" s="28" t="s">
        <v>481</v>
      </c>
      <c r="C7" s="28" t="s">
        <v>482</v>
      </c>
      <c r="D7" s="28" t="s">
        <v>483</v>
      </c>
      <c r="E7" s="28" t="s">
        <v>484</v>
      </c>
      <c r="F7" s="28" t="s">
        <v>485</v>
      </c>
      <c r="G7" s="28" t="s">
        <v>486</v>
      </c>
      <c r="H7" s="28" t="s">
        <v>487</v>
      </c>
      <c r="I7" s="28" t="s">
        <v>488</v>
      </c>
      <c r="J7" s="28" t="s">
        <v>489</v>
      </c>
      <c r="K7" s="28" t="s">
        <v>490</v>
      </c>
      <c r="L7" s="28" t="s">
        <v>491</v>
      </c>
      <c r="M7" s="28" t="s">
        <v>492</v>
      </c>
      <c r="N7" s="28" t="s">
        <v>493</v>
      </c>
      <c r="O7" s="28" t="s">
        <v>494</v>
      </c>
      <c r="P7" s="28" t="s">
        <v>495</v>
      </c>
      <c r="Q7" s="28" t="s">
        <v>496</v>
      </c>
      <c r="R7" s="28" t="s">
        <v>497</v>
      </c>
      <c r="S7" s="28" t="s">
        <v>498</v>
      </c>
      <c r="T7" s="28" t="s">
        <v>499</v>
      </c>
      <c r="U7" s="28" t="s">
        <v>500</v>
      </c>
      <c r="V7" s="28" t="s">
        <v>501</v>
      </c>
      <c r="W7" s="28" t="s">
        <v>502</v>
      </c>
      <c r="X7" s="28" t="s">
        <v>503</v>
      </c>
      <c r="Y7" s="28" t="s">
        <v>504</v>
      </c>
      <c r="Z7" s="28" t="s">
        <v>505</v>
      </c>
      <c r="AA7" s="28" t="s">
        <v>506</v>
      </c>
      <c r="AB7" s="28" t="s">
        <v>507</v>
      </c>
      <c r="AC7" s="28" t="s">
        <v>508</v>
      </c>
      <c r="AD7" s="28" t="s">
        <v>509</v>
      </c>
      <c r="AE7" s="28" t="s">
        <v>510</v>
      </c>
      <c r="AF7" s="28" t="s">
        <v>511</v>
      </c>
      <c r="AG7" s="28" t="s">
        <v>512</v>
      </c>
      <c r="AH7" s="28" t="s">
        <v>513</v>
      </c>
      <c r="AI7" s="28" t="s">
        <v>514</v>
      </c>
      <c r="AJ7" s="28" t="s">
        <v>515</v>
      </c>
      <c r="AK7" s="28" t="s">
        <v>516</v>
      </c>
      <c r="AL7" s="28" t="s">
        <v>517</v>
      </c>
      <c r="AM7" s="28" t="s">
        <v>518</v>
      </c>
      <c r="AN7" s="28" t="s">
        <v>519</v>
      </c>
      <c r="AO7" s="28" t="s">
        <v>520</v>
      </c>
      <c r="AP7" s="28" t="s">
        <v>521</v>
      </c>
      <c r="AQ7" s="28" t="s">
        <v>522</v>
      </c>
      <c r="AR7" s="28" t="s">
        <v>523</v>
      </c>
      <c r="AS7" s="28" t="s">
        <v>524</v>
      </c>
      <c r="AT7" s="28" t="s">
        <v>525</v>
      </c>
      <c r="AU7" s="28" t="s">
        <v>526</v>
      </c>
      <c r="AV7" s="28" t="s">
        <v>527</v>
      </c>
      <c r="AW7" s="28" t="s">
        <v>528</v>
      </c>
      <c r="AX7" s="28" t="s">
        <v>529</v>
      </c>
      <c r="AY7" s="28" t="s">
        <v>530</v>
      </c>
      <c r="AZ7" s="28" t="s">
        <v>531</v>
      </c>
      <c r="BA7" s="28" t="s">
        <v>532</v>
      </c>
    </row>
    <row r="8" spans="1:54" s="28" customFormat="1" ht="20.100000000000001" customHeight="1" x14ac:dyDescent="0.2">
      <c r="A8" s="28" t="s">
        <v>480</v>
      </c>
      <c r="B8" s="28" t="s">
        <v>571</v>
      </c>
      <c r="C8" s="28" t="s">
        <v>572</v>
      </c>
      <c r="D8" s="28" t="s">
        <v>573</v>
      </c>
      <c r="E8" s="28" t="s">
        <v>574</v>
      </c>
      <c r="F8" s="28" t="s">
        <v>575</v>
      </c>
      <c r="G8" s="28" t="s">
        <v>576</v>
      </c>
      <c r="H8" s="28" t="s">
        <v>577</v>
      </c>
      <c r="I8" s="28" t="s">
        <v>578</v>
      </c>
      <c r="J8" s="28" t="s">
        <v>579</v>
      </c>
      <c r="K8" s="28" t="s">
        <v>580</v>
      </c>
    </row>
    <row r="9" spans="1:54" s="28" customFormat="1" ht="20.100000000000001" customHeight="1" x14ac:dyDescent="0.2">
      <c r="A9" s="28" t="s">
        <v>469</v>
      </c>
      <c r="B9" s="28" t="s">
        <v>470</v>
      </c>
      <c r="C9" s="28" t="s">
        <v>471</v>
      </c>
      <c r="D9" s="28" t="s">
        <v>472</v>
      </c>
      <c r="E9" s="28" t="s">
        <v>473</v>
      </c>
      <c r="F9" s="28" t="s">
        <v>474</v>
      </c>
    </row>
    <row r="10" spans="1:54" s="28" customFormat="1" ht="20.100000000000001" customHeight="1" x14ac:dyDescent="0.2">
      <c r="A10" s="28" t="s">
        <v>480</v>
      </c>
      <c r="B10" s="28" t="s">
        <v>483</v>
      </c>
      <c r="C10" s="28" t="s">
        <v>489</v>
      </c>
      <c r="D10" s="28" t="s">
        <v>490</v>
      </c>
      <c r="E10" s="28" t="s">
        <v>581</v>
      </c>
    </row>
    <row r="11" spans="1:54" s="28" customFormat="1" ht="20.100000000000001" customHeight="1" x14ac:dyDescent="0.2"/>
    <row r="12" spans="1:54" s="28" customFormat="1" ht="20.100000000000001" customHeight="1" x14ac:dyDescent="0.2">
      <c r="A12" s="28" t="s">
        <v>479</v>
      </c>
      <c r="B12" s="28" t="s">
        <v>616</v>
      </c>
      <c r="C12" s="28" t="s">
        <v>617</v>
      </c>
      <c r="D12" s="28" t="s">
        <v>618</v>
      </c>
      <c r="E12" s="28" t="s">
        <v>619</v>
      </c>
      <c r="F12" s="28" t="s">
        <v>620</v>
      </c>
      <c r="G12" s="28" t="s">
        <v>621</v>
      </c>
      <c r="H12" s="28" t="s">
        <v>622</v>
      </c>
      <c r="I12" s="28" t="s">
        <v>623</v>
      </c>
      <c r="J12" s="28" t="s">
        <v>624</v>
      </c>
      <c r="K12" s="28" t="s">
        <v>625</v>
      </c>
      <c r="L12" s="28" t="s">
        <v>626</v>
      </c>
      <c r="M12" s="28" t="s">
        <v>627</v>
      </c>
      <c r="N12" s="28" t="s">
        <v>628</v>
      </c>
      <c r="O12" s="28" t="s">
        <v>629</v>
      </c>
      <c r="P12" s="28" t="s">
        <v>630</v>
      </c>
      <c r="Q12" s="28" t="s">
        <v>631</v>
      </c>
      <c r="R12" s="28" t="s">
        <v>632</v>
      </c>
      <c r="S12" s="28" t="s">
        <v>633</v>
      </c>
      <c r="T12" s="28" t="s">
        <v>634</v>
      </c>
      <c r="U12" s="28" t="s">
        <v>635</v>
      </c>
      <c r="V12" s="28" t="s">
        <v>636</v>
      </c>
      <c r="W12" s="28" t="s">
        <v>637</v>
      </c>
      <c r="X12" s="28" t="s">
        <v>638</v>
      </c>
      <c r="Y12" s="28" t="s">
        <v>639</v>
      </c>
      <c r="Z12" s="28" t="s">
        <v>640</v>
      </c>
      <c r="AA12" s="28" t="s">
        <v>641</v>
      </c>
      <c r="AB12" s="28" t="s">
        <v>642</v>
      </c>
      <c r="AC12" s="28" t="s">
        <v>643</v>
      </c>
      <c r="AD12" s="28" t="s">
        <v>644</v>
      </c>
      <c r="AE12" s="28" t="s">
        <v>645</v>
      </c>
      <c r="AF12" s="28" t="s">
        <v>646</v>
      </c>
      <c r="AG12" s="28" t="s">
        <v>647</v>
      </c>
      <c r="AH12" s="28" t="s">
        <v>648</v>
      </c>
      <c r="AI12" s="28" t="s">
        <v>649</v>
      </c>
      <c r="AJ12" s="28" t="s">
        <v>650</v>
      </c>
      <c r="AK12" s="28" t="s">
        <v>651</v>
      </c>
      <c r="AL12" s="28" t="s">
        <v>652</v>
      </c>
      <c r="AM12" s="28" t="s">
        <v>653</v>
      </c>
      <c r="AN12" s="28" t="s">
        <v>654</v>
      </c>
      <c r="AO12" s="28" t="s">
        <v>655</v>
      </c>
      <c r="AP12" s="28" t="s">
        <v>656</v>
      </c>
      <c r="AQ12" s="28" t="s">
        <v>657</v>
      </c>
      <c r="AR12" s="28" t="s">
        <v>658</v>
      </c>
      <c r="AS12" s="28" t="s">
        <v>659</v>
      </c>
      <c r="AT12" s="28" t="s">
        <v>660</v>
      </c>
      <c r="AU12" s="28" t="s">
        <v>661</v>
      </c>
      <c r="AV12" s="28" t="s">
        <v>662</v>
      </c>
      <c r="AW12" s="28" t="s">
        <v>663</v>
      </c>
      <c r="AX12" s="28" t="s">
        <v>664</v>
      </c>
      <c r="AY12" s="28" t="s">
        <v>665</v>
      </c>
      <c r="AZ12" s="28" t="s">
        <v>666</v>
      </c>
      <c r="BA12" s="28" t="s">
        <v>667</v>
      </c>
      <c r="BB12" s="28" t="s">
        <v>668</v>
      </c>
    </row>
    <row r="13" spans="1:54" ht="20.100000000000001" customHeight="1" x14ac:dyDescent="0.2">
      <c r="A13" s="28" t="str">
        <f t="shared" ref="A13:P13" si="0">IF(A2&lt;&gt;"","'"&amp;A2&amp;"'","")</f>
        <v>'subscription-key'</v>
      </c>
      <c r="B13" s="28" t="str">
        <f t="shared" si="0"/>
        <v>'account-id'</v>
      </c>
      <c r="C13" s="28" t="str">
        <f t="shared" si="0"/>
        <v>'message-type'</v>
      </c>
      <c r="D13" s="28" t="str">
        <f t="shared" si="0"/>
        <v>'message-data'</v>
      </c>
      <c r="E13" s="28" t="str">
        <f t="shared" si="0"/>
        <v/>
      </c>
      <c r="F13" s="28" t="str">
        <f t="shared" si="0"/>
        <v/>
      </c>
      <c r="G13" s="28" t="str">
        <f t="shared" si="0"/>
        <v/>
      </c>
      <c r="H13" s="28" t="str">
        <f t="shared" si="0"/>
        <v/>
      </c>
      <c r="I13" s="28" t="str">
        <f t="shared" si="0"/>
        <v/>
      </c>
      <c r="J13" s="28" t="str">
        <f t="shared" si="0"/>
        <v/>
      </c>
      <c r="K13" s="28" t="str">
        <f t="shared" si="0"/>
        <v/>
      </c>
      <c r="L13" s="28" t="str">
        <f t="shared" si="0"/>
        <v/>
      </c>
      <c r="M13" s="28" t="str">
        <f t="shared" si="0"/>
        <v/>
      </c>
      <c r="N13" s="28" t="str">
        <f t="shared" si="0"/>
        <v/>
      </c>
      <c r="O13" s="28" t="str">
        <f t="shared" si="0"/>
        <v/>
      </c>
      <c r="P13" s="28" t="str">
        <f t="shared" si="0"/>
        <v/>
      </c>
      <c r="Q13" s="28" t="str">
        <f t="shared" ref="Q13:BB13" si="1">IF(Q2&lt;&gt;"","'"&amp;Q2&amp;"'","")</f>
        <v/>
      </c>
      <c r="R13" s="28" t="str">
        <f t="shared" si="1"/>
        <v/>
      </c>
      <c r="S13" s="28" t="str">
        <f t="shared" si="1"/>
        <v/>
      </c>
      <c r="T13" s="28" t="str">
        <f t="shared" si="1"/>
        <v/>
      </c>
      <c r="U13" s="28" t="str">
        <f t="shared" si="1"/>
        <v/>
      </c>
      <c r="V13" s="28" t="str">
        <f t="shared" si="1"/>
        <v/>
      </c>
      <c r="W13" s="28" t="str">
        <f t="shared" si="1"/>
        <v/>
      </c>
      <c r="X13" s="28" t="str">
        <f t="shared" si="1"/>
        <v/>
      </c>
      <c r="Y13" s="28" t="str">
        <f t="shared" si="1"/>
        <v/>
      </c>
      <c r="Z13" s="28" t="str">
        <f t="shared" si="1"/>
        <v/>
      </c>
      <c r="AA13" s="28" t="str">
        <f t="shared" si="1"/>
        <v/>
      </c>
      <c r="AB13" s="28" t="str">
        <f t="shared" si="1"/>
        <v/>
      </c>
      <c r="AC13" s="28" t="str">
        <f t="shared" si="1"/>
        <v/>
      </c>
      <c r="AD13" s="28" t="str">
        <f t="shared" si="1"/>
        <v/>
      </c>
      <c r="AE13" s="28" t="str">
        <f t="shared" si="1"/>
        <v/>
      </c>
      <c r="AF13" s="28" t="str">
        <f t="shared" si="1"/>
        <v/>
      </c>
      <c r="AG13" s="28" t="str">
        <f t="shared" si="1"/>
        <v/>
      </c>
      <c r="AH13" s="28" t="str">
        <f t="shared" si="1"/>
        <v/>
      </c>
      <c r="AI13" s="28" t="str">
        <f t="shared" si="1"/>
        <v/>
      </c>
      <c r="AJ13" s="28" t="str">
        <f t="shared" si="1"/>
        <v/>
      </c>
      <c r="AK13" s="28" t="str">
        <f t="shared" si="1"/>
        <v/>
      </c>
      <c r="AL13" s="28" t="str">
        <f t="shared" si="1"/>
        <v/>
      </c>
      <c r="AM13" s="28" t="str">
        <f t="shared" si="1"/>
        <v/>
      </c>
      <c r="AN13" s="28" t="str">
        <f t="shared" si="1"/>
        <v/>
      </c>
      <c r="AO13" s="28" t="str">
        <f t="shared" si="1"/>
        <v/>
      </c>
      <c r="AP13" s="28" t="str">
        <f t="shared" si="1"/>
        <v/>
      </c>
      <c r="AQ13" s="28" t="str">
        <f t="shared" si="1"/>
        <v/>
      </c>
      <c r="AR13" s="28" t="str">
        <f t="shared" si="1"/>
        <v/>
      </c>
      <c r="AS13" s="28" t="str">
        <f t="shared" si="1"/>
        <v/>
      </c>
      <c r="AT13" s="28" t="str">
        <f t="shared" si="1"/>
        <v/>
      </c>
      <c r="AU13" s="28" t="str">
        <f t="shared" si="1"/>
        <v/>
      </c>
      <c r="AV13" s="28" t="str">
        <f t="shared" si="1"/>
        <v/>
      </c>
      <c r="AW13" s="28" t="str">
        <f t="shared" si="1"/>
        <v/>
      </c>
      <c r="AX13" s="28" t="str">
        <f t="shared" si="1"/>
        <v/>
      </c>
      <c r="AY13" s="28" t="str">
        <f t="shared" si="1"/>
        <v/>
      </c>
      <c r="AZ13" s="28" t="str">
        <f t="shared" si="1"/>
        <v/>
      </c>
      <c r="BA13" s="28" t="str">
        <f t="shared" si="1"/>
        <v/>
      </c>
      <c r="BB13" s="28" t="str">
        <f t="shared" si="1"/>
        <v/>
      </c>
    </row>
    <row r="14" spans="1:54" ht="20.100000000000001" customHeight="1" x14ac:dyDescent="0.2">
      <c r="A14" s="28" t="str">
        <f t="shared" ref="A14:BB14" si="2">IF(A3&lt;&gt;"","'"&amp;A3&amp;"'","")</f>
        <v>'symbol'</v>
      </c>
      <c r="B14" s="28" t="str">
        <f t="shared" si="2"/>
        <v>'bid-price'</v>
      </c>
      <c r="C14" s="28" t="str">
        <f t="shared" si="2"/>
        <v>'ask-price'</v>
      </c>
      <c r="D14" s="28" t="str">
        <f t="shared" si="2"/>
        <v>'last-price'</v>
      </c>
      <c r="E14" s="28" t="str">
        <f t="shared" si="2"/>
        <v>'bid-size'</v>
      </c>
      <c r="F14" s="28" t="str">
        <f t="shared" si="2"/>
        <v>'ask-size'</v>
      </c>
      <c r="G14" s="28" t="str">
        <f t="shared" si="2"/>
        <v>'total-volume'</v>
      </c>
      <c r="H14" s="28" t="str">
        <f t="shared" si="2"/>
        <v>'last-size'</v>
      </c>
      <c r="I14" s="28" t="str">
        <f t="shared" si="2"/>
        <v>'trade-time'</v>
      </c>
      <c r="J14" s="28" t="str">
        <f t="shared" si="2"/>
        <v>'quote-time'</v>
      </c>
      <c r="K14" s="28" t="str">
        <f t="shared" si="2"/>
        <v>'high-price'</v>
      </c>
      <c r="L14" s="28" t="str">
        <f t="shared" si="2"/>
        <v>'low-price'</v>
      </c>
      <c r="M14" s="28" t="str">
        <f t="shared" si="2"/>
        <v>'close-price'</v>
      </c>
      <c r="N14" s="28" t="str">
        <f t="shared" si="2"/>
        <v>'exchange-id'</v>
      </c>
      <c r="O14" s="28" t="str">
        <f t="shared" si="2"/>
        <v>'description'</v>
      </c>
      <c r="P14" s="28" t="str">
        <f t="shared" si="2"/>
        <v>'digits'</v>
      </c>
      <c r="Q14" s="28" t="str">
        <f t="shared" si="2"/>
        <v>'open-price'</v>
      </c>
      <c r="R14" s="28" t="str">
        <f t="shared" si="2"/>
        <v>'net-change'</v>
      </c>
      <c r="S14" s="28" t="str">
        <f t="shared" si="2"/>
        <v>'52-week-low'</v>
      </c>
      <c r="T14" s="28" t="str">
        <f t="shared" si="2"/>
        <v>'exchange-name'</v>
      </c>
      <c r="U14" s="28" t="str">
        <f t="shared" si="2"/>
        <v>'security-status'</v>
      </c>
      <c r="V14" s="28" t="str">
        <f t="shared" si="2"/>
        <v>'mark'</v>
      </c>
      <c r="W14" s="28" t="str">
        <f t="shared" si="2"/>
        <v>'tick'</v>
      </c>
      <c r="X14" s="28" t="str">
        <f t="shared" si="2"/>
        <v>'tick-amount'</v>
      </c>
      <c r="Y14" s="28" t="str">
        <f t="shared" si="2"/>
        <v>'product'</v>
      </c>
      <c r="Z14" s="28" t="str">
        <f t="shared" si="2"/>
        <v>'percent-change'</v>
      </c>
      <c r="AA14" s="28" t="str">
        <f t="shared" si="2"/>
        <v>'trading-hours'</v>
      </c>
      <c r="AB14" s="28" t="str">
        <f t="shared" si="2"/>
        <v>'is-tradable'</v>
      </c>
      <c r="AC14" s="28" t="str">
        <f t="shared" si="2"/>
        <v>'market-maker'</v>
      </c>
      <c r="AD14" s="28" t="str">
        <f t="shared" si="2"/>
        <v>'52-week-high'</v>
      </c>
      <c r="AE14" s="28" t="str">
        <f t="shared" si="2"/>
        <v/>
      </c>
      <c r="AF14" s="28" t="str">
        <f t="shared" si="2"/>
        <v/>
      </c>
      <c r="AG14" s="28" t="str">
        <f t="shared" si="2"/>
        <v/>
      </c>
      <c r="AH14" s="28" t="str">
        <f t="shared" si="2"/>
        <v/>
      </c>
      <c r="AI14" s="28" t="str">
        <f t="shared" si="2"/>
        <v/>
      </c>
      <c r="AJ14" s="28" t="str">
        <f t="shared" si="2"/>
        <v/>
      </c>
      <c r="AK14" s="28" t="str">
        <f t="shared" si="2"/>
        <v/>
      </c>
      <c r="AL14" s="28" t="str">
        <f t="shared" si="2"/>
        <v/>
      </c>
      <c r="AM14" s="28" t="str">
        <f t="shared" si="2"/>
        <v/>
      </c>
      <c r="AN14" s="28" t="str">
        <f t="shared" si="2"/>
        <v/>
      </c>
      <c r="AO14" s="28" t="str">
        <f t="shared" si="2"/>
        <v/>
      </c>
      <c r="AP14" s="28" t="str">
        <f t="shared" si="2"/>
        <v/>
      </c>
      <c r="AQ14" s="28" t="str">
        <f t="shared" si="2"/>
        <v/>
      </c>
      <c r="AR14" s="28" t="str">
        <f t="shared" si="2"/>
        <v/>
      </c>
      <c r="AS14" s="28" t="str">
        <f t="shared" si="2"/>
        <v/>
      </c>
      <c r="AT14" s="28" t="str">
        <f t="shared" si="2"/>
        <v/>
      </c>
      <c r="AU14" s="28" t="str">
        <f t="shared" si="2"/>
        <v/>
      </c>
      <c r="AV14" s="28" t="str">
        <f t="shared" si="2"/>
        <v/>
      </c>
      <c r="AW14" s="28" t="str">
        <f t="shared" si="2"/>
        <v/>
      </c>
      <c r="AX14" s="28" t="str">
        <f t="shared" si="2"/>
        <v/>
      </c>
      <c r="AY14" s="28" t="str">
        <f t="shared" si="2"/>
        <v/>
      </c>
      <c r="AZ14" s="28" t="str">
        <f t="shared" si="2"/>
        <v/>
      </c>
      <c r="BA14" s="28" t="str">
        <f t="shared" si="2"/>
        <v/>
      </c>
      <c r="BB14" s="28" t="str">
        <f t="shared" si="2"/>
        <v/>
      </c>
    </row>
    <row r="15" spans="1:54" ht="20.100000000000001" customHeight="1" x14ac:dyDescent="0.2">
      <c r="A15" s="28" t="str">
        <f t="shared" ref="A15:BB15" si="3">IF(A4&lt;&gt;"","'"&amp;A4&amp;"'","")</f>
        <v>'symbol'</v>
      </c>
      <c r="B15" s="28" t="str">
        <f t="shared" si="3"/>
        <v>'bid-price'</v>
      </c>
      <c r="C15" s="28" t="str">
        <f t="shared" si="3"/>
        <v>'ask-price'</v>
      </c>
      <c r="D15" s="28" t="str">
        <f t="shared" si="3"/>
        <v>'last-price'</v>
      </c>
      <c r="E15" s="28" t="str">
        <f t="shared" si="3"/>
        <v>'bid-size'</v>
      </c>
      <c r="F15" s="28" t="str">
        <f t="shared" si="3"/>
        <v>'ask-size'</v>
      </c>
      <c r="G15" s="28" t="str">
        <f t="shared" si="3"/>
        <v>'ask-id'</v>
      </c>
      <c r="H15" s="28" t="str">
        <f t="shared" si="3"/>
        <v>'bid-id'</v>
      </c>
      <c r="I15" s="28" t="str">
        <f t="shared" si="3"/>
        <v>'total-volume'</v>
      </c>
      <c r="J15" s="28" t="str">
        <f t="shared" si="3"/>
        <v>'last-size'</v>
      </c>
      <c r="K15" s="28" t="str">
        <f t="shared" si="3"/>
        <v>'trade-time'</v>
      </c>
      <c r="L15" s="28" t="str">
        <f t="shared" si="3"/>
        <v>'quote-time'</v>
      </c>
      <c r="M15" s="28" t="str">
        <f t="shared" si="3"/>
        <v>'high-price'</v>
      </c>
      <c r="N15" s="28" t="str">
        <f t="shared" si="3"/>
        <v>'low-price'</v>
      </c>
      <c r="O15" s="28" t="str">
        <f t="shared" si="3"/>
        <v>'close-price'</v>
      </c>
      <c r="P15" s="28" t="str">
        <f t="shared" si="3"/>
        <v>'exchange-id'</v>
      </c>
      <c r="Q15" s="28" t="str">
        <f t="shared" si="3"/>
        <v>'description'</v>
      </c>
      <c r="R15" s="28" t="str">
        <f t="shared" si="3"/>
        <v>'last-id'</v>
      </c>
      <c r="S15" s="28" t="str">
        <f t="shared" si="3"/>
        <v>'open-price'</v>
      </c>
      <c r="T15" s="28" t="str">
        <f t="shared" si="3"/>
        <v>'net-change'</v>
      </c>
      <c r="U15" s="28" t="str">
        <f t="shared" si="3"/>
        <v>'security-status'</v>
      </c>
      <c r="V15" s="28" t="str">
        <f t="shared" si="3"/>
        <v>'mark'</v>
      </c>
      <c r="W15" s="28" t="str">
        <f t="shared" si="3"/>
        <v>'open-interest'</v>
      </c>
      <c r="X15" s="28" t="str">
        <f t="shared" si="3"/>
        <v>'future-percent-change'</v>
      </c>
      <c r="Y15" s="28" t="str">
        <f t="shared" si="3"/>
        <v>'exhange-name'</v>
      </c>
      <c r="Z15" s="28" t="str">
        <f t="shared" si="3"/>
        <v>'tick'</v>
      </c>
      <c r="AA15" s="28" t="str">
        <f t="shared" si="3"/>
        <v>'tick-amount'</v>
      </c>
      <c r="AB15" s="28" t="str">
        <f t="shared" si="3"/>
        <v>'product'</v>
      </c>
      <c r="AC15" s="28" t="str">
        <f t="shared" si="3"/>
        <v>'future-price-format'</v>
      </c>
      <c r="AD15" s="28" t="str">
        <f t="shared" si="3"/>
        <v>'future-trading-hours'</v>
      </c>
      <c r="AE15" s="28" t="str">
        <f t="shared" si="3"/>
        <v>'future-is-tradable'</v>
      </c>
      <c r="AF15" s="28" t="str">
        <f t="shared" si="3"/>
        <v>'future-multiplier'</v>
      </c>
      <c r="AG15" s="28" t="str">
        <f t="shared" si="3"/>
        <v>'future-is-active'</v>
      </c>
      <c r="AH15" s="28" t="str">
        <f t="shared" si="3"/>
        <v>'future-settlement-price'</v>
      </c>
      <c r="AI15" s="28" t="str">
        <f t="shared" si="3"/>
        <v>'future-active-symbol'</v>
      </c>
      <c r="AJ15" s="28" t="str">
        <f t="shared" si="3"/>
        <v>'future-expiration-date'</v>
      </c>
      <c r="AK15" s="28" t="str">
        <f t="shared" si="3"/>
        <v/>
      </c>
      <c r="AL15" s="28" t="str">
        <f t="shared" si="3"/>
        <v/>
      </c>
      <c r="AM15" s="28" t="str">
        <f t="shared" si="3"/>
        <v/>
      </c>
      <c r="AN15" s="28" t="str">
        <f t="shared" si="3"/>
        <v/>
      </c>
      <c r="AO15" s="28" t="str">
        <f t="shared" si="3"/>
        <v/>
      </c>
      <c r="AP15" s="28" t="str">
        <f t="shared" si="3"/>
        <v/>
      </c>
      <c r="AQ15" s="28" t="str">
        <f t="shared" si="3"/>
        <v/>
      </c>
      <c r="AR15" s="28" t="str">
        <f t="shared" si="3"/>
        <v/>
      </c>
      <c r="AS15" s="28" t="str">
        <f t="shared" si="3"/>
        <v/>
      </c>
      <c r="AT15" s="28" t="str">
        <f t="shared" si="3"/>
        <v/>
      </c>
      <c r="AU15" s="28" t="str">
        <f t="shared" si="3"/>
        <v/>
      </c>
      <c r="AV15" s="28" t="str">
        <f t="shared" si="3"/>
        <v/>
      </c>
      <c r="AW15" s="28" t="str">
        <f t="shared" si="3"/>
        <v/>
      </c>
      <c r="AX15" s="28" t="str">
        <f t="shared" si="3"/>
        <v/>
      </c>
      <c r="AY15" s="28" t="str">
        <f t="shared" si="3"/>
        <v/>
      </c>
      <c r="AZ15" s="28" t="str">
        <f t="shared" si="3"/>
        <v/>
      </c>
      <c r="BA15" s="28" t="str">
        <f t="shared" si="3"/>
        <v/>
      </c>
      <c r="BB15" s="28" t="str">
        <f t="shared" si="3"/>
        <v/>
      </c>
    </row>
    <row r="16" spans="1:54" ht="20.100000000000001" customHeight="1" x14ac:dyDescent="0.2">
      <c r="A16" s="28" t="str">
        <f t="shared" ref="A16:BB16" si="4">IF(A5&lt;&gt;"","'"&amp;A5&amp;"'","")</f>
        <v>'symbol'</v>
      </c>
      <c r="B16" s="28" t="str">
        <f t="shared" si="4"/>
        <v>'bid-price'</v>
      </c>
      <c r="C16" s="28" t="str">
        <f t="shared" si="4"/>
        <v>'ask-price'</v>
      </c>
      <c r="D16" s="28" t="str">
        <f t="shared" si="4"/>
        <v>'last-price'</v>
      </c>
      <c r="E16" s="28" t="str">
        <f t="shared" si="4"/>
        <v>'bid-size'</v>
      </c>
      <c r="F16" s="28" t="str">
        <f t="shared" si="4"/>
        <v>'ask-size'</v>
      </c>
      <c r="G16" s="28" t="str">
        <f t="shared" si="4"/>
        <v>'ask-id'</v>
      </c>
      <c r="H16" s="28" t="str">
        <f t="shared" si="4"/>
        <v>'bid-id'</v>
      </c>
      <c r="I16" s="28" t="str">
        <f t="shared" si="4"/>
        <v>'total-volume'</v>
      </c>
      <c r="J16" s="28" t="str">
        <f t="shared" si="4"/>
        <v>'last-size'</v>
      </c>
      <c r="K16" s="28" t="str">
        <f t="shared" si="4"/>
        <v>'trade-time'</v>
      </c>
      <c r="L16" s="28" t="str">
        <f t="shared" si="4"/>
        <v>'quote-time'</v>
      </c>
      <c r="M16" s="28" t="str">
        <f t="shared" si="4"/>
        <v>'high-price'</v>
      </c>
      <c r="N16" s="28" t="str">
        <f t="shared" si="4"/>
        <v>'low-price'</v>
      </c>
      <c r="O16" s="28" t="str">
        <f t="shared" si="4"/>
        <v>'close-price'</v>
      </c>
      <c r="P16" s="28" t="str">
        <f t="shared" si="4"/>
        <v>'exchange-id'</v>
      </c>
      <c r="Q16" s="28" t="str">
        <f t="shared" si="4"/>
        <v>'description'</v>
      </c>
      <c r="R16" s="28" t="str">
        <f t="shared" si="4"/>
        <v>'last-id'</v>
      </c>
      <c r="S16" s="28" t="str">
        <f t="shared" si="4"/>
        <v>'open-price'</v>
      </c>
      <c r="T16" s="28" t="str">
        <f t="shared" si="4"/>
        <v>'net-change'</v>
      </c>
      <c r="U16" s="28" t="str">
        <f t="shared" si="4"/>
        <v>'security-status'</v>
      </c>
      <c r="V16" s="28" t="str">
        <f t="shared" si="4"/>
        <v>'mark'</v>
      </c>
      <c r="W16" s="28" t="str">
        <f t="shared" si="4"/>
        <v>'open-interest'</v>
      </c>
      <c r="X16" s="28" t="str">
        <f t="shared" si="4"/>
        <v>'future-percent-change'</v>
      </c>
      <c r="Y16" s="28" t="str">
        <f t="shared" si="4"/>
        <v>'exhange-name'</v>
      </c>
      <c r="Z16" s="28" t="str">
        <f t="shared" si="4"/>
        <v>'tick'</v>
      </c>
      <c r="AA16" s="28" t="str">
        <f t="shared" si="4"/>
        <v>'tick-amount'</v>
      </c>
      <c r="AB16" s="28" t="str">
        <f t="shared" si="4"/>
        <v>'product'</v>
      </c>
      <c r="AC16" s="28" t="str">
        <f t="shared" si="4"/>
        <v>'future-price-format'</v>
      </c>
      <c r="AD16" s="28" t="str">
        <f t="shared" si="4"/>
        <v>'future-trading-hours'</v>
      </c>
      <c r="AE16" s="28" t="str">
        <f t="shared" si="4"/>
        <v>'future-is-tradable'</v>
      </c>
      <c r="AF16" s="28" t="str">
        <f t="shared" si="4"/>
        <v>'future-multiplier'</v>
      </c>
      <c r="AG16" s="28" t="str">
        <f t="shared" si="4"/>
        <v>'future-is-active'</v>
      </c>
      <c r="AH16" s="28" t="str">
        <f t="shared" si="4"/>
        <v>'future-settlement-price'</v>
      </c>
      <c r="AI16" s="28" t="str">
        <f t="shared" si="4"/>
        <v>'future-active-symbol'</v>
      </c>
      <c r="AJ16" s="28" t="str">
        <f t="shared" si="4"/>
        <v>'future-expiration-date'</v>
      </c>
      <c r="AK16" s="28" t="str">
        <f t="shared" si="4"/>
        <v/>
      </c>
      <c r="AL16" s="28" t="str">
        <f t="shared" si="4"/>
        <v/>
      </c>
      <c r="AM16" s="28" t="str">
        <f t="shared" si="4"/>
        <v/>
      </c>
      <c r="AN16" s="28" t="str">
        <f t="shared" si="4"/>
        <v/>
      </c>
      <c r="AO16" s="28" t="str">
        <f t="shared" si="4"/>
        <v/>
      </c>
      <c r="AP16" s="28" t="str">
        <f t="shared" si="4"/>
        <v/>
      </c>
      <c r="AQ16" s="28" t="str">
        <f t="shared" si="4"/>
        <v/>
      </c>
      <c r="AR16" s="28" t="str">
        <f t="shared" si="4"/>
        <v/>
      </c>
      <c r="AS16" s="28" t="str">
        <f t="shared" si="4"/>
        <v/>
      </c>
      <c r="AT16" s="28" t="str">
        <f t="shared" si="4"/>
        <v/>
      </c>
      <c r="AU16" s="28" t="str">
        <f t="shared" si="4"/>
        <v/>
      </c>
      <c r="AV16" s="28" t="str">
        <f t="shared" si="4"/>
        <v/>
      </c>
      <c r="AW16" s="28" t="str">
        <f t="shared" si="4"/>
        <v/>
      </c>
      <c r="AX16" s="28" t="str">
        <f t="shared" si="4"/>
        <v/>
      </c>
      <c r="AY16" s="28" t="str">
        <f t="shared" si="4"/>
        <v/>
      </c>
      <c r="AZ16" s="28" t="str">
        <f t="shared" si="4"/>
        <v/>
      </c>
      <c r="BA16" s="28" t="str">
        <f t="shared" si="4"/>
        <v/>
      </c>
      <c r="BB16" s="28" t="str">
        <f t="shared" si="4"/>
        <v/>
      </c>
    </row>
    <row r="17" spans="1:54" ht="20.100000000000001" customHeight="1" x14ac:dyDescent="0.2">
      <c r="A17" s="28" t="str">
        <f t="shared" ref="A17:BB17" si="5">IF(A6&lt;&gt;"","'"&amp;A6&amp;"'","")</f>
        <v>'symbol'</v>
      </c>
      <c r="B17" s="28" t="str">
        <f t="shared" si="5"/>
        <v>'bid-price'</v>
      </c>
      <c r="C17" s="28" t="str">
        <f t="shared" si="5"/>
        <v>'ask-price'</v>
      </c>
      <c r="D17" s="28" t="str">
        <f t="shared" si="5"/>
        <v>'last-price'</v>
      </c>
      <c r="E17" s="28" t="str">
        <f t="shared" si="5"/>
        <v>'bid-size'</v>
      </c>
      <c r="F17" s="28" t="str">
        <f t="shared" si="5"/>
        <v>'ask-size'</v>
      </c>
      <c r="G17" s="28" t="str">
        <f t="shared" si="5"/>
        <v>'total-volume'</v>
      </c>
      <c r="H17" s="28" t="str">
        <f t="shared" si="5"/>
        <v>'last-size'</v>
      </c>
      <c r="I17" s="28" t="str">
        <f t="shared" si="5"/>
        <v>'trade-time'</v>
      </c>
      <c r="J17" s="28" t="str">
        <f t="shared" si="5"/>
        <v>'quote-time'</v>
      </c>
      <c r="K17" s="28" t="str">
        <f t="shared" si="5"/>
        <v>'high-price'</v>
      </c>
      <c r="L17" s="28" t="str">
        <f t="shared" si="5"/>
        <v>'low-price'</v>
      </c>
      <c r="M17" s="28" t="str">
        <f t="shared" si="5"/>
        <v>'close-price'</v>
      </c>
      <c r="N17" s="28" t="str">
        <f t="shared" si="5"/>
        <v>'quote-day'</v>
      </c>
      <c r="O17" s="28" t="str">
        <f t="shared" si="5"/>
        <v>'trade-day'</v>
      </c>
      <c r="P17" s="28" t="str">
        <f t="shared" si="5"/>
        <v>'volatility'</v>
      </c>
      <c r="Q17" s="28" t="str">
        <f t="shared" si="5"/>
        <v>'description'</v>
      </c>
      <c r="R17" s="28" t="str">
        <f t="shared" si="5"/>
        <v>'digits'</v>
      </c>
      <c r="S17" s="28" t="str">
        <f t="shared" si="5"/>
        <v>'open-price'</v>
      </c>
      <c r="T17" s="28" t="str">
        <f t="shared" si="5"/>
        <v>'net-change'</v>
      </c>
      <c r="U17" s="28" t="str">
        <f t="shared" si="5"/>
        <v>'security-status'</v>
      </c>
      <c r="V17" s="28" t="str">
        <f t="shared" si="5"/>
        <v>'mark'</v>
      </c>
      <c r="W17" s="28" t="str">
        <f t="shared" si="5"/>
        <v>'open-interest'</v>
      </c>
      <c r="X17" s="28" t="str">
        <f t="shared" si="5"/>
        <v>'money-intrinsic-value'</v>
      </c>
      <c r="Y17" s="28" t="str">
        <f t="shared" si="5"/>
        <v>'expiration-year'</v>
      </c>
      <c r="Z17" s="28" t="str">
        <f t="shared" si="5"/>
        <v>'multiplier'</v>
      </c>
      <c r="AA17" s="28" t="str">
        <f t="shared" si="5"/>
        <v>'strike-price'</v>
      </c>
      <c r="AB17" s="28" t="str">
        <f t="shared" si="5"/>
        <v>'contract-type'</v>
      </c>
      <c r="AC17" s="28" t="str">
        <f t="shared" si="5"/>
        <v>'underlying'</v>
      </c>
      <c r="AD17" s="28" t="str">
        <f t="shared" si="5"/>
        <v>'expiration-month'</v>
      </c>
      <c r="AE17" s="28" t="str">
        <f t="shared" si="5"/>
        <v>'deliverables'</v>
      </c>
      <c r="AF17" s="28" t="str">
        <f t="shared" si="5"/>
        <v>'time-value'</v>
      </c>
      <c r="AG17" s="28" t="str">
        <f t="shared" si="5"/>
        <v>'expiration-day'</v>
      </c>
      <c r="AH17" s="28" t="str">
        <f t="shared" si="5"/>
        <v>'days-to-expiration'</v>
      </c>
      <c r="AI17" s="28" t="str">
        <f t="shared" si="5"/>
        <v>'delta'</v>
      </c>
      <c r="AJ17" s="28" t="str">
        <f t="shared" si="5"/>
        <v>'gamma'</v>
      </c>
      <c r="AK17" s="28" t="str">
        <f t="shared" si="5"/>
        <v>'theta'</v>
      </c>
      <c r="AL17" s="28" t="str">
        <f t="shared" si="5"/>
        <v>'vega'</v>
      </c>
      <c r="AM17" s="28" t="str">
        <f t="shared" si="5"/>
        <v>'rho'</v>
      </c>
      <c r="AN17" s="28" t="str">
        <f t="shared" si="5"/>
        <v>'theoretical-option-value'</v>
      </c>
      <c r="AO17" s="28" t="str">
        <f t="shared" si="5"/>
        <v>'underlying-price'</v>
      </c>
      <c r="AP17" s="28" t="str">
        <f t="shared" si="5"/>
        <v>'uv-expiration-type'</v>
      </c>
      <c r="AQ17" s="28" t="str">
        <f t="shared" si="5"/>
        <v/>
      </c>
      <c r="AR17" s="28" t="str">
        <f t="shared" si="5"/>
        <v/>
      </c>
      <c r="AS17" s="28" t="str">
        <f t="shared" si="5"/>
        <v/>
      </c>
      <c r="AT17" s="28" t="str">
        <f t="shared" si="5"/>
        <v/>
      </c>
      <c r="AU17" s="28" t="str">
        <f t="shared" si="5"/>
        <v/>
      </c>
      <c r="AV17" s="28" t="str">
        <f t="shared" si="5"/>
        <v/>
      </c>
      <c r="AW17" s="28" t="str">
        <f t="shared" si="5"/>
        <v/>
      </c>
      <c r="AX17" s="28" t="str">
        <f t="shared" si="5"/>
        <v/>
      </c>
      <c r="AY17" s="28" t="str">
        <f t="shared" si="5"/>
        <v/>
      </c>
      <c r="AZ17" s="28" t="str">
        <f t="shared" si="5"/>
        <v/>
      </c>
      <c r="BA17" s="28" t="str">
        <f t="shared" si="5"/>
        <v/>
      </c>
      <c r="BB17" s="28" t="str">
        <f t="shared" si="5"/>
        <v/>
      </c>
    </row>
    <row r="18" spans="1:54" ht="20.100000000000001" customHeight="1" x14ac:dyDescent="0.2">
      <c r="A18" s="28" t="str">
        <f t="shared" ref="A18:BB18" si="6">IF(A7&lt;&gt;"","'"&amp;A7&amp;"'","")</f>
        <v>'symbol'</v>
      </c>
      <c r="B18" s="28" t="str">
        <f t="shared" si="6"/>
        <v>'bid-price'</v>
      </c>
      <c r="C18" s="28" t="str">
        <f t="shared" si="6"/>
        <v>'ask-price'</v>
      </c>
      <c r="D18" s="28" t="str">
        <f t="shared" si="6"/>
        <v>'last-price'</v>
      </c>
      <c r="E18" s="28" t="str">
        <f t="shared" si="6"/>
        <v>'bid-size'</v>
      </c>
      <c r="F18" s="28" t="str">
        <f t="shared" si="6"/>
        <v>'ask-size'</v>
      </c>
      <c r="G18" s="28" t="str">
        <f t="shared" si="6"/>
        <v>'ask-id'</v>
      </c>
      <c r="H18" s="28" t="str">
        <f t="shared" si="6"/>
        <v>'bid-id'</v>
      </c>
      <c r="I18" s="28" t="str">
        <f t="shared" si="6"/>
        <v>'total-volume'</v>
      </c>
      <c r="J18" s="28" t="str">
        <f t="shared" si="6"/>
        <v>'last-size'</v>
      </c>
      <c r="K18" s="28" t="str">
        <f t="shared" si="6"/>
        <v>'trade-time'</v>
      </c>
      <c r="L18" s="28" t="str">
        <f t="shared" si="6"/>
        <v>'quote-time'</v>
      </c>
      <c r="M18" s="28" t="str">
        <f t="shared" si="6"/>
        <v>'high-price'</v>
      </c>
      <c r="N18" s="28" t="str">
        <f t="shared" si="6"/>
        <v>'low-price'</v>
      </c>
      <c r="O18" s="28" t="str">
        <f t="shared" si="6"/>
        <v>'bid-tick'</v>
      </c>
      <c r="P18" s="28" t="str">
        <f t="shared" si="6"/>
        <v>'close-price'</v>
      </c>
      <c r="Q18" s="28" t="str">
        <f t="shared" si="6"/>
        <v>'exchange-id'</v>
      </c>
      <c r="R18" s="28" t="str">
        <f t="shared" si="6"/>
        <v>'marginable'</v>
      </c>
      <c r="S18" s="28" t="str">
        <f t="shared" si="6"/>
        <v>'shortable'</v>
      </c>
      <c r="T18" s="28" t="str">
        <f t="shared" si="6"/>
        <v>'island-bid'</v>
      </c>
      <c r="U18" s="28" t="str">
        <f t="shared" si="6"/>
        <v>'island-ask'</v>
      </c>
      <c r="V18" s="28" t="str">
        <f t="shared" si="6"/>
        <v>'island-volume'</v>
      </c>
      <c r="W18" s="28" t="str">
        <f t="shared" si="6"/>
        <v>'quote-day'</v>
      </c>
      <c r="X18" s="28" t="str">
        <f t="shared" si="6"/>
        <v>'trade-day'</v>
      </c>
      <c r="Y18" s="28" t="str">
        <f t="shared" si="6"/>
        <v>'volatility'</v>
      </c>
      <c r="Z18" s="28" t="str">
        <f t="shared" si="6"/>
        <v>'description'</v>
      </c>
      <c r="AA18" s="28" t="str">
        <f t="shared" si="6"/>
        <v>'last-id'</v>
      </c>
      <c r="AB18" s="28" t="str">
        <f t="shared" si="6"/>
        <v>'digits'</v>
      </c>
      <c r="AC18" s="28" t="str">
        <f t="shared" si="6"/>
        <v>'open-price'</v>
      </c>
      <c r="AD18" s="28" t="str">
        <f t="shared" si="6"/>
        <v>'net-change'</v>
      </c>
      <c r="AE18" s="28" t="str">
        <f t="shared" si="6"/>
        <v>'52 -week-high'</v>
      </c>
      <c r="AF18" s="28" t="str">
        <f t="shared" si="6"/>
        <v>'52-week-low'</v>
      </c>
      <c r="AG18" s="28" t="str">
        <f t="shared" si="6"/>
        <v>'pe-ratio'</v>
      </c>
      <c r="AH18" s="28" t="str">
        <f t="shared" si="6"/>
        <v>'dividend-amount'</v>
      </c>
      <c r="AI18" s="28" t="str">
        <f t="shared" si="6"/>
        <v>'dividend-yield'</v>
      </c>
      <c r="AJ18" s="28" t="str">
        <f t="shared" si="6"/>
        <v>'island-bid-size'</v>
      </c>
      <c r="AK18" s="28" t="str">
        <f t="shared" si="6"/>
        <v>'island-ask-size'</v>
      </c>
      <c r="AL18" s="28" t="str">
        <f t="shared" si="6"/>
        <v>'nav'</v>
      </c>
      <c r="AM18" s="28" t="str">
        <f t="shared" si="6"/>
        <v>'fund-price'</v>
      </c>
      <c r="AN18" s="28" t="str">
        <f t="shared" si="6"/>
        <v>'exchange-name'</v>
      </c>
      <c r="AO18" s="28" t="str">
        <f t="shared" si="6"/>
        <v>'dividend-date'</v>
      </c>
      <c r="AP18" s="28" t="str">
        <f t="shared" si="6"/>
        <v>'regular-market-quote'</v>
      </c>
      <c r="AQ18" s="28" t="str">
        <f t="shared" si="6"/>
        <v>'regular-market-trade'</v>
      </c>
      <c r="AR18" s="28" t="str">
        <f t="shared" si="6"/>
        <v>'regular-market-last-price'</v>
      </c>
      <c r="AS18" s="28" t="str">
        <f t="shared" si="6"/>
        <v>'regular-market-last-size'</v>
      </c>
      <c r="AT18" s="28" t="str">
        <f t="shared" si="6"/>
        <v>'regular-market-trade-time'</v>
      </c>
      <c r="AU18" s="28" t="str">
        <f t="shared" si="6"/>
        <v>'regular-market-trade-day'</v>
      </c>
      <c r="AV18" s="28" t="str">
        <f t="shared" si="6"/>
        <v>'regular-market-net-change'</v>
      </c>
      <c r="AW18" s="28" t="str">
        <f t="shared" si="6"/>
        <v>'security-status'</v>
      </c>
      <c r="AX18" s="28" t="str">
        <f t="shared" si="6"/>
        <v>'mark'</v>
      </c>
      <c r="AY18" s="28" t="str">
        <f t="shared" si="6"/>
        <v>'quote-time-in-long'</v>
      </c>
      <c r="AZ18" s="28" t="str">
        <f t="shared" si="6"/>
        <v>'trade-time-in-long'</v>
      </c>
      <c r="BA18" s="28" t="str">
        <f t="shared" si="6"/>
        <v>'regular-market-trade-time-in-long'</v>
      </c>
      <c r="BB18" s="28" t="str">
        <f t="shared" si="6"/>
        <v/>
      </c>
    </row>
    <row r="19" spans="1:54" ht="20.100000000000001" customHeight="1" x14ac:dyDescent="0.2">
      <c r="A19" s="28" t="str">
        <f t="shared" ref="A19:BB19" si="7">IF(A8&lt;&gt;"","'"&amp;A8&amp;"'","")</f>
        <v>'symbol'</v>
      </c>
      <c r="B19" s="28" t="str">
        <f t="shared" si="7"/>
        <v>'error-code'</v>
      </c>
      <c r="C19" s="28" t="str">
        <f t="shared" si="7"/>
        <v>'story-datetime'</v>
      </c>
      <c r="D19" s="28" t="str">
        <f t="shared" si="7"/>
        <v>'headline-id'</v>
      </c>
      <c r="E19" s="28" t="str">
        <f t="shared" si="7"/>
        <v>'status'</v>
      </c>
      <c r="F19" s="28" t="str">
        <f t="shared" si="7"/>
        <v>'headline'</v>
      </c>
      <c r="G19" s="28" t="str">
        <f t="shared" si="7"/>
        <v>'story-id'</v>
      </c>
      <c r="H19" s="28" t="str">
        <f t="shared" si="7"/>
        <v>'count-for-keyword'</v>
      </c>
      <c r="I19" s="28" t="str">
        <f t="shared" si="7"/>
        <v>'keyword-array'</v>
      </c>
      <c r="J19" s="28" t="str">
        <f t="shared" si="7"/>
        <v>'is-hot'</v>
      </c>
      <c r="K19" s="28" t="str">
        <f t="shared" si="7"/>
        <v>'story-source'</v>
      </c>
      <c r="L19" s="28" t="str">
        <f t="shared" si="7"/>
        <v/>
      </c>
      <c r="M19" s="28" t="str">
        <f t="shared" si="7"/>
        <v/>
      </c>
      <c r="N19" s="28" t="str">
        <f t="shared" si="7"/>
        <v/>
      </c>
      <c r="O19" s="28" t="str">
        <f t="shared" si="7"/>
        <v/>
      </c>
      <c r="P19" s="28" t="str">
        <f t="shared" si="7"/>
        <v/>
      </c>
      <c r="Q19" s="28" t="str">
        <f t="shared" si="7"/>
        <v/>
      </c>
      <c r="R19" s="28" t="str">
        <f t="shared" si="7"/>
        <v/>
      </c>
      <c r="S19" s="28" t="str">
        <f t="shared" si="7"/>
        <v/>
      </c>
      <c r="T19" s="28" t="str">
        <f t="shared" si="7"/>
        <v/>
      </c>
      <c r="U19" s="28" t="str">
        <f t="shared" si="7"/>
        <v/>
      </c>
      <c r="V19" s="28" t="str">
        <f t="shared" si="7"/>
        <v/>
      </c>
      <c r="W19" s="28" t="str">
        <f t="shared" si="7"/>
        <v/>
      </c>
      <c r="X19" s="28" t="str">
        <f t="shared" si="7"/>
        <v/>
      </c>
      <c r="Y19" s="28" t="str">
        <f t="shared" si="7"/>
        <v/>
      </c>
      <c r="Z19" s="28" t="str">
        <f t="shared" si="7"/>
        <v/>
      </c>
      <c r="AA19" s="28" t="str">
        <f t="shared" si="7"/>
        <v/>
      </c>
      <c r="AB19" s="28" t="str">
        <f t="shared" si="7"/>
        <v/>
      </c>
      <c r="AC19" s="28" t="str">
        <f t="shared" si="7"/>
        <v/>
      </c>
      <c r="AD19" s="28" t="str">
        <f t="shared" si="7"/>
        <v/>
      </c>
      <c r="AE19" s="28" t="str">
        <f t="shared" si="7"/>
        <v/>
      </c>
      <c r="AF19" s="28" t="str">
        <f t="shared" si="7"/>
        <v/>
      </c>
      <c r="AG19" s="28" t="str">
        <f t="shared" si="7"/>
        <v/>
      </c>
      <c r="AH19" s="28" t="str">
        <f t="shared" si="7"/>
        <v/>
      </c>
      <c r="AI19" s="28" t="str">
        <f t="shared" si="7"/>
        <v/>
      </c>
      <c r="AJ19" s="28" t="str">
        <f t="shared" si="7"/>
        <v/>
      </c>
      <c r="AK19" s="28" t="str">
        <f t="shared" si="7"/>
        <v/>
      </c>
      <c r="AL19" s="28" t="str">
        <f t="shared" si="7"/>
        <v/>
      </c>
      <c r="AM19" s="28" t="str">
        <f t="shared" si="7"/>
        <v/>
      </c>
      <c r="AN19" s="28" t="str">
        <f t="shared" si="7"/>
        <v/>
      </c>
      <c r="AO19" s="28" t="str">
        <f t="shared" si="7"/>
        <v/>
      </c>
      <c r="AP19" s="28" t="str">
        <f t="shared" si="7"/>
        <v/>
      </c>
      <c r="AQ19" s="28" t="str">
        <f t="shared" si="7"/>
        <v/>
      </c>
      <c r="AR19" s="28" t="str">
        <f t="shared" si="7"/>
        <v/>
      </c>
      <c r="AS19" s="28" t="str">
        <f t="shared" si="7"/>
        <v/>
      </c>
      <c r="AT19" s="28" t="str">
        <f t="shared" si="7"/>
        <v/>
      </c>
      <c r="AU19" s="28" t="str">
        <f t="shared" si="7"/>
        <v/>
      </c>
      <c r="AV19" s="28" t="str">
        <f t="shared" si="7"/>
        <v/>
      </c>
      <c r="AW19" s="28" t="str">
        <f t="shared" si="7"/>
        <v/>
      </c>
      <c r="AX19" s="28" t="str">
        <f t="shared" si="7"/>
        <v/>
      </c>
      <c r="AY19" s="28" t="str">
        <f t="shared" si="7"/>
        <v/>
      </c>
      <c r="AZ19" s="28" t="str">
        <f t="shared" si="7"/>
        <v/>
      </c>
      <c r="BA19" s="28" t="str">
        <f t="shared" si="7"/>
        <v/>
      </c>
      <c r="BB19" s="28" t="str">
        <f t="shared" si="7"/>
        <v/>
      </c>
    </row>
    <row r="20" spans="1:54" ht="20.100000000000001" customHeight="1" x14ac:dyDescent="0.2">
      <c r="A20" s="28" t="str">
        <f t="shared" ref="A20:BB20" si="8">IF(A9&lt;&gt;"","'"&amp;A9&amp;"'","")</f>
        <v>'express'</v>
      </c>
      <c r="B20" s="28" t="str">
        <f t="shared" si="8"/>
        <v>'real-time'</v>
      </c>
      <c r="C20" s="28" t="str">
        <f t="shared" si="8"/>
        <v>'fast'</v>
      </c>
      <c r="D20" s="28" t="str">
        <f t="shared" si="8"/>
        <v>'moderate'</v>
      </c>
      <c r="E20" s="28" t="str">
        <f t="shared" si="8"/>
        <v>'slow'</v>
      </c>
      <c r="F20" s="28" t="str">
        <f t="shared" si="8"/>
        <v>'delayed'</v>
      </c>
      <c r="G20" s="28" t="str">
        <f t="shared" si="8"/>
        <v/>
      </c>
      <c r="H20" s="28" t="str">
        <f t="shared" si="8"/>
        <v/>
      </c>
      <c r="I20" s="28" t="str">
        <f t="shared" si="8"/>
        <v/>
      </c>
      <c r="J20" s="28" t="str">
        <f t="shared" si="8"/>
        <v/>
      </c>
      <c r="K20" s="28" t="str">
        <f t="shared" si="8"/>
        <v/>
      </c>
      <c r="L20" s="28" t="str">
        <f t="shared" si="8"/>
        <v/>
      </c>
      <c r="M20" s="28" t="str">
        <f t="shared" si="8"/>
        <v/>
      </c>
      <c r="N20" s="28" t="str">
        <f t="shared" si="8"/>
        <v/>
      </c>
      <c r="O20" s="28" t="str">
        <f t="shared" si="8"/>
        <v/>
      </c>
      <c r="P20" s="28" t="str">
        <f t="shared" si="8"/>
        <v/>
      </c>
      <c r="Q20" s="28" t="str">
        <f t="shared" si="8"/>
        <v/>
      </c>
      <c r="R20" s="28" t="str">
        <f t="shared" si="8"/>
        <v/>
      </c>
      <c r="S20" s="28" t="str">
        <f t="shared" si="8"/>
        <v/>
      </c>
      <c r="T20" s="28" t="str">
        <f t="shared" si="8"/>
        <v/>
      </c>
      <c r="U20" s="28" t="str">
        <f t="shared" si="8"/>
        <v/>
      </c>
      <c r="V20" s="28" t="str">
        <f t="shared" si="8"/>
        <v/>
      </c>
      <c r="W20" s="28" t="str">
        <f t="shared" si="8"/>
        <v/>
      </c>
      <c r="X20" s="28" t="str">
        <f t="shared" si="8"/>
        <v/>
      </c>
      <c r="Y20" s="28" t="str">
        <f t="shared" si="8"/>
        <v/>
      </c>
      <c r="Z20" s="28" t="str">
        <f t="shared" si="8"/>
        <v/>
      </c>
      <c r="AA20" s="28" t="str">
        <f t="shared" si="8"/>
        <v/>
      </c>
      <c r="AB20" s="28" t="str">
        <f t="shared" si="8"/>
        <v/>
      </c>
      <c r="AC20" s="28" t="str">
        <f t="shared" si="8"/>
        <v/>
      </c>
      <c r="AD20" s="28" t="str">
        <f t="shared" si="8"/>
        <v/>
      </c>
      <c r="AE20" s="28" t="str">
        <f t="shared" si="8"/>
        <v/>
      </c>
      <c r="AF20" s="28" t="str">
        <f t="shared" si="8"/>
        <v/>
      </c>
      <c r="AG20" s="28" t="str">
        <f t="shared" si="8"/>
        <v/>
      </c>
      <c r="AH20" s="28" t="str">
        <f t="shared" si="8"/>
        <v/>
      </c>
      <c r="AI20" s="28" t="str">
        <f t="shared" si="8"/>
        <v/>
      </c>
      <c r="AJ20" s="28" t="str">
        <f t="shared" si="8"/>
        <v/>
      </c>
      <c r="AK20" s="28" t="str">
        <f t="shared" si="8"/>
        <v/>
      </c>
      <c r="AL20" s="28" t="str">
        <f t="shared" si="8"/>
        <v/>
      </c>
      <c r="AM20" s="28" t="str">
        <f t="shared" si="8"/>
        <v/>
      </c>
      <c r="AN20" s="28" t="str">
        <f t="shared" si="8"/>
        <v/>
      </c>
      <c r="AO20" s="28" t="str">
        <f t="shared" si="8"/>
        <v/>
      </c>
      <c r="AP20" s="28" t="str">
        <f t="shared" si="8"/>
        <v/>
      </c>
      <c r="AQ20" s="28" t="str">
        <f t="shared" si="8"/>
        <v/>
      </c>
      <c r="AR20" s="28" t="str">
        <f t="shared" si="8"/>
        <v/>
      </c>
      <c r="AS20" s="28" t="str">
        <f t="shared" si="8"/>
        <v/>
      </c>
      <c r="AT20" s="28" t="str">
        <f t="shared" si="8"/>
        <v/>
      </c>
      <c r="AU20" s="28" t="str">
        <f t="shared" si="8"/>
        <v/>
      </c>
      <c r="AV20" s="28" t="str">
        <f t="shared" si="8"/>
        <v/>
      </c>
      <c r="AW20" s="28" t="str">
        <f t="shared" si="8"/>
        <v/>
      </c>
      <c r="AX20" s="28" t="str">
        <f t="shared" si="8"/>
        <v/>
      </c>
      <c r="AY20" s="28" t="str">
        <f t="shared" si="8"/>
        <v/>
      </c>
      <c r="AZ20" s="28" t="str">
        <f t="shared" si="8"/>
        <v/>
      </c>
      <c r="BA20" s="28" t="str">
        <f t="shared" si="8"/>
        <v/>
      </c>
      <c r="BB20" s="28" t="str">
        <f t="shared" si="8"/>
        <v/>
      </c>
    </row>
    <row r="21" spans="1:54" ht="20.100000000000001" customHeight="1" x14ac:dyDescent="0.2">
      <c r="A21" s="28" t="str">
        <f t="shared" ref="A21:BB21" si="9">IF(A10&lt;&gt;"","'"&amp;A10&amp;"'","")</f>
        <v>'symbol'</v>
      </c>
      <c r="B21" s="28" t="str">
        <f t="shared" si="9"/>
        <v>'last-price'</v>
      </c>
      <c r="C21" s="28" t="str">
        <f t="shared" si="9"/>
        <v>'last-size'</v>
      </c>
      <c r="D21" s="28" t="str">
        <f t="shared" si="9"/>
        <v>'trade-time'</v>
      </c>
      <c r="E21" s="28" t="str">
        <f t="shared" si="9"/>
        <v>'last-sequence'</v>
      </c>
      <c r="F21" s="28" t="str">
        <f t="shared" si="9"/>
        <v/>
      </c>
      <c r="G21" s="28" t="str">
        <f t="shared" si="9"/>
        <v/>
      </c>
      <c r="H21" s="28" t="str">
        <f t="shared" si="9"/>
        <v/>
      </c>
      <c r="I21" s="28" t="str">
        <f t="shared" si="9"/>
        <v/>
      </c>
      <c r="J21" s="28" t="str">
        <f t="shared" si="9"/>
        <v/>
      </c>
      <c r="K21" s="28" t="str">
        <f t="shared" si="9"/>
        <v/>
      </c>
      <c r="L21" s="28" t="str">
        <f t="shared" si="9"/>
        <v/>
      </c>
      <c r="M21" s="28" t="str">
        <f t="shared" si="9"/>
        <v/>
      </c>
      <c r="N21" s="28" t="str">
        <f t="shared" si="9"/>
        <v/>
      </c>
      <c r="O21" s="28" t="str">
        <f t="shared" si="9"/>
        <v/>
      </c>
      <c r="P21" s="28" t="str">
        <f t="shared" si="9"/>
        <v/>
      </c>
      <c r="Q21" s="28" t="str">
        <f t="shared" si="9"/>
        <v/>
      </c>
      <c r="R21" s="28" t="str">
        <f t="shared" si="9"/>
        <v/>
      </c>
      <c r="S21" s="28" t="str">
        <f t="shared" si="9"/>
        <v/>
      </c>
      <c r="T21" s="28" t="str">
        <f t="shared" si="9"/>
        <v/>
      </c>
      <c r="U21" s="28" t="str">
        <f t="shared" si="9"/>
        <v/>
      </c>
      <c r="V21" s="28" t="str">
        <f t="shared" si="9"/>
        <v/>
      </c>
      <c r="W21" s="28" t="str">
        <f t="shared" si="9"/>
        <v/>
      </c>
      <c r="X21" s="28" t="str">
        <f t="shared" si="9"/>
        <v/>
      </c>
      <c r="Y21" s="28" t="str">
        <f t="shared" si="9"/>
        <v/>
      </c>
      <c r="Z21" s="28" t="str">
        <f t="shared" si="9"/>
        <v/>
      </c>
      <c r="AA21" s="28" t="str">
        <f t="shared" si="9"/>
        <v/>
      </c>
      <c r="AB21" s="28" t="str">
        <f t="shared" si="9"/>
        <v/>
      </c>
      <c r="AC21" s="28" t="str">
        <f t="shared" si="9"/>
        <v/>
      </c>
      <c r="AD21" s="28" t="str">
        <f t="shared" si="9"/>
        <v/>
      </c>
      <c r="AE21" s="28" t="str">
        <f t="shared" si="9"/>
        <v/>
      </c>
      <c r="AF21" s="28" t="str">
        <f t="shared" si="9"/>
        <v/>
      </c>
      <c r="AG21" s="28" t="str">
        <f t="shared" si="9"/>
        <v/>
      </c>
      <c r="AH21" s="28" t="str">
        <f t="shared" si="9"/>
        <v/>
      </c>
      <c r="AI21" s="28" t="str">
        <f t="shared" si="9"/>
        <v/>
      </c>
      <c r="AJ21" s="28" t="str">
        <f t="shared" si="9"/>
        <v/>
      </c>
      <c r="AK21" s="28" t="str">
        <f t="shared" si="9"/>
        <v/>
      </c>
      <c r="AL21" s="28" t="str">
        <f t="shared" si="9"/>
        <v/>
      </c>
      <c r="AM21" s="28" t="str">
        <f t="shared" si="9"/>
        <v/>
      </c>
      <c r="AN21" s="28" t="str">
        <f t="shared" si="9"/>
        <v/>
      </c>
      <c r="AO21" s="28" t="str">
        <f t="shared" si="9"/>
        <v/>
      </c>
      <c r="AP21" s="28" t="str">
        <f t="shared" si="9"/>
        <v/>
      </c>
      <c r="AQ21" s="28" t="str">
        <f t="shared" si="9"/>
        <v/>
      </c>
      <c r="AR21" s="28" t="str">
        <f t="shared" si="9"/>
        <v/>
      </c>
      <c r="AS21" s="28" t="str">
        <f t="shared" si="9"/>
        <v/>
      </c>
      <c r="AT21" s="28" t="str">
        <f t="shared" si="9"/>
        <v/>
      </c>
      <c r="AU21" s="28" t="str">
        <f t="shared" si="9"/>
        <v/>
      </c>
      <c r="AV21" s="28" t="str">
        <f t="shared" si="9"/>
        <v/>
      </c>
      <c r="AW21" s="28" t="str">
        <f t="shared" si="9"/>
        <v/>
      </c>
      <c r="AX21" s="28" t="str">
        <f t="shared" si="9"/>
        <v/>
      </c>
      <c r="AY21" s="28" t="str">
        <f t="shared" si="9"/>
        <v/>
      </c>
      <c r="AZ21" s="28" t="str">
        <f t="shared" si="9"/>
        <v/>
      </c>
      <c r="BA21" s="28" t="str">
        <f t="shared" si="9"/>
        <v/>
      </c>
      <c r="BB21" s="28" t="str">
        <f t="shared" si="9"/>
        <v/>
      </c>
    </row>
    <row r="22" spans="1:54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</row>
    <row r="23" spans="1:54" s="29" customFormat="1" ht="20.100000000000001" customHeight="1" x14ac:dyDescent="0.2">
      <c r="A23" s="29" t="s">
        <v>669</v>
      </c>
    </row>
    <row r="24" spans="1:54" s="29" customFormat="1" ht="20.100000000000001" customHeight="1" x14ac:dyDescent="0.2">
      <c r="A24" s="29" t="str">
        <f t="shared" ref="A24:A32" si="10">"["&amp;_xlfn.TEXTJOIN(",",TRUE,A13:BB13)&amp;"]"</f>
        <v>['subscription-key','account-id','message-type','message-data']</v>
      </c>
    </row>
    <row r="25" spans="1:54" s="29" customFormat="1" ht="20.100000000000001" customHeight="1" x14ac:dyDescent="0.2">
      <c r="A25" s="29" t="str">
        <f t="shared" si="10"/>
        <v>['symbol','bid-price','ask-price','last-price','bid-size','ask-size','total-volume','last-size','trade-time','quote-time','high-price','low-price','close-price','exchange-id','description','digits','open-price','net-change','52-week-low','exchange-name','security-status','mark','tick','tick-amount','product','percent-change','trading-hours','is-tradable','market-maker','52-week-high']</v>
      </c>
    </row>
    <row r="26" spans="1:54" s="29" customFormat="1" ht="20.100000000000001" customHeight="1" x14ac:dyDescent="0.2">
      <c r="A26" s="29" t="str">
        <f t="shared" si="10"/>
        <v>['symbol','bid-price','ask-price','last-price','bid-size','ask-size','ask-id','bid-id','total-volume','last-size','trade-time','quote-time','high-price','low-price','close-price','exchange-id','description','last-id','open-price','net-change','security-status','mark','open-interest','future-percent-change','exhange-name','tick','tick-amount','product','future-price-format','future-trading-hours','future-is-tradable','future-multiplier','future-is-active','future-settlement-price','future-active-symbol','future-expiration-date']</v>
      </c>
    </row>
    <row r="27" spans="1:54" s="29" customFormat="1" ht="20.100000000000001" customHeight="1" x14ac:dyDescent="0.2">
      <c r="A27" s="29" t="str">
        <f t="shared" si="10"/>
        <v>['symbol','bid-price','ask-price','last-price','bid-size','ask-size','ask-id','bid-id','total-volume','last-size','trade-time','quote-time','high-price','low-price','close-price','exchange-id','description','last-id','open-price','net-change','security-status','mark','open-interest','future-percent-change','exhange-name','tick','tick-amount','product','future-price-format','future-trading-hours','future-is-tradable','future-multiplier','future-is-active','future-settlement-price','future-active-symbol','future-expiration-date']</v>
      </c>
    </row>
    <row r="28" spans="1:54" s="29" customFormat="1" ht="20.100000000000001" customHeight="1" x14ac:dyDescent="0.2">
      <c r="A28" s="29" t="str">
        <f t="shared" si="10"/>
        <v>['symbol','bid-price','ask-price','last-price','bid-size','ask-size','total-volume','last-size','trade-time','quote-time','high-price','low-price','close-price','quote-day','trade-day','volatility','description','digits','open-price','net-change','security-status','mark','open-interest','money-intrinsic-value','expiration-year','multiplier','strike-price','contract-type','underlying','expiration-month','deliverables','time-value','expiration-day','days-to-expiration','delta','gamma','theta','vega','rho','theoretical-option-value','underlying-price','uv-expiration-type']</v>
      </c>
    </row>
    <row r="29" spans="1:54" s="29" customFormat="1" ht="20.100000000000001" customHeight="1" x14ac:dyDescent="0.2">
      <c r="A29" s="29" t="str">
        <f t="shared" si="10"/>
        <v>['symbol','bid-price','ask-price','last-price','bid-size','ask-size','ask-id','bid-id','total-volume','last-size','trade-time','quote-time','high-price','low-price','bid-tick','close-price','exchange-id','marginable','shortable','island-bid','island-ask','island-volume','quote-day','trade-day','volatility','description','last-id','digits','open-price','net-change','52 -week-high','52-week-low','pe-ratio','dividend-amount','dividend-yield','island-bid-size','island-ask-size','nav','fund-price','exchange-name','dividend-date','regular-market-quote','regular-market-trade','regular-market-last-price','regular-market-last-size','regular-market-trade-time','regular-market-trade-day','regular-market-net-change','security-status','mark','quote-time-in-long','trade-time-in-long','regular-market-trade-time-in-long']</v>
      </c>
    </row>
    <row r="30" spans="1:54" s="29" customFormat="1" ht="20.100000000000001" customHeight="1" x14ac:dyDescent="0.2">
      <c r="A30" s="29" t="str">
        <f t="shared" si="10"/>
        <v>['symbol','error-code','story-datetime','headline-id','status','headline','story-id','count-for-keyword','keyword-array','is-hot','story-source']</v>
      </c>
    </row>
    <row r="31" spans="1:54" s="29" customFormat="1" ht="20.100000000000001" customHeight="1" x14ac:dyDescent="0.2">
      <c r="A31" s="29" t="str">
        <f t="shared" si="10"/>
        <v>['express','real-time','fast','moderate','slow','delayed']</v>
      </c>
    </row>
    <row r="32" spans="1:54" s="29" customFormat="1" ht="20.100000000000001" customHeight="1" x14ac:dyDescent="0.2">
      <c r="A32" s="29" t="str">
        <f t="shared" si="10"/>
        <v>['symbol','last-price','last-size','trade-time','last-sequence']</v>
      </c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70BC-ACC2-49DA-8EFC-E268B9E1EB28}">
  <dimension ref="A1:H58"/>
  <sheetViews>
    <sheetView showGridLines="0" workbookViewId="0"/>
  </sheetViews>
  <sheetFormatPr defaultRowHeight="12.75" x14ac:dyDescent="0.2"/>
  <cols>
    <col min="1" max="4" width="25.7109375" customWidth="1"/>
    <col min="5" max="5" width="31.7109375" style="13" customWidth="1"/>
    <col min="6" max="8" width="30.7109375" customWidth="1"/>
  </cols>
  <sheetData>
    <row r="1" spans="1:8" s="5" customFormat="1" ht="20.100000000000001" customHeight="1" x14ac:dyDescent="0.2">
      <c r="A1" s="5" t="s">
        <v>670</v>
      </c>
      <c r="B1" s="5" t="s">
        <v>681</v>
      </c>
      <c r="C1" s="5" t="s">
        <v>682</v>
      </c>
      <c r="D1" s="5" t="s">
        <v>683</v>
      </c>
      <c r="E1" s="4" t="s">
        <v>671</v>
      </c>
      <c r="F1" s="5" t="s">
        <v>672</v>
      </c>
      <c r="G1" s="5" t="s">
        <v>678</v>
      </c>
      <c r="H1" s="5" t="s">
        <v>679</v>
      </c>
    </row>
    <row r="2" spans="1:8" s="5" customFormat="1" ht="20.100000000000001" customHeight="1" x14ac:dyDescent="0.2">
      <c r="A2" s="5" t="s">
        <v>308</v>
      </c>
      <c r="B2" s="5" t="str">
        <f>LOWER(A2)</f>
        <v>level one quote</v>
      </c>
      <c r="C2" s="5" t="str">
        <f>SUBSTITUTE(B2," ","-")</f>
        <v>level-one-quote</v>
      </c>
      <c r="D2" s="5" t="str">
        <f>SUBSTITUTE(C2,"-","_")</f>
        <v>level_one_quote</v>
      </c>
      <c r="E2" s="4">
        <v>0</v>
      </c>
      <c r="F2" s="5" t="s">
        <v>3</v>
      </c>
      <c r="G2" s="5" t="str">
        <f>LOWER(F2)</f>
        <v>symbol</v>
      </c>
      <c r="H2" s="5" t="str">
        <f>SUBSTITUTE(G2," ","-")</f>
        <v>symbol</v>
      </c>
    </row>
    <row r="3" spans="1:8" s="5" customFormat="1" ht="20.100000000000001" customHeight="1" x14ac:dyDescent="0.2">
      <c r="A3" s="5" t="s">
        <v>308</v>
      </c>
      <c r="B3" s="5" t="str">
        <f t="shared" ref="B3:B58" si="0">LOWER(A3)</f>
        <v>level one quote</v>
      </c>
      <c r="C3" s="5" t="str">
        <f t="shared" ref="C3:C58" si="1">SUBSTITUTE(B3," ","-")</f>
        <v>level-one-quote</v>
      </c>
      <c r="D3" s="5" t="str">
        <f t="shared" ref="D3:D58" si="2">SUBSTITUTE(C3,"-","_")</f>
        <v>level_one_quote</v>
      </c>
      <c r="E3" s="4">
        <v>1</v>
      </c>
      <c r="F3" s="5" t="s">
        <v>8</v>
      </c>
      <c r="G3" s="5" t="str">
        <f t="shared" ref="G3:G58" si="3">LOWER(F3)</f>
        <v>bid price</v>
      </c>
      <c r="H3" s="5" t="str">
        <f t="shared" ref="H3:H58" si="4">SUBSTITUTE(G3," ","-")</f>
        <v>bid-price</v>
      </c>
    </row>
    <row r="4" spans="1:8" s="5" customFormat="1" ht="20.100000000000001" customHeight="1" x14ac:dyDescent="0.2">
      <c r="A4" s="5" t="s">
        <v>308</v>
      </c>
      <c r="B4" s="5" t="str">
        <f t="shared" si="0"/>
        <v>level one quote</v>
      </c>
      <c r="C4" s="5" t="str">
        <f t="shared" si="1"/>
        <v>level-one-quote</v>
      </c>
      <c r="D4" s="5" t="str">
        <f t="shared" si="2"/>
        <v>level_one_quote</v>
      </c>
      <c r="E4" s="4">
        <v>2</v>
      </c>
      <c r="F4" s="5" t="s">
        <v>13</v>
      </c>
      <c r="G4" s="5" t="str">
        <f t="shared" si="3"/>
        <v>ask price</v>
      </c>
      <c r="H4" s="5" t="str">
        <f t="shared" si="4"/>
        <v>ask-price</v>
      </c>
    </row>
    <row r="5" spans="1:8" s="5" customFormat="1" ht="20.100000000000001" customHeight="1" x14ac:dyDescent="0.2">
      <c r="A5" s="5" t="s">
        <v>308</v>
      </c>
      <c r="B5" s="5" t="str">
        <f t="shared" si="0"/>
        <v>level one quote</v>
      </c>
      <c r="C5" s="5" t="str">
        <f t="shared" si="1"/>
        <v>level-one-quote</v>
      </c>
      <c r="D5" s="5" t="str">
        <f t="shared" si="2"/>
        <v>level_one_quote</v>
      </c>
      <c r="E5" s="4">
        <v>3</v>
      </c>
      <c r="F5" s="5" t="s">
        <v>15</v>
      </c>
      <c r="G5" s="5" t="str">
        <f t="shared" si="3"/>
        <v>last price</v>
      </c>
      <c r="H5" s="5" t="str">
        <f t="shared" si="4"/>
        <v>last-price</v>
      </c>
    </row>
    <row r="6" spans="1:8" s="5" customFormat="1" ht="20.100000000000001" customHeight="1" x14ac:dyDescent="0.2">
      <c r="A6" s="5" t="s">
        <v>308</v>
      </c>
      <c r="B6" s="5" t="str">
        <f t="shared" si="0"/>
        <v>level one quote</v>
      </c>
      <c r="C6" s="5" t="str">
        <f t="shared" si="1"/>
        <v>level-one-quote</v>
      </c>
      <c r="D6" s="5" t="str">
        <f t="shared" si="2"/>
        <v>level_one_quote</v>
      </c>
      <c r="E6" s="4">
        <v>4</v>
      </c>
      <c r="F6" s="5" t="s">
        <v>17</v>
      </c>
      <c r="G6" s="5" t="str">
        <f t="shared" si="3"/>
        <v>bid size</v>
      </c>
      <c r="H6" s="5" t="str">
        <f t="shared" si="4"/>
        <v>bid-size</v>
      </c>
    </row>
    <row r="7" spans="1:8" s="5" customFormat="1" ht="20.100000000000001" customHeight="1" x14ac:dyDescent="0.2">
      <c r="A7" s="5" t="s">
        <v>308</v>
      </c>
      <c r="B7" s="5" t="str">
        <f t="shared" si="0"/>
        <v>level one quote</v>
      </c>
      <c r="C7" s="5" t="str">
        <f t="shared" si="1"/>
        <v>level-one-quote</v>
      </c>
      <c r="D7" s="5" t="str">
        <f t="shared" si="2"/>
        <v>level_one_quote</v>
      </c>
      <c r="E7" s="4">
        <v>5</v>
      </c>
      <c r="F7" s="5" t="s">
        <v>19</v>
      </c>
      <c r="G7" s="5" t="str">
        <f t="shared" si="3"/>
        <v>ask size</v>
      </c>
      <c r="H7" s="5" t="str">
        <f t="shared" si="4"/>
        <v>ask-size</v>
      </c>
    </row>
    <row r="8" spans="1:8" s="5" customFormat="1" ht="20.100000000000001" customHeight="1" x14ac:dyDescent="0.2">
      <c r="A8" s="5" t="s">
        <v>308</v>
      </c>
      <c r="B8" s="5" t="str">
        <f t="shared" si="0"/>
        <v>level one quote</v>
      </c>
      <c r="C8" s="5" t="str">
        <f t="shared" si="1"/>
        <v>level-one-quote</v>
      </c>
      <c r="D8" s="5" t="str">
        <f t="shared" si="2"/>
        <v>level_one_quote</v>
      </c>
      <c r="E8" s="4">
        <v>6</v>
      </c>
      <c r="F8" s="5" t="s">
        <v>21</v>
      </c>
      <c r="G8" s="5" t="str">
        <f t="shared" si="3"/>
        <v>ask id</v>
      </c>
      <c r="H8" s="5" t="str">
        <f t="shared" si="4"/>
        <v>ask-id</v>
      </c>
    </row>
    <row r="9" spans="1:8" s="5" customFormat="1" ht="20.100000000000001" customHeight="1" x14ac:dyDescent="0.2">
      <c r="A9" s="5" t="s">
        <v>308</v>
      </c>
      <c r="B9" s="5" t="str">
        <f t="shared" si="0"/>
        <v>level one quote</v>
      </c>
      <c r="C9" s="5" t="str">
        <f t="shared" si="1"/>
        <v>level-one-quote</v>
      </c>
      <c r="D9" s="5" t="str">
        <f t="shared" si="2"/>
        <v>level_one_quote</v>
      </c>
      <c r="E9" s="4">
        <v>7</v>
      </c>
      <c r="F9" s="5" t="s">
        <v>24</v>
      </c>
      <c r="G9" s="5" t="str">
        <f t="shared" si="3"/>
        <v>bid id</v>
      </c>
      <c r="H9" s="5" t="str">
        <f t="shared" si="4"/>
        <v>bid-id</v>
      </c>
    </row>
    <row r="10" spans="1:8" s="5" customFormat="1" ht="20.100000000000001" customHeight="1" x14ac:dyDescent="0.2">
      <c r="A10" s="5" t="s">
        <v>308</v>
      </c>
      <c r="B10" s="5" t="str">
        <f t="shared" si="0"/>
        <v>level one quote</v>
      </c>
      <c r="C10" s="5" t="str">
        <f t="shared" si="1"/>
        <v>level-one-quote</v>
      </c>
      <c r="D10" s="5" t="str">
        <f t="shared" si="2"/>
        <v>level_one_quote</v>
      </c>
      <c r="E10" s="4">
        <v>8</v>
      </c>
      <c r="F10" s="5" t="s">
        <v>26</v>
      </c>
      <c r="G10" s="5" t="str">
        <f t="shared" si="3"/>
        <v>total volume</v>
      </c>
      <c r="H10" s="5" t="str">
        <f t="shared" si="4"/>
        <v>total-volume</v>
      </c>
    </row>
    <row r="11" spans="1:8" s="5" customFormat="1" ht="20.100000000000001" customHeight="1" x14ac:dyDescent="0.2">
      <c r="A11" s="5" t="s">
        <v>308</v>
      </c>
      <c r="B11" s="5" t="str">
        <f t="shared" si="0"/>
        <v>level one quote</v>
      </c>
      <c r="C11" s="5" t="str">
        <f t="shared" si="1"/>
        <v>level-one-quote</v>
      </c>
      <c r="D11" s="5" t="str">
        <f t="shared" si="2"/>
        <v>level_one_quote</v>
      </c>
      <c r="E11" s="4">
        <v>9</v>
      </c>
      <c r="F11" s="5" t="s">
        <v>30</v>
      </c>
      <c r="G11" s="5" t="str">
        <f t="shared" si="3"/>
        <v>last size</v>
      </c>
      <c r="H11" s="5" t="str">
        <f t="shared" si="4"/>
        <v>last-size</v>
      </c>
    </row>
    <row r="12" spans="1:8" s="5" customFormat="1" ht="20.100000000000001" customHeight="1" x14ac:dyDescent="0.2">
      <c r="A12" s="5" t="s">
        <v>308</v>
      </c>
      <c r="B12" s="5" t="str">
        <f t="shared" si="0"/>
        <v>level one quote</v>
      </c>
      <c r="C12" s="5" t="str">
        <f t="shared" si="1"/>
        <v>level-one-quote</v>
      </c>
      <c r="D12" s="5" t="str">
        <f t="shared" si="2"/>
        <v>level_one_quote</v>
      </c>
      <c r="E12" s="4">
        <v>10</v>
      </c>
      <c r="F12" s="5" t="s">
        <v>33</v>
      </c>
      <c r="G12" s="5" t="str">
        <f t="shared" si="3"/>
        <v>trade time</v>
      </c>
      <c r="H12" s="5" t="str">
        <f t="shared" si="4"/>
        <v>trade-time</v>
      </c>
    </row>
    <row r="13" spans="1:8" s="5" customFormat="1" ht="20.100000000000001" customHeight="1" x14ac:dyDescent="0.2">
      <c r="A13" s="5" t="s">
        <v>308</v>
      </c>
      <c r="B13" s="5" t="str">
        <f t="shared" si="0"/>
        <v>level one quote</v>
      </c>
      <c r="C13" s="5" t="str">
        <f t="shared" si="1"/>
        <v>level-one-quote</v>
      </c>
      <c r="D13" s="5" t="str">
        <f t="shared" si="2"/>
        <v>level_one_quote</v>
      </c>
      <c r="E13" s="4">
        <v>11</v>
      </c>
      <c r="F13" s="5" t="s">
        <v>37</v>
      </c>
      <c r="G13" s="5" t="str">
        <f t="shared" si="3"/>
        <v>quote time</v>
      </c>
      <c r="H13" s="5" t="str">
        <f t="shared" si="4"/>
        <v>quote-time</v>
      </c>
    </row>
    <row r="14" spans="1:8" s="5" customFormat="1" ht="20.100000000000001" customHeight="1" x14ac:dyDescent="0.2">
      <c r="A14" s="5" t="s">
        <v>308</v>
      </c>
      <c r="B14" s="5" t="str">
        <f t="shared" si="0"/>
        <v>level one quote</v>
      </c>
      <c r="C14" s="5" t="str">
        <f t="shared" si="1"/>
        <v>level-one-quote</v>
      </c>
      <c r="D14" s="5" t="str">
        <f t="shared" si="2"/>
        <v>level_one_quote</v>
      </c>
      <c r="E14" s="4">
        <v>12</v>
      </c>
      <c r="F14" s="5" t="s">
        <v>39</v>
      </c>
      <c r="G14" s="5" t="str">
        <f t="shared" si="3"/>
        <v>high price</v>
      </c>
      <c r="H14" s="5" t="str">
        <f t="shared" si="4"/>
        <v>high-price</v>
      </c>
    </row>
    <row r="15" spans="1:8" s="5" customFormat="1" ht="20.100000000000001" customHeight="1" x14ac:dyDescent="0.2">
      <c r="A15" s="5" t="s">
        <v>308</v>
      </c>
      <c r="B15" s="5" t="str">
        <f t="shared" si="0"/>
        <v>level one quote</v>
      </c>
      <c r="C15" s="5" t="str">
        <f t="shared" si="1"/>
        <v>level-one-quote</v>
      </c>
      <c r="D15" s="5" t="str">
        <f t="shared" si="2"/>
        <v>level_one_quote</v>
      </c>
      <c r="E15" s="4">
        <v>13</v>
      </c>
      <c r="F15" s="5" t="s">
        <v>41</v>
      </c>
      <c r="G15" s="5" t="str">
        <f t="shared" si="3"/>
        <v>low price</v>
      </c>
      <c r="H15" s="5" t="str">
        <f t="shared" si="4"/>
        <v>low-price</v>
      </c>
    </row>
    <row r="16" spans="1:8" s="5" customFormat="1" ht="20.100000000000001" customHeight="1" x14ac:dyDescent="0.2">
      <c r="A16" s="5" t="s">
        <v>308</v>
      </c>
      <c r="B16" s="5" t="str">
        <f t="shared" si="0"/>
        <v>level one quote</v>
      </c>
      <c r="C16" s="5" t="str">
        <f t="shared" si="1"/>
        <v>level-one-quote</v>
      </c>
      <c r="D16" s="5" t="str">
        <f t="shared" si="2"/>
        <v>level_one_quote</v>
      </c>
      <c r="E16" s="4">
        <v>14</v>
      </c>
      <c r="F16" s="5" t="s">
        <v>44</v>
      </c>
      <c r="G16" s="5" t="str">
        <f t="shared" si="3"/>
        <v>bid tick</v>
      </c>
      <c r="H16" s="5" t="str">
        <f t="shared" si="4"/>
        <v>bid-tick</v>
      </c>
    </row>
    <row r="17" spans="1:8" s="5" customFormat="1" ht="20.100000000000001" customHeight="1" x14ac:dyDescent="0.2">
      <c r="A17" s="5" t="s">
        <v>308</v>
      </c>
      <c r="B17" s="5" t="str">
        <f t="shared" si="0"/>
        <v>level one quote</v>
      </c>
      <c r="C17" s="5" t="str">
        <f t="shared" si="1"/>
        <v>level-one-quote</v>
      </c>
      <c r="D17" s="5" t="str">
        <f t="shared" si="2"/>
        <v>level_one_quote</v>
      </c>
      <c r="E17" s="4">
        <v>15</v>
      </c>
      <c r="F17" s="5" t="s">
        <v>47</v>
      </c>
      <c r="G17" s="5" t="str">
        <f t="shared" si="3"/>
        <v>close price</v>
      </c>
      <c r="H17" s="5" t="str">
        <f t="shared" si="4"/>
        <v>close-price</v>
      </c>
    </row>
    <row r="18" spans="1:8" s="5" customFormat="1" ht="20.100000000000001" customHeight="1" x14ac:dyDescent="0.2">
      <c r="A18" s="5" t="s">
        <v>308</v>
      </c>
      <c r="B18" s="5" t="str">
        <f t="shared" si="0"/>
        <v>level one quote</v>
      </c>
      <c r="C18" s="5" t="str">
        <f t="shared" si="1"/>
        <v>level-one-quote</v>
      </c>
      <c r="D18" s="5" t="str">
        <f t="shared" si="2"/>
        <v>level_one_quote</v>
      </c>
      <c r="E18" s="4">
        <v>16</v>
      </c>
      <c r="F18" s="5" t="s">
        <v>51</v>
      </c>
      <c r="G18" s="5" t="str">
        <f t="shared" si="3"/>
        <v>exchange id</v>
      </c>
      <c r="H18" s="5" t="str">
        <f t="shared" si="4"/>
        <v>exchange-id</v>
      </c>
    </row>
    <row r="19" spans="1:8" s="5" customFormat="1" ht="20.100000000000001" customHeight="1" x14ac:dyDescent="0.2">
      <c r="A19" s="5" t="s">
        <v>308</v>
      </c>
      <c r="B19" s="5" t="str">
        <f t="shared" si="0"/>
        <v>level one quote</v>
      </c>
      <c r="C19" s="5" t="str">
        <f t="shared" si="1"/>
        <v>level-one-quote</v>
      </c>
      <c r="D19" s="5" t="str">
        <f t="shared" si="2"/>
        <v>level_one_quote</v>
      </c>
      <c r="E19" s="4">
        <v>17</v>
      </c>
      <c r="F19" s="5" t="s">
        <v>53</v>
      </c>
      <c r="G19" s="5" t="str">
        <f t="shared" si="3"/>
        <v>marginable</v>
      </c>
      <c r="H19" s="5" t="str">
        <f t="shared" si="4"/>
        <v>marginable</v>
      </c>
    </row>
    <row r="20" spans="1:8" s="5" customFormat="1" ht="20.100000000000001" customHeight="1" x14ac:dyDescent="0.2">
      <c r="A20" s="5" t="s">
        <v>308</v>
      </c>
      <c r="B20" s="5" t="str">
        <f t="shared" si="0"/>
        <v>level one quote</v>
      </c>
      <c r="C20" s="5" t="str">
        <f t="shared" si="1"/>
        <v>level-one-quote</v>
      </c>
      <c r="D20" s="5" t="str">
        <f t="shared" si="2"/>
        <v>level_one_quote</v>
      </c>
      <c r="E20" s="4">
        <v>18</v>
      </c>
      <c r="F20" s="5" t="s">
        <v>57</v>
      </c>
      <c r="G20" s="5" t="str">
        <f t="shared" si="3"/>
        <v>shortable</v>
      </c>
      <c r="H20" s="5" t="str">
        <f t="shared" si="4"/>
        <v>shortable</v>
      </c>
    </row>
    <row r="21" spans="1:8" s="5" customFormat="1" ht="20.100000000000001" customHeight="1" x14ac:dyDescent="0.2">
      <c r="A21" s="5" t="s">
        <v>308</v>
      </c>
      <c r="B21" s="5" t="str">
        <f t="shared" si="0"/>
        <v>level one quote</v>
      </c>
      <c r="C21" s="5" t="str">
        <f t="shared" si="1"/>
        <v>level-one-quote</v>
      </c>
      <c r="D21" s="5" t="str">
        <f t="shared" si="2"/>
        <v>level_one_quote</v>
      </c>
      <c r="E21" s="4">
        <v>19</v>
      </c>
      <c r="F21" s="5" t="s">
        <v>59</v>
      </c>
      <c r="G21" s="5" t="str">
        <f t="shared" si="3"/>
        <v>island bid</v>
      </c>
      <c r="H21" s="5" t="str">
        <f t="shared" si="4"/>
        <v>island-bid</v>
      </c>
    </row>
    <row r="22" spans="1:8" s="5" customFormat="1" ht="20.100000000000001" customHeight="1" x14ac:dyDescent="0.2">
      <c r="A22" s="5" t="s">
        <v>308</v>
      </c>
      <c r="B22" s="5" t="str">
        <f t="shared" si="0"/>
        <v>level one quote</v>
      </c>
      <c r="C22" s="5" t="str">
        <f t="shared" si="1"/>
        <v>level-one-quote</v>
      </c>
      <c r="D22" s="5" t="str">
        <f t="shared" si="2"/>
        <v>level_one_quote</v>
      </c>
      <c r="E22" s="4">
        <v>20</v>
      </c>
      <c r="F22" s="5" t="s">
        <v>61</v>
      </c>
      <c r="G22" s="5" t="str">
        <f t="shared" si="3"/>
        <v>island ask</v>
      </c>
      <c r="H22" s="5" t="str">
        <f t="shared" si="4"/>
        <v>island-ask</v>
      </c>
    </row>
    <row r="23" spans="1:8" s="5" customFormat="1" ht="20.100000000000001" customHeight="1" x14ac:dyDescent="0.2">
      <c r="A23" s="5" t="s">
        <v>308</v>
      </c>
      <c r="B23" s="5" t="str">
        <f t="shared" si="0"/>
        <v>level one quote</v>
      </c>
      <c r="C23" s="5" t="str">
        <f t="shared" si="1"/>
        <v>level-one-quote</v>
      </c>
      <c r="D23" s="5" t="str">
        <f t="shared" si="2"/>
        <v>level_one_quote</v>
      </c>
      <c r="E23" s="4">
        <v>21</v>
      </c>
      <c r="F23" s="5" t="s">
        <v>62</v>
      </c>
      <c r="G23" s="5" t="str">
        <f t="shared" si="3"/>
        <v>island volume</v>
      </c>
      <c r="H23" s="5" t="str">
        <f t="shared" si="4"/>
        <v>island-volume</v>
      </c>
    </row>
    <row r="24" spans="1:8" s="5" customFormat="1" ht="20.100000000000001" customHeight="1" x14ac:dyDescent="0.2">
      <c r="A24" s="5" t="s">
        <v>308</v>
      </c>
      <c r="B24" s="5" t="str">
        <f t="shared" si="0"/>
        <v>level one quote</v>
      </c>
      <c r="C24" s="5" t="str">
        <f t="shared" si="1"/>
        <v>level-one-quote</v>
      </c>
      <c r="D24" s="5" t="str">
        <f t="shared" si="2"/>
        <v>level_one_quote</v>
      </c>
      <c r="E24" s="4">
        <v>22</v>
      </c>
      <c r="F24" s="5" t="s">
        <v>64</v>
      </c>
      <c r="G24" s="5" t="str">
        <f t="shared" si="3"/>
        <v>quote day</v>
      </c>
      <c r="H24" s="5" t="str">
        <f t="shared" si="4"/>
        <v>quote-day</v>
      </c>
    </row>
    <row r="25" spans="1:8" s="5" customFormat="1" ht="20.100000000000001" customHeight="1" x14ac:dyDescent="0.2">
      <c r="A25" s="5" t="s">
        <v>308</v>
      </c>
      <c r="B25" s="5" t="str">
        <f t="shared" si="0"/>
        <v>level one quote</v>
      </c>
      <c r="C25" s="5" t="str">
        <f t="shared" si="1"/>
        <v>level-one-quote</v>
      </c>
      <c r="D25" s="5" t="str">
        <f t="shared" si="2"/>
        <v>level_one_quote</v>
      </c>
      <c r="E25" s="4">
        <v>23</v>
      </c>
      <c r="F25" s="5" t="s">
        <v>66</v>
      </c>
      <c r="G25" s="5" t="str">
        <f t="shared" si="3"/>
        <v>trade day</v>
      </c>
      <c r="H25" s="5" t="str">
        <f t="shared" si="4"/>
        <v>trade-day</v>
      </c>
    </row>
    <row r="26" spans="1:8" s="5" customFormat="1" ht="20.100000000000001" customHeight="1" x14ac:dyDescent="0.2">
      <c r="A26" s="5" t="s">
        <v>308</v>
      </c>
      <c r="B26" s="5" t="str">
        <f t="shared" si="0"/>
        <v>level one quote</v>
      </c>
      <c r="C26" s="5" t="str">
        <f t="shared" si="1"/>
        <v>level-one-quote</v>
      </c>
      <c r="D26" s="5" t="str">
        <f t="shared" si="2"/>
        <v>level_one_quote</v>
      </c>
      <c r="E26" s="4">
        <v>24</v>
      </c>
      <c r="F26" s="5" t="s">
        <v>68</v>
      </c>
      <c r="G26" s="5" t="str">
        <f t="shared" si="3"/>
        <v>volatility</v>
      </c>
      <c r="H26" s="5" t="str">
        <f t="shared" si="4"/>
        <v>volatility</v>
      </c>
    </row>
    <row r="27" spans="1:8" s="5" customFormat="1" ht="20.100000000000001" customHeight="1" x14ac:dyDescent="0.2">
      <c r="A27" s="5" t="s">
        <v>308</v>
      </c>
      <c r="B27" s="5" t="str">
        <f t="shared" si="0"/>
        <v>level one quote</v>
      </c>
      <c r="C27" s="5" t="str">
        <f t="shared" si="1"/>
        <v>level-one-quote</v>
      </c>
      <c r="D27" s="5" t="str">
        <f t="shared" si="2"/>
        <v>level_one_quote</v>
      </c>
      <c r="E27" s="4">
        <v>25</v>
      </c>
      <c r="F27" s="5" t="s">
        <v>71</v>
      </c>
      <c r="G27" s="5" t="str">
        <f t="shared" si="3"/>
        <v>description</v>
      </c>
      <c r="H27" s="5" t="str">
        <f t="shared" si="4"/>
        <v>description</v>
      </c>
    </row>
    <row r="28" spans="1:8" s="5" customFormat="1" ht="20.100000000000001" customHeight="1" x14ac:dyDescent="0.2">
      <c r="A28" s="5" t="s">
        <v>308</v>
      </c>
      <c r="B28" s="5" t="str">
        <f t="shared" si="0"/>
        <v>level one quote</v>
      </c>
      <c r="C28" s="5" t="str">
        <f t="shared" si="1"/>
        <v>level-one-quote</v>
      </c>
      <c r="D28" s="5" t="str">
        <f t="shared" si="2"/>
        <v>level_one_quote</v>
      </c>
      <c r="E28" s="4">
        <v>26</v>
      </c>
      <c r="F28" s="5" t="s">
        <v>74</v>
      </c>
      <c r="G28" s="5" t="str">
        <f t="shared" si="3"/>
        <v>last id</v>
      </c>
      <c r="H28" s="5" t="str">
        <f t="shared" si="4"/>
        <v>last-id</v>
      </c>
    </row>
    <row r="29" spans="1:8" s="5" customFormat="1" ht="20.100000000000001" customHeight="1" x14ac:dyDescent="0.2">
      <c r="A29" s="5" t="s">
        <v>308</v>
      </c>
      <c r="B29" s="5" t="str">
        <f t="shared" si="0"/>
        <v>level one quote</v>
      </c>
      <c r="C29" s="5" t="str">
        <f t="shared" si="1"/>
        <v>level-one-quote</v>
      </c>
      <c r="D29" s="5" t="str">
        <f t="shared" si="2"/>
        <v>level_one_quote</v>
      </c>
      <c r="E29" s="4">
        <v>27</v>
      </c>
      <c r="F29" s="5" t="s">
        <v>76</v>
      </c>
      <c r="G29" s="5" t="str">
        <f t="shared" si="3"/>
        <v>digits</v>
      </c>
      <c r="H29" s="5" t="str">
        <f t="shared" si="4"/>
        <v>digits</v>
      </c>
    </row>
    <row r="30" spans="1:8" s="5" customFormat="1" ht="20.100000000000001" customHeight="1" x14ac:dyDescent="0.2">
      <c r="A30" s="5" t="s">
        <v>308</v>
      </c>
      <c r="B30" s="5" t="str">
        <f t="shared" si="0"/>
        <v>level one quote</v>
      </c>
      <c r="C30" s="5" t="str">
        <f t="shared" si="1"/>
        <v>level-one-quote</v>
      </c>
      <c r="D30" s="5" t="str">
        <f t="shared" si="2"/>
        <v>level_one_quote</v>
      </c>
      <c r="E30" s="4">
        <v>28</v>
      </c>
      <c r="F30" s="5" t="s">
        <v>79</v>
      </c>
      <c r="G30" s="5" t="str">
        <f t="shared" si="3"/>
        <v>open price</v>
      </c>
      <c r="H30" s="5" t="str">
        <f t="shared" si="4"/>
        <v>open-price</v>
      </c>
    </row>
    <row r="31" spans="1:8" s="5" customFormat="1" ht="20.100000000000001" customHeight="1" x14ac:dyDescent="0.2">
      <c r="A31" s="5" t="s">
        <v>308</v>
      </c>
      <c r="B31" s="5" t="str">
        <f t="shared" si="0"/>
        <v>level one quote</v>
      </c>
      <c r="C31" s="5" t="str">
        <f t="shared" si="1"/>
        <v>level-one-quote</v>
      </c>
      <c r="D31" s="5" t="str">
        <f t="shared" si="2"/>
        <v>level_one_quote</v>
      </c>
      <c r="E31" s="4">
        <v>29</v>
      </c>
      <c r="F31" s="5" t="s">
        <v>81</v>
      </c>
      <c r="G31" s="5" t="str">
        <f t="shared" si="3"/>
        <v>net change</v>
      </c>
      <c r="H31" s="5" t="str">
        <f t="shared" si="4"/>
        <v>net-change</v>
      </c>
    </row>
    <row r="32" spans="1:8" s="5" customFormat="1" ht="20.100000000000001" customHeight="1" x14ac:dyDescent="0.2">
      <c r="A32" s="5" t="s">
        <v>308</v>
      </c>
      <c r="B32" s="5" t="str">
        <f t="shared" si="0"/>
        <v>level one quote</v>
      </c>
      <c r="C32" s="5" t="str">
        <f t="shared" si="1"/>
        <v>level-one-quote</v>
      </c>
      <c r="D32" s="5" t="str">
        <f t="shared" si="2"/>
        <v>level_one_quote</v>
      </c>
      <c r="E32" s="4">
        <v>30</v>
      </c>
      <c r="F32" s="5" t="s">
        <v>83</v>
      </c>
      <c r="G32" s="5" t="str">
        <f t="shared" si="3"/>
        <v>52  week high</v>
      </c>
      <c r="H32" s="5" t="str">
        <f t="shared" si="4"/>
        <v>52 -week-high</v>
      </c>
    </row>
    <row r="33" spans="1:8" s="5" customFormat="1" ht="20.100000000000001" customHeight="1" x14ac:dyDescent="0.2">
      <c r="A33" s="5" t="s">
        <v>308</v>
      </c>
      <c r="B33" s="5" t="str">
        <f t="shared" si="0"/>
        <v>level one quote</v>
      </c>
      <c r="C33" s="5" t="str">
        <f t="shared" si="1"/>
        <v>level-one-quote</v>
      </c>
      <c r="D33" s="5" t="str">
        <f t="shared" si="2"/>
        <v>level_one_quote</v>
      </c>
      <c r="E33" s="4">
        <v>31</v>
      </c>
      <c r="F33" s="5" t="s">
        <v>86</v>
      </c>
      <c r="G33" s="5" t="str">
        <f t="shared" si="3"/>
        <v>52 week low</v>
      </c>
      <c r="H33" s="5" t="str">
        <f t="shared" si="4"/>
        <v>52-week-low</v>
      </c>
    </row>
    <row r="34" spans="1:8" s="5" customFormat="1" ht="20.100000000000001" customHeight="1" x14ac:dyDescent="0.2">
      <c r="A34" s="5" t="s">
        <v>308</v>
      </c>
      <c r="B34" s="5" t="str">
        <f t="shared" si="0"/>
        <v>level one quote</v>
      </c>
      <c r="C34" s="5" t="str">
        <f t="shared" si="1"/>
        <v>level-one-quote</v>
      </c>
      <c r="D34" s="5" t="str">
        <f t="shared" si="2"/>
        <v>level_one_quote</v>
      </c>
      <c r="E34" s="4">
        <v>32</v>
      </c>
      <c r="F34" s="5" t="s">
        <v>89</v>
      </c>
      <c r="G34" s="5" t="str">
        <f t="shared" si="3"/>
        <v>pe ratio</v>
      </c>
      <c r="H34" s="5" t="str">
        <f t="shared" si="4"/>
        <v>pe-ratio</v>
      </c>
    </row>
    <row r="35" spans="1:8" s="5" customFormat="1" ht="20.100000000000001" customHeight="1" x14ac:dyDescent="0.2">
      <c r="A35" s="5" t="s">
        <v>308</v>
      </c>
      <c r="B35" s="5" t="str">
        <f t="shared" si="0"/>
        <v>level one quote</v>
      </c>
      <c r="C35" s="5" t="str">
        <f t="shared" si="1"/>
        <v>level-one-quote</v>
      </c>
      <c r="D35" s="5" t="str">
        <f t="shared" si="2"/>
        <v>level_one_quote</v>
      </c>
      <c r="E35" s="4">
        <v>33</v>
      </c>
      <c r="F35" s="5" t="s">
        <v>91</v>
      </c>
      <c r="G35" s="5" t="str">
        <f t="shared" si="3"/>
        <v>dividend amount</v>
      </c>
      <c r="H35" s="5" t="str">
        <f t="shared" si="4"/>
        <v>dividend-amount</v>
      </c>
    </row>
    <row r="36" spans="1:8" s="5" customFormat="1" ht="20.100000000000001" customHeight="1" x14ac:dyDescent="0.2">
      <c r="A36" s="5" t="s">
        <v>308</v>
      </c>
      <c r="B36" s="5" t="str">
        <f t="shared" si="0"/>
        <v>level one quote</v>
      </c>
      <c r="C36" s="5" t="str">
        <f t="shared" si="1"/>
        <v>level-one-quote</v>
      </c>
      <c r="D36" s="5" t="str">
        <f t="shared" si="2"/>
        <v>level_one_quote</v>
      </c>
      <c r="E36" s="4">
        <v>34</v>
      </c>
      <c r="F36" s="5" t="s">
        <v>93</v>
      </c>
      <c r="G36" s="5" t="str">
        <f t="shared" si="3"/>
        <v>dividend yield</v>
      </c>
      <c r="H36" s="5" t="str">
        <f t="shared" si="4"/>
        <v>dividend-yield</v>
      </c>
    </row>
    <row r="37" spans="1:8" s="5" customFormat="1" ht="20.100000000000001" customHeight="1" x14ac:dyDescent="0.2">
      <c r="A37" s="5" t="s">
        <v>308</v>
      </c>
      <c r="B37" s="5" t="str">
        <f t="shared" si="0"/>
        <v>level one quote</v>
      </c>
      <c r="C37" s="5" t="str">
        <f t="shared" si="1"/>
        <v>level-one-quote</v>
      </c>
      <c r="D37" s="5" t="str">
        <f t="shared" si="2"/>
        <v>level_one_quote</v>
      </c>
      <c r="E37" s="4">
        <v>35</v>
      </c>
      <c r="F37" s="5" t="s">
        <v>94</v>
      </c>
      <c r="G37" s="5" t="str">
        <f t="shared" si="3"/>
        <v>island bid size</v>
      </c>
      <c r="H37" s="5" t="str">
        <f t="shared" si="4"/>
        <v>island-bid-size</v>
      </c>
    </row>
    <row r="38" spans="1:8" s="5" customFormat="1" ht="20.100000000000001" customHeight="1" x14ac:dyDescent="0.2">
      <c r="A38" s="5" t="s">
        <v>308</v>
      </c>
      <c r="B38" s="5" t="str">
        <f t="shared" si="0"/>
        <v>level one quote</v>
      </c>
      <c r="C38" s="5" t="str">
        <f t="shared" si="1"/>
        <v>level-one-quote</v>
      </c>
      <c r="D38" s="5" t="str">
        <f t="shared" si="2"/>
        <v>level_one_quote</v>
      </c>
      <c r="E38" s="4">
        <v>36</v>
      </c>
      <c r="F38" s="5" t="s">
        <v>95</v>
      </c>
      <c r="G38" s="5" t="str">
        <f t="shared" si="3"/>
        <v>island ask size</v>
      </c>
      <c r="H38" s="5" t="str">
        <f t="shared" si="4"/>
        <v>island-ask-size</v>
      </c>
    </row>
    <row r="39" spans="1:8" s="5" customFormat="1" ht="20.100000000000001" customHeight="1" x14ac:dyDescent="0.2">
      <c r="A39" s="5" t="s">
        <v>308</v>
      </c>
      <c r="B39" s="5" t="str">
        <f t="shared" si="0"/>
        <v>level one quote</v>
      </c>
      <c r="C39" s="5" t="str">
        <f t="shared" si="1"/>
        <v>level-one-quote</v>
      </c>
      <c r="D39" s="5" t="str">
        <f t="shared" si="2"/>
        <v>level_one_quote</v>
      </c>
      <c r="E39" s="4">
        <v>37</v>
      </c>
      <c r="F39" s="5" t="s">
        <v>96</v>
      </c>
      <c r="G39" s="5" t="str">
        <f t="shared" si="3"/>
        <v>nav</v>
      </c>
      <c r="H39" s="5" t="str">
        <f t="shared" si="4"/>
        <v>nav</v>
      </c>
    </row>
    <row r="40" spans="1:8" s="5" customFormat="1" ht="20.100000000000001" customHeight="1" x14ac:dyDescent="0.2">
      <c r="A40" s="5" t="s">
        <v>308</v>
      </c>
      <c r="B40" s="5" t="str">
        <f t="shared" si="0"/>
        <v>level one quote</v>
      </c>
      <c r="C40" s="5" t="str">
        <f t="shared" si="1"/>
        <v>level-one-quote</v>
      </c>
      <c r="D40" s="5" t="str">
        <f t="shared" si="2"/>
        <v>level_one_quote</v>
      </c>
      <c r="E40" s="4">
        <v>38</v>
      </c>
      <c r="F40" s="5" t="s">
        <v>99</v>
      </c>
      <c r="G40" s="5" t="str">
        <f t="shared" si="3"/>
        <v>fund price</v>
      </c>
      <c r="H40" s="5" t="str">
        <f t="shared" si="4"/>
        <v>fund-price</v>
      </c>
    </row>
    <row r="41" spans="1:8" s="5" customFormat="1" ht="20.100000000000001" customHeight="1" x14ac:dyDescent="0.2">
      <c r="A41" s="5" t="s">
        <v>308</v>
      </c>
      <c r="B41" s="5" t="str">
        <f t="shared" si="0"/>
        <v>level one quote</v>
      </c>
      <c r="C41" s="5" t="str">
        <f t="shared" si="1"/>
        <v>level-one-quote</v>
      </c>
      <c r="D41" s="5" t="str">
        <f t="shared" si="2"/>
        <v>level_one_quote</v>
      </c>
      <c r="E41" s="4">
        <v>39</v>
      </c>
      <c r="F41" s="5" t="s">
        <v>100</v>
      </c>
      <c r="G41" s="5" t="str">
        <f t="shared" si="3"/>
        <v>exchange name</v>
      </c>
      <c r="H41" s="5" t="str">
        <f t="shared" si="4"/>
        <v>exchange-name</v>
      </c>
    </row>
    <row r="42" spans="1:8" s="5" customFormat="1" ht="20.100000000000001" customHeight="1" x14ac:dyDescent="0.2">
      <c r="A42" s="5" t="s">
        <v>308</v>
      </c>
      <c r="B42" s="5" t="str">
        <f t="shared" si="0"/>
        <v>level one quote</v>
      </c>
      <c r="C42" s="5" t="str">
        <f t="shared" si="1"/>
        <v>level-one-quote</v>
      </c>
      <c r="D42" s="5" t="str">
        <f t="shared" si="2"/>
        <v>level_one_quote</v>
      </c>
      <c r="E42" s="4">
        <v>40</v>
      </c>
      <c r="F42" s="5" t="s">
        <v>102</v>
      </c>
      <c r="G42" s="5" t="str">
        <f t="shared" si="3"/>
        <v>dividend date</v>
      </c>
      <c r="H42" s="5" t="str">
        <f t="shared" si="4"/>
        <v>dividend-date</v>
      </c>
    </row>
    <row r="43" spans="1:8" s="5" customFormat="1" ht="20.100000000000001" customHeight="1" x14ac:dyDescent="0.2">
      <c r="A43" s="5" t="s">
        <v>308</v>
      </c>
      <c r="B43" s="5" t="str">
        <f t="shared" si="0"/>
        <v>level one quote</v>
      </c>
      <c r="C43" s="5" t="str">
        <f t="shared" si="1"/>
        <v>level-one-quote</v>
      </c>
      <c r="D43" s="5" t="str">
        <f t="shared" si="2"/>
        <v>level_one_quote</v>
      </c>
      <c r="E43" s="4">
        <v>41</v>
      </c>
      <c r="F43" s="5" t="s">
        <v>103</v>
      </c>
      <c r="G43" s="5" t="str">
        <f t="shared" si="3"/>
        <v>regular market quote</v>
      </c>
      <c r="H43" s="5" t="str">
        <f t="shared" si="4"/>
        <v>regular-market-quote</v>
      </c>
    </row>
    <row r="44" spans="1:8" s="5" customFormat="1" ht="20.100000000000001" customHeight="1" x14ac:dyDescent="0.2">
      <c r="A44" s="5" t="s">
        <v>308</v>
      </c>
      <c r="B44" s="5" t="str">
        <f t="shared" si="0"/>
        <v>level one quote</v>
      </c>
      <c r="C44" s="5" t="str">
        <f t="shared" si="1"/>
        <v>level-one-quote</v>
      </c>
      <c r="D44" s="5" t="str">
        <f t="shared" si="2"/>
        <v>level_one_quote</v>
      </c>
      <c r="E44" s="4">
        <v>42</v>
      </c>
      <c r="F44" s="5" t="s">
        <v>105</v>
      </c>
      <c r="G44" s="5" t="str">
        <f t="shared" si="3"/>
        <v>regular market trade</v>
      </c>
      <c r="H44" s="5" t="str">
        <f t="shared" si="4"/>
        <v>regular-market-trade</v>
      </c>
    </row>
    <row r="45" spans="1:8" s="5" customFormat="1" ht="20.100000000000001" customHeight="1" x14ac:dyDescent="0.2">
      <c r="A45" s="5" t="s">
        <v>308</v>
      </c>
      <c r="B45" s="5" t="str">
        <f t="shared" si="0"/>
        <v>level one quote</v>
      </c>
      <c r="C45" s="5" t="str">
        <f t="shared" si="1"/>
        <v>level-one-quote</v>
      </c>
      <c r="D45" s="5" t="str">
        <f t="shared" si="2"/>
        <v>level_one_quote</v>
      </c>
      <c r="E45" s="4">
        <v>43</v>
      </c>
      <c r="F45" s="5" t="s">
        <v>107</v>
      </c>
      <c r="G45" s="5" t="str">
        <f t="shared" si="3"/>
        <v>regular market last price</v>
      </c>
      <c r="H45" s="5" t="str">
        <f t="shared" si="4"/>
        <v>regular-market-last-price</v>
      </c>
    </row>
    <row r="46" spans="1:8" s="5" customFormat="1" ht="20.100000000000001" customHeight="1" x14ac:dyDescent="0.2">
      <c r="A46" s="5" t="s">
        <v>308</v>
      </c>
      <c r="B46" s="5" t="str">
        <f t="shared" si="0"/>
        <v>level one quote</v>
      </c>
      <c r="C46" s="5" t="str">
        <f t="shared" si="1"/>
        <v>level-one-quote</v>
      </c>
      <c r="D46" s="5" t="str">
        <f t="shared" si="2"/>
        <v>level_one_quote</v>
      </c>
      <c r="E46" s="4">
        <v>44</v>
      </c>
      <c r="F46" s="5" t="s">
        <v>109</v>
      </c>
      <c r="G46" s="5" t="str">
        <f t="shared" si="3"/>
        <v>regular market last size</v>
      </c>
      <c r="H46" s="5" t="str">
        <f t="shared" si="4"/>
        <v>regular-market-last-size</v>
      </c>
    </row>
    <row r="47" spans="1:8" s="5" customFormat="1" ht="20.100000000000001" customHeight="1" x14ac:dyDescent="0.2">
      <c r="A47" s="5" t="s">
        <v>308</v>
      </c>
      <c r="B47" s="5" t="str">
        <f t="shared" si="0"/>
        <v>level one quote</v>
      </c>
      <c r="C47" s="5" t="str">
        <f t="shared" si="1"/>
        <v>level-one-quote</v>
      </c>
      <c r="D47" s="5" t="str">
        <f t="shared" si="2"/>
        <v>level_one_quote</v>
      </c>
      <c r="E47" s="4">
        <v>45</v>
      </c>
      <c r="F47" s="5" t="s">
        <v>111</v>
      </c>
      <c r="G47" s="5" t="str">
        <f t="shared" si="3"/>
        <v>regular market trade time</v>
      </c>
      <c r="H47" s="5" t="str">
        <f t="shared" si="4"/>
        <v>regular-market-trade-time</v>
      </c>
    </row>
    <row r="48" spans="1:8" s="5" customFormat="1" ht="20.100000000000001" customHeight="1" x14ac:dyDescent="0.2">
      <c r="A48" s="5" t="s">
        <v>308</v>
      </c>
      <c r="B48" s="5" t="str">
        <f t="shared" si="0"/>
        <v>level one quote</v>
      </c>
      <c r="C48" s="5" t="str">
        <f t="shared" si="1"/>
        <v>level-one-quote</v>
      </c>
      <c r="D48" s="5" t="str">
        <f t="shared" si="2"/>
        <v>level_one_quote</v>
      </c>
      <c r="E48" s="4">
        <v>46</v>
      </c>
      <c r="F48" s="5" t="s">
        <v>112</v>
      </c>
      <c r="G48" s="5" t="str">
        <f t="shared" si="3"/>
        <v>regular market trade day</v>
      </c>
      <c r="H48" s="5" t="str">
        <f t="shared" si="4"/>
        <v>regular-market-trade-day</v>
      </c>
    </row>
    <row r="49" spans="1:8" s="5" customFormat="1" ht="20.100000000000001" customHeight="1" x14ac:dyDescent="0.2">
      <c r="A49" s="5" t="s">
        <v>308</v>
      </c>
      <c r="B49" s="5" t="str">
        <f t="shared" si="0"/>
        <v>level one quote</v>
      </c>
      <c r="C49" s="5" t="str">
        <f t="shared" si="1"/>
        <v>level-one-quote</v>
      </c>
      <c r="D49" s="5" t="str">
        <f t="shared" si="2"/>
        <v>level_one_quote</v>
      </c>
      <c r="E49" s="4">
        <v>47</v>
      </c>
      <c r="F49" s="5" t="s">
        <v>113</v>
      </c>
      <c r="G49" s="5" t="str">
        <f t="shared" si="3"/>
        <v>regular market net change</v>
      </c>
      <c r="H49" s="5" t="str">
        <f t="shared" si="4"/>
        <v>regular-market-net-change</v>
      </c>
    </row>
    <row r="50" spans="1:8" s="5" customFormat="1" ht="20.100000000000001" customHeight="1" x14ac:dyDescent="0.2">
      <c r="A50" s="5" t="s">
        <v>308</v>
      </c>
      <c r="B50" s="5" t="str">
        <f t="shared" si="0"/>
        <v>level one quote</v>
      </c>
      <c r="C50" s="5" t="str">
        <f t="shared" si="1"/>
        <v>level-one-quote</v>
      </c>
      <c r="D50" s="5" t="str">
        <f t="shared" si="2"/>
        <v>level_one_quote</v>
      </c>
      <c r="E50" s="4">
        <v>48</v>
      </c>
      <c r="F50" s="5" t="s">
        <v>115</v>
      </c>
      <c r="G50" s="5" t="str">
        <f t="shared" si="3"/>
        <v>security status</v>
      </c>
      <c r="H50" s="5" t="str">
        <f t="shared" si="4"/>
        <v>security-status</v>
      </c>
    </row>
    <row r="51" spans="1:8" s="5" customFormat="1" ht="20.100000000000001" customHeight="1" x14ac:dyDescent="0.2">
      <c r="A51" s="5" t="s">
        <v>308</v>
      </c>
      <c r="B51" s="5" t="str">
        <f t="shared" si="0"/>
        <v>level one quote</v>
      </c>
      <c r="C51" s="5" t="str">
        <f t="shared" si="1"/>
        <v>level-one-quote</v>
      </c>
      <c r="D51" s="5" t="str">
        <f t="shared" si="2"/>
        <v>level_one_quote</v>
      </c>
      <c r="E51" s="4">
        <v>49</v>
      </c>
      <c r="F51" s="5" t="s">
        <v>117</v>
      </c>
      <c r="G51" s="5" t="str">
        <f t="shared" si="3"/>
        <v>mark</v>
      </c>
      <c r="H51" s="5" t="str">
        <f t="shared" si="4"/>
        <v>mark</v>
      </c>
    </row>
    <row r="52" spans="1:8" s="5" customFormat="1" ht="20.100000000000001" customHeight="1" x14ac:dyDescent="0.2">
      <c r="A52" s="5" t="s">
        <v>308</v>
      </c>
      <c r="B52" s="5" t="str">
        <f t="shared" si="0"/>
        <v>level one quote</v>
      </c>
      <c r="C52" s="5" t="str">
        <f t="shared" si="1"/>
        <v>level-one-quote</v>
      </c>
      <c r="D52" s="5" t="str">
        <f t="shared" si="2"/>
        <v>level_one_quote</v>
      </c>
      <c r="E52" s="4">
        <v>50</v>
      </c>
      <c r="F52" s="5" t="s">
        <v>120</v>
      </c>
      <c r="G52" s="5" t="str">
        <f t="shared" si="3"/>
        <v>quote time in long</v>
      </c>
      <c r="H52" s="5" t="str">
        <f t="shared" si="4"/>
        <v>quote-time-in-long</v>
      </c>
    </row>
    <row r="53" spans="1:8" s="5" customFormat="1" ht="20.100000000000001" customHeight="1" x14ac:dyDescent="0.2">
      <c r="A53" s="5" t="s">
        <v>308</v>
      </c>
      <c r="B53" s="5" t="str">
        <f t="shared" si="0"/>
        <v>level one quote</v>
      </c>
      <c r="C53" s="5" t="str">
        <f t="shared" si="1"/>
        <v>level-one-quote</v>
      </c>
      <c r="D53" s="5" t="str">
        <f t="shared" si="2"/>
        <v>level_one_quote</v>
      </c>
      <c r="E53" s="4">
        <v>51</v>
      </c>
      <c r="F53" s="5" t="s">
        <v>123</v>
      </c>
      <c r="G53" s="5" t="str">
        <f t="shared" si="3"/>
        <v>trade time in long</v>
      </c>
      <c r="H53" s="5" t="str">
        <f t="shared" si="4"/>
        <v>trade-time-in-long</v>
      </c>
    </row>
    <row r="54" spans="1:8" s="5" customFormat="1" ht="20.100000000000001" customHeight="1" x14ac:dyDescent="0.2">
      <c r="A54" s="5" t="s">
        <v>308</v>
      </c>
      <c r="B54" s="5" t="str">
        <f t="shared" si="0"/>
        <v>level one quote</v>
      </c>
      <c r="C54" s="5" t="str">
        <f t="shared" si="1"/>
        <v>level-one-quote</v>
      </c>
      <c r="D54" s="5" t="str">
        <f t="shared" si="2"/>
        <v>level_one_quote</v>
      </c>
      <c r="E54" s="4">
        <v>52</v>
      </c>
      <c r="F54" s="5" t="s">
        <v>125</v>
      </c>
      <c r="G54" s="5" t="str">
        <f t="shared" si="3"/>
        <v>regular market trade time in long</v>
      </c>
      <c r="H54" s="5" t="str">
        <f t="shared" si="4"/>
        <v>regular-market-trade-time-in-long</v>
      </c>
    </row>
    <row r="55" spans="1:8" s="5" customFormat="1" ht="20.100000000000001" customHeight="1" x14ac:dyDescent="0.2">
      <c r="A55" s="5" t="s">
        <v>308</v>
      </c>
      <c r="B55" s="5" t="str">
        <f t="shared" si="0"/>
        <v>level one quote</v>
      </c>
      <c r="C55" s="5" t="str">
        <f t="shared" si="1"/>
        <v>level-one-quote</v>
      </c>
      <c r="D55" s="5" t="str">
        <f t="shared" si="2"/>
        <v>level_one_quote</v>
      </c>
      <c r="E55" s="4" t="s">
        <v>673</v>
      </c>
      <c r="F55" s="5" t="s">
        <v>3</v>
      </c>
      <c r="G55" s="5" t="str">
        <f t="shared" si="3"/>
        <v>symbol</v>
      </c>
      <c r="H55" s="5" t="str">
        <f t="shared" si="4"/>
        <v>symbol</v>
      </c>
    </row>
    <row r="56" spans="1:8" s="5" customFormat="1" ht="20.100000000000001" customHeight="1" x14ac:dyDescent="0.2">
      <c r="A56" s="5" t="s">
        <v>308</v>
      </c>
      <c r="B56" s="5" t="str">
        <f t="shared" si="0"/>
        <v>level one quote</v>
      </c>
      <c r="C56" s="5" t="str">
        <f t="shared" si="1"/>
        <v>level-one-quote</v>
      </c>
      <c r="D56" s="5" t="str">
        <f t="shared" si="2"/>
        <v>level_one_quote</v>
      </c>
      <c r="E56" s="4" t="s">
        <v>474</v>
      </c>
      <c r="F56" s="5" t="s">
        <v>677</v>
      </c>
      <c r="G56" s="5" t="str">
        <f t="shared" si="3"/>
        <v>delayed</v>
      </c>
      <c r="H56" s="5" t="str">
        <f t="shared" si="4"/>
        <v>delayed</v>
      </c>
    </row>
    <row r="57" spans="1:8" s="5" customFormat="1" ht="20.100000000000001" customHeight="1" x14ac:dyDescent="0.2">
      <c r="A57" s="5" t="s">
        <v>308</v>
      </c>
      <c r="B57" s="5" t="str">
        <f t="shared" si="0"/>
        <v>level one quote</v>
      </c>
      <c r="C57" s="5" t="str">
        <f t="shared" si="1"/>
        <v>level-one-quote</v>
      </c>
      <c r="D57" s="5" t="str">
        <f t="shared" si="2"/>
        <v>level_one_quote</v>
      </c>
      <c r="E57" s="4" t="s">
        <v>674</v>
      </c>
      <c r="F57" s="5" t="s">
        <v>676</v>
      </c>
      <c r="G57" s="5" t="str">
        <f t="shared" si="3"/>
        <v>asset main type</v>
      </c>
      <c r="H57" s="5" t="str">
        <f t="shared" si="4"/>
        <v>asset-main-type</v>
      </c>
    </row>
    <row r="58" spans="1:8" s="5" customFormat="1" ht="20.100000000000001" customHeight="1" x14ac:dyDescent="0.2">
      <c r="A58" s="5" t="s">
        <v>308</v>
      </c>
      <c r="B58" s="5" t="str">
        <f t="shared" si="0"/>
        <v>level one quote</v>
      </c>
      <c r="C58" s="5" t="str">
        <f t="shared" si="1"/>
        <v>level-one-quote</v>
      </c>
      <c r="D58" s="5" t="str">
        <f t="shared" si="2"/>
        <v>level_one_quote</v>
      </c>
      <c r="E58" s="4" t="s">
        <v>675</v>
      </c>
      <c r="F58" s="5" t="s">
        <v>680</v>
      </c>
      <c r="G58" s="5" t="str">
        <f t="shared" si="3"/>
        <v>cusip</v>
      </c>
      <c r="H58" s="5" t="str">
        <f t="shared" si="4"/>
        <v>cusip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C1DC4-B8F3-4057-AD31-8F11C4611F3E}">
  <dimension ref="A1:H226"/>
  <sheetViews>
    <sheetView showGridLines="0" topLeftCell="A32" workbookViewId="0">
      <selection sqref="A1:C54"/>
    </sheetView>
  </sheetViews>
  <sheetFormatPr defaultRowHeight="24.95" customHeight="1" x14ac:dyDescent="0.2"/>
  <cols>
    <col min="1" max="1" width="22.7109375" style="4" bestFit="1" customWidth="1"/>
    <col min="2" max="2" width="20.7109375" style="4" customWidth="1"/>
    <col min="3" max="3" width="30" style="5" bestFit="1" customWidth="1"/>
    <col min="4" max="4" width="20.7109375" style="5" customWidth="1"/>
    <col min="5" max="5" width="100.140625" style="5" bestFit="1" customWidth="1"/>
    <col min="6" max="7" width="25.7109375" style="5" customWidth="1"/>
    <col min="8" max="8" width="180.85546875" style="5" bestFit="1" customWidth="1"/>
    <col min="9" max="16384" width="9.140625" style="5"/>
  </cols>
  <sheetData>
    <row r="1" spans="1:8" ht="24.95" customHeight="1" x14ac:dyDescent="0.2">
      <c r="A1" s="4" t="s">
        <v>155</v>
      </c>
      <c r="B1" s="4" t="s">
        <v>310</v>
      </c>
      <c r="C1" s="4" t="s">
        <v>0</v>
      </c>
      <c r="D1" s="5" t="s">
        <v>1</v>
      </c>
      <c r="E1" s="5" t="s">
        <v>2</v>
      </c>
      <c r="F1" s="5" t="s">
        <v>311</v>
      </c>
      <c r="G1" s="5" t="s">
        <v>312</v>
      </c>
      <c r="H1" s="5" t="s">
        <v>313</v>
      </c>
    </row>
    <row r="2" spans="1:8" ht="24.95" customHeight="1" x14ac:dyDescent="0.2">
      <c r="A2" s="6" t="s">
        <v>308</v>
      </c>
      <c r="B2" s="6">
        <v>0</v>
      </c>
      <c r="C2" s="6" t="s">
        <v>3</v>
      </c>
      <c r="D2" s="3" t="s">
        <v>4</v>
      </c>
      <c r="E2" s="3" t="s">
        <v>5</v>
      </c>
      <c r="F2" s="3" t="s">
        <v>6</v>
      </c>
      <c r="G2" s="3" t="s">
        <v>6</v>
      </c>
      <c r="H2" s="7" t="s">
        <v>7</v>
      </c>
    </row>
    <row r="3" spans="1:8" ht="24.95" customHeight="1" x14ac:dyDescent="0.2">
      <c r="A3" s="6" t="s">
        <v>308</v>
      </c>
      <c r="B3" s="6">
        <v>1</v>
      </c>
      <c r="C3" s="6" t="s">
        <v>8</v>
      </c>
      <c r="D3" s="3" t="s">
        <v>9</v>
      </c>
      <c r="E3" s="3" t="s">
        <v>10</v>
      </c>
      <c r="F3" s="3" t="s">
        <v>11</v>
      </c>
      <c r="G3" s="3" t="s">
        <v>11</v>
      </c>
      <c r="H3" s="7" t="s">
        <v>12</v>
      </c>
    </row>
    <row r="4" spans="1:8" ht="24.95" customHeight="1" x14ac:dyDescent="0.2">
      <c r="A4" s="6" t="s">
        <v>308</v>
      </c>
      <c r="B4" s="6">
        <v>2</v>
      </c>
      <c r="C4" s="6" t="s">
        <v>13</v>
      </c>
      <c r="D4" s="3" t="s">
        <v>9</v>
      </c>
      <c r="E4" s="3" t="s">
        <v>14</v>
      </c>
      <c r="F4" s="3" t="s">
        <v>11</v>
      </c>
      <c r="G4" s="3" t="s">
        <v>11</v>
      </c>
      <c r="H4" s="7" t="s">
        <v>12</v>
      </c>
    </row>
    <row r="5" spans="1:8" ht="24.95" customHeight="1" x14ac:dyDescent="0.2">
      <c r="A5" s="6" t="s">
        <v>308</v>
      </c>
      <c r="B5" s="6">
        <v>3</v>
      </c>
      <c r="C5" s="6" t="s">
        <v>15</v>
      </c>
      <c r="D5" s="3" t="s">
        <v>9</v>
      </c>
      <c r="E5" s="3" t="s">
        <v>16</v>
      </c>
      <c r="F5" s="3" t="s">
        <v>11</v>
      </c>
      <c r="G5" s="3" t="s">
        <v>11</v>
      </c>
      <c r="H5" s="7" t="s">
        <v>12</v>
      </c>
    </row>
    <row r="6" spans="1:8" ht="24.95" customHeight="1" x14ac:dyDescent="0.2">
      <c r="A6" s="6" t="s">
        <v>308</v>
      </c>
      <c r="B6" s="6">
        <v>4</v>
      </c>
      <c r="C6" s="6" t="s">
        <v>17</v>
      </c>
      <c r="D6" s="3" t="s">
        <v>9</v>
      </c>
      <c r="E6" s="3" t="s">
        <v>18</v>
      </c>
      <c r="F6" s="3" t="s">
        <v>11</v>
      </c>
      <c r="G6" s="3" t="s">
        <v>11</v>
      </c>
      <c r="H6" s="7" t="s">
        <v>12</v>
      </c>
    </row>
    <row r="7" spans="1:8" ht="24.95" customHeight="1" x14ac:dyDescent="0.2">
      <c r="A7" s="6" t="s">
        <v>308</v>
      </c>
      <c r="B7" s="6">
        <v>5</v>
      </c>
      <c r="C7" s="6" t="s">
        <v>19</v>
      </c>
      <c r="D7" s="3" t="s">
        <v>9</v>
      </c>
      <c r="E7" s="3" t="s">
        <v>20</v>
      </c>
      <c r="F7" s="3" t="s">
        <v>11</v>
      </c>
      <c r="G7" s="3" t="s">
        <v>11</v>
      </c>
      <c r="H7" s="7" t="s">
        <v>12</v>
      </c>
    </row>
    <row r="8" spans="1:8" ht="24.95" customHeight="1" x14ac:dyDescent="0.2">
      <c r="A8" s="6" t="s">
        <v>308</v>
      </c>
      <c r="B8" s="6">
        <v>6</v>
      </c>
      <c r="C8" s="6" t="s">
        <v>21</v>
      </c>
      <c r="D8" s="3" t="s">
        <v>22</v>
      </c>
      <c r="E8" s="3" t="s">
        <v>23</v>
      </c>
      <c r="F8" s="3" t="s">
        <v>11</v>
      </c>
      <c r="G8" s="3" t="s">
        <v>11</v>
      </c>
      <c r="H8" s="7" t="s">
        <v>12</v>
      </c>
    </row>
    <row r="9" spans="1:8" ht="24.95" customHeight="1" x14ac:dyDescent="0.2">
      <c r="A9" s="6" t="s">
        <v>308</v>
      </c>
      <c r="B9" s="6">
        <v>7</v>
      </c>
      <c r="C9" s="6" t="s">
        <v>24</v>
      </c>
      <c r="D9" s="3" t="s">
        <v>22</v>
      </c>
      <c r="E9" s="3" t="s">
        <v>25</v>
      </c>
      <c r="F9" s="3" t="s">
        <v>11</v>
      </c>
      <c r="G9" s="3" t="s">
        <v>11</v>
      </c>
      <c r="H9" s="7" t="s">
        <v>12</v>
      </c>
    </row>
    <row r="10" spans="1:8" ht="24.95" customHeight="1" x14ac:dyDescent="0.2">
      <c r="A10" s="6" t="s">
        <v>308</v>
      </c>
      <c r="B10" s="6">
        <v>8</v>
      </c>
      <c r="C10" s="6" t="s">
        <v>26</v>
      </c>
      <c r="D10" s="3" t="s">
        <v>27</v>
      </c>
      <c r="E10" s="3" t="s">
        <v>28</v>
      </c>
      <c r="F10" s="3" t="s">
        <v>11</v>
      </c>
      <c r="G10" s="3" t="s">
        <v>11</v>
      </c>
      <c r="H10" s="7" t="s">
        <v>29</v>
      </c>
    </row>
    <row r="11" spans="1:8" ht="24.95" customHeight="1" x14ac:dyDescent="0.2">
      <c r="A11" s="6" t="s">
        <v>308</v>
      </c>
      <c r="B11" s="6">
        <v>9</v>
      </c>
      <c r="C11" s="6" t="s">
        <v>30</v>
      </c>
      <c r="D11" s="3" t="s">
        <v>9</v>
      </c>
      <c r="E11" s="3" t="s">
        <v>31</v>
      </c>
      <c r="F11" s="3" t="s">
        <v>11</v>
      </c>
      <c r="G11" s="3" t="s">
        <v>11</v>
      </c>
      <c r="H11" s="7" t="s">
        <v>32</v>
      </c>
    </row>
    <row r="12" spans="1:8" ht="24.95" customHeight="1" x14ac:dyDescent="0.2">
      <c r="A12" s="6" t="s">
        <v>308</v>
      </c>
      <c r="B12" s="6">
        <v>10</v>
      </c>
      <c r="C12" s="6" t="s">
        <v>33</v>
      </c>
      <c r="D12" s="3" t="s">
        <v>34</v>
      </c>
      <c r="E12" s="3" t="s">
        <v>35</v>
      </c>
      <c r="F12" s="3" t="s">
        <v>11</v>
      </c>
      <c r="G12" s="3" t="s">
        <v>11</v>
      </c>
      <c r="H12" s="7" t="s">
        <v>36</v>
      </c>
    </row>
    <row r="13" spans="1:8" ht="24.95" customHeight="1" x14ac:dyDescent="0.2">
      <c r="A13" s="6" t="s">
        <v>308</v>
      </c>
      <c r="B13" s="6">
        <v>11</v>
      </c>
      <c r="C13" s="6" t="s">
        <v>37</v>
      </c>
      <c r="D13" s="3" t="s">
        <v>34</v>
      </c>
      <c r="E13" s="3" t="s">
        <v>38</v>
      </c>
      <c r="F13" s="3" t="s">
        <v>11</v>
      </c>
      <c r="G13" s="3" t="s">
        <v>11</v>
      </c>
      <c r="H13" s="7" t="s">
        <v>36</v>
      </c>
    </row>
    <row r="14" spans="1:8" ht="24.95" customHeight="1" x14ac:dyDescent="0.2">
      <c r="A14" s="6" t="s">
        <v>308</v>
      </c>
      <c r="B14" s="6">
        <v>12</v>
      </c>
      <c r="C14" s="6" t="s">
        <v>39</v>
      </c>
      <c r="D14" s="3" t="s">
        <v>9</v>
      </c>
      <c r="E14" s="3" t="s">
        <v>40</v>
      </c>
      <c r="F14" s="3" t="s">
        <v>11</v>
      </c>
      <c r="G14" s="3" t="s">
        <v>11</v>
      </c>
      <c r="H14" s="7" t="s">
        <v>314</v>
      </c>
    </row>
    <row r="15" spans="1:8" ht="24.95" customHeight="1" x14ac:dyDescent="0.2">
      <c r="A15" s="6" t="s">
        <v>308</v>
      </c>
      <c r="B15" s="6">
        <v>13</v>
      </c>
      <c r="C15" s="6" t="s">
        <v>41</v>
      </c>
      <c r="D15" s="3" t="s">
        <v>9</v>
      </c>
      <c r="E15" s="3" t="s">
        <v>42</v>
      </c>
      <c r="F15" s="3" t="s">
        <v>11</v>
      </c>
      <c r="G15" s="3" t="s">
        <v>11</v>
      </c>
      <c r="H15" s="7" t="s">
        <v>43</v>
      </c>
    </row>
    <row r="16" spans="1:8" ht="24.95" customHeight="1" x14ac:dyDescent="0.2">
      <c r="A16" s="6" t="s">
        <v>308</v>
      </c>
      <c r="B16" s="6">
        <v>14</v>
      </c>
      <c r="C16" s="6" t="s">
        <v>44</v>
      </c>
      <c r="D16" s="3" t="s">
        <v>22</v>
      </c>
      <c r="E16" s="3" t="s">
        <v>45</v>
      </c>
      <c r="F16" s="3" t="s">
        <v>11</v>
      </c>
      <c r="G16" s="3" t="s">
        <v>11</v>
      </c>
      <c r="H16" s="7" t="s">
        <v>46</v>
      </c>
    </row>
    <row r="17" spans="1:8" ht="24.95" customHeight="1" x14ac:dyDescent="0.2">
      <c r="A17" s="6" t="s">
        <v>308</v>
      </c>
      <c r="B17" s="6">
        <v>15</v>
      </c>
      <c r="C17" s="6" t="s">
        <v>47</v>
      </c>
      <c r="D17" s="3" t="s">
        <v>9</v>
      </c>
      <c r="E17" s="3" t="s">
        <v>48</v>
      </c>
      <c r="F17" s="3" t="s">
        <v>49</v>
      </c>
      <c r="G17" s="3" t="s">
        <v>49</v>
      </c>
      <c r="H17" s="7" t="s">
        <v>50</v>
      </c>
    </row>
    <row r="18" spans="1:8" ht="24.95" customHeight="1" x14ac:dyDescent="0.2">
      <c r="A18" s="6" t="s">
        <v>308</v>
      </c>
      <c r="B18" s="6">
        <v>16</v>
      </c>
      <c r="C18" s="6" t="s">
        <v>51</v>
      </c>
      <c r="D18" s="3" t="s">
        <v>22</v>
      </c>
      <c r="E18" s="3" t="s">
        <v>52</v>
      </c>
      <c r="F18" s="3" t="s">
        <v>49</v>
      </c>
      <c r="G18" s="3" t="s">
        <v>49</v>
      </c>
      <c r="H18" s="7" t="s">
        <v>315</v>
      </c>
    </row>
    <row r="19" spans="1:8" ht="24.95" customHeight="1" x14ac:dyDescent="0.2">
      <c r="A19" s="6" t="s">
        <v>308</v>
      </c>
      <c r="B19" s="6">
        <v>17</v>
      </c>
      <c r="C19" s="6" t="s">
        <v>53</v>
      </c>
      <c r="D19" s="3" t="s">
        <v>54</v>
      </c>
      <c r="E19" s="3" t="s">
        <v>55</v>
      </c>
      <c r="F19" s="3" t="s">
        <v>6</v>
      </c>
      <c r="G19" s="3" t="s">
        <v>6</v>
      </c>
      <c r="H19" s="7" t="s">
        <v>56</v>
      </c>
    </row>
    <row r="20" spans="1:8" ht="24.95" customHeight="1" x14ac:dyDescent="0.2">
      <c r="A20" s="6" t="s">
        <v>308</v>
      </c>
      <c r="B20" s="6">
        <v>18</v>
      </c>
      <c r="C20" s="6" t="s">
        <v>57</v>
      </c>
      <c r="D20" s="3" t="s">
        <v>54</v>
      </c>
      <c r="E20" s="3" t="s">
        <v>58</v>
      </c>
      <c r="F20" s="3" t="s">
        <v>6</v>
      </c>
      <c r="G20" s="3" t="s">
        <v>6</v>
      </c>
      <c r="H20" s="7" t="s">
        <v>56</v>
      </c>
    </row>
    <row r="21" spans="1:8" ht="24.95" customHeight="1" x14ac:dyDescent="0.2">
      <c r="A21" s="6" t="s">
        <v>308</v>
      </c>
      <c r="B21" s="6">
        <v>19</v>
      </c>
      <c r="C21" s="6" t="s">
        <v>59</v>
      </c>
      <c r="D21" s="3" t="s">
        <v>9</v>
      </c>
      <c r="E21" s="3" t="s">
        <v>60</v>
      </c>
      <c r="F21" s="3" t="s">
        <v>6</v>
      </c>
      <c r="G21" s="3" t="s">
        <v>6</v>
      </c>
      <c r="H21" s="7" t="s">
        <v>6</v>
      </c>
    </row>
    <row r="22" spans="1:8" ht="24.95" customHeight="1" x14ac:dyDescent="0.2">
      <c r="A22" s="6" t="s">
        <v>308</v>
      </c>
      <c r="B22" s="6">
        <v>20</v>
      </c>
      <c r="C22" s="6" t="s">
        <v>61</v>
      </c>
      <c r="D22" s="3" t="s">
        <v>9</v>
      </c>
      <c r="E22" s="3" t="s">
        <v>60</v>
      </c>
      <c r="F22" s="3" t="s">
        <v>6</v>
      </c>
      <c r="G22" s="3" t="s">
        <v>6</v>
      </c>
      <c r="H22" s="7" t="s">
        <v>6</v>
      </c>
    </row>
    <row r="23" spans="1:8" ht="24.95" customHeight="1" x14ac:dyDescent="0.2">
      <c r="A23" s="6" t="s">
        <v>308</v>
      </c>
      <c r="B23" s="6">
        <v>21</v>
      </c>
      <c r="C23" s="6" t="s">
        <v>62</v>
      </c>
      <c r="D23" s="3" t="s">
        <v>63</v>
      </c>
      <c r="E23" s="3" t="s">
        <v>60</v>
      </c>
      <c r="F23" s="3" t="s">
        <v>6</v>
      </c>
      <c r="G23" s="3" t="s">
        <v>6</v>
      </c>
      <c r="H23" s="7" t="s">
        <v>6</v>
      </c>
    </row>
    <row r="24" spans="1:8" ht="24.95" customHeight="1" x14ac:dyDescent="0.2">
      <c r="A24" s="6" t="s">
        <v>308</v>
      </c>
      <c r="B24" s="6">
        <v>22</v>
      </c>
      <c r="C24" s="6" t="s">
        <v>64</v>
      </c>
      <c r="D24" s="3" t="s">
        <v>63</v>
      </c>
      <c r="E24" s="3" t="s">
        <v>65</v>
      </c>
      <c r="F24" s="3" t="s">
        <v>6</v>
      </c>
      <c r="G24" s="3" t="s">
        <v>6</v>
      </c>
      <c r="H24" s="7" t="s">
        <v>6</v>
      </c>
    </row>
    <row r="25" spans="1:8" ht="24.95" customHeight="1" x14ac:dyDescent="0.2">
      <c r="A25" s="6" t="s">
        <v>308</v>
      </c>
      <c r="B25" s="6">
        <v>23</v>
      </c>
      <c r="C25" s="6" t="s">
        <v>66</v>
      </c>
      <c r="D25" s="3" t="s">
        <v>63</v>
      </c>
      <c r="E25" s="3" t="s">
        <v>67</v>
      </c>
      <c r="F25" s="3" t="s">
        <v>6</v>
      </c>
      <c r="G25" s="3" t="s">
        <v>6</v>
      </c>
      <c r="H25" s="7" t="s">
        <v>6</v>
      </c>
    </row>
    <row r="26" spans="1:8" ht="24.95" customHeight="1" x14ac:dyDescent="0.2">
      <c r="A26" s="6" t="s">
        <v>308</v>
      </c>
      <c r="B26" s="6">
        <v>24</v>
      </c>
      <c r="C26" s="6" t="s">
        <v>68</v>
      </c>
      <c r="D26" s="3" t="s">
        <v>9</v>
      </c>
      <c r="E26" s="3" t="s">
        <v>69</v>
      </c>
      <c r="F26" s="3" t="s">
        <v>11</v>
      </c>
      <c r="G26" s="3" t="s">
        <v>11</v>
      </c>
      <c r="H26" s="7" t="s">
        <v>70</v>
      </c>
    </row>
    <row r="27" spans="1:8" ht="24.95" customHeight="1" x14ac:dyDescent="0.2">
      <c r="A27" s="6" t="s">
        <v>308</v>
      </c>
      <c r="B27" s="6">
        <v>25</v>
      </c>
      <c r="C27" s="6" t="s">
        <v>71</v>
      </c>
      <c r="D27" s="3" t="s">
        <v>4</v>
      </c>
      <c r="E27" s="3" t="s">
        <v>72</v>
      </c>
      <c r="F27" s="3" t="s">
        <v>11</v>
      </c>
      <c r="G27" s="3" t="s">
        <v>11</v>
      </c>
      <c r="H27" s="7" t="s">
        <v>73</v>
      </c>
    </row>
    <row r="28" spans="1:8" ht="24.95" customHeight="1" x14ac:dyDescent="0.2">
      <c r="A28" s="6" t="s">
        <v>308</v>
      </c>
      <c r="B28" s="6">
        <v>26</v>
      </c>
      <c r="C28" s="6" t="s">
        <v>74</v>
      </c>
      <c r="D28" s="3" t="s">
        <v>22</v>
      </c>
      <c r="E28" s="3" t="s">
        <v>75</v>
      </c>
      <c r="F28" s="3" t="s">
        <v>11</v>
      </c>
      <c r="G28" s="3" t="s">
        <v>11</v>
      </c>
      <c r="H28" s="7" t="s">
        <v>6</v>
      </c>
    </row>
    <row r="29" spans="1:8" ht="24.95" customHeight="1" x14ac:dyDescent="0.2">
      <c r="A29" s="6" t="s">
        <v>308</v>
      </c>
      <c r="B29" s="6">
        <v>27</v>
      </c>
      <c r="C29" s="6" t="s">
        <v>76</v>
      </c>
      <c r="D29" s="3" t="s">
        <v>34</v>
      </c>
      <c r="E29" s="3" t="s">
        <v>77</v>
      </c>
      <c r="F29" s="3" t="s">
        <v>11</v>
      </c>
      <c r="G29" s="3" t="s">
        <v>11</v>
      </c>
      <c r="H29" s="7" t="s">
        <v>78</v>
      </c>
    </row>
    <row r="30" spans="1:8" ht="24.95" customHeight="1" x14ac:dyDescent="0.2">
      <c r="A30" s="6" t="s">
        <v>308</v>
      </c>
      <c r="B30" s="6">
        <v>28</v>
      </c>
      <c r="C30" s="6" t="s">
        <v>79</v>
      </c>
      <c r="D30" s="3" t="s">
        <v>9</v>
      </c>
      <c r="E30" s="3" t="s">
        <v>80</v>
      </c>
      <c r="F30" s="3" t="s">
        <v>11</v>
      </c>
      <c r="G30" s="3" t="s">
        <v>11</v>
      </c>
      <c r="H30" s="7" t="s">
        <v>316</v>
      </c>
    </row>
    <row r="31" spans="1:8" ht="24.95" customHeight="1" x14ac:dyDescent="0.2">
      <c r="A31" s="6" t="s">
        <v>308</v>
      </c>
      <c r="B31" s="6">
        <v>29</v>
      </c>
      <c r="C31" s="6" t="s">
        <v>81</v>
      </c>
      <c r="D31" s="3" t="s">
        <v>9</v>
      </c>
      <c r="E31" s="3" t="s">
        <v>82</v>
      </c>
      <c r="F31" s="3" t="s">
        <v>11</v>
      </c>
      <c r="G31" s="3" t="s">
        <v>11</v>
      </c>
      <c r="H31" s="7" t="s">
        <v>317</v>
      </c>
    </row>
    <row r="32" spans="1:8" ht="24.95" customHeight="1" x14ac:dyDescent="0.2">
      <c r="A32" s="6" t="s">
        <v>308</v>
      </c>
      <c r="B32" s="6">
        <v>30</v>
      </c>
      <c r="C32" s="6" t="s">
        <v>83</v>
      </c>
      <c r="D32" s="3" t="s">
        <v>9</v>
      </c>
      <c r="E32" s="3" t="s">
        <v>84</v>
      </c>
      <c r="F32" s="3" t="s">
        <v>11</v>
      </c>
      <c r="G32" s="3" t="s">
        <v>11</v>
      </c>
      <c r="H32" s="7" t="s">
        <v>85</v>
      </c>
    </row>
    <row r="33" spans="1:8" ht="24.95" customHeight="1" x14ac:dyDescent="0.2">
      <c r="A33" s="6" t="s">
        <v>308</v>
      </c>
      <c r="B33" s="6">
        <v>31</v>
      </c>
      <c r="C33" s="6" t="s">
        <v>86</v>
      </c>
      <c r="D33" s="3" t="s">
        <v>9</v>
      </c>
      <c r="E33" s="3" t="s">
        <v>87</v>
      </c>
      <c r="F33" s="3" t="s">
        <v>11</v>
      </c>
      <c r="G33" s="3" t="s">
        <v>11</v>
      </c>
      <c r="H33" s="7" t="s">
        <v>88</v>
      </c>
    </row>
    <row r="34" spans="1:8" ht="24.95" customHeight="1" x14ac:dyDescent="0.2">
      <c r="A34" s="6" t="s">
        <v>308</v>
      </c>
      <c r="B34" s="6">
        <v>32</v>
      </c>
      <c r="C34" s="6" t="s">
        <v>89</v>
      </c>
      <c r="D34" s="3" t="s">
        <v>9</v>
      </c>
      <c r="E34" s="3"/>
      <c r="F34" s="3" t="s">
        <v>6</v>
      </c>
      <c r="G34" s="3" t="s">
        <v>6</v>
      </c>
      <c r="H34" s="7" t="s">
        <v>90</v>
      </c>
    </row>
    <row r="35" spans="1:8" ht="24.95" customHeight="1" x14ac:dyDescent="0.2">
      <c r="A35" s="6" t="s">
        <v>308</v>
      </c>
      <c r="B35" s="6">
        <v>33</v>
      </c>
      <c r="C35" s="6" t="s">
        <v>91</v>
      </c>
      <c r="D35" s="3" t="s">
        <v>9</v>
      </c>
      <c r="E35" s="3" t="s">
        <v>92</v>
      </c>
      <c r="F35" s="3" t="s">
        <v>6</v>
      </c>
      <c r="G35" s="3" t="s">
        <v>6</v>
      </c>
      <c r="H35" s="7" t="s">
        <v>90</v>
      </c>
    </row>
    <row r="36" spans="1:8" ht="24.95" customHeight="1" x14ac:dyDescent="0.2">
      <c r="A36" s="6" t="s">
        <v>308</v>
      </c>
      <c r="B36" s="6">
        <v>34</v>
      </c>
      <c r="C36" s="6" t="s">
        <v>93</v>
      </c>
      <c r="D36" s="3" t="s">
        <v>9</v>
      </c>
      <c r="E36" s="3" t="s">
        <v>93</v>
      </c>
      <c r="F36" s="3" t="s">
        <v>6</v>
      </c>
      <c r="G36" s="3" t="s">
        <v>6</v>
      </c>
      <c r="H36" s="7" t="s">
        <v>90</v>
      </c>
    </row>
    <row r="37" spans="1:8" ht="24.95" customHeight="1" x14ac:dyDescent="0.2">
      <c r="A37" s="6" t="s">
        <v>308</v>
      </c>
      <c r="B37" s="6">
        <v>35</v>
      </c>
      <c r="C37" s="6" t="s">
        <v>94</v>
      </c>
      <c r="D37" s="3" t="s">
        <v>63</v>
      </c>
      <c r="E37" s="3" t="s">
        <v>60</v>
      </c>
      <c r="F37" s="3" t="s">
        <v>6</v>
      </c>
      <c r="G37" s="3" t="s">
        <v>6</v>
      </c>
      <c r="H37" s="7" t="s">
        <v>6</v>
      </c>
    </row>
    <row r="38" spans="1:8" ht="24.95" customHeight="1" x14ac:dyDescent="0.2">
      <c r="A38" s="6" t="s">
        <v>308</v>
      </c>
      <c r="B38" s="6">
        <v>36</v>
      </c>
      <c r="C38" s="6" t="s">
        <v>95</v>
      </c>
      <c r="D38" s="3" t="s">
        <v>63</v>
      </c>
      <c r="E38" s="3" t="s">
        <v>60</v>
      </c>
      <c r="F38" s="3" t="s">
        <v>6</v>
      </c>
      <c r="G38" s="3" t="s">
        <v>6</v>
      </c>
      <c r="H38" s="7" t="s">
        <v>6</v>
      </c>
    </row>
    <row r="39" spans="1:8" ht="24.95" customHeight="1" x14ac:dyDescent="0.2">
      <c r="A39" s="6" t="s">
        <v>308</v>
      </c>
      <c r="B39" s="6">
        <v>37</v>
      </c>
      <c r="C39" s="6" t="s">
        <v>96</v>
      </c>
      <c r="D39" s="3" t="s">
        <v>9</v>
      </c>
      <c r="E39" s="3" t="s">
        <v>97</v>
      </c>
      <c r="F39" s="3" t="s">
        <v>6</v>
      </c>
      <c r="G39" s="3" t="s">
        <v>6</v>
      </c>
      <c r="H39" s="7" t="s">
        <v>98</v>
      </c>
    </row>
    <row r="40" spans="1:8" ht="24.95" customHeight="1" x14ac:dyDescent="0.2">
      <c r="A40" s="6" t="s">
        <v>308</v>
      </c>
      <c r="B40" s="6">
        <v>38</v>
      </c>
      <c r="C40" s="6" t="s">
        <v>99</v>
      </c>
      <c r="D40" s="3" t="s">
        <v>9</v>
      </c>
      <c r="E40" s="3" t="s">
        <v>318</v>
      </c>
      <c r="F40" s="3" t="s">
        <v>6</v>
      </c>
      <c r="G40" s="3" t="s">
        <v>6</v>
      </c>
      <c r="H40" s="7" t="s">
        <v>90</v>
      </c>
    </row>
    <row r="41" spans="1:8" ht="24.95" customHeight="1" x14ac:dyDescent="0.2">
      <c r="A41" s="6" t="s">
        <v>308</v>
      </c>
      <c r="B41" s="6">
        <v>39</v>
      </c>
      <c r="C41" s="6" t="s">
        <v>100</v>
      </c>
      <c r="D41" s="3" t="s">
        <v>4</v>
      </c>
      <c r="E41" s="3" t="s">
        <v>101</v>
      </c>
      <c r="F41" s="3" t="s">
        <v>6</v>
      </c>
      <c r="G41" s="3" t="s">
        <v>6</v>
      </c>
      <c r="H41" s="7" t="s">
        <v>90</v>
      </c>
    </row>
    <row r="42" spans="1:8" ht="24.95" customHeight="1" x14ac:dyDescent="0.2">
      <c r="A42" s="6" t="s">
        <v>308</v>
      </c>
      <c r="B42" s="6">
        <v>40</v>
      </c>
      <c r="C42" s="6" t="s">
        <v>102</v>
      </c>
      <c r="D42" s="3" t="s">
        <v>4</v>
      </c>
      <c r="E42" s="3" t="s">
        <v>318</v>
      </c>
      <c r="F42" s="3" t="s">
        <v>6</v>
      </c>
      <c r="G42" s="3" t="s">
        <v>6</v>
      </c>
      <c r="H42" s="7" t="s">
        <v>90</v>
      </c>
    </row>
    <row r="43" spans="1:8" ht="24.95" customHeight="1" x14ac:dyDescent="0.2">
      <c r="A43" s="6" t="s">
        <v>308</v>
      </c>
      <c r="B43" s="6">
        <v>41</v>
      </c>
      <c r="C43" s="6" t="s">
        <v>103</v>
      </c>
      <c r="D43" s="3" t="s">
        <v>54</v>
      </c>
      <c r="E43" s="3" t="s">
        <v>318</v>
      </c>
      <c r="F43" s="3" t="s">
        <v>11</v>
      </c>
      <c r="G43" s="3" t="s">
        <v>49</v>
      </c>
      <c r="H43" s="7" t="s">
        <v>104</v>
      </c>
    </row>
    <row r="44" spans="1:8" ht="24.95" customHeight="1" x14ac:dyDescent="0.2">
      <c r="A44" s="6" t="s">
        <v>308</v>
      </c>
      <c r="B44" s="6">
        <v>42</v>
      </c>
      <c r="C44" s="6" t="s">
        <v>105</v>
      </c>
      <c r="D44" s="3" t="s">
        <v>54</v>
      </c>
      <c r="E44" s="3" t="s">
        <v>318</v>
      </c>
      <c r="F44" s="3" t="s">
        <v>11</v>
      </c>
      <c r="G44" s="3" t="s">
        <v>49</v>
      </c>
      <c r="H44" s="7" t="s">
        <v>106</v>
      </c>
    </row>
    <row r="45" spans="1:8" ht="24.95" customHeight="1" x14ac:dyDescent="0.2">
      <c r="A45" s="6" t="s">
        <v>308</v>
      </c>
      <c r="B45" s="6">
        <v>43</v>
      </c>
      <c r="C45" s="6" t="s">
        <v>107</v>
      </c>
      <c r="D45" s="3" t="s">
        <v>9</v>
      </c>
      <c r="E45" s="3" t="s">
        <v>318</v>
      </c>
      <c r="F45" s="3" t="s">
        <v>11</v>
      </c>
      <c r="G45" s="3" t="s">
        <v>49</v>
      </c>
      <c r="H45" s="7" t="s">
        <v>108</v>
      </c>
    </row>
    <row r="46" spans="1:8" ht="24.95" customHeight="1" x14ac:dyDescent="0.2">
      <c r="A46" s="6" t="s">
        <v>308</v>
      </c>
      <c r="B46" s="6">
        <v>44</v>
      </c>
      <c r="C46" s="6" t="s">
        <v>109</v>
      </c>
      <c r="D46" s="3" t="s">
        <v>9</v>
      </c>
      <c r="E46" s="3" t="s">
        <v>318</v>
      </c>
      <c r="F46" s="3" t="s">
        <v>11</v>
      </c>
      <c r="G46" s="3" t="s">
        <v>49</v>
      </c>
      <c r="H46" s="7" t="s">
        <v>110</v>
      </c>
    </row>
    <row r="47" spans="1:8" ht="24.95" customHeight="1" x14ac:dyDescent="0.2">
      <c r="A47" s="6" t="s">
        <v>308</v>
      </c>
      <c r="B47" s="6">
        <v>45</v>
      </c>
      <c r="C47" s="6" t="s">
        <v>111</v>
      </c>
      <c r="D47" s="3" t="s">
        <v>34</v>
      </c>
      <c r="E47" s="3" t="s">
        <v>318</v>
      </c>
      <c r="F47" s="3" t="s">
        <v>11</v>
      </c>
      <c r="G47" s="3" t="s">
        <v>49</v>
      </c>
      <c r="H47" s="7" t="s">
        <v>108</v>
      </c>
    </row>
    <row r="48" spans="1:8" ht="24.95" customHeight="1" x14ac:dyDescent="0.2">
      <c r="A48" s="6" t="s">
        <v>308</v>
      </c>
      <c r="B48" s="6">
        <v>46</v>
      </c>
      <c r="C48" s="6" t="s">
        <v>112</v>
      </c>
      <c r="D48" s="3" t="s">
        <v>34</v>
      </c>
      <c r="E48" s="3" t="s">
        <v>318</v>
      </c>
      <c r="F48" s="3" t="s">
        <v>6</v>
      </c>
      <c r="G48" s="3" t="s">
        <v>6</v>
      </c>
      <c r="H48" s="7" t="s">
        <v>6</v>
      </c>
    </row>
    <row r="49" spans="1:8" ht="24.95" customHeight="1" x14ac:dyDescent="0.2">
      <c r="A49" s="6" t="s">
        <v>308</v>
      </c>
      <c r="B49" s="6">
        <v>47</v>
      </c>
      <c r="C49" s="6" t="s">
        <v>113</v>
      </c>
      <c r="D49" s="3" t="s">
        <v>9</v>
      </c>
      <c r="E49" s="3" t="s">
        <v>318</v>
      </c>
      <c r="F49" s="3" t="s">
        <v>11</v>
      </c>
      <c r="G49" s="3" t="s">
        <v>49</v>
      </c>
      <c r="H49" s="7" t="s">
        <v>114</v>
      </c>
    </row>
    <row r="50" spans="1:8" ht="24.95" customHeight="1" x14ac:dyDescent="0.2">
      <c r="A50" s="6" t="s">
        <v>308</v>
      </c>
      <c r="B50" s="6">
        <v>48</v>
      </c>
      <c r="C50" s="6" t="s">
        <v>115</v>
      </c>
      <c r="D50" s="3" t="s">
        <v>4</v>
      </c>
      <c r="E50" s="3" t="s">
        <v>318</v>
      </c>
      <c r="F50" s="3" t="s">
        <v>11</v>
      </c>
      <c r="G50" s="3" t="s">
        <v>11</v>
      </c>
      <c r="H50" s="7" t="s">
        <v>116</v>
      </c>
    </row>
    <row r="51" spans="1:8" ht="24.95" customHeight="1" x14ac:dyDescent="0.2">
      <c r="A51" s="6" t="s">
        <v>308</v>
      </c>
      <c r="B51" s="6">
        <v>49</v>
      </c>
      <c r="C51" s="6" t="s">
        <v>117</v>
      </c>
      <c r="D51" s="3" t="s">
        <v>118</v>
      </c>
      <c r="E51" s="3" t="s">
        <v>119</v>
      </c>
      <c r="F51" s="3" t="s">
        <v>11</v>
      </c>
      <c r="G51" s="3" t="s">
        <v>11</v>
      </c>
      <c r="H51" s="7" t="s">
        <v>6</v>
      </c>
    </row>
    <row r="52" spans="1:8" ht="24.95" customHeight="1" x14ac:dyDescent="0.2">
      <c r="A52" s="6" t="s">
        <v>308</v>
      </c>
      <c r="B52" s="6">
        <v>50</v>
      </c>
      <c r="C52" s="6" t="s">
        <v>120</v>
      </c>
      <c r="D52" s="3" t="s">
        <v>121</v>
      </c>
      <c r="E52" s="3" t="s">
        <v>122</v>
      </c>
      <c r="F52" s="3" t="s">
        <v>11</v>
      </c>
      <c r="G52" s="3" t="s">
        <v>11</v>
      </c>
      <c r="H52" s="7" t="s">
        <v>6</v>
      </c>
    </row>
    <row r="53" spans="1:8" ht="24.95" customHeight="1" x14ac:dyDescent="0.2">
      <c r="A53" s="6" t="s">
        <v>308</v>
      </c>
      <c r="B53" s="6">
        <v>51</v>
      </c>
      <c r="C53" s="6" t="s">
        <v>123</v>
      </c>
      <c r="D53" s="3" t="s">
        <v>121</v>
      </c>
      <c r="E53" s="3" t="s">
        <v>124</v>
      </c>
      <c r="F53" s="3" t="s">
        <v>11</v>
      </c>
      <c r="G53" s="3" t="s">
        <v>11</v>
      </c>
      <c r="H53" s="7" t="s">
        <v>6</v>
      </c>
    </row>
    <row r="54" spans="1:8" ht="24.95" customHeight="1" x14ac:dyDescent="0.2">
      <c r="A54" s="6" t="s">
        <v>308</v>
      </c>
      <c r="B54" s="6">
        <v>52</v>
      </c>
      <c r="C54" s="6" t="s">
        <v>125</v>
      </c>
      <c r="D54" s="3" t="s">
        <v>121</v>
      </c>
      <c r="E54" s="3" t="s">
        <v>126</v>
      </c>
      <c r="F54" s="3" t="s">
        <v>11</v>
      </c>
      <c r="G54" s="3" t="s">
        <v>49</v>
      </c>
      <c r="H54" s="7" t="s">
        <v>6</v>
      </c>
    </row>
    <row r="56" spans="1:8" ht="24.95" customHeight="1" x14ac:dyDescent="0.2">
      <c r="A56" s="5" t="s">
        <v>155</v>
      </c>
      <c r="B56" s="4" t="s">
        <v>310</v>
      </c>
      <c r="C56" s="4" t="s">
        <v>0</v>
      </c>
      <c r="D56" s="5" t="s">
        <v>1</v>
      </c>
      <c r="E56" s="5" t="s">
        <v>2</v>
      </c>
      <c r="F56" s="5" t="s">
        <v>311</v>
      </c>
      <c r="G56" s="5" t="s">
        <v>312</v>
      </c>
      <c r="H56" s="5" t="s">
        <v>313</v>
      </c>
    </row>
    <row r="57" spans="1:8" s="3" customFormat="1" ht="24.95" customHeight="1" x14ac:dyDescent="0.2">
      <c r="A57" s="3" t="s">
        <v>339</v>
      </c>
      <c r="B57" s="6">
        <v>0</v>
      </c>
      <c r="C57" s="6" t="s">
        <v>3</v>
      </c>
      <c r="D57" s="3" t="s">
        <v>4</v>
      </c>
      <c r="E57" s="3" t="s">
        <v>5</v>
      </c>
      <c r="F57" s="3" t="s">
        <v>6</v>
      </c>
      <c r="G57" s="3" t="s">
        <v>6</v>
      </c>
      <c r="H57" s="3" t="s">
        <v>7</v>
      </c>
    </row>
    <row r="58" spans="1:8" s="3" customFormat="1" ht="24.95" customHeight="1" x14ac:dyDescent="0.2">
      <c r="A58" s="3" t="s">
        <v>339</v>
      </c>
      <c r="B58" s="6">
        <v>1</v>
      </c>
      <c r="C58" s="6" t="s">
        <v>71</v>
      </c>
      <c r="D58" s="3" t="s">
        <v>4</v>
      </c>
      <c r="E58" s="3" t="s">
        <v>72</v>
      </c>
      <c r="F58" s="3" t="s">
        <v>11</v>
      </c>
      <c r="G58" s="3" t="s">
        <v>11</v>
      </c>
      <c r="H58" s="3" t="s">
        <v>73</v>
      </c>
    </row>
    <row r="59" spans="1:8" s="3" customFormat="1" ht="24.95" customHeight="1" x14ac:dyDescent="0.2">
      <c r="A59" s="3" t="s">
        <v>339</v>
      </c>
      <c r="B59" s="6">
        <v>2</v>
      </c>
      <c r="C59" s="6" t="s">
        <v>8</v>
      </c>
      <c r="D59" s="3" t="s">
        <v>9</v>
      </c>
      <c r="E59" s="3" t="s">
        <v>10</v>
      </c>
      <c r="F59" s="3" t="s">
        <v>11</v>
      </c>
      <c r="G59" s="3" t="s">
        <v>49</v>
      </c>
      <c r="H59" s="3" t="s">
        <v>12</v>
      </c>
    </row>
    <row r="60" spans="1:8" s="3" customFormat="1" ht="24.95" customHeight="1" x14ac:dyDescent="0.2">
      <c r="A60" s="3" t="s">
        <v>339</v>
      </c>
      <c r="B60" s="6">
        <v>3</v>
      </c>
      <c r="C60" s="6" t="s">
        <v>13</v>
      </c>
      <c r="D60" s="3" t="s">
        <v>9</v>
      </c>
      <c r="E60" s="3" t="s">
        <v>14</v>
      </c>
      <c r="F60" s="3" t="s">
        <v>11</v>
      </c>
      <c r="G60" s="3" t="s">
        <v>49</v>
      </c>
      <c r="H60" s="3" t="s">
        <v>12</v>
      </c>
    </row>
    <row r="61" spans="1:8" s="3" customFormat="1" ht="24.95" customHeight="1" x14ac:dyDescent="0.2">
      <c r="A61" s="3" t="s">
        <v>339</v>
      </c>
      <c r="B61" s="6">
        <v>4</v>
      </c>
      <c r="C61" s="6" t="s">
        <v>15</v>
      </c>
      <c r="D61" s="3" t="s">
        <v>9</v>
      </c>
      <c r="E61" s="3" t="s">
        <v>16</v>
      </c>
      <c r="F61" s="3" t="s">
        <v>11</v>
      </c>
      <c r="G61" s="3" t="s">
        <v>49</v>
      </c>
      <c r="H61" s="3" t="s">
        <v>12</v>
      </c>
    </row>
    <row r="62" spans="1:8" s="3" customFormat="1" ht="24.95" customHeight="1" x14ac:dyDescent="0.2">
      <c r="A62" s="3" t="s">
        <v>339</v>
      </c>
      <c r="B62" s="6">
        <v>5</v>
      </c>
      <c r="C62" s="6" t="s">
        <v>39</v>
      </c>
      <c r="D62" s="3" t="s">
        <v>9</v>
      </c>
      <c r="E62" s="3" t="s">
        <v>40</v>
      </c>
      <c r="F62" s="3" t="s">
        <v>11</v>
      </c>
      <c r="G62" s="3" t="s">
        <v>49</v>
      </c>
      <c r="H62" s="3" t="s">
        <v>314</v>
      </c>
    </row>
    <row r="63" spans="1:8" s="3" customFormat="1" ht="24.95" customHeight="1" x14ac:dyDescent="0.2">
      <c r="A63" s="3" t="s">
        <v>339</v>
      </c>
      <c r="B63" s="6">
        <v>6</v>
      </c>
      <c r="C63" s="6" t="s">
        <v>41</v>
      </c>
      <c r="D63" s="3" t="s">
        <v>9</v>
      </c>
      <c r="E63" s="3" t="s">
        <v>42</v>
      </c>
      <c r="F63" s="3" t="s">
        <v>11</v>
      </c>
      <c r="G63" s="3" t="s">
        <v>49</v>
      </c>
      <c r="H63" s="3" t="s">
        <v>43</v>
      </c>
    </row>
    <row r="64" spans="1:8" s="3" customFormat="1" ht="24.95" customHeight="1" x14ac:dyDescent="0.2">
      <c r="A64" s="3" t="s">
        <v>339</v>
      </c>
      <c r="B64" s="6">
        <v>7</v>
      </c>
      <c r="C64" s="6" t="s">
        <v>47</v>
      </c>
      <c r="D64" s="3" t="s">
        <v>9</v>
      </c>
      <c r="E64" s="3" t="s">
        <v>48</v>
      </c>
      <c r="F64" s="3" t="s">
        <v>49</v>
      </c>
      <c r="G64" s="3" t="s">
        <v>49</v>
      </c>
      <c r="H64" s="3" t="s">
        <v>50</v>
      </c>
    </row>
    <row r="65" spans="1:8" s="3" customFormat="1" ht="24.95" customHeight="1" x14ac:dyDescent="0.2">
      <c r="A65" s="3" t="s">
        <v>339</v>
      </c>
      <c r="B65" s="6">
        <v>8</v>
      </c>
      <c r="C65" s="6" t="s">
        <v>26</v>
      </c>
      <c r="D65" s="3" t="s">
        <v>27</v>
      </c>
      <c r="E65" s="3" t="s">
        <v>28</v>
      </c>
      <c r="F65" s="3" t="s">
        <v>11</v>
      </c>
      <c r="G65" s="3" t="s">
        <v>49</v>
      </c>
      <c r="H65" s="3" t="s">
        <v>29</v>
      </c>
    </row>
    <row r="66" spans="1:8" s="3" customFormat="1" ht="24.95" customHeight="1" x14ac:dyDescent="0.2">
      <c r="A66" s="3" t="s">
        <v>339</v>
      </c>
      <c r="B66" s="6">
        <v>9</v>
      </c>
      <c r="C66" s="6" t="s">
        <v>319</v>
      </c>
      <c r="D66" s="3" t="s">
        <v>34</v>
      </c>
      <c r="E66" s="3" t="s">
        <v>318</v>
      </c>
      <c r="F66" s="3" t="s">
        <v>11</v>
      </c>
      <c r="G66" s="3" t="s">
        <v>49</v>
      </c>
      <c r="H66" s="3" t="s">
        <v>318</v>
      </c>
    </row>
    <row r="67" spans="1:8" s="3" customFormat="1" ht="24.95" customHeight="1" x14ac:dyDescent="0.2">
      <c r="A67" s="3" t="s">
        <v>339</v>
      </c>
      <c r="B67" s="6">
        <v>10</v>
      </c>
      <c r="C67" s="6" t="s">
        <v>68</v>
      </c>
      <c r="D67" s="3" t="s">
        <v>9</v>
      </c>
      <c r="E67" s="3" t="s">
        <v>69</v>
      </c>
      <c r="F67" s="3" t="s">
        <v>11</v>
      </c>
      <c r="G67" s="3" t="s">
        <v>49</v>
      </c>
      <c r="H67" s="3" t="s">
        <v>70</v>
      </c>
    </row>
    <row r="68" spans="1:8" s="3" customFormat="1" ht="24.95" customHeight="1" x14ac:dyDescent="0.2">
      <c r="A68" s="3" t="s">
        <v>339</v>
      </c>
      <c r="B68" s="6">
        <v>11</v>
      </c>
      <c r="C68" s="6" t="s">
        <v>37</v>
      </c>
      <c r="D68" s="3" t="s">
        <v>27</v>
      </c>
      <c r="E68" s="3" t="s">
        <v>38</v>
      </c>
      <c r="F68" s="3" t="s">
        <v>11</v>
      </c>
      <c r="G68" s="3" t="s">
        <v>49</v>
      </c>
      <c r="H68" s="3" t="s">
        <v>36</v>
      </c>
    </row>
    <row r="69" spans="1:8" s="3" customFormat="1" ht="24.95" customHeight="1" x14ac:dyDescent="0.2">
      <c r="A69" s="3" t="s">
        <v>339</v>
      </c>
      <c r="B69" s="6">
        <v>12</v>
      </c>
      <c r="C69" s="6" t="s">
        <v>33</v>
      </c>
      <c r="D69" s="3" t="s">
        <v>27</v>
      </c>
      <c r="E69" s="3" t="s">
        <v>35</v>
      </c>
      <c r="F69" s="3" t="s">
        <v>11</v>
      </c>
      <c r="G69" s="3" t="s">
        <v>49</v>
      </c>
      <c r="H69" s="3" t="s">
        <v>36</v>
      </c>
    </row>
    <row r="70" spans="1:8" s="3" customFormat="1" ht="24.95" customHeight="1" x14ac:dyDescent="0.2">
      <c r="A70" s="3" t="s">
        <v>339</v>
      </c>
      <c r="B70" s="6">
        <v>13</v>
      </c>
      <c r="C70" s="6" t="s">
        <v>320</v>
      </c>
      <c r="D70" s="3" t="s">
        <v>9</v>
      </c>
      <c r="E70" s="3" t="s">
        <v>318</v>
      </c>
      <c r="F70" s="3" t="s">
        <v>318</v>
      </c>
      <c r="G70" s="3" t="s">
        <v>318</v>
      </c>
      <c r="H70" s="3" t="s">
        <v>318</v>
      </c>
    </row>
    <row r="71" spans="1:8" s="3" customFormat="1" ht="24.95" customHeight="1" x14ac:dyDescent="0.2">
      <c r="A71" s="3" t="s">
        <v>339</v>
      </c>
      <c r="B71" s="6">
        <v>14</v>
      </c>
      <c r="C71" s="6" t="s">
        <v>64</v>
      </c>
      <c r="D71" s="3" t="s">
        <v>63</v>
      </c>
      <c r="E71" s="3" t="s">
        <v>65</v>
      </c>
      <c r="F71" s="3" t="s">
        <v>6</v>
      </c>
      <c r="G71" s="3" t="s">
        <v>6</v>
      </c>
      <c r="H71" s="3" t="s">
        <v>318</v>
      </c>
    </row>
    <row r="72" spans="1:8" s="3" customFormat="1" ht="24.95" customHeight="1" x14ac:dyDescent="0.2">
      <c r="A72" s="3" t="s">
        <v>339</v>
      </c>
      <c r="B72" s="6">
        <v>15</v>
      </c>
      <c r="C72" s="6" t="s">
        <v>66</v>
      </c>
      <c r="D72" s="3" t="s">
        <v>63</v>
      </c>
      <c r="E72" s="3" t="s">
        <v>67</v>
      </c>
      <c r="F72" s="3" t="s">
        <v>6</v>
      </c>
      <c r="G72" s="3" t="s">
        <v>6</v>
      </c>
      <c r="H72" s="3" t="s">
        <v>318</v>
      </c>
    </row>
    <row r="73" spans="1:8" s="3" customFormat="1" ht="24.95" customHeight="1" x14ac:dyDescent="0.2">
      <c r="A73" s="3" t="s">
        <v>339</v>
      </c>
      <c r="B73" s="6">
        <v>16</v>
      </c>
      <c r="C73" s="6" t="s">
        <v>321</v>
      </c>
      <c r="D73" s="3" t="s">
        <v>34</v>
      </c>
      <c r="E73" s="3" t="s">
        <v>318</v>
      </c>
      <c r="F73" s="3" t="s">
        <v>11</v>
      </c>
      <c r="G73" s="3" t="s">
        <v>49</v>
      </c>
      <c r="H73" s="3" t="s">
        <v>318</v>
      </c>
    </row>
    <row r="74" spans="1:8" s="3" customFormat="1" ht="24.95" customHeight="1" x14ac:dyDescent="0.2">
      <c r="A74" s="3" t="s">
        <v>339</v>
      </c>
      <c r="B74" s="6">
        <v>17</v>
      </c>
      <c r="C74" s="6" t="s">
        <v>322</v>
      </c>
      <c r="D74" s="3" t="s">
        <v>9</v>
      </c>
      <c r="E74" s="3" t="s">
        <v>318</v>
      </c>
      <c r="F74" s="3" t="s">
        <v>11</v>
      </c>
      <c r="G74" s="3" t="s">
        <v>49</v>
      </c>
      <c r="H74" s="3" t="s">
        <v>318</v>
      </c>
    </row>
    <row r="75" spans="1:8" s="3" customFormat="1" ht="24.95" customHeight="1" x14ac:dyDescent="0.2">
      <c r="A75" s="3" t="s">
        <v>339</v>
      </c>
      <c r="B75" s="6">
        <v>18</v>
      </c>
      <c r="C75" s="6" t="s">
        <v>76</v>
      </c>
      <c r="D75" s="3" t="s">
        <v>34</v>
      </c>
      <c r="E75" s="3" t="s">
        <v>77</v>
      </c>
      <c r="F75" s="3" t="s">
        <v>11</v>
      </c>
      <c r="G75" s="3" t="s">
        <v>49</v>
      </c>
      <c r="H75" s="3" t="s">
        <v>78</v>
      </c>
    </row>
    <row r="76" spans="1:8" s="3" customFormat="1" ht="24.95" customHeight="1" x14ac:dyDescent="0.2">
      <c r="A76" s="3" t="s">
        <v>339</v>
      </c>
      <c r="B76" s="6">
        <v>19</v>
      </c>
      <c r="C76" s="6" t="s">
        <v>79</v>
      </c>
      <c r="D76" s="3" t="s">
        <v>9</v>
      </c>
      <c r="E76" s="3" t="s">
        <v>80</v>
      </c>
      <c r="F76" s="3" t="s">
        <v>11</v>
      </c>
      <c r="G76" s="3" t="s">
        <v>49</v>
      </c>
      <c r="H76" s="3" t="s">
        <v>316</v>
      </c>
    </row>
    <row r="77" spans="1:8" s="3" customFormat="1" ht="24.95" customHeight="1" x14ac:dyDescent="0.2">
      <c r="A77" s="3" t="s">
        <v>339</v>
      </c>
      <c r="B77" s="6">
        <v>20</v>
      </c>
      <c r="C77" s="6" t="s">
        <v>17</v>
      </c>
      <c r="D77" s="3" t="s">
        <v>9</v>
      </c>
      <c r="E77" s="3" t="s">
        <v>18</v>
      </c>
      <c r="F77" s="3" t="s">
        <v>11</v>
      </c>
      <c r="G77" s="3" t="s">
        <v>49</v>
      </c>
      <c r="H77" s="3" t="s">
        <v>12</v>
      </c>
    </row>
    <row r="78" spans="1:8" s="3" customFormat="1" ht="24.95" customHeight="1" x14ac:dyDescent="0.2">
      <c r="A78" s="3" t="s">
        <v>339</v>
      </c>
      <c r="B78" s="6">
        <v>21</v>
      </c>
      <c r="C78" s="6" t="s">
        <v>19</v>
      </c>
      <c r="D78" s="3" t="s">
        <v>9</v>
      </c>
      <c r="E78" s="3" t="s">
        <v>20</v>
      </c>
      <c r="F78" s="3" t="s">
        <v>11</v>
      </c>
      <c r="G78" s="3" t="s">
        <v>49</v>
      </c>
      <c r="H78" s="3" t="s">
        <v>12</v>
      </c>
    </row>
    <row r="79" spans="1:8" s="3" customFormat="1" ht="24.95" customHeight="1" x14ac:dyDescent="0.2">
      <c r="A79" s="3" t="s">
        <v>339</v>
      </c>
      <c r="B79" s="6">
        <v>22</v>
      </c>
      <c r="C79" s="6" t="s">
        <v>30</v>
      </c>
      <c r="D79" s="3" t="s">
        <v>9</v>
      </c>
      <c r="E79" s="3" t="s">
        <v>31</v>
      </c>
      <c r="F79" s="3" t="s">
        <v>11</v>
      </c>
      <c r="G79" s="3" t="s">
        <v>49</v>
      </c>
      <c r="H79" s="3" t="s">
        <v>32</v>
      </c>
    </row>
    <row r="80" spans="1:8" s="3" customFormat="1" ht="24.95" customHeight="1" x14ac:dyDescent="0.2">
      <c r="A80" s="3" t="s">
        <v>339</v>
      </c>
      <c r="B80" s="6">
        <v>23</v>
      </c>
      <c r="C80" s="6" t="s">
        <v>81</v>
      </c>
      <c r="D80" s="3" t="s">
        <v>9</v>
      </c>
      <c r="E80" s="3" t="s">
        <v>82</v>
      </c>
      <c r="F80" s="3" t="s">
        <v>11</v>
      </c>
      <c r="G80" s="3" t="s">
        <v>49</v>
      </c>
      <c r="H80" s="3" t="s">
        <v>317</v>
      </c>
    </row>
    <row r="81" spans="1:8" s="3" customFormat="1" ht="24.95" customHeight="1" x14ac:dyDescent="0.2">
      <c r="A81" s="3" t="s">
        <v>339</v>
      </c>
      <c r="B81" s="6">
        <v>24</v>
      </c>
      <c r="C81" s="6" t="s">
        <v>323</v>
      </c>
      <c r="D81" s="3" t="s">
        <v>9</v>
      </c>
      <c r="E81" s="3" t="s">
        <v>318</v>
      </c>
      <c r="F81" s="3" t="s">
        <v>11</v>
      </c>
      <c r="G81" s="3" t="s">
        <v>49</v>
      </c>
      <c r="H81" s="3" t="s">
        <v>318</v>
      </c>
    </row>
    <row r="82" spans="1:8" s="3" customFormat="1" ht="24.95" customHeight="1" x14ac:dyDescent="0.2">
      <c r="A82" s="3" t="s">
        <v>339</v>
      </c>
      <c r="B82" s="6">
        <v>25</v>
      </c>
      <c r="C82" s="6" t="s">
        <v>324</v>
      </c>
      <c r="D82" s="3" t="s">
        <v>22</v>
      </c>
      <c r="E82" s="3" t="s">
        <v>318</v>
      </c>
      <c r="F82" s="3" t="s">
        <v>318</v>
      </c>
      <c r="G82" s="3" t="s">
        <v>318</v>
      </c>
      <c r="H82" s="3" t="s">
        <v>318</v>
      </c>
    </row>
    <row r="83" spans="1:8" s="3" customFormat="1" ht="24.95" customHeight="1" x14ac:dyDescent="0.2">
      <c r="A83" s="3" t="s">
        <v>339</v>
      </c>
      <c r="B83" s="6">
        <v>26</v>
      </c>
      <c r="C83" s="6" t="s">
        <v>325</v>
      </c>
      <c r="D83" s="3" t="s">
        <v>4</v>
      </c>
      <c r="E83" s="3" t="s">
        <v>318</v>
      </c>
      <c r="F83" s="3" t="s">
        <v>318</v>
      </c>
      <c r="G83" s="3" t="s">
        <v>318</v>
      </c>
      <c r="H83" s="3" t="s">
        <v>318</v>
      </c>
    </row>
    <row r="84" spans="1:8" s="3" customFormat="1" ht="24.95" customHeight="1" x14ac:dyDescent="0.2">
      <c r="A84" s="3" t="s">
        <v>339</v>
      </c>
      <c r="B84" s="6">
        <v>27</v>
      </c>
      <c r="C84" s="6" t="s">
        <v>326</v>
      </c>
      <c r="D84" s="3" t="s">
        <v>34</v>
      </c>
      <c r="E84" s="3" t="s">
        <v>318</v>
      </c>
      <c r="F84" s="3" t="s">
        <v>318</v>
      </c>
      <c r="G84" s="3" t="s">
        <v>318</v>
      </c>
      <c r="H84" s="3" t="s">
        <v>318</v>
      </c>
    </row>
    <row r="85" spans="1:8" s="3" customFormat="1" ht="24.95" customHeight="1" x14ac:dyDescent="0.2">
      <c r="A85" s="3" t="s">
        <v>339</v>
      </c>
      <c r="B85" s="6">
        <v>28</v>
      </c>
      <c r="C85" s="6" t="s">
        <v>327</v>
      </c>
      <c r="D85" s="3" t="s">
        <v>4</v>
      </c>
      <c r="E85" s="3" t="s">
        <v>318</v>
      </c>
      <c r="F85" s="3" t="s">
        <v>318</v>
      </c>
      <c r="G85" s="3" t="s">
        <v>318</v>
      </c>
      <c r="H85" s="3" t="s">
        <v>318</v>
      </c>
    </row>
    <row r="86" spans="1:8" s="3" customFormat="1" ht="24.95" customHeight="1" x14ac:dyDescent="0.2">
      <c r="A86" s="3" t="s">
        <v>339</v>
      </c>
      <c r="B86" s="6">
        <v>29</v>
      </c>
      <c r="C86" s="6" t="s">
        <v>328</v>
      </c>
      <c r="D86" s="3" t="s">
        <v>9</v>
      </c>
      <c r="E86" s="3" t="s">
        <v>318</v>
      </c>
      <c r="F86" s="3" t="s">
        <v>318</v>
      </c>
      <c r="G86" s="3" t="s">
        <v>318</v>
      </c>
      <c r="H86" s="3" t="s">
        <v>318</v>
      </c>
    </row>
    <row r="87" spans="1:8" s="3" customFormat="1" ht="24.95" customHeight="1" x14ac:dyDescent="0.2">
      <c r="A87" s="3" t="s">
        <v>339</v>
      </c>
      <c r="B87" s="6">
        <v>30</v>
      </c>
      <c r="C87" s="6" t="s">
        <v>329</v>
      </c>
      <c r="D87" s="3" t="s">
        <v>34</v>
      </c>
      <c r="E87" s="3" t="s">
        <v>318</v>
      </c>
      <c r="F87" s="3" t="s">
        <v>318</v>
      </c>
      <c r="G87" s="3" t="s">
        <v>318</v>
      </c>
      <c r="H87" s="3" t="s">
        <v>318</v>
      </c>
    </row>
    <row r="88" spans="1:8" s="3" customFormat="1" ht="24.95" customHeight="1" x14ac:dyDescent="0.2">
      <c r="A88" s="3" t="s">
        <v>339</v>
      </c>
      <c r="B88" s="6">
        <v>31</v>
      </c>
      <c r="C88" s="6" t="s">
        <v>330</v>
      </c>
      <c r="D88" s="3" t="s">
        <v>34</v>
      </c>
      <c r="E88" s="3" t="s">
        <v>318</v>
      </c>
      <c r="F88" s="3" t="s">
        <v>318</v>
      </c>
      <c r="G88" s="3" t="s">
        <v>318</v>
      </c>
      <c r="H88" s="3" t="s">
        <v>318</v>
      </c>
    </row>
    <row r="89" spans="1:8" s="3" customFormat="1" ht="24.95" customHeight="1" x14ac:dyDescent="0.2">
      <c r="A89" s="3" t="s">
        <v>339</v>
      </c>
      <c r="B89" s="6">
        <v>32</v>
      </c>
      <c r="C89" s="6" t="s">
        <v>331</v>
      </c>
      <c r="D89" s="3" t="s">
        <v>9</v>
      </c>
      <c r="E89" s="3" t="s">
        <v>318</v>
      </c>
      <c r="F89" s="3" t="s">
        <v>318</v>
      </c>
      <c r="G89" s="3" t="s">
        <v>318</v>
      </c>
      <c r="H89" s="3" t="s">
        <v>318</v>
      </c>
    </row>
    <row r="90" spans="1:8" s="3" customFormat="1" ht="24.95" customHeight="1" x14ac:dyDescent="0.2">
      <c r="A90" s="3" t="s">
        <v>339</v>
      </c>
      <c r="B90" s="6">
        <v>33</v>
      </c>
      <c r="C90" s="6" t="s">
        <v>332</v>
      </c>
      <c r="D90" s="3" t="s">
        <v>9</v>
      </c>
      <c r="E90" s="3" t="s">
        <v>318</v>
      </c>
      <c r="F90" s="3" t="s">
        <v>318</v>
      </c>
      <c r="G90" s="3" t="s">
        <v>318</v>
      </c>
      <c r="H90" s="3" t="s">
        <v>318</v>
      </c>
    </row>
    <row r="91" spans="1:8" s="3" customFormat="1" ht="24.95" customHeight="1" x14ac:dyDescent="0.2">
      <c r="A91" s="3" t="s">
        <v>339</v>
      </c>
      <c r="B91" s="6">
        <v>34</v>
      </c>
      <c r="C91" s="6" t="s">
        <v>333</v>
      </c>
      <c r="D91" s="3" t="s">
        <v>9</v>
      </c>
      <c r="E91" s="3" t="s">
        <v>318</v>
      </c>
      <c r="F91" s="3" t="s">
        <v>318</v>
      </c>
      <c r="G91" s="3" t="s">
        <v>318</v>
      </c>
      <c r="H91" s="3" t="s">
        <v>318</v>
      </c>
    </row>
    <row r="92" spans="1:8" s="3" customFormat="1" ht="24.95" customHeight="1" x14ac:dyDescent="0.2">
      <c r="A92" s="3" t="s">
        <v>339</v>
      </c>
      <c r="B92" s="6">
        <v>35</v>
      </c>
      <c r="C92" s="6" t="s">
        <v>334</v>
      </c>
      <c r="D92" s="3" t="s">
        <v>9</v>
      </c>
      <c r="E92" s="3" t="s">
        <v>318</v>
      </c>
      <c r="F92" s="3" t="s">
        <v>318</v>
      </c>
      <c r="G92" s="3" t="s">
        <v>318</v>
      </c>
      <c r="H92" s="3" t="s">
        <v>318</v>
      </c>
    </row>
    <row r="93" spans="1:8" s="3" customFormat="1" ht="24.95" customHeight="1" x14ac:dyDescent="0.2">
      <c r="A93" s="3" t="s">
        <v>339</v>
      </c>
      <c r="B93" s="6">
        <v>36</v>
      </c>
      <c r="C93" s="6" t="s">
        <v>335</v>
      </c>
      <c r="D93" s="3" t="s">
        <v>9</v>
      </c>
      <c r="E93" s="3" t="s">
        <v>318</v>
      </c>
      <c r="F93" s="3" t="s">
        <v>318</v>
      </c>
      <c r="G93" s="3" t="s">
        <v>318</v>
      </c>
      <c r="H93" s="3" t="s">
        <v>318</v>
      </c>
    </row>
    <row r="94" spans="1:8" s="3" customFormat="1" ht="24.95" customHeight="1" x14ac:dyDescent="0.2">
      <c r="A94" s="3" t="s">
        <v>339</v>
      </c>
      <c r="B94" s="6">
        <v>37</v>
      </c>
      <c r="C94" s="6" t="s">
        <v>115</v>
      </c>
      <c r="D94" s="3" t="s">
        <v>4</v>
      </c>
      <c r="E94" s="3" t="s">
        <v>318</v>
      </c>
      <c r="F94" s="3" t="s">
        <v>11</v>
      </c>
      <c r="G94" s="3" t="s">
        <v>11</v>
      </c>
      <c r="H94" s="3" t="s">
        <v>116</v>
      </c>
    </row>
    <row r="95" spans="1:8" s="3" customFormat="1" ht="24.95" customHeight="1" x14ac:dyDescent="0.2">
      <c r="A95" s="3" t="s">
        <v>339</v>
      </c>
      <c r="B95" s="6">
        <v>38</v>
      </c>
      <c r="C95" s="6" t="s">
        <v>336</v>
      </c>
      <c r="D95" s="3" t="s">
        <v>9</v>
      </c>
      <c r="E95" s="3" t="s">
        <v>318</v>
      </c>
      <c r="F95" s="3" t="s">
        <v>318</v>
      </c>
      <c r="G95" s="3" t="s">
        <v>318</v>
      </c>
      <c r="H95" s="3" t="s">
        <v>318</v>
      </c>
    </row>
    <row r="96" spans="1:8" s="3" customFormat="1" ht="24.95" customHeight="1" x14ac:dyDescent="0.2">
      <c r="A96" s="3" t="s">
        <v>339</v>
      </c>
      <c r="B96" s="6">
        <v>39</v>
      </c>
      <c r="C96" s="6" t="s">
        <v>337</v>
      </c>
      <c r="D96" s="3" t="s">
        <v>118</v>
      </c>
      <c r="E96" s="3" t="s">
        <v>318</v>
      </c>
      <c r="F96" s="3" t="s">
        <v>318</v>
      </c>
      <c r="G96" s="3" t="s">
        <v>318</v>
      </c>
      <c r="H96" s="3" t="s">
        <v>318</v>
      </c>
    </row>
    <row r="97" spans="1:8" s="3" customFormat="1" ht="24.95" customHeight="1" x14ac:dyDescent="0.2">
      <c r="A97" s="3" t="s">
        <v>339</v>
      </c>
      <c r="B97" s="6">
        <v>40</v>
      </c>
      <c r="C97" s="6" t="s">
        <v>338</v>
      </c>
      <c r="D97" s="3" t="s">
        <v>22</v>
      </c>
      <c r="E97" s="3" t="s">
        <v>318</v>
      </c>
      <c r="F97" s="3" t="s">
        <v>318</v>
      </c>
      <c r="G97" s="3" t="s">
        <v>318</v>
      </c>
      <c r="H97" s="3" t="s">
        <v>318</v>
      </c>
    </row>
    <row r="98" spans="1:8" s="3" customFormat="1" ht="24.95" customHeight="1" x14ac:dyDescent="0.2">
      <c r="A98" s="3" t="s">
        <v>339</v>
      </c>
      <c r="B98" s="6">
        <v>41</v>
      </c>
      <c r="C98" s="6" t="s">
        <v>117</v>
      </c>
      <c r="D98" s="3" t="s">
        <v>118</v>
      </c>
      <c r="E98" s="3" t="s">
        <v>119</v>
      </c>
      <c r="F98" s="3" t="s">
        <v>11</v>
      </c>
      <c r="G98" s="3" t="s">
        <v>11</v>
      </c>
      <c r="H98" s="3" t="s">
        <v>318</v>
      </c>
    </row>
    <row r="100" spans="1:8" ht="24.95" customHeight="1" x14ac:dyDescent="0.2">
      <c r="A100" s="4" t="s">
        <v>155</v>
      </c>
      <c r="B100" s="4" t="s">
        <v>310</v>
      </c>
      <c r="C100" s="5" t="s">
        <v>0</v>
      </c>
      <c r="D100" s="5" t="s">
        <v>1</v>
      </c>
      <c r="E100" s="5" t="s">
        <v>2</v>
      </c>
      <c r="F100" s="5" t="s">
        <v>311</v>
      </c>
      <c r="G100" s="5" t="s">
        <v>312</v>
      </c>
      <c r="H100" s="5" t="s">
        <v>313</v>
      </c>
    </row>
    <row r="101" spans="1:8" s="3" customFormat="1" ht="24.95" customHeight="1" x14ac:dyDescent="0.2">
      <c r="A101" s="6" t="s">
        <v>384</v>
      </c>
      <c r="B101" s="6">
        <v>0</v>
      </c>
      <c r="C101" s="3" t="s">
        <v>3</v>
      </c>
      <c r="D101" s="3" t="s">
        <v>4</v>
      </c>
      <c r="E101" s="3" t="s">
        <v>5</v>
      </c>
      <c r="F101" s="3" t="s">
        <v>6</v>
      </c>
      <c r="G101" s="3" t="s">
        <v>6</v>
      </c>
      <c r="H101" s="3" t="s">
        <v>7</v>
      </c>
    </row>
    <row r="102" spans="1:8" s="3" customFormat="1" ht="24.95" customHeight="1" x14ac:dyDescent="0.2">
      <c r="A102" s="6" t="s">
        <v>384</v>
      </c>
      <c r="B102" s="6">
        <v>1</v>
      </c>
      <c r="C102" s="3" t="s">
        <v>8</v>
      </c>
      <c r="D102" s="3" t="s">
        <v>118</v>
      </c>
      <c r="E102" s="3" t="s">
        <v>10</v>
      </c>
      <c r="F102" s="3" t="s">
        <v>11</v>
      </c>
      <c r="G102" s="3" t="s">
        <v>11</v>
      </c>
      <c r="H102" s="3" t="s">
        <v>12</v>
      </c>
    </row>
    <row r="103" spans="1:8" s="3" customFormat="1" ht="24.95" customHeight="1" x14ac:dyDescent="0.2">
      <c r="A103" s="6" t="s">
        <v>384</v>
      </c>
      <c r="B103" s="6">
        <v>2</v>
      </c>
      <c r="C103" s="3" t="s">
        <v>13</v>
      </c>
      <c r="D103" s="3" t="s">
        <v>118</v>
      </c>
      <c r="E103" s="3" t="s">
        <v>14</v>
      </c>
      <c r="F103" s="3" t="s">
        <v>11</v>
      </c>
      <c r="G103" s="3" t="s">
        <v>11</v>
      </c>
      <c r="H103" s="3" t="s">
        <v>12</v>
      </c>
    </row>
    <row r="104" spans="1:8" s="3" customFormat="1" ht="24.95" customHeight="1" x14ac:dyDescent="0.2">
      <c r="A104" s="6" t="s">
        <v>384</v>
      </c>
      <c r="B104" s="6">
        <v>3</v>
      </c>
      <c r="C104" s="3" t="s">
        <v>15</v>
      </c>
      <c r="D104" s="3" t="s">
        <v>118</v>
      </c>
      <c r="E104" s="3" t="s">
        <v>16</v>
      </c>
      <c r="F104" s="3" t="s">
        <v>11</v>
      </c>
      <c r="G104" s="3" t="s">
        <v>11</v>
      </c>
      <c r="H104" s="3" t="s">
        <v>12</v>
      </c>
    </row>
    <row r="105" spans="1:8" s="3" customFormat="1" ht="24.95" customHeight="1" x14ac:dyDescent="0.2">
      <c r="A105" s="6" t="s">
        <v>384</v>
      </c>
      <c r="B105" s="6">
        <v>4</v>
      </c>
      <c r="C105" s="3" t="s">
        <v>17</v>
      </c>
      <c r="D105" s="3" t="s">
        <v>27</v>
      </c>
      <c r="E105" s="3" t="s">
        <v>18</v>
      </c>
      <c r="F105" s="3" t="s">
        <v>11</v>
      </c>
      <c r="G105" s="3" t="s">
        <v>11</v>
      </c>
      <c r="H105" s="3" t="s">
        <v>12</v>
      </c>
    </row>
    <row r="106" spans="1:8" s="3" customFormat="1" ht="24.95" customHeight="1" x14ac:dyDescent="0.2">
      <c r="A106" s="6" t="s">
        <v>384</v>
      </c>
      <c r="B106" s="6">
        <v>5</v>
      </c>
      <c r="C106" s="3" t="s">
        <v>19</v>
      </c>
      <c r="D106" s="3" t="s">
        <v>27</v>
      </c>
      <c r="E106" s="3" t="s">
        <v>20</v>
      </c>
      <c r="F106" s="3" t="s">
        <v>11</v>
      </c>
      <c r="G106" s="3" t="s">
        <v>11</v>
      </c>
      <c r="H106" s="3" t="s">
        <v>12</v>
      </c>
    </row>
    <row r="107" spans="1:8" s="3" customFormat="1" ht="24.95" customHeight="1" x14ac:dyDescent="0.2">
      <c r="A107" s="6" t="s">
        <v>384</v>
      </c>
      <c r="B107" s="6">
        <v>6</v>
      </c>
      <c r="C107" s="3" t="s">
        <v>21</v>
      </c>
      <c r="D107" s="3" t="s">
        <v>22</v>
      </c>
      <c r="E107" s="3" t="s">
        <v>23</v>
      </c>
      <c r="F107" s="3" t="s">
        <v>11</v>
      </c>
      <c r="G107" s="3" t="s">
        <v>11</v>
      </c>
      <c r="H107" s="3" t="s">
        <v>12</v>
      </c>
    </row>
    <row r="108" spans="1:8" s="3" customFormat="1" ht="24.95" customHeight="1" x14ac:dyDescent="0.2">
      <c r="A108" s="6" t="s">
        <v>384</v>
      </c>
      <c r="B108" s="6">
        <v>7</v>
      </c>
      <c r="C108" s="3" t="s">
        <v>24</v>
      </c>
      <c r="D108" s="3" t="s">
        <v>22</v>
      </c>
      <c r="E108" s="3" t="s">
        <v>25</v>
      </c>
      <c r="F108" s="3" t="s">
        <v>11</v>
      </c>
      <c r="G108" s="3" t="s">
        <v>11</v>
      </c>
      <c r="H108" s="3" t="s">
        <v>12</v>
      </c>
    </row>
    <row r="109" spans="1:8" s="3" customFormat="1" ht="24.95" customHeight="1" x14ac:dyDescent="0.2">
      <c r="A109" s="6" t="s">
        <v>384</v>
      </c>
      <c r="B109" s="6">
        <v>8</v>
      </c>
      <c r="C109" s="3" t="s">
        <v>26</v>
      </c>
      <c r="D109" s="3" t="s">
        <v>118</v>
      </c>
      <c r="E109" s="3" t="s">
        <v>28</v>
      </c>
      <c r="F109" s="3" t="s">
        <v>11</v>
      </c>
      <c r="G109" s="3" t="s">
        <v>11</v>
      </c>
      <c r="H109" s="3" t="s">
        <v>12</v>
      </c>
    </row>
    <row r="110" spans="1:8" s="3" customFormat="1" ht="24.95" customHeight="1" x14ac:dyDescent="0.2">
      <c r="A110" s="6" t="s">
        <v>384</v>
      </c>
      <c r="B110" s="6">
        <v>9</v>
      </c>
      <c r="C110" s="3" t="s">
        <v>30</v>
      </c>
      <c r="D110" s="3" t="s">
        <v>27</v>
      </c>
      <c r="E110" s="3" t="s">
        <v>31</v>
      </c>
      <c r="F110" s="3" t="s">
        <v>11</v>
      </c>
      <c r="G110" s="3" t="s">
        <v>11</v>
      </c>
      <c r="H110" s="3" t="s">
        <v>12</v>
      </c>
    </row>
    <row r="111" spans="1:8" s="3" customFormat="1" ht="24.95" customHeight="1" x14ac:dyDescent="0.2">
      <c r="A111" s="6" t="s">
        <v>384</v>
      </c>
      <c r="B111" s="6">
        <v>10</v>
      </c>
      <c r="C111" s="3" t="s">
        <v>37</v>
      </c>
      <c r="D111" s="3" t="s">
        <v>27</v>
      </c>
      <c r="E111" s="3" t="s">
        <v>340</v>
      </c>
      <c r="F111" s="3" t="s">
        <v>11</v>
      </c>
      <c r="G111" s="3" t="s">
        <v>11</v>
      </c>
      <c r="H111" s="3" t="s">
        <v>12</v>
      </c>
    </row>
    <row r="112" spans="1:8" s="3" customFormat="1" ht="24.95" customHeight="1" x14ac:dyDescent="0.2">
      <c r="A112" s="6" t="s">
        <v>384</v>
      </c>
      <c r="B112" s="6">
        <v>11</v>
      </c>
      <c r="C112" s="3" t="s">
        <v>33</v>
      </c>
      <c r="D112" s="3" t="s">
        <v>27</v>
      </c>
      <c r="E112" s="3" t="s">
        <v>341</v>
      </c>
      <c r="F112" s="3" t="s">
        <v>11</v>
      </c>
      <c r="G112" s="3" t="s">
        <v>11</v>
      </c>
      <c r="H112" s="3" t="s">
        <v>12</v>
      </c>
    </row>
    <row r="113" spans="1:8" s="3" customFormat="1" ht="24.95" customHeight="1" x14ac:dyDescent="0.2">
      <c r="A113" s="6" t="s">
        <v>384</v>
      </c>
      <c r="B113" s="6">
        <v>12</v>
      </c>
      <c r="C113" s="3" t="s">
        <v>39</v>
      </c>
      <c r="D113" s="3" t="s">
        <v>118</v>
      </c>
      <c r="E113" s="3" t="s">
        <v>40</v>
      </c>
      <c r="F113" s="3" t="s">
        <v>11</v>
      </c>
      <c r="G113" s="3" t="s">
        <v>11</v>
      </c>
      <c r="H113" s="3" t="s">
        <v>12</v>
      </c>
    </row>
    <row r="114" spans="1:8" s="3" customFormat="1" ht="24.95" customHeight="1" x14ac:dyDescent="0.2">
      <c r="A114" s="6" t="s">
        <v>384</v>
      </c>
      <c r="B114" s="6">
        <v>13</v>
      </c>
      <c r="C114" s="3" t="s">
        <v>41</v>
      </c>
      <c r="D114" s="3" t="s">
        <v>118</v>
      </c>
      <c r="E114" s="3" t="s">
        <v>42</v>
      </c>
      <c r="F114" s="3" t="s">
        <v>11</v>
      </c>
      <c r="G114" s="3" t="s">
        <v>11</v>
      </c>
      <c r="H114" s="3" t="s">
        <v>12</v>
      </c>
    </row>
    <row r="115" spans="1:8" s="3" customFormat="1" ht="24.95" customHeight="1" x14ac:dyDescent="0.2">
      <c r="A115" s="6" t="s">
        <v>384</v>
      </c>
      <c r="B115" s="6">
        <v>14</v>
      </c>
      <c r="C115" s="3" t="s">
        <v>47</v>
      </c>
      <c r="D115" s="3" t="s">
        <v>118</v>
      </c>
      <c r="E115" s="3" t="s">
        <v>48</v>
      </c>
      <c r="F115" s="3" t="s">
        <v>6</v>
      </c>
      <c r="G115" s="3" t="s">
        <v>6</v>
      </c>
      <c r="H115" s="3" t="s">
        <v>12</v>
      </c>
    </row>
    <row r="116" spans="1:8" s="3" customFormat="1" ht="24.95" customHeight="1" x14ac:dyDescent="0.2">
      <c r="A116" s="6" t="s">
        <v>384</v>
      </c>
      <c r="B116" s="6">
        <v>15</v>
      </c>
      <c r="C116" s="3" t="s">
        <v>51</v>
      </c>
      <c r="D116" s="3" t="s">
        <v>22</v>
      </c>
      <c r="E116" s="3" t="s">
        <v>52</v>
      </c>
      <c r="F116" s="3" t="s">
        <v>6</v>
      </c>
      <c r="G116" s="3" t="s">
        <v>6</v>
      </c>
      <c r="H116" s="3" t="s">
        <v>342</v>
      </c>
    </row>
    <row r="117" spans="1:8" s="3" customFormat="1" ht="24.95" customHeight="1" x14ac:dyDescent="0.2">
      <c r="A117" s="6" t="s">
        <v>384</v>
      </c>
      <c r="B117" s="6">
        <v>16</v>
      </c>
      <c r="C117" s="3" t="s">
        <v>71</v>
      </c>
      <c r="D117" s="3" t="s">
        <v>4</v>
      </c>
      <c r="E117" s="3" t="s">
        <v>343</v>
      </c>
      <c r="F117" s="3" t="s">
        <v>6</v>
      </c>
      <c r="G117" s="3" t="s">
        <v>6</v>
      </c>
      <c r="H117" s="3" t="s">
        <v>344</v>
      </c>
    </row>
    <row r="118" spans="1:8" s="3" customFormat="1" ht="24.95" customHeight="1" x14ac:dyDescent="0.2">
      <c r="A118" s="6" t="s">
        <v>384</v>
      </c>
      <c r="B118" s="6">
        <v>17</v>
      </c>
      <c r="C118" s="3" t="s">
        <v>74</v>
      </c>
      <c r="D118" s="3" t="s">
        <v>22</v>
      </c>
      <c r="E118" s="3" t="s">
        <v>75</v>
      </c>
      <c r="F118" s="3" t="s">
        <v>11</v>
      </c>
      <c r="G118" s="3" t="s">
        <v>11</v>
      </c>
      <c r="H118" s="3" t="s">
        <v>12</v>
      </c>
    </row>
    <row r="119" spans="1:8" s="3" customFormat="1" ht="24.95" customHeight="1" x14ac:dyDescent="0.2">
      <c r="A119" s="6" t="s">
        <v>384</v>
      </c>
      <c r="B119" s="6">
        <v>18</v>
      </c>
      <c r="C119" s="3" t="s">
        <v>79</v>
      </c>
      <c r="D119" s="3" t="s">
        <v>118</v>
      </c>
      <c r="E119" s="3" t="s">
        <v>80</v>
      </c>
      <c r="F119" s="3" t="s">
        <v>11</v>
      </c>
      <c r="G119" s="3" t="s">
        <v>11</v>
      </c>
      <c r="H119" s="3" t="s">
        <v>12</v>
      </c>
    </row>
    <row r="120" spans="1:8" s="3" customFormat="1" ht="24.95" customHeight="1" x14ac:dyDescent="0.2">
      <c r="A120" s="6" t="s">
        <v>384</v>
      </c>
      <c r="B120" s="6">
        <v>19</v>
      </c>
      <c r="C120" s="3" t="s">
        <v>81</v>
      </c>
      <c r="D120" s="3" t="s">
        <v>118</v>
      </c>
      <c r="E120" s="3" t="s">
        <v>82</v>
      </c>
      <c r="F120" s="3" t="s">
        <v>11</v>
      </c>
      <c r="G120" s="3" t="s">
        <v>11</v>
      </c>
      <c r="H120" s="3" t="s">
        <v>317</v>
      </c>
    </row>
    <row r="121" spans="1:8" s="3" customFormat="1" ht="24.95" customHeight="1" x14ac:dyDescent="0.2">
      <c r="A121" s="6" t="s">
        <v>384</v>
      </c>
      <c r="B121" s="6">
        <v>20</v>
      </c>
      <c r="C121" s="3" t="s">
        <v>345</v>
      </c>
      <c r="D121" s="3" t="s">
        <v>118</v>
      </c>
      <c r="E121" s="3" t="s">
        <v>346</v>
      </c>
      <c r="F121" s="3" t="s">
        <v>11</v>
      </c>
      <c r="G121" s="3" t="s">
        <v>11</v>
      </c>
      <c r="H121" s="3" t="s">
        <v>381</v>
      </c>
    </row>
    <row r="122" spans="1:8" s="3" customFormat="1" ht="24.95" customHeight="1" x14ac:dyDescent="0.2">
      <c r="A122" s="6" t="s">
        <v>384</v>
      </c>
      <c r="B122" s="6">
        <v>21</v>
      </c>
      <c r="C122" s="3" t="s">
        <v>347</v>
      </c>
      <c r="D122" s="3" t="s">
        <v>4</v>
      </c>
      <c r="E122" s="3" t="s">
        <v>348</v>
      </c>
      <c r="F122" s="3" t="s">
        <v>318</v>
      </c>
      <c r="G122" s="3" t="s">
        <v>318</v>
      </c>
      <c r="H122" s="3" t="s">
        <v>318</v>
      </c>
    </row>
    <row r="123" spans="1:8" s="3" customFormat="1" ht="24.95" customHeight="1" x14ac:dyDescent="0.2">
      <c r="A123" s="6" t="s">
        <v>384</v>
      </c>
      <c r="B123" s="6">
        <v>22</v>
      </c>
      <c r="C123" s="3" t="s">
        <v>115</v>
      </c>
      <c r="D123" s="3" t="s">
        <v>4</v>
      </c>
      <c r="E123" s="3" t="s">
        <v>349</v>
      </c>
      <c r="F123" s="3" t="s">
        <v>11</v>
      </c>
      <c r="G123" s="3" t="s">
        <v>11</v>
      </c>
      <c r="H123" s="3" t="s">
        <v>116</v>
      </c>
    </row>
    <row r="124" spans="1:8" s="3" customFormat="1" ht="24.95" customHeight="1" x14ac:dyDescent="0.2">
      <c r="A124" s="6" t="s">
        <v>384</v>
      </c>
      <c r="B124" s="6">
        <v>23</v>
      </c>
      <c r="C124" s="3" t="s">
        <v>319</v>
      </c>
      <c r="D124" s="3" t="s">
        <v>34</v>
      </c>
      <c r="E124" s="3" t="s">
        <v>350</v>
      </c>
      <c r="F124" s="3" t="s">
        <v>11</v>
      </c>
      <c r="G124" s="3" t="s">
        <v>11</v>
      </c>
      <c r="H124" s="3" t="s">
        <v>12</v>
      </c>
    </row>
    <row r="125" spans="1:8" s="3" customFormat="1" ht="24.95" customHeight="1" x14ac:dyDescent="0.2">
      <c r="A125" s="6" t="s">
        <v>384</v>
      </c>
      <c r="B125" s="6">
        <v>24</v>
      </c>
      <c r="C125" s="3" t="s">
        <v>117</v>
      </c>
      <c r="D125" s="3" t="s">
        <v>118</v>
      </c>
      <c r="E125" s="3" t="s">
        <v>351</v>
      </c>
      <c r="F125" s="3" t="s">
        <v>11</v>
      </c>
      <c r="G125" s="3" t="s">
        <v>11</v>
      </c>
      <c r="H125" s="3" t="s">
        <v>382</v>
      </c>
    </row>
    <row r="126" spans="1:8" s="3" customFormat="1" ht="24.95" customHeight="1" x14ac:dyDescent="0.2">
      <c r="A126" s="6" t="s">
        <v>384</v>
      </c>
      <c r="B126" s="6">
        <v>25</v>
      </c>
      <c r="C126" s="3" t="s">
        <v>352</v>
      </c>
      <c r="D126" s="3" t="s">
        <v>118</v>
      </c>
      <c r="E126" s="3" t="s">
        <v>353</v>
      </c>
      <c r="F126" s="3" t="s">
        <v>6</v>
      </c>
      <c r="G126" s="3" t="s">
        <v>6</v>
      </c>
      <c r="H126" s="3" t="s">
        <v>354</v>
      </c>
    </row>
    <row r="127" spans="1:8" s="3" customFormat="1" ht="24.95" customHeight="1" x14ac:dyDescent="0.2">
      <c r="A127" s="6" t="s">
        <v>384</v>
      </c>
      <c r="B127" s="6">
        <v>26</v>
      </c>
      <c r="C127" s="3" t="s">
        <v>355</v>
      </c>
      <c r="D127" s="3" t="s">
        <v>118</v>
      </c>
      <c r="E127" s="3" t="s">
        <v>356</v>
      </c>
      <c r="F127" s="3" t="s">
        <v>6</v>
      </c>
      <c r="G127" s="3" t="s">
        <v>6</v>
      </c>
      <c r="H127" s="3" t="s">
        <v>357</v>
      </c>
    </row>
    <row r="128" spans="1:8" s="3" customFormat="1" ht="24.95" customHeight="1" x14ac:dyDescent="0.2">
      <c r="A128" s="6" t="s">
        <v>384</v>
      </c>
      <c r="B128" s="6">
        <v>27</v>
      </c>
      <c r="C128" s="3" t="s">
        <v>358</v>
      </c>
      <c r="D128" s="3" t="s">
        <v>4</v>
      </c>
      <c r="E128" s="3" t="s">
        <v>359</v>
      </c>
      <c r="F128" s="3" t="s">
        <v>6</v>
      </c>
      <c r="G128" s="3" t="s">
        <v>6</v>
      </c>
      <c r="H128" s="3" t="s">
        <v>360</v>
      </c>
    </row>
    <row r="129" spans="1:8" s="3" customFormat="1" ht="24.95" customHeight="1" x14ac:dyDescent="0.2">
      <c r="A129" s="6" t="s">
        <v>384</v>
      </c>
      <c r="B129" s="6">
        <v>28</v>
      </c>
      <c r="C129" s="3" t="s">
        <v>361</v>
      </c>
      <c r="D129" s="3" t="s">
        <v>4</v>
      </c>
      <c r="E129" s="3" t="s">
        <v>362</v>
      </c>
      <c r="F129" s="3" t="s">
        <v>6</v>
      </c>
      <c r="G129" s="3" t="s">
        <v>6</v>
      </c>
      <c r="H129" s="3" t="s">
        <v>363</v>
      </c>
    </row>
    <row r="130" spans="1:8" s="3" customFormat="1" ht="24.95" customHeight="1" x14ac:dyDescent="0.2">
      <c r="A130" s="6" t="s">
        <v>384</v>
      </c>
      <c r="B130" s="6">
        <v>29</v>
      </c>
      <c r="C130" s="3" t="s">
        <v>364</v>
      </c>
      <c r="D130" s="3" t="s">
        <v>4</v>
      </c>
      <c r="E130" s="3" t="s">
        <v>365</v>
      </c>
      <c r="F130" s="3" t="s">
        <v>6</v>
      </c>
      <c r="G130" s="3" t="s">
        <v>6</v>
      </c>
      <c r="H130" s="7" t="s">
        <v>383</v>
      </c>
    </row>
    <row r="131" spans="1:8" s="3" customFormat="1" ht="24.95" customHeight="1" x14ac:dyDescent="0.2">
      <c r="A131" s="6" t="s">
        <v>384</v>
      </c>
      <c r="B131" s="6">
        <v>30</v>
      </c>
      <c r="C131" s="3" t="s">
        <v>366</v>
      </c>
      <c r="D131" s="3" t="s">
        <v>54</v>
      </c>
      <c r="E131" s="3" t="s">
        <v>367</v>
      </c>
      <c r="F131" s="3" t="s">
        <v>6</v>
      </c>
      <c r="G131" s="3" t="s">
        <v>6</v>
      </c>
      <c r="H131" s="3" t="s">
        <v>368</v>
      </c>
    </row>
    <row r="132" spans="1:8" s="3" customFormat="1" ht="24.95" customHeight="1" x14ac:dyDescent="0.2">
      <c r="A132" s="6" t="s">
        <v>384</v>
      </c>
      <c r="B132" s="6">
        <v>31</v>
      </c>
      <c r="C132" s="3" t="s">
        <v>369</v>
      </c>
      <c r="D132" s="3" t="s">
        <v>118</v>
      </c>
      <c r="E132" s="3" t="s">
        <v>370</v>
      </c>
      <c r="F132" s="3" t="s">
        <v>6</v>
      </c>
      <c r="G132" s="3" t="s">
        <v>6</v>
      </c>
      <c r="H132" s="3" t="s">
        <v>368</v>
      </c>
    </row>
    <row r="133" spans="1:8" s="3" customFormat="1" ht="24.95" customHeight="1" x14ac:dyDescent="0.2">
      <c r="A133" s="6" t="s">
        <v>384</v>
      </c>
      <c r="B133" s="6">
        <v>32</v>
      </c>
      <c r="C133" s="3" t="s">
        <v>371</v>
      </c>
      <c r="D133" s="3" t="s">
        <v>54</v>
      </c>
      <c r="E133" s="3" t="s">
        <v>372</v>
      </c>
      <c r="F133" s="3" t="s">
        <v>11</v>
      </c>
      <c r="G133" s="3" t="s">
        <v>11</v>
      </c>
      <c r="H133" s="3" t="s">
        <v>373</v>
      </c>
    </row>
    <row r="134" spans="1:8" s="3" customFormat="1" ht="24.95" customHeight="1" x14ac:dyDescent="0.2">
      <c r="A134" s="6" t="s">
        <v>384</v>
      </c>
      <c r="B134" s="6">
        <v>33</v>
      </c>
      <c r="C134" s="3" t="s">
        <v>374</v>
      </c>
      <c r="D134" s="3" t="s">
        <v>118</v>
      </c>
      <c r="E134" s="3" t="s">
        <v>375</v>
      </c>
      <c r="F134" s="3" t="s">
        <v>11</v>
      </c>
      <c r="G134" s="3" t="s">
        <v>11</v>
      </c>
      <c r="H134" s="3" t="s">
        <v>12</v>
      </c>
    </row>
    <row r="135" spans="1:8" s="3" customFormat="1" ht="24.95" customHeight="1" x14ac:dyDescent="0.2">
      <c r="A135" s="6" t="s">
        <v>384</v>
      </c>
      <c r="B135" s="6">
        <v>34</v>
      </c>
      <c r="C135" s="3" t="s">
        <v>376</v>
      </c>
      <c r="D135" s="3" t="s">
        <v>4</v>
      </c>
      <c r="E135" s="3" t="s">
        <v>377</v>
      </c>
      <c r="F135" s="3" t="s">
        <v>6</v>
      </c>
      <c r="G135" s="3" t="s">
        <v>6</v>
      </c>
      <c r="H135" s="3" t="s">
        <v>368</v>
      </c>
    </row>
    <row r="136" spans="1:8" s="3" customFormat="1" ht="24.95" customHeight="1" x14ac:dyDescent="0.2">
      <c r="A136" s="6" t="s">
        <v>384</v>
      </c>
      <c r="B136" s="6">
        <v>35</v>
      </c>
      <c r="C136" s="3" t="s">
        <v>378</v>
      </c>
      <c r="D136" s="3" t="s">
        <v>27</v>
      </c>
      <c r="E136" s="3" t="s">
        <v>379</v>
      </c>
      <c r="F136" s="3" t="s">
        <v>6</v>
      </c>
      <c r="G136" s="3" t="s">
        <v>6</v>
      </c>
      <c r="H136" s="3" t="s">
        <v>380</v>
      </c>
    </row>
    <row r="138" spans="1:8" ht="24.95" customHeight="1" x14ac:dyDescent="0.2">
      <c r="A138" s="4" t="s">
        <v>155</v>
      </c>
      <c r="B138" s="4" t="s">
        <v>310</v>
      </c>
      <c r="C138" s="5" t="s">
        <v>0</v>
      </c>
      <c r="D138" s="5" t="s">
        <v>1</v>
      </c>
      <c r="E138" s="5" t="s">
        <v>2</v>
      </c>
      <c r="F138" s="5" t="s">
        <v>311</v>
      </c>
      <c r="G138" s="5" t="s">
        <v>312</v>
      </c>
      <c r="H138" s="5" t="s">
        <v>313</v>
      </c>
    </row>
    <row r="139" spans="1:8" s="3" customFormat="1" ht="24.95" customHeight="1" x14ac:dyDescent="0.2">
      <c r="A139" s="6" t="s">
        <v>392</v>
      </c>
      <c r="B139" s="6">
        <v>0</v>
      </c>
      <c r="C139" s="3" t="s">
        <v>3</v>
      </c>
      <c r="D139" s="3" t="s">
        <v>4</v>
      </c>
      <c r="E139" s="3" t="s">
        <v>5</v>
      </c>
      <c r="F139" s="3" t="s">
        <v>6</v>
      </c>
      <c r="G139" s="3" t="s">
        <v>6</v>
      </c>
      <c r="H139" s="3" t="s">
        <v>7</v>
      </c>
    </row>
    <row r="140" spans="1:8" s="3" customFormat="1" ht="24.95" customHeight="1" x14ac:dyDescent="0.2">
      <c r="A140" s="6" t="s">
        <v>392</v>
      </c>
      <c r="B140" s="6">
        <v>1</v>
      </c>
      <c r="C140" s="3" t="s">
        <v>8</v>
      </c>
      <c r="D140" s="3" t="s">
        <v>118</v>
      </c>
      <c r="E140" s="3" t="s">
        <v>10</v>
      </c>
      <c r="F140" s="3" t="s">
        <v>11</v>
      </c>
      <c r="G140" s="3" t="s">
        <v>11</v>
      </c>
      <c r="H140" s="3" t="s">
        <v>12</v>
      </c>
    </row>
    <row r="141" spans="1:8" s="3" customFormat="1" ht="24.95" customHeight="1" x14ac:dyDescent="0.2">
      <c r="A141" s="6" t="s">
        <v>392</v>
      </c>
      <c r="B141" s="6">
        <v>2</v>
      </c>
      <c r="C141" s="3" t="s">
        <v>13</v>
      </c>
      <c r="D141" s="3" t="s">
        <v>118</v>
      </c>
      <c r="E141" s="3" t="s">
        <v>14</v>
      </c>
      <c r="F141" s="3" t="s">
        <v>11</v>
      </c>
      <c r="G141" s="3" t="s">
        <v>11</v>
      </c>
      <c r="H141" s="3" t="s">
        <v>12</v>
      </c>
    </row>
    <row r="142" spans="1:8" s="3" customFormat="1" ht="24.95" customHeight="1" x14ac:dyDescent="0.2">
      <c r="A142" s="6" t="s">
        <v>392</v>
      </c>
      <c r="B142" s="6">
        <v>3</v>
      </c>
      <c r="C142" s="3" t="s">
        <v>15</v>
      </c>
      <c r="D142" s="3" t="s">
        <v>118</v>
      </c>
      <c r="E142" s="3" t="s">
        <v>16</v>
      </c>
      <c r="F142" s="3" t="s">
        <v>11</v>
      </c>
      <c r="G142" s="3" t="s">
        <v>11</v>
      </c>
      <c r="H142" s="3" t="s">
        <v>12</v>
      </c>
    </row>
    <row r="143" spans="1:8" s="3" customFormat="1" ht="24.95" customHeight="1" x14ac:dyDescent="0.2">
      <c r="A143" s="6" t="s">
        <v>392</v>
      </c>
      <c r="B143" s="6">
        <v>4</v>
      </c>
      <c r="C143" s="3" t="s">
        <v>17</v>
      </c>
      <c r="D143" s="3" t="s">
        <v>27</v>
      </c>
      <c r="E143" s="3" t="s">
        <v>18</v>
      </c>
      <c r="F143" s="3" t="s">
        <v>11</v>
      </c>
      <c r="G143" s="3" t="s">
        <v>11</v>
      </c>
      <c r="H143" s="3" t="s">
        <v>12</v>
      </c>
    </row>
    <row r="144" spans="1:8" s="3" customFormat="1" ht="24.95" customHeight="1" x14ac:dyDescent="0.2">
      <c r="A144" s="6" t="s">
        <v>392</v>
      </c>
      <c r="B144" s="6">
        <v>5</v>
      </c>
      <c r="C144" s="3" t="s">
        <v>19</v>
      </c>
      <c r="D144" s="3" t="s">
        <v>27</v>
      </c>
      <c r="E144" s="3" t="s">
        <v>20</v>
      </c>
      <c r="F144" s="3" t="s">
        <v>11</v>
      </c>
      <c r="G144" s="3" t="s">
        <v>11</v>
      </c>
      <c r="H144" s="3" t="s">
        <v>12</v>
      </c>
    </row>
    <row r="145" spans="1:8" s="3" customFormat="1" ht="24.95" customHeight="1" x14ac:dyDescent="0.2">
      <c r="A145" s="6" t="s">
        <v>392</v>
      </c>
      <c r="B145" s="6">
        <v>6</v>
      </c>
      <c r="C145" s="3" t="s">
        <v>26</v>
      </c>
      <c r="D145" s="3" t="s">
        <v>118</v>
      </c>
      <c r="E145" s="3" t="s">
        <v>28</v>
      </c>
      <c r="F145" s="3" t="s">
        <v>11</v>
      </c>
      <c r="G145" s="3" t="s">
        <v>11</v>
      </c>
      <c r="H145" s="3" t="s">
        <v>12</v>
      </c>
    </row>
    <row r="146" spans="1:8" s="3" customFormat="1" ht="24.95" customHeight="1" x14ac:dyDescent="0.2">
      <c r="A146" s="6" t="s">
        <v>392</v>
      </c>
      <c r="B146" s="6">
        <v>7</v>
      </c>
      <c r="C146" s="3" t="s">
        <v>30</v>
      </c>
      <c r="D146" s="3" t="s">
        <v>27</v>
      </c>
      <c r="E146" s="3" t="s">
        <v>31</v>
      </c>
      <c r="F146" s="3" t="s">
        <v>11</v>
      </c>
      <c r="G146" s="3" t="s">
        <v>11</v>
      </c>
      <c r="H146" s="3" t="s">
        <v>12</v>
      </c>
    </row>
    <row r="147" spans="1:8" s="3" customFormat="1" ht="24.95" customHeight="1" x14ac:dyDescent="0.2">
      <c r="A147" s="6" t="s">
        <v>392</v>
      </c>
      <c r="B147" s="6">
        <v>8</v>
      </c>
      <c r="C147" s="3" t="s">
        <v>37</v>
      </c>
      <c r="D147" s="3" t="s">
        <v>27</v>
      </c>
      <c r="E147" s="3" t="s">
        <v>340</v>
      </c>
      <c r="F147" s="3" t="s">
        <v>11</v>
      </c>
      <c r="G147" s="3" t="s">
        <v>11</v>
      </c>
      <c r="H147" s="3" t="s">
        <v>12</v>
      </c>
    </row>
    <row r="148" spans="1:8" s="3" customFormat="1" ht="24.95" customHeight="1" x14ac:dyDescent="0.2">
      <c r="A148" s="6" t="s">
        <v>392</v>
      </c>
      <c r="B148" s="6">
        <v>9</v>
      </c>
      <c r="C148" s="3" t="s">
        <v>33</v>
      </c>
      <c r="D148" s="3" t="s">
        <v>27</v>
      </c>
      <c r="E148" s="3" t="s">
        <v>341</v>
      </c>
      <c r="F148" s="3" t="s">
        <v>11</v>
      </c>
      <c r="G148" s="3" t="s">
        <v>11</v>
      </c>
      <c r="H148" s="3" t="s">
        <v>12</v>
      </c>
    </row>
    <row r="149" spans="1:8" s="3" customFormat="1" ht="24.95" customHeight="1" x14ac:dyDescent="0.2">
      <c r="A149" s="6" t="s">
        <v>392</v>
      </c>
      <c r="B149" s="6">
        <v>10</v>
      </c>
      <c r="C149" s="3" t="s">
        <v>39</v>
      </c>
      <c r="D149" s="3" t="s">
        <v>118</v>
      </c>
      <c r="E149" s="3" t="s">
        <v>40</v>
      </c>
      <c r="F149" s="3" t="s">
        <v>11</v>
      </c>
      <c r="G149" s="3" t="s">
        <v>11</v>
      </c>
      <c r="H149" s="3" t="s">
        <v>12</v>
      </c>
    </row>
    <row r="150" spans="1:8" s="3" customFormat="1" ht="24.95" customHeight="1" x14ac:dyDescent="0.2">
      <c r="A150" s="6" t="s">
        <v>392</v>
      </c>
      <c r="B150" s="6">
        <v>11</v>
      </c>
      <c r="C150" s="3" t="s">
        <v>41</v>
      </c>
      <c r="D150" s="3" t="s">
        <v>118</v>
      </c>
      <c r="E150" s="3" t="s">
        <v>42</v>
      </c>
      <c r="F150" s="3" t="s">
        <v>11</v>
      </c>
      <c r="G150" s="3" t="s">
        <v>11</v>
      </c>
      <c r="H150" s="3" t="s">
        <v>12</v>
      </c>
    </row>
    <row r="151" spans="1:8" s="3" customFormat="1" ht="24.95" customHeight="1" x14ac:dyDescent="0.2">
      <c r="A151" s="6" t="s">
        <v>392</v>
      </c>
      <c r="B151" s="6">
        <v>12</v>
      </c>
      <c r="C151" s="3" t="s">
        <v>47</v>
      </c>
      <c r="D151" s="3" t="s">
        <v>118</v>
      </c>
      <c r="E151" s="3" t="s">
        <v>48</v>
      </c>
      <c r="F151" s="3" t="s">
        <v>6</v>
      </c>
      <c r="G151" s="3" t="s">
        <v>6</v>
      </c>
      <c r="H151" s="3" t="s">
        <v>12</v>
      </c>
    </row>
    <row r="152" spans="1:8" s="3" customFormat="1" ht="24.95" customHeight="1" x14ac:dyDescent="0.2">
      <c r="A152" s="6" t="s">
        <v>392</v>
      </c>
      <c r="B152" s="6">
        <v>13</v>
      </c>
      <c r="C152" s="3" t="s">
        <v>51</v>
      </c>
      <c r="D152" s="3" t="s">
        <v>22</v>
      </c>
      <c r="E152" s="3" t="s">
        <v>52</v>
      </c>
      <c r="F152" s="3" t="s">
        <v>6</v>
      </c>
      <c r="G152" s="3" t="s">
        <v>6</v>
      </c>
      <c r="H152" s="3" t="s">
        <v>318</v>
      </c>
    </row>
    <row r="153" spans="1:8" s="3" customFormat="1" ht="24.95" customHeight="1" x14ac:dyDescent="0.2">
      <c r="A153" s="6" t="s">
        <v>392</v>
      </c>
      <c r="B153" s="6">
        <v>14</v>
      </c>
      <c r="C153" s="3" t="s">
        <v>71</v>
      </c>
      <c r="D153" s="3" t="s">
        <v>4</v>
      </c>
      <c r="E153" s="3" t="s">
        <v>343</v>
      </c>
      <c r="F153" s="3" t="s">
        <v>6</v>
      </c>
      <c r="G153" s="3" t="s">
        <v>6</v>
      </c>
      <c r="H153" s="3" t="s">
        <v>344</v>
      </c>
    </row>
    <row r="154" spans="1:8" s="3" customFormat="1" ht="24.95" customHeight="1" x14ac:dyDescent="0.2">
      <c r="A154" s="6" t="s">
        <v>392</v>
      </c>
      <c r="B154" s="6">
        <v>15</v>
      </c>
      <c r="C154" s="3" t="s">
        <v>79</v>
      </c>
      <c r="D154" s="3" t="s">
        <v>118</v>
      </c>
      <c r="E154" s="3" t="s">
        <v>80</v>
      </c>
      <c r="F154" s="3" t="s">
        <v>11</v>
      </c>
      <c r="G154" s="3" t="s">
        <v>11</v>
      </c>
      <c r="H154" s="3" t="s">
        <v>12</v>
      </c>
    </row>
    <row r="155" spans="1:8" s="3" customFormat="1" ht="24.95" customHeight="1" x14ac:dyDescent="0.2">
      <c r="A155" s="6" t="s">
        <v>392</v>
      </c>
      <c r="B155" s="6">
        <v>16</v>
      </c>
      <c r="C155" s="3" t="s">
        <v>81</v>
      </c>
      <c r="D155" s="3" t="s">
        <v>118</v>
      </c>
      <c r="E155" s="3" t="s">
        <v>82</v>
      </c>
      <c r="F155" s="3" t="s">
        <v>11</v>
      </c>
      <c r="G155" s="3" t="s">
        <v>11</v>
      </c>
      <c r="H155" s="3" t="s">
        <v>317</v>
      </c>
    </row>
    <row r="156" spans="1:8" s="3" customFormat="1" ht="24.95" customHeight="1" x14ac:dyDescent="0.2">
      <c r="A156" s="6" t="s">
        <v>392</v>
      </c>
      <c r="B156" s="6">
        <v>17</v>
      </c>
      <c r="C156" s="3" t="s">
        <v>385</v>
      </c>
      <c r="D156" s="3" t="s">
        <v>118</v>
      </c>
      <c r="E156" s="3" t="s">
        <v>346</v>
      </c>
      <c r="F156" s="3" t="s">
        <v>11</v>
      </c>
      <c r="G156" s="3" t="s">
        <v>11</v>
      </c>
      <c r="H156" s="3" t="s">
        <v>381</v>
      </c>
    </row>
    <row r="157" spans="1:8" s="3" customFormat="1" ht="24.95" customHeight="1" x14ac:dyDescent="0.2">
      <c r="A157" s="6" t="s">
        <v>392</v>
      </c>
      <c r="B157" s="6">
        <v>18</v>
      </c>
      <c r="C157" s="3" t="s">
        <v>100</v>
      </c>
      <c r="D157" s="3" t="s">
        <v>4</v>
      </c>
      <c r="E157" s="3" t="s">
        <v>348</v>
      </c>
      <c r="F157" s="3" t="s">
        <v>6</v>
      </c>
      <c r="G157" s="3" t="s">
        <v>6</v>
      </c>
      <c r="H157" s="3" t="s">
        <v>318</v>
      </c>
    </row>
    <row r="158" spans="1:8" s="3" customFormat="1" ht="24.95" customHeight="1" x14ac:dyDescent="0.2">
      <c r="A158" s="6" t="s">
        <v>392</v>
      </c>
      <c r="B158" s="6">
        <v>19</v>
      </c>
      <c r="C158" s="3" t="s">
        <v>76</v>
      </c>
      <c r="D158" s="3" t="s">
        <v>63</v>
      </c>
      <c r="E158" s="3" t="s">
        <v>77</v>
      </c>
      <c r="F158" s="3" t="s">
        <v>6</v>
      </c>
      <c r="G158" s="3" t="s">
        <v>6</v>
      </c>
      <c r="H158" s="3" t="s">
        <v>318</v>
      </c>
    </row>
    <row r="159" spans="1:8" s="3" customFormat="1" ht="24.95" customHeight="1" x14ac:dyDescent="0.2">
      <c r="A159" s="6" t="s">
        <v>392</v>
      </c>
      <c r="B159" s="6">
        <v>20</v>
      </c>
      <c r="C159" s="3" t="s">
        <v>115</v>
      </c>
      <c r="D159" s="3" t="s">
        <v>4</v>
      </c>
      <c r="E159" s="3" t="s">
        <v>349</v>
      </c>
      <c r="F159" s="3" t="s">
        <v>11</v>
      </c>
      <c r="G159" s="3" t="s">
        <v>11</v>
      </c>
      <c r="H159" s="3" t="s">
        <v>116</v>
      </c>
    </row>
    <row r="160" spans="1:8" s="3" customFormat="1" ht="24.95" customHeight="1" x14ac:dyDescent="0.2">
      <c r="A160" s="6" t="s">
        <v>392</v>
      </c>
      <c r="B160" s="6">
        <v>21</v>
      </c>
      <c r="C160" s="3" t="s">
        <v>352</v>
      </c>
      <c r="D160" s="3" t="s">
        <v>118</v>
      </c>
      <c r="E160" s="3" t="s">
        <v>353</v>
      </c>
      <c r="F160" s="3" t="s">
        <v>6</v>
      </c>
      <c r="G160" s="3" t="s">
        <v>6</v>
      </c>
      <c r="H160" s="3" t="s">
        <v>354</v>
      </c>
    </row>
    <row r="161" spans="1:8" s="3" customFormat="1" ht="24.95" customHeight="1" x14ac:dyDescent="0.2">
      <c r="A161" s="6" t="s">
        <v>392</v>
      </c>
      <c r="B161" s="6">
        <v>22</v>
      </c>
      <c r="C161" s="3" t="s">
        <v>355</v>
      </c>
      <c r="D161" s="3" t="s">
        <v>118</v>
      </c>
      <c r="E161" s="3" t="s">
        <v>356</v>
      </c>
      <c r="F161" s="3" t="s">
        <v>6</v>
      </c>
      <c r="G161" s="3" t="s">
        <v>6</v>
      </c>
      <c r="H161" s="3" t="s">
        <v>357</v>
      </c>
    </row>
    <row r="162" spans="1:8" s="3" customFormat="1" ht="24.95" customHeight="1" x14ac:dyDescent="0.2">
      <c r="A162" s="6" t="s">
        <v>392</v>
      </c>
      <c r="B162" s="6">
        <v>23</v>
      </c>
      <c r="C162" s="3" t="s">
        <v>358</v>
      </c>
      <c r="D162" s="3" t="s">
        <v>4</v>
      </c>
      <c r="E162" s="3" t="s">
        <v>386</v>
      </c>
      <c r="F162" s="3" t="s">
        <v>6</v>
      </c>
      <c r="G162" s="3" t="s">
        <v>6</v>
      </c>
      <c r="H162" s="3" t="s">
        <v>318</v>
      </c>
    </row>
    <row r="163" spans="1:8" s="3" customFormat="1" ht="24.95" customHeight="1" x14ac:dyDescent="0.2">
      <c r="A163" s="6" t="s">
        <v>392</v>
      </c>
      <c r="B163" s="6">
        <v>24</v>
      </c>
      <c r="C163" s="3" t="s">
        <v>387</v>
      </c>
      <c r="D163" s="3" t="s">
        <v>4</v>
      </c>
      <c r="E163" s="3" t="s">
        <v>365</v>
      </c>
      <c r="F163" s="3" t="s">
        <v>6</v>
      </c>
      <c r="G163" s="3" t="s">
        <v>6</v>
      </c>
      <c r="H163" s="3" t="s">
        <v>368</v>
      </c>
    </row>
    <row r="164" spans="1:8" s="3" customFormat="1" ht="24.95" customHeight="1" x14ac:dyDescent="0.2">
      <c r="A164" s="6" t="s">
        <v>392</v>
      </c>
      <c r="B164" s="6">
        <v>25</v>
      </c>
      <c r="C164" s="3" t="s">
        <v>388</v>
      </c>
      <c r="D164" s="3" t="s">
        <v>54</v>
      </c>
      <c r="E164" s="3" t="s">
        <v>389</v>
      </c>
      <c r="F164" s="3" t="s">
        <v>6</v>
      </c>
      <c r="G164" s="3" t="s">
        <v>6</v>
      </c>
      <c r="H164" s="3" t="s">
        <v>368</v>
      </c>
    </row>
    <row r="165" spans="1:8" s="3" customFormat="1" ht="24.95" customHeight="1" x14ac:dyDescent="0.2">
      <c r="A165" s="6" t="s">
        <v>392</v>
      </c>
      <c r="B165" s="6">
        <v>26</v>
      </c>
      <c r="C165" s="3" t="s">
        <v>390</v>
      </c>
      <c r="D165" s="3" t="s">
        <v>4</v>
      </c>
      <c r="E165" s="3" t="s">
        <v>318</v>
      </c>
      <c r="F165" s="3" t="s">
        <v>318</v>
      </c>
      <c r="G165" s="3" t="s">
        <v>318</v>
      </c>
      <c r="H165" s="3" t="s">
        <v>318</v>
      </c>
    </row>
    <row r="166" spans="1:8" s="3" customFormat="1" ht="24.95" customHeight="1" x14ac:dyDescent="0.2">
      <c r="A166" s="6" t="s">
        <v>392</v>
      </c>
      <c r="B166" s="6">
        <v>27</v>
      </c>
      <c r="C166" s="3" t="s">
        <v>391</v>
      </c>
      <c r="D166" s="3" t="s">
        <v>118</v>
      </c>
      <c r="E166" s="3" t="s">
        <v>84</v>
      </c>
      <c r="F166" s="3" t="s">
        <v>11</v>
      </c>
      <c r="G166" s="3" t="s">
        <v>11</v>
      </c>
      <c r="H166" s="3" t="s">
        <v>318</v>
      </c>
    </row>
    <row r="167" spans="1:8" s="3" customFormat="1" ht="24.95" customHeight="1" x14ac:dyDescent="0.2">
      <c r="A167" s="6" t="s">
        <v>392</v>
      </c>
      <c r="B167" s="6">
        <v>28</v>
      </c>
      <c r="C167" s="3" t="s">
        <v>86</v>
      </c>
      <c r="D167" s="3" t="s">
        <v>118</v>
      </c>
      <c r="E167" s="3" t="s">
        <v>87</v>
      </c>
      <c r="F167" s="3" t="s">
        <v>11</v>
      </c>
      <c r="G167" s="3" t="s">
        <v>11</v>
      </c>
      <c r="H167" s="3" t="s">
        <v>318</v>
      </c>
    </row>
    <row r="168" spans="1:8" s="3" customFormat="1" ht="24.95" customHeight="1" x14ac:dyDescent="0.2">
      <c r="A168" s="6" t="s">
        <v>392</v>
      </c>
      <c r="B168" s="6">
        <v>29</v>
      </c>
      <c r="C168" s="3" t="s">
        <v>117</v>
      </c>
      <c r="D168" s="3" t="s">
        <v>118</v>
      </c>
      <c r="E168" s="3" t="s">
        <v>351</v>
      </c>
      <c r="F168" s="3" t="s">
        <v>11</v>
      </c>
      <c r="G168" s="3" t="s">
        <v>11</v>
      </c>
      <c r="H168" s="3" t="s">
        <v>318</v>
      </c>
    </row>
    <row r="170" spans="1:8" ht="24.95" customHeight="1" x14ac:dyDescent="0.2">
      <c r="A170" s="4" t="s">
        <v>155</v>
      </c>
      <c r="B170" s="4" t="s">
        <v>310</v>
      </c>
      <c r="C170" s="5" t="s">
        <v>0</v>
      </c>
      <c r="D170" s="5" t="s">
        <v>1</v>
      </c>
      <c r="E170" s="5" t="s">
        <v>2</v>
      </c>
      <c r="F170" s="5" t="s">
        <v>311</v>
      </c>
      <c r="G170" s="5" t="s">
        <v>312</v>
      </c>
      <c r="H170" s="5" t="s">
        <v>313</v>
      </c>
    </row>
    <row r="171" spans="1:8" ht="24.95" customHeight="1" x14ac:dyDescent="0.2">
      <c r="A171" s="6" t="s">
        <v>396</v>
      </c>
      <c r="B171" s="6">
        <v>0</v>
      </c>
      <c r="C171" s="3" t="s">
        <v>3</v>
      </c>
      <c r="D171" s="3" t="s">
        <v>4</v>
      </c>
      <c r="E171" s="3" t="s">
        <v>5</v>
      </c>
      <c r="F171" s="3" t="s">
        <v>6</v>
      </c>
      <c r="G171" s="3" t="s">
        <v>6</v>
      </c>
      <c r="H171" s="3" t="s">
        <v>7</v>
      </c>
    </row>
    <row r="172" spans="1:8" ht="24.95" customHeight="1" x14ac:dyDescent="0.2">
      <c r="A172" s="6" t="s">
        <v>396</v>
      </c>
      <c r="B172" s="6">
        <v>1</v>
      </c>
      <c r="C172" s="3" t="s">
        <v>8</v>
      </c>
      <c r="D172" s="3" t="s">
        <v>118</v>
      </c>
      <c r="E172" s="3" t="s">
        <v>10</v>
      </c>
      <c r="F172" s="3" t="s">
        <v>11</v>
      </c>
      <c r="G172" s="3" t="s">
        <v>11</v>
      </c>
      <c r="H172" s="3" t="s">
        <v>12</v>
      </c>
    </row>
    <row r="173" spans="1:8" ht="24.95" customHeight="1" x14ac:dyDescent="0.2">
      <c r="A173" s="6" t="s">
        <v>396</v>
      </c>
      <c r="B173" s="6">
        <v>2</v>
      </c>
      <c r="C173" s="3" t="s">
        <v>13</v>
      </c>
      <c r="D173" s="3" t="s">
        <v>118</v>
      </c>
      <c r="E173" s="3" t="s">
        <v>14</v>
      </c>
      <c r="F173" s="3" t="s">
        <v>11</v>
      </c>
      <c r="G173" s="3" t="s">
        <v>11</v>
      </c>
      <c r="H173" s="3" t="s">
        <v>12</v>
      </c>
    </row>
    <row r="174" spans="1:8" ht="24.95" customHeight="1" x14ac:dyDescent="0.2">
      <c r="A174" s="6" t="s">
        <v>396</v>
      </c>
      <c r="B174" s="6">
        <v>3</v>
      </c>
      <c r="C174" s="3" t="s">
        <v>15</v>
      </c>
      <c r="D174" s="3" t="s">
        <v>118</v>
      </c>
      <c r="E174" s="3" t="s">
        <v>16</v>
      </c>
      <c r="F174" s="3" t="s">
        <v>11</v>
      </c>
      <c r="G174" s="3" t="s">
        <v>11</v>
      </c>
      <c r="H174" s="3" t="s">
        <v>12</v>
      </c>
    </row>
    <row r="175" spans="1:8" ht="24.95" customHeight="1" x14ac:dyDescent="0.2">
      <c r="A175" s="6" t="s">
        <v>396</v>
      </c>
      <c r="B175" s="6">
        <v>4</v>
      </c>
      <c r="C175" s="3" t="s">
        <v>17</v>
      </c>
      <c r="D175" s="3" t="s">
        <v>27</v>
      </c>
      <c r="E175" s="3" t="s">
        <v>18</v>
      </c>
      <c r="F175" s="3" t="s">
        <v>11</v>
      </c>
      <c r="G175" s="3" t="s">
        <v>11</v>
      </c>
      <c r="H175" s="3" t="s">
        <v>12</v>
      </c>
    </row>
    <row r="176" spans="1:8" ht="24.95" customHeight="1" x14ac:dyDescent="0.2">
      <c r="A176" s="6" t="s">
        <v>396</v>
      </c>
      <c r="B176" s="6">
        <v>5</v>
      </c>
      <c r="C176" s="3" t="s">
        <v>19</v>
      </c>
      <c r="D176" s="3" t="s">
        <v>27</v>
      </c>
      <c r="E176" s="3" t="s">
        <v>20</v>
      </c>
      <c r="F176" s="3" t="s">
        <v>11</v>
      </c>
      <c r="G176" s="3" t="s">
        <v>11</v>
      </c>
      <c r="H176" s="3" t="s">
        <v>12</v>
      </c>
    </row>
    <row r="177" spans="1:8" ht="24.95" customHeight="1" x14ac:dyDescent="0.2">
      <c r="A177" s="6" t="s">
        <v>396</v>
      </c>
      <c r="B177" s="6">
        <v>6</v>
      </c>
      <c r="C177" s="3" t="s">
        <v>21</v>
      </c>
      <c r="D177" s="3" t="s">
        <v>22</v>
      </c>
      <c r="E177" s="3" t="s">
        <v>23</v>
      </c>
      <c r="F177" s="3" t="s">
        <v>11</v>
      </c>
      <c r="G177" s="3" t="s">
        <v>11</v>
      </c>
      <c r="H177" s="3" t="s">
        <v>12</v>
      </c>
    </row>
    <row r="178" spans="1:8" ht="24.95" customHeight="1" x14ac:dyDescent="0.2">
      <c r="A178" s="6" t="s">
        <v>396</v>
      </c>
      <c r="B178" s="6">
        <v>7</v>
      </c>
      <c r="C178" s="3" t="s">
        <v>24</v>
      </c>
      <c r="D178" s="3" t="s">
        <v>22</v>
      </c>
      <c r="E178" s="3" t="s">
        <v>25</v>
      </c>
      <c r="F178" s="3" t="s">
        <v>11</v>
      </c>
      <c r="G178" s="3" t="s">
        <v>11</v>
      </c>
      <c r="H178" s="3" t="s">
        <v>12</v>
      </c>
    </row>
    <row r="179" spans="1:8" ht="24.95" customHeight="1" x14ac:dyDescent="0.2">
      <c r="A179" s="6" t="s">
        <v>396</v>
      </c>
      <c r="B179" s="6">
        <v>8</v>
      </c>
      <c r="C179" s="3" t="s">
        <v>26</v>
      </c>
      <c r="D179" s="3" t="s">
        <v>118</v>
      </c>
      <c r="E179" s="3" t="s">
        <v>28</v>
      </c>
      <c r="F179" s="3" t="s">
        <v>11</v>
      </c>
      <c r="G179" s="3" t="s">
        <v>11</v>
      </c>
      <c r="H179" s="3" t="s">
        <v>12</v>
      </c>
    </row>
    <row r="180" spans="1:8" ht="24.95" customHeight="1" x14ac:dyDescent="0.2">
      <c r="A180" s="6" t="s">
        <v>396</v>
      </c>
      <c r="B180" s="6">
        <v>9</v>
      </c>
      <c r="C180" s="3" t="s">
        <v>30</v>
      </c>
      <c r="D180" s="3" t="s">
        <v>27</v>
      </c>
      <c r="E180" s="3" t="s">
        <v>31</v>
      </c>
      <c r="F180" s="3" t="s">
        <v>11</v>
      </c>
      <c r="G180" s="3" t="s">
        <v>11</v>
      </c>
      <c r="H180" s="3" t="s">
        <v>12</v>
      </c>
    </row>
    <row r="181" spans="1:8" ht="24.95" customHeight="1" x14ac:dyDescent="0.2">
      <c r="A181" s="6" t="s">
        <v>396</v>
      </c>
      <c r="B181" s="6">
        <v>10</v>
      </c>
      <c r="C181" s="3" t="s">
        <v>37</v>
      </c>
      <c r="D181" s="3" t="s">
        <v>27</v>
      </c>
      <c r="E181" s="3" t="s">
        <v>340</v>
      </c>
      <c r="F181" s="3" t="s">
        <v>11</v>
      </c>
      <c r="G181" s="3" t="s">
        <v>11</v>
      </c>
      <c r="H181" s="3" t="s">
        <v>12</v>
      </c>
    </row>
    <row r="182" spans="1:8" ht="24.95" customHeight="1" x14ac:dyDescent="0.2">
      <c r="A182" s="6" t="s">
        <v>396</v>
      </c>
      <c r="B182" s="6">
        <v>11</v>
      </c>
      <c r="C182" s="3" t="s">
        <v>33</v>
      </c>
      <c r="D182" s="3" t="s">
        <v>27</v>
      </c>
      <c r="E182" s="3" t="s">
        <v>341</v>
      </c>
      <c r="F182" s="3" t="s">
        <v>11</v>
      </c>
      <c r="G182" s="3" t="s">
        <v>11</v>
      </c>
      <c r="H182" s="3" t="s">
        <v>12</v>
      </c>
    </row>
    <row r="183" spans="1:8" ht="24.95" customHeight="1" x14ac:dyDescent="0.2">
      <c r="A183" s="6" t="s">
        <v>396</v>
      </c>
      <c r="B183" s="6">
        <v>12</v>
      </c>
      <c r="C183" s="3" t="s">
        <v>39</v>
      </c>
      <c r="D183" s="3" t="s">
        <v>118</v>
      </c>
      <c r="E183" s="3" t="s">
        <v>40</v>
      </c>
      <c r="F183" s="3" t="s">
        <v>11</v>
      </c>
      <c r="G183" s="3" t="s">
        <v>11</v>
      </c>
      <c r="H183" s="3" t="s">
        <v>12</v>
      </c>
    </row>
    <row r="184" spans="1:8" ht="24.95" customHeight="1" x14ac:dyDescent="0.2">
      <c r="A184" s="6" t="s">
        <v>396</v>
      </c>
      <c r="B184" s="6">
        <v>13</v>
      </c>
      <c r="C184" s="3" t="s">
        <v>41</v>
      </c>
      <c r="D184" s="3" t="s">
        <v>118</v>
      </c>
      <c r="E184" s="3" t="s">
        <v>42</v>
      </c>
      <c r="F184" s="3" t="s">
        <v>11</v>
      </c>
      <c r="G184" s="3" t="s">
        <v>11</v>
      </c>
      <c r="H184" s="3" t="s">
        <v>12</v>
      </c>
    </row>
    <row r="185" spans="1:8" ht="24.95" customHeight="1" x14ac:dyDescent="0.2">
      <c r="A185" s="6" t="s">
        <v>396</v>
      </c>
      <c r="B185" s="6">
        <v>14</v>
      </c>
      <c r="C185" s="3" t="s">
        <v>47</v>
      </c>
      <c r="D185" s="3" t="s">
        <v>118</v>
      </c>
      <c r="E185" s="3" t="s">
        <v>48</v>
      </c>
      <c r="F185" s="3" t="s">
        <v>6</v>
      </c>
      <c r="G185" s="3" t="s">
        <v>6</v>
      </c>
      <c r="H185" s="3" t="s">
        <v>12</v>
      </c>
    </row>
    <row r="186" spans="1:8" ht="24.95" customHeight="1" x14ac:dyDescent="0.2">
      <c r="A186" s="6" t="s">
        <v>396</v>
      </c>
      <c r="B186" s="6">
        <v>15</v>
      </c>
      <c r="C186" s="3" t="s">
        <v>51</v>
      </c>
      <c r="D186" s="3" t="s">
        <v>22</v>
      </c>
      <c r="E186" s="3" t="s">
        <v>52</v>
      </c>
      <c r="F186" s="3" t="s">
        <v>6</v>
      </c>
      <c r="G186" s="3" t="s">
        <v>6</v>
      </c>
      <c r="H186" s="3" t="s">
        <v>342</v>
      </c>
    </row>
    <row r="187" spans="1:8" ht="24.95" customHeight="1" x14ac:dyDescent="0.2">
      <c r="A187" s="6" t="s">
        <v>396</v>
      </c>
      <c r="B187" s="6">
        <v>16</v>
      </c>
      <c r="C187" s="3" t="s">
        <v>71</v>
      </c>
      <c r="D187" s="3" t="s">
        <v>4</v>
      </c>
      <c r="E187" s="3" t="s">
        <v>343</v>
      </c>
      <c r="F187" s="3" t="s">
        <v>6</v>
      </c>
      <c r="G187" s="3" t="s">
        <v>6</v>
      </c>
      <c r="H187" s="3" t="s">
        <v>344</v>
      </c>
    </row>
    <row r="188" spans="1:8" ht="24.95" customHeight="1" x14ac:dyDescent="0.2">
      <c r="A188" s="6" t="s">
        <v>396</v>
      </c>
      <c r="B188" s="6">
        <v>17</v>
      </c>
      <c r="C188" s="3" t="s">
        <v>74</v>
      </c>
      <c r="D188" s="3" t="s">
        <v>22</v>
      </c>
      <c r="E188" s="3" t="s">
        <v>75</v>
      </c>
      <c r="F188" s="3" t="s">
        <v>11</v>
      </c>
      <c r="G188" s="3" t="s">
        <v>11</v>
      </c>
      <c r="H188" s="3" t="s">
        <v>12</v>
      </c>
    </row>
    <row r="189" spans="1:8" ht="24.95" customHeight="1" x14ac:dyDescent="0.2">
      <c r="A189" s="6" t="s">
        <v>396</v>
      </c>
      <c r="B189" s="6">
        <v>18</v>
      </c>
      <c r="C189" s="3" t="s">
        <v>79</v>
      </c>
      <c r="D189" s="3" t="s">
        <v>118</v>
      </c>
      <c r="E189" s="3" t="s">
        <v>80</v>
      </c>
      <c r="F189" s="3" t="s">
        <v>11</v>
      </c>
      <c r="G189" s="3" t="s">
        <v>11</v>
      </c>
      <c r="H189" s="3" t="s">
        <v>12</v>
      </c>
    </row>
    <row r="190" spans="1:8" ht="24.95" customHeight="1" x14ac:dyDescent="0.2">
      <c r="A190" s="6" t="s">
        <v>396</v>
      </c>
      <c r="B190" s="6">
        <v>19</v>
      </c>
      <c r="C190" s="3" t="s">
        <v>81</v>
      </c>
      <c r="D190" s="3" t="s">
        <v>118</v>
      </c>
      <c r="E190" s="3" t="s">
        <v>82</v>
      </c>
      <c r="F190" s="3" t="s">
        <v>11</v>
      </c>
      <c r="G190" s="3" t="s">
        <v>11</v>
      </c>
      <c r="H190" s="3" t="s">
        <v>317</v>
      </c>
    </row>
    <row r="191" spans="1:8" ht="24.95" customHeight="1" x14ac:dyDescent="0.2">
      <c r="A191" s="6" t="s">
        <v>396</v>
      </c>
      <c r="B191" s="6">
        <v>20</v>
      </c>
      <c r="C191" s="3" t="s">
        <v>345</v>
      </c>
      <c r="D191" s="3" t="s">
        <v>118</v>
      </c>
      <c r="E191" s="3" t="s">
        <v>346</v>
      </c>
      <c r="F191" s="3" t="s">
        <v>11</v>
      </c>
      <c r="G191" s="3" t="s">
        <v>11</v>
      </c>
      <c r="H191" s="3" t="s">
        <v>381</v>
      </c>
    </row>
    <row r="192" spans="1:8" ht="24.95" customHeight="1" x14ac:dyDescent="0.2">
      <c r="A192" s="6" t="s">
        <v>396</v>
      </c>
      <c r="B192" s="6">
        <v>21</v>
      </c>
      <c r="C192" s="3" t="s">
        <v>347</v>
      </c>
      <c r="D192" s="3" t="s">
        <v>4</v>
      </c>
      <c r="E192" s="3" t="s">
        <v>348</v>
      </c>
      <c r="F192" s="3"/>
      <c r="G192" s="3"/>
      <c r="H192" s="3"/>
    </row>
    <row r="193" spans="1:8" ht="24.95" customHeight="1" x14ac:dyDescent="0.2">
      <c r="A193" s="6" t="s">
        <v>396</v>
      </c>
      <c r="B193" s="6">
        <v>22</v>
      </c>
      <c r="C193" s="3" t="s">
        <v>115</v>
      </c>
      <c r="D193" s="3" t="s">
        <v>4</v>
      </c>
      <c r="E193" s="3" t="s">
        <v>349</v>
      </c>
      <c r="F193" s="3" t="s">
        <v>11</v>
      </c>
      <c r="G193" s="3" t="s">
        <v>11</v>
      </c>
      <c r="H193" s="3" t="s">
        <v>116</v>
      </c>
    </row>
    <row r="194" spans="1:8" ht="24.95" customHeight="1" x14ac:dyDescent="0.2">
      <c r="A194" s="6" t="s">
        <v>396</v>
      </c>
      <c r="B194" s="6">
        <v>23</v>
      </c>
      <c r="C194" s="3" t="s">
        <v>319</v>
      </c>
      <c r="D194" s="3" t="s">
        <v>34</v>
      </c>
      <c r="E194" s="3" t="s">
        <v>350</v>
      </c>
      <c r="F194" s="3" t="s">
        <v>11</v>
      </c>
      <c r="G194" s="3" t="s">
        <v>11</v>
      </c>
      <c r="H194" s="3" t="s">
        <v>12</v>
      </c>
    </row>
    <row r="195" spans="1:8" ht="24.95" customHeight="1" x14ac:dyDescent="0.2">
      <c r="A195" s="6" t="s">
        <v>396</v>
      </c>
      <c r="B195" s="6">
        <v>24</v>
      </c>
      <c r="C195" s="3" t="s">
        <v>117</v>
      </c>
      <c r="D195" s="3" t="s">
        <v>118</v>
      </c>
      <c r="E195" s="3" t="s">
        <v>351</v>
      </c>
      <c r="F195" s="3" t="s">
        <v>11</v>
      </c>
      <c r="G195" s="3" t="s">
        <v>11</v>
      </c>
      <c r="H195" s="3" t="s">
        <v>382</v>
      </c>
    </row>
    <row r="196" spans="1:8" ht="24.95" customHeight="1" x14ac:dyDescent="0.2">
      <c r="A196" s="6" t="s">
        <v>396</v>
      </c>
      <c r="B196" s="6">
        <v>25</v>
      </c>
      <c r="C196" s="3" t="s">
        <v>352</v>
      </c>
      <c r="D196" s="3" t="s">
        <v>118</v>
      </c>
      <c r="E196" s="3" t="s">
        <v>353</v>
      </c>
      <c r="F196" s="3" t="s">
        <v>6</v>
      </c>
      <c r="G196" s="3" t="s">
        <v>6</v>
      </c>
      <c r="H196" s="3" t="s">
        <v>354</v>
      </c>
    </row>
    <row r="197" spans="1:8" ht="24.95" customHeight="1" x14ac:dyDescent="0.2">
      <c r="A197" s="6" t="s">
        <v>396</v>
      </c>
      <c r="B197" s="6">
        <v>26</v>
      </c>
      <c r="C197" s="3" t="s">
        <v>355</v>
      </c>
      <c r="D197" s="3" t="s">
        <v>118</v>
      </c>
      <c r="E197" s="3" t="s">
        <v>356</v>
      </c>
      <c r="F197" s="3" t="s">
        <v>6</v>
      </c>
      <c r="G197" s="3" t="s">
        <v>6</v>
      </c>
      <c r="H197" s="3" t="s">
        <v>357</v>
      </c>
    </row>
    <row r="198" spans="1:8" ht="24.95" customHeight="1" x14ac:dyDescent="0.2">
      <c r="A198" s="6" t="s">
        <v>396</v>
      </c>
      <c r="B198" s="6">
        <v>27</v>
      </c>
      <c r="C198" s="3" t="s">
        <v>358</v>
      </c>
      <c r="D198" s="3" t="s">
        <v>4</v>
      </c>
      <c r="E198" s="3" t="s">
        <v>359</v>
      </c>
      <c r="F198" s="3" t="s">
        <v>6</v>
      </c>
      <c r="G198" s="3" t="s">
        <v>6</v>
      </c>
      <c r="H198" s="3" t="s">
        <v>360</v>
      </c>
    </row>
    <row r="199" spans="1:8" ht="24.95" customHeight="1" x14ac:dyDescent="0.2">
      <c r="A199" s="6" t="s">
        <v>396</v>
      </c>
      <c r="B199" s="6">
        <v>28</v>
      </c>
      <c r="C199" s="3" t="s">
        <v>361</v>
      </c>
      <c r="D199" s="3" t="s">
        <v>4</v>
      </c>
      <c r="E199" s="3" t="s">
        <v>362</v>
      </c>
      <c r="F199" s="3" t="s">
        <v>6</v>
      </c>
      <c r="G199" s="3" t="s">
        <v>6</v>
      </c>
      <c r="H199" s="3" t="s">
        <v>363</v>
      </c>
    </row>
    <row r="200" spans="1:8" ht="24.95" customHeight="1" x14ac:dyDescent="0.2">
      <c r="A200" s="6" t="s">
        <v>396</v>
      </c>
      <c r="B200" s="6">
        <v>29</v>
      </c>
      <c r="C200" s="3" t="s">
        <v>364</v>
      </c>
      <c r="D200" s="3" t="s">
        <v>4</v>
      </c>
      <c r="E200" s="3" t="s">
        <v>365</v>
      </c>
      <c r="F200" s="3" t="s">
        <v>6</v>
      </c>
      <c r="G200" s="3" t="s">
        <v>6</v>
      </c>
      <c r="H200" s="3" t="s">
        <v>368</v>
      </c>
    </row>
    <row r="201" spans="1:8" ht="24.95" customHeight="1" x14ac:dyDescent="0.2">
      <c r="A201" s="6" t="s">
        <v>396</v>
      </c>
      <c r="B201" s="6">
        <v>30</v>
      </c>
      <c r="C201" s="3" t="s">
        <v>366</v>
      </c>
      <c r="D201" s="3" t="s">
        <v>54</v>
      </c>
      <c r="E201" s="3" t="s">
        <v>367</v>
      </c>
      <c r="F201" s="3" t="s">
        <v>6</v>
      </c>
      <c r="G201" s="3" t="s">
        <v>6</v>
      </c>
      <c r="H201" s="3" t="s">
        <v>368</v>
      </c>
    </row>
    <row r="202" spans="1:8" ht="24.95" customHeight="1" x14ac:dyDescent="0.2">
      <c r="A202" s="6" t="s">
        <v>396</v>
      </c>
      <c r="B202" s="6">
        <v>31</v>
      </c>
      <c r="C202" s="3" t="s">
        <v>369</v>
      </c>
      <c r="D202" s="3" t="s">
        <v>118</v>
      </c>
      <c r="E202" s="3" t="s">
        <v>370</v>
      </c>
      <c r="F202" s="3" t="s">
        <v>6</v>
      </c>
      <c r="G202" s="3" t="s">
        <v>6</v>
      </c>
      <c r="H202" s="3" t="s">
        <v>368</v>
      </c>
    </row>
    <row r="203" spans="1:8" ht="24.95" customHeight="1" x14ac:dyDescent="0.2">
      <c r="A203" s="6" t="s">
        <v>396</v>
      </c>
      <c r="B203" s="6">
        <v>32</v>
      </c>
      <c r="C203" s="3" t="s">
        <v>371</v>
      </c>
      <c r="D203" s="3" t="s">
        <v>54</v>
      </c>
      <c r="E203" s="3" t="s">
        <v>372</v>
      </c>
      <c r="F203" s="3" t="s">
        <v>11</v>
      </c>
      <c r="G203" s="3" t="s">
        <v>11</v>
      </c>
      <c r="H203" s="3" t="s">
        <v>373</v>
      </c>
    </row>
    <row r="204" spans="1:8" ht="24.95" customHeight="1" x14ac:dyDescent="0.2">
      <c r="A204" s="6" t="s">
        <v>396</v>
      </c>
      <c r="B204" s="6">
        <v>33</v>
      </c>
      <c r="C204" s="3" t="s">
        <v>374</v>
      </c>
      <c r="D204" s="3" t="s">
        <v>118</v>
      </c>
      <c r="E204" s="3" t="s">
        <v>375</v>
      </c>
      <c r="F204" s="3" t="s">
        <v>11</v>
      </c>
      <c r="G204" s="3" t="s">
        <v>11</v>
      </c>
      <c r="H204" s="3" t="s">
        <v>12</v>
      </c>
    </row>
    <row r="205" spans="1:8" ht="24.95" customHeight="1" x14ac:dyDescent="0.2">
      <c r="A205" s="6" t="s">
        <v>396</v>
      </c>
      <c r="B205" s="6">
        <v>34</v>
      </c>
      <c r="C205" s="3" t="s">
        <v>376</v>
      </c>
      <c r="D205" s="3" t="s">
        <v>4</v>
      </c>
      <c r="E205" s="3" t="s">
        <v>377</v>
      </c>
      <c r="F205" s="3" t="s">
        <v>6</v>
      </c>
      <c r="G205" s="3" t="s">
        <v>6</v>
      </c>
      <c r="H205" s="3" t="s">
        <v>368</v>
      </c>
    </row>
    <row r="206" spans="1:8" ht="24.95" customHeight="1" x14ac:dyDescent="0.2">
      <c r="A206" s="6" t="s">
        <v>396</v>
      </c>
      <c r="B206" s="6">
        <v>35</v>
      </c>
      <c r="C206" s="3" t="s">
        <v>378</v>
      </c>
      <c r="D206" s="3" t="s">
        <v>27</v>
      </c>
      <c r="E206" s="3" t="s">
        <v>379</v>
      </c>
      <c r="F206" s="3" t="s">
        <v>6</v>
      </c>
      <c r="G206" s="3" t="s">
        <v>6</v>
      </c>
      <c r="H206" s="3" t="s">
        <v>380</v>
      </c>
    </row>
    <row r="208" spans="1:8" ht="24.95" customHeight="1" x14ac:dyDescent="0.2">
      <c r="A208" s="4" t="s">
        <v>155</v>
      </c>
      <c r="B208" s="4" t="s">
        <v>310</v>
      </c>
      <c r="C208" s="5" t="s">
        <v>0</v>
      </c>
      <c r="D208" s="5" t="s">
        <v>1</v>
      </c>
      <c r="E208" s="5" t="s">
        <v>2</v>
      </c>
      <c r="F208" s="5" t="s">
        <v>311</v>
      </c>
      <c r="G208" s="5" t="s">
        <v>312</v>
      </c>
      <c r="H208" s="5" t="s">
        <v>313</v>
      </c>
    </row>
    <row r="209" spans="1:8" ht="24.95" customHeight="1" x14ac:dyDescent="0.2">
      <c r="A209" s="6" t="s">
        <v>404</v>
      </c>
      <c r="B209" s="6">
        <v>0</v>
      </c>
      <c r="C209" s="3" t="s">
        <v>3</v>
      </c>
      <c r="D209" s="3" t="s">
        <v>4</v>
      </c>
      <c r="E209" s="3" t="s">
        <v>5</v>
      </c>
      <c r="F209" s="3" t="s">
        <v>6</v>
      </c>
      <c r="G209" s="3" t="s">
        <v>6</v>
      </c>
      <c r="H209" s="3" t="s">
        <v>7</v>
      </c>
    </row>
    <row r="210" spans="1:8" ht="24.95" customHeight="1" x14ac:dyDescent="0.2">
      <c r="A210" s="6" t="s">
        <v>404</v>
      </c>
      <c r="B210" s="6">
        <v>1</v>
      </c>
      <c r="C210" s="3" t="s">
        <v>405</v>
      </c>
      <c r="D210" s="3" t="s">
        <v>118</v>
      </c>
      <c r="E210" s="3" t="s">
        <v>406</v>
      </c>
      <c r="F210" s="3" t="s">
        <v>11</v>
      </c>
      <c r="G210" s="3" t="s">
        <v>11</v>
      </c>
      <c r="H210" s="3" t="s">
        <v>318</v>
      </c>
    </row>
    <row r="211" spans="1:8" ht="24.95" customHeight="1" x14ac:dyDescent="0.2">
      <c r="A211" s="6" t="s">
        <v>404</v>
      </c>
      <c r="B211" s="6">
        <v>2</v>
      </c>
      <c r="C211" s="3" t="s">
        <v>407</v>
      </c>
      <c r="D211" s="3" t="s">
        <v>27</v>
      </c>
      <c r="E211" s="3" t="s">
        <v>408</v>
      </c>
      <c r="F211" s="3" t="s">
        <v>11</v>
      </c>
      <c r="G211" s="3" t="s">
        <v>11</v>
      </c>
      <c r="H211" s="3" t="s">
        <v>12</v>
      </c>
    </row>
    <row r="212" spans="1:8" ht="24.95" customHeight="1" x14ac:dyDescent="0.2">
      <c r="A212" s="6" t="s">
        <v>404</v>
      </c>
      <c r="B212" s="6">
        <v>3</v>
      </c>
      <c r="C212" s="3" t="s">
        <v>409</v>
      </c>
      <c r="D212" s="3" t="s">
        <v>4</v>
      </c>
      <c r="E212" s="3" t="s">
        <v>410</v>
      </c>
      <c r="F212" s="3" t="s">
        <v>11</v>
      </c>
      <c r="G212" s="3" t="s">
        <v>11</v>
      </c>
      <c r="H212" s="3" t="s">
        <v>12</v>
      </c>
    </row>
    <row r="213" spans="1:8" ht="24.95" customHeight="1" x14ac:dyDescent="0.2">
      <c r="A213" s="6" t="s">
        <v>404</v>
      </c>
      <c r="B213" s="6">
        <v>4</v>
      </c>
      <c r="C213" s="3" t="s">
        <v>411</v>
      </c>
      <c r="D213" s="3" t="s">
        <v>22</v>
      </c>
      <c r="E213" s="3" t="s">
        <v>318</v>
      </c>
      <c r="F213" s="3" t="s">
        <v>11</v>
      </c>
      <c r="G213" s="3" t="s">
        <v>11</v>
      </c>
      <c r="H213" s="3" t="s">
        <v>12</v>
      </c>
    </row>
    <row r="214" spans="1:8" ht="24.95" customHeight="1" x14ac:dyDescent="0.2">
      <c r="A214" s="6" t="s">
        <v>404</v>
      </c>
      <c r="B214" s="6">
        <v>5</v>
      </c>
      <c r="C214" s="3" t="s">
        <v>412</v>
      </c>
      <c r="D214" s="3" t="s">
        <v>4</v>
      </c>
      <c r="E214" s="3" t="s">
        <v>202</v>
      </c>
      <c r="F214" s="3" t="s">
        <v>11</v>
      </c>
      <c r="G214" s="3" t="s">
        <v>11</v>
      </c>
      <c r="H214" s="3" t="s">
        <v>12</v>
      </c>
    </row>
    <row r="215" spans="1:8" ht="24.95" customHeight="1" x14ac:dyDescent="0.2">
      <c r="A215" s="6" t="s">
        <v>404</v>
      </c>
      <c r="B215" s="6">
        <v>6</v>
      </c>
      <c r="C215" s="3" t="s">
        <v>413</v>
      </c>
      <c r="D215" s="3" t="s">
        <v>4</v>
      </c>
      <c r="E215" s="3" t="s">
        <v>318</v>
      </c>
      <c r="F215" s="3" t="s">
        <v>11</v>
      </c>
      <c r="G215" s="3" t="s">
        <v>11</v>
      </c>
      <c r="H215" s="3" t="s">
        <v>12</v>
      </c>
    </row>
    <row r="216" spans="1:8" ht="24.95" customHeight="1" x14ac:dyDescent="0.2">
      <c r="A216" s="6" t="s">
        <v>404</v>
      </c>
      <c r="B216" s="6">
        <v>7</v>
      </c>
      <c r="C216" s="3" t="s">
        <v>414</v>
      </c>
      <c r="D216" s="3" t="s">
        <v>415</v>
      </c>
      <c r="E216" s="3" t="s">
        <v>318</v>
      </c>
      <c r="F216" s="3" t="s">
        <v>11</v>
      </c>
      <c r="G216" s="3" t="s">
        <v>11</v>
      </c>
      <c r="H216" s="3" t="s">
        <v>12</v>
      </c>
    </row>
    <row r="217" spans="1:8" ht="24.95" customHeight="1" x14ac:dyDescent="0.2">
      <c r="A217" s="6" t="s">
        <v>404</v>
      </c>
      <c r="B217" s="6">
        <v>8</v>
      </c>
      <c r="C217" s="3" t="s">
        <v>416</v>
      </c>
      <c r="D217" s="3" t="s">
        <v>4</v>
      </c>
      <c r="E217" s="3" t="s">
        <v>318</v>
      </c>
      <c r="F217" s="3" t="s">
        <v>318</v>
      </c>
      <c r="G217" s="3" t="s">
        <v>318</v>
      </c>
      <c r="H217" s="3" t="s">
        <v>318</v>
      </c>
    </row>
    <row r="218" spans="1:8" ht="24.95" customHeight="1" x14ac:dyDescent="0.2">
      <c r="A218" s="6" t="s">
        <v>404</v>
      </c>
      <c r="B218" s="6">
        <v>9</v>
      </c>
      <c r="C218" s="3" t="s">
        <v>417</v>
      </c>
      <c r="D218" s="3" t="s">
        <v>54</v>
      </c>
      <c r="E218" s="3" t="s">
        <v>318</v>
      </c>
      <c r="F218" s="3" t="s">
        <v>318</v>
      </c>
      <c r="G218" s="3" t="s">
        <v>318</v>
      </c>
      <c r="H218" s="3" t="s">
        <v>318</v>
      </c>
    </row>
    <row r="219" spans="1:8" ht="24.95" customHeight="1" x14ac:dyDescent="0.2">
      <c r="A219" s="6" t="s">
        <v>404</v>
      </c>
      <c r="B219" s="6">
        <v>10</v>
      </c>
      <c r="C219" s="3" t="s">
        <v>418</v>
      </c>
      <c r="D219" s="3" t="s">
        <v>22</v>
      </c>
      <c r="E219" s="3" t="s">
        <v>318</v>
      </c>
      <c r="F219" s="3" t="s">
        <v>318</v>
      </c>
      <c r="G219" s="3" t="s">
        <v>318</v>
      </c>
      <c r="H219" s="3" t="s">
        <v>318</v>
      </c>
    </row>
    <row r="221" spans="1:8" ht="24.95" customHeight="1" x14ac:dyDescent="0.2">
      <c r="A221" s="4" t="s">
        <v>155</v>
      </c>
      <c r="B221" s="4" t="s">
        <v>310</v>
      </c>
      <c r="C221" s="5" t="s">
        <v>0</v>
      </c>
      <c r="D221" s="5" t="s">
        <v>1</v>
      </c>
      <c r="E221" s="5" t="s">
        <v>2</v>
      </c>
      <c r="F221" s="5" t="s">
        <v>311</v>
      </c>
      <c r="G221" s="5" t="s">
        <v>312</v>
      </c>
      <c r="H221" s="5" t="s">
        <v>313</v>
      </c>
    </row>
    <row r="222" spans="1:8" s="3" customFormat="1" ht="24.95" customHeight="1" x14ac:dyDescent="0.2">
      <c r="A222" s="6" t="s">
        <v>423</v>
      </c>
      <c r="B222" s="6">
        <v>0</v>
      </c>
      <c r="C222" s="3" t="s">
        <v>3</v>
      </c>
      <c r="D222" s="3" t="s">
        <v>4</v>
      </c>
      <c r="E222" s="3" t="s">
        <v>5</v>
      </c>
      <c r="F222" s="3" t="s">
        <v>6</v>
      </c>
      <c r="G222" s="3" t="s">
        <v>6</v>
      </c>
      <c r="H222" s="3" t="s">
        <v>7</v>
      </c>
    </row>
    <row r="223" spans="1:8" s="3" customFormat="1" ht="24.95" customHeight="1" x14ac:dyDescent="0.2">
      <c r="A223" s="6" t="s">
        <v>423</v>
      </c>
      <c r="B223" s="6">
        <v>1</v>
      </c>
      <c r="C223" s="3" t="s">
        <v>33</v>
      </c>
      <c r="D223" s="3" t="s">
        <v>27</v>
      </c>
      <c r="E223" s="3" t="s">
        <v>341</v>
      </c>
      <c r="F223" s="3" t="s">
        <v>11</v>
      </c>
      <c r="G223" s="3" t="s">
        <v>11</v>
      </c>
      <c r="H223" s="3" t="s">
        <v>12</v>
      </c>
    </row>
    <row r="224" spans="1:8" s="3" customFormat="1" ht="24.95" customHeight="1" x14ac:dyDescent="0.2">
      <c r="A224" s="6" t="s">
        <v>423</v>
      </c>
      <c r="B224" s="6">
        <v>2</v>
      </c>
      <c r="C224" s="3" t="s">
        <v>15</v>
      </c>
      <c r="D224" s="3" t="s">
        <v>118</v>
      </c>
      <c r="E224" s="3" t="s">
        <v>16</v>
      </c>
      <c r="F224" s="3" t="s">
        <v>11</v>
      </c>
      <c r="G224" s="3" t="s">
        <v>11</v>
      </c>
      <c r="H224" s="3" t="s">
        <v>12</v>
      </c>
    </row>
    <row r="225" spans="1:8" s="3" customFormat="1" ht="24.95" customHeight="1" x14ac:dyDescent="0.2">
      <c r="A225" s="6" t="s">
        <v>423</v>
      </c>
      <c r="B225" s="6">
        <v>3</v>
      </c>
      <c r="C225" s="3" t="s">
        <v>30</v>
      </c>
      <c r="D225" s="3" t="s">
        <v>118</v>
      </c>
      <c r="E225" s="3" t="s">
        <v>31</v>
      </c>
      <c r="F225" s="3" t="s">
        <v>11</v>
      </c>
      <c r="G225" s="3" t="s">
        <v>11</v>
      </c>
      <c r="H225" s="3" t="s">
        <v>12</v>
      </c>
    </row>
    <row r="226" spans="1:8" s="3" customFormat="1" ht="24.95" customHeight="1" x14ac:dyDescent="0.2">
      <c r="A226" s="6" t="s">
        <v>423</v>
      </c>
      <c r="B226" s="6">
        <v>4</v>
      </c>
      <c r="C226" s="3" t="s">
        <v>424</v>
      </c>
      <c r="D226" s="3" t="s">
        <v>27</v>
      </c>
      <c r="E226" s="3" t="s">
        <v>18</v>
      </c>
      <c r="F226" s="3" t="s">
        <v>11</v>
      </c>
      <c r="G226" s="3" t="s">
        <v>11</v>
      </c>
      <c r="H226" s="3" t="s">
        <v>425</v>
      </c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4B00-9847-4F62-AF79-4752A1C6F661}">
  <dimension ref="A1:D113"/>
  <sheetViews>
    <sheetView showGridLines="0" topLeftCell="A85" workbookViewId="0">
      <selection activeCell="D70" sqref="D70:D73"/>
    </sheetView>
  </sheetViews>
  <sheetFormatPr defaultRowHeight="12.75" x14ac:dyDescent="0.2"/>
  <cols>
    <col min="1" max="1" width="27.5703125" style="2" bestFit="1" customWidth="1"/>
    <col min="2" max="2" width="40.140625" style="2" bestFit="1" customWidth="1"/>
    <col min="3" max="3" width="66" style="2" bestFit="1" customWidth="1"/>
    <col min="4" max="4" width="84.5703125" style="2" bestFit="1" customWidth="1"/>
    <col min="5" max="5" width="23.140625" style="2" customWidth="1"/>
    <col min="6" max="16384" width="9.140625" style="2"/>
  </cols>
  <sheetData>
    <row r="1" spans="1:4" s="1" customFormat="1" ht="24.95" customHeight="1" x14ac:dyDescent="0.2">
      <c r="A1" s="1" t="s">
        <v>155</v>
      </c>
      <c r="B1" s="1" t="s">
        <v>224</v>
      </c>
      <c r="C1" s="1" t="s">
        <v>71</v>
      </c>
    </row>
    <row r="2" spans="1:4" s="1" customFormat="1" ht="24.95" customHeight="1" x14ac:dyDescent="0.2">
      <c r="A2" s="3" t="s">
        <v>231</v>
      </c>
      <c r="B2" s="3" t="s">
        <v>225</v>
      </c>
      <c r="C2" s="3" t="s">
        <v>226</v>
      </c>
    </row>
    <row r="3" spans="1:4" s="1" customFormat="1" ht="24.95" customHeight="1" x14ac:dyDescent="0.2">
      <c r="A3" s="3" t="s">
        <v>231</v>
      </c>
      <c r="B3" s="3" t="s">
        <v>227</v>
      </c>
      <c r="C3" s="3" t="s">
        <v>228</v>
      </c>
    </row>
    <row r="4" spans="1:4" s="1" customFormat="1" ht="24.95" customHeight="1" x14ac:dyDescent="0.2">
      <c r="A4" s="3" t="s">
        <v>231</v>
      </c>
      <c r="B4" s="3" t="s">
        <v>229</v>
      </c>
      <c r="C4" s="3" t="s">
        <v>230</v>
      </c>
    </row>
    <row r="5" spans="1:4" ht="24.95" customHeight="1" x14ac:dyDescent="0.2"/>
    <row r="6" spans="1:4" s="1" customFormat="1" ht="24.95" customHeight="1" x14ac:dyDescent="0.2">
      <c r="A6" s="1" t="s">
        <v>155</v>
      </c>
      <c r="B6" s="1" t="s">
        <v>127</v>
      </c>
      <c r="C6" s="1" t="s">
        <v>232</v>
      </c>
      <c r="D6" s="1" t="s">
        <v>71</v>
      </c>
    </row>
    <row r="7" spans="1:4" s="1" customFormat="1" ht="24.95" customHeight="1" x14ac:dyDescent="0.2">
      <c r="A7" s="3" t="s">
        <v>258</v>
      </c>
      <c r="B7" s="3" t="s">
        <v>130</v>
      </c>
      <c r="C7" s="3" t="s">
        <v>163</v>
      </c>
      <c r="D7" s="3" t="s">
        <v>233</v>
      </c>
    </row>
    <row r="8" spans="1:4" s="1" customFormat="1" ht="24.95" customHeight="1" x14ac:dyDescent="0.2">
      <c r="A8" s="3" t="s">
        <v>258</v>
      </c>
      <c r="B8" s="3" t="s">
        <v>136</v>
      </c>
      <c r="C8" s="3" t="s">
        <v>225</v>
      </c>
      <c r="D8" s="3" t="s">
        <v>234</v>
      </c>
    </row>
    <row r="9" spans="1:4" s="1" customFormat="1" ht="24.95" customHeight="1" x14ac:dyDescent="0.2">
      <c r="A9" s="3" t="s">
        <v>258</v>
      </c>
      <c r="B9" s="3" t="s">
        <v>235</v>
      </c>
      <c r="C9" s="3" t="s">
        <v>139</v>
      </c>
      <c r="D9" s="3" t="s">
        <v>236</v>
      </c>
    </row>
    <row r="10" spans="1:4" s="1" customFormat="1" ht="24.95" customHeight="1" x14ac:dyDescent="0.2">
      <c r="A10" s="3" t="s">
        <v>258</v>
      </c>
      <c r="B10" s="3" t="s">
        <v>235</v>
      </c>
      <c r="C10" s="3" t="s">
        <v>142</v>
      </c>
      <c r="D10" s="3" t="s">
        <v>237</v>
      </c>
    </row>
    <row r="11" spans="1:4" s="1" customFormat="1" ht="24.95" customHeight="1" x14ac:dyDescent="0.2">
      <c r="A11" s="3" t="s">
        <v>258</v>
      </c>
      <c r="B11" s="3" t="s">
        <v>235</v>
      </c>
      <c r="C11" s="3" t="s">
        <v>238</v>
      </c>
      <c r="D11" s="3" t="s">
        <v>239</v>
      </c>
    </row>
    <row r="12" spans="1:4" s="1" customFormat="1" ht="24.95" customHeight="1" x14ac:dyDescent="0.2">
      <c r="A12" s="3" t="s">
        <v>258</v>
      </c>
      <c r="B12" s="3" t="s">
        <v>235</v>
      </c>
      <c r="C12" s="3" t="s">
        <v>240</v>
      </c>
      <c r="D12" s="3" t="s">
        <v>241</v>
      </c>
    </row>
    <row r="13" spans="1:4" s="1" customFormat="1" ht="24.95" customHeight="1" x14ac:dyDescent="0.2">
      <c r="A13" s="3" t="s">
        <v>258</v>
      </c>
      <c r="B13" s="3" t="s">
        <v>235</v>
      </c>
      <c r="C13" s="3" t="s">
        <v>259</v>
      </c>
      <c r="D13" s="3" t="s">
        <v>242</v>
      </c>
    </row>
    <row r="14" spans="1:4" s="1" customFormat="1" ht="24.95" customHeight="1" x14ac:dyDescent="0.2">
      <c r="A14" s="3" t="s">
        <v>258</v>
      </c>
      <c r="B14" s="3" t="s">
        <v>235</v>
      </c>
      <c r="C14" s="3" t="s">
        <v>260</v>
      </c>
      <c r="D14" s="3" t="s">
        <v>243</v>
      </c>
    </row>
    <row r="15" spans="1:4" s="1" customFormat="1" ht="24.95" customHeight="1" x14ac:dyDescent="0.2">
      <c r="A15" s="3" t="s">
        <v>258</v>
      </c>
      <c r="B15" s="3" t="s">
        <v>235</v>
      </c>
      <c r="C15" s="3" t="s">
        <v>261</v>
      </c>
      <c r="D15" s="3" t="s">
        <v>244</v>
      </c>
    </row>
    <row r="16" spans="1:4" s="1" customFormat="1" ht="24.95" customHeight="1" x14ac:dyDescent="0.2">
      <c r="A16" s="3" t="s">
        <v>258</v>
      </c>
      <c r="B16" s="3" t="s">
        <v>235</v>
      </c>
      <c r="C16" s="3" t="s">
        <v>262</v>
      </c>
      <c r="D16" s="3" t="s">
        <v>245</v>
      </c>
    </row>
    <row r="17" spans="1:4" s="1" customFormat="1" ht="24.95" customHeight="1" x14ac:dyDescent="0.2">
      <c r="A17" s="3" t="s">
        <v>258</v>
      </c>
      <c r="B17" s="3" t="s">
        <v>235</v>
      </c>
      <c r="C17" s="3" t="s">
        <v>263</v>
      </c>
      <c r="D17" s="3" t="s">
        <v>246</v>
      </c>
    </row>
    <row r="18" spans="1:4" s="1" customFormat="1" ht="24.95" customHeight="1" x14ac:dyDescent="0.2">
      <c r="A18" s="3" t="s">
        <v>258</v>
      </c>
      <c r="B18" s="3" t="s">
        <v>235</v>
      </c>
      <c r="C18" s="3" t="s">
        <v>264</v>
      </c>
      <c r="D18" s="3" t="s">
        <v>247</v>
      </c>
    </row>
    <row r="19" spans="1:4" s="1" customFormat="1" ht="24.95" customHeight="1" x14ac:dyDescent="0.2">
      <c r="A19" s="3" t="s">
        <v>258</v>
      </c>
      <c r="B19" s="3" t="s">
        <v>235</v>
      </c>
      <c r="C19" s="3" t="s">
        <v>265</v>
      </c>
      <c r="D19" s="3" t="s">
        <v>248</v>
      </c>
    </row>
    <row r="20" spans="1:4" s="1" customFormat="1" ht="24.95" customHeight="1" x14ac:dyDescent="0.2">
      <c r="A20" s="3" t="s">
        <v>258</v>
      </c>
      <c r="B20" s="3" t="s">
        <v>235</v>
      </c>
      <c r="C20" s="3" t="s">
        <v>266</v>
      </c>
      <c r="D20" s="3" t="s">
        <v>249</v>
      </c>
    </row>
    <row r="21" spans="1:4" s="1" customFormat="1" ht="24.95" customHeight="1" x14ac:dyDescent="0.2">
      <c r="A21" s="3" t="s">
        <v>258</v>
      </c>
      <c r="B21" s="3" t="s">
        <v>235</v>
      </c>
      <c r="C21" s="3" t="s">
        <v>267</v>
      </c>
      <c r="D21" s="3" t="s">
        <v>250</v>
      </c>
    </row>
    <row r="22" spans="1:4" s="1" customFormat="1" ht="24.95" customHeight="1" x14ac:dyDescent="0.2">
      <c r="A22" s="3" t="s">
        <v>258</v>
      </c>
      <c r="B22" s="3" t="s">
        <v>235</v>
      </c>
      <c r="C22" s="3" t="s">
        <v>268</v>
      </c>
      <c r="D22" s="3" t="s">
        <v>251</v>
      </c>
    </row>
    <row r="23" spans="1:4" s="1" customFormat="1" ht="24.95" customHeight="1" x14ac:dyDescent="0.2">
      <c r="A23" s="3" t="s">
        <v>258</v>
      </c>
      <c r="B23" s="3" t="s">
        <v>235</v>
      </c>
      <c r="C23" s="3" t="s">
        <v>269</v>
      </c>
      <c r="D23" s="3" t="s">
        <v>252</v>
      </c>
    </row>
    <row r="24" spans="1:4" s="1" customFormat="1" ht="24.95" customHeight="1" x14ac:dyDescent="0.2">
      <c r="A24" s="3" t="s">
        <v>258</v>
      </c>
      <c r="B24" s="3" t="s">
        <v>235</v>
      </c>
      <c r="C24" s="3" t="s">
        <v>270</v>
      </c>
      <c r="D24" s="3" t="s">
        <v>253</v>
      </c>
    </row>
    <row r="25" spans="1:4" s="1" customFormat="1" ht="24.95" customHeight="1" x14ac:dyDescent="0.2">
      <c r="A25" s="3" t="s">
        <v>258</v>
      </c>
      <c r="B25" s="3" t="s">
        <v>235</v>
      </c>
      <c r="C25" s="3" t="s">
        <v>271</v>
      </c>
      <c r="D25" s="3" t="s">
        <v>254</v>
      </c>
    </row>
    <row r="26" spans="1:4" s="1" customFormat="1" ht="24.95" customHeight="1" x14ac:dyDescent="0.2">
      <c r="A26" s="3" t="s">
        <v>258</v>
      </c>
      <c r="B26" s="3" t="s">
        <v>235</v>
      </c>
      <c r="C26" s="3" t="s">
        <v>272</v>
      </c>
      <c r="D26" s="3" t="s">
        <v>255</v>
      </c>
    </row>
    <row r="27" spans="1:4" s="1" customFormat="1" ht="24.95" customHeight="1" x14ac:dyDescent="0.2">
      <c r="A27" s="3" t="s">
        <v>258</v>
      </c>
      <c r="B27" s="3" t="s">
        <v>235</v>
      </c>
      <c r="C27" s="3" t="s">
        <v>273</v>
      </c>
      <c r="D27" s="3" t="s">
        <v>256</v>
      </c>
    </row>
    <row r="28" spans="1:4" s="1" customFormat="1" ht="24.95" customHeight="1" x14ac:dyDescent="0.2">
      <c r="A28" s="3" t="s">
        <v>258</v>
      </c>
      <c r="B28" s="3" t="s">
        <v>235</v>
      </c>
      <c r="C28" s="3" t="s">
        <v>274</v>
      </c>
      <c r="D28" s="3" t="s">
        <v>257</v>
      </c>
    </row>
    <row r="29" spans="1:4" ht="24.95" customHeight="1" x14ac:dyDescent="0.2"/>
    <row r="30" spans="1:4" s="1" customFormat="1" ht="24.95" customHeight="1" x14ac:dyDescent="0.2">
      <c r="A30" s="1" t="s">
        <v>155</v>
      </c>
      <c r="B30" s="1" t="s">
        <v>128</v>
      </c>
      <c r="C30" s="1" t="s">
        <v>1</v>
      </c>
      <c r="D30" s="1" t="s">
        <v>71</v>
      </c>
    </row>
    <row r="31" spans="1:4" s="1" customFormat="1" ht="24.95" customHeight="1" x14ac:dyDescent="0.2">
      <c r="A31" s="3" t="s">
        <v>279</v>
      </c>
      <c r="B31" s="3" t="s">
        <v>275</v>
      </c>
      <c r="C31" s="3" t="s">
        <v>276</v>
      </c>
      <c r="D31" s="3" t="s">
        <v>277</v>
      </c>
    </row>
    <row r="32" spans="1:4" s="1" customFormat="1" ht="24.95" customHeight="1" x14ac:dyDescent="0.2">
      <c r="A32" s="3" t="s">
        <v>279</v>
      </c>
      <c r="B32" s="3" t="s">
        <v>278</v>
      </c>
      <c r="C32" s="3" t="s">
        <v>4</v>
      </c>
      <c r="D32" s="3" t="s">
        <v>280</v>
      </c>
    </row>
    <row r="33" spans="1:4" ht="24.95" customHeight="1" x14ac:dyDescent="0.2"/>
    <row r="34" spans="1:4" s="1" customFormat="1" ht="24.95" customHeight="1" x14ac:dyDescent="0.2">
      <c r="A34" s="1" t="s">
        <v>155</v>
      </c>
      <c r="B34" s="1" t="s">
        <v>127</v>
      </c>
      <c r="C34" s="1" t="s">
        <v>232</v>
      </c>
      <c r="D34" s="1" t="s">
        <v>71</v>
      </c>
    </row>
    <row r="35" spans="1:4" s="1" customFormat="1" ht="24.95" customHeight="1" x14ac:dyDescent="0.2">
      <c r="A35" s="3" t="s">
        <v>282</v>
      </c>
      <c r="B35" s="3" t="s">
        <v>130</v>
      </c>
      <c r="C35" s="3" t="s">
        <v>163</v>
      </c>
      <c r="D35" s="3" t="s">
        <v>233</v>
      </c>
    </row>
    <row r="36" spans="1:4" s="1" customFormat="1" ht="24.95" customHeight="1" x14ac:dyDescent="0.2">
      <c r="A36" s="3" t="s">
        <v>282</v>
      </c>
      <c r="B36" s="3" t="s">
        <v>136</v>
      </c>
      <c r="C36" s="3" t="s">
        <v>227</v>
      </c>
      <c r="D36" s="3" t="s">
        <v>281</v>
      </c>
    </row>
    <row r="37" spans="1:4" s="1" customFormat="1" ht="24.95" customHeight="1" x14ac:dyDescent="0.2">
      <c r="A37" s="3" t="s">
        <v>282</v>
      </c>
      <c r="B37" s="3" t="s">
        <v>235</v>
      </c>
      <c r="C37" s="3" t="s">
        <v>139</v>
      </c>
      <c r="D37" s="3" t="s">
        <v>236</v>
      </c>
    </row>
    <row r="38" spans="1:4" ht="24.95" customHeight="1" x14ac:dyDescent="0.2"/>
    <row r="39" spans="1:4" s="1" customFormat="1" ht="24.95" customHeight="1" x14ac:dyDescent="0.2">
      <c r="A39" s="1" t="s">
        <v>155</v>
      </c>
      <c r="B39" s="1" t="s">
        <v>128</v>
      </c>
      <c r="C39" s="1" t="s">
        <v>1</v>
      </c>
      <c r="D39" s="1" t="s">
        <v>71</v>
      </c>
    </row>
    <row r="40" spans="1:4" s="1" customFormat="1" ht="24.95" customHeight="1" x14ac:dyDescent="0.2">
      <c r="A40" s="3" t="s">
        <v>285</v>
      </c>
      <c r="B40" s="3" t="s">
        <v>275</v>
      </c>
      <c r="C40" s="3" t="s">
        <v>276</v>
      </c>
      <c r="D40" s="3" t="s">
        <v>283</v>
      </c>
    </row>
    <row r="41" spans="1:4" s="1" customFormat="1" ht="24.95" customHeight="1" x14ac:dyDescent="0.2">
      <c r="A41" s="3" t="s">
        <v>285</v>
      </c>
      <c r="B41" s="3" t="s">
        <v>278</v>
      </c>
      <c r="C41" s="3" t="s">
        <v>4</v>
      </c>
      <c r="D41" s="3" t="s">
        <v>284</v>
      </c>
    </row>
    <row r="42" spans="1:4" ht="24.95" customHeight="1" x14ac:dyDescent="0.2"/>
    <row r="43" spans="1:4" s="1" customFormat="1" ht="24.95" customHeight="1" x14ac:dyDescent="0.2">
      <c r="A43" s="1" t="s">
        <v>155</v>
      </c>
      <c r="B43" s="1" t="s">
        <v>127</v>
      </c>
      <c r="C43" s="1" t="s">
        <v>232</v>
      </c>
      <c r="D43" s="1" t="s">
        <v>71</v>
      </c>
    </row>
    <row r="44" spans="1:4" s="1" customFormat="1" ht="24.95" customHeight="1" x14ac:dyDescent="0.2">
      <c r="A44" s="3" t="s">
        <v>288</v>
      </c>
      <c r="B44" s="3" t="s">
        <v>130</v>
      </c>
      <c r="C44" s="3" t="s">
        <v>163</v>
      </c>
      <c r="D44" s="3" t="s">
        <v>233</v>
      </c>
    </row>
    <row r="45" spans="1:4" s="1" customFormat="1" ht="24.95" customHeight="1" x14ac:dyDescent="0.2">
      <c r="A45" s="3" t="s">
        <v>288</v>
      </c>
      <c r="B45" s="3" t="s">
        <v>136</v>
      </c>
      <c r="C45" s="3" t="s">
        <v>229</v>
      </c>
      <c r="D45" s="3" t="s">
        <v>234</v>
      </c>
    </row>
    <row r="46" spans="1:4" s="1" customFormat="1" ht="24.95" customHeight="1" x14ac:dyDescent="0.2">
      <c r="A46" s="3" t="s">
        <v>288</v>
      </c>
      <c r="B46" s="3" t="s">
        <v>235</v>
      </c>
      <c r="C46" s="3" t="s">
        <v>139</v>
      </c>
      <c r="D46" s="3" t="s">
        <v>236</v>
      </c>
    </row>
    <row r="47" spans="1:4" s="1" customFormat="1" ht="24.95" customHeight="1" x14ac:dyDescent="0.2">
      <c r="A47" s="3" t="s">
        <v>288</v>
      </c>
      <c r="B47" s="3" t="s">
        <v>235</v>
      </c>
      <c r="C47" s="3" t="s">
        <v>142</v>
      </c>
      <c r="D47" s="3" t="s">
        <v>237</v>
      </c>
    </row>
    <row r="48" spans="1:4" s="1" customFormat="1" ht="24.95" customHeight="1" x14ac:dyDescent="0.2">
      <c r="A48" s="3" t="s">
        <v>288</v>
      </c>
      <c r="B48" s="3" t="s">
        <v>235</v>
      </c>
      <c r="C48" s="3" t="s">
        <v>268</v>
      </c>
      <c r="D48" s="3" t="s">
        <v>286</v>
      </c>
    </row>
    <row r="49" spans="1:4" s="1" customFormat="1" ht="24.95" customHeight="1" x14ac:dyDescent="0.2">
      <c r="A49" s="3" t="s">
        <v>288</v>
      </c>
      <c r="B49" s="3" t="s">
        <v>235</v>
      </c>
      <c r="C49" s="3" t="s">
        <v>269</v>
      </c>
      <c r="D49" s="3" t="s">
        <v>289</v>
      </c>
    </row>
    <row r="50" spans="1:4" s="1" customFormat="1" ht="24.95" customHeight="1" x14ac:dyDescent="0.2">
      <c r="A50" s="3" t="s">
        <v>288</v>
      </c>
      <c r="B50" s="3" t="s">
        <v>235</v>
      </c>
      <c r="C50" s="3" t="s">
        <v>270</v>
      </c>
      <c r="D50" s="3" t="s">
        <v>290</v>
      </c>
    </row>
    <row r="51" spans="1:4" s="1" customFormat="1" ht="24.95" customHeight="1" x14ac:dyDescent="0.2">
      <c r="A51" s="3" t="s">
        <v>288</v>
      </c>
      <c r="B51" s="3" t="s">
        <v>235</v>
      </c>
      <c r="C51" s="3" t="s">
        <v>271</v>
      </c>
      <c r="D51" s="3" t="s">
        <v>291</v>
      </c>
    </row>
    <row r="52" spans="1:4" s="1" customFormat="1" ht="24.95" customHeight="1" x14ac:dyDescent="0.2">
      <c r="A52" s="3" t="s">
        <v>288</v>
      </c>
      <c r="B52" s="3" t="s">
        <v>235</v>
      </c>
      <c r="C52" s="3" t="s">
        <v>272</v>
      </c>
      <c r="D52" s="3" t="s">
        <v>292</v>
      </c>
    </row>
    <row r="53" spans="1:4" s="1" customFormat="1" ht="24.95" customHeight="1" x14ac:dyDescent="0.2">
      <c r="A53" s="3" t="s">
        <v>288</v>
      </c>
      <c r="B53" s="3" t="s">
        <v>235</v>
      </c>
      <c r="C53" s="3" t="s">
        <v>273</v>
      </c>
      <c r="D53" s="3" t="s">
        <v>293</v>
      </c>
    </row>
    <row r="54" spans="1:4" s="1" customFormat="1" ht="24.95" customHeight="1" x14ac:dyDescent="0.2">
      <c r="A54" s="3" t="s">
        <v>288</v>
      </c>
      <c r="B54" s="3" t="s">
        <v>235</v>
      </c>
      <c r="C54" s="3" t="s">
        <v>274</v>
      </c>
      <c r="D54" s="3" t="s">
        <v>287</v>
      </c>
    </row>
    <row r="55" spans="1:4" ht="24.95" customHeight="1" x14ac:dyDescent="0.2"/>
    <row r="56" spans="1:4" ht="24.95" customHeight="1" x14ac:dyDescent="0.2">
      <c r="A56" s="1" t="s">
        <v>155</v>
      </c>
      <c r="B56" s="1" t="s">
        <v>128</v>
      </c>
      <c r="C56" s="1" t="s">
        <v>1</v>
      </c>
      <c r="D56" s="1" t="s">
        <v>71</v>
      </c>
    </row>
    <row r="57" spans="1:4" ht="24.95" customHeight="1" x14ac:dyDescent="0.2">
      <c r="A57" s="3" t="s">
        <v>295</v>
      </c>
      <c r="B57" s="3" t="s">
        <v>275</v>
      </c>
      <c r="C57" s="3" t="s">
        <v>276</v>
      </c>
      <c r="D57" s="3" t="s">
        <v>283</v>
      </c>
    </row>
    <row r="58" spans="1:4" ht="24.95" customHeight="1" x14ac:dyDescent="0.2">
      <c r="A58" s="3" t="s">
        <v>295</v>
      </c>
      <c r="B58" s="3" t="s">
        <v>278</v>
      </c>
      <c r="C58" s="3" t="s">
        <v>4</v>
      </c>
      <c r="D58" s="3" t="s">
        <v>294</v>
      </c>
    </row>
    <row r="59" spans="1:4" ht="24.95" customHeight="1" x14ac:dyDescent="0.2"/>
    <row r="60" spans="1:4" ht="24.95" customHeight="1" x14ac:dyDescent="0.2">
      <c r="A60" s="1" t="s">
        <v>155</v>
      </c>
      <c r="B60" s="1" t="s">
        <v>127</v>
      </c>
      <c r="C60" s="1" t="s">
        <v>232</v>
      </c>
      <c r="D60" s="1" t="s">
        <v>71</v>
      </c>
    </row>
    <row r="61" spans="1:4" ht="24.95" customHeight="1" x14ac:dyDescent="0.2">
      <c r="A61" s="3" t="s">
        <v>296</v>
      </c>
      <c r="B61" s="3" t="s">
        <v>130</v>
      </c>
      <c r="C61" s="3" t="s">
        <v>159</v>
      </c>
      <c r="D61" s="3" t="s">
        <v>233</v>
      </c>
    </row>
    <row r="62" spans="1:4" ht="24.95" customHeight="1" x14ac:dyDescent="0.2">
      <c r="A62" s="3" t="s">
        <v>296</v>
      </c>
      <c r="B62" s="3" t="s">
        <v>136</v>
      </c>
      <c r="C62" s="3" t="s">
        <v>297</v>
      </c>
      <c r="D62" s="3" t="s">
        <v>298</v>
      </c>
    </row>
    <row r="63" spans="1:4" ht="24.95" customHeight="1" x14ac:dyDescent="0.2">
      <c r="A63" s="3" t="s">
        <v>296</v>
      </c>
      <c r="B63" s="3" t="s">
        <v>235</v>
      </c>
      <c r="C63" s="3" t="s">
        <v>299</v>
      </c>
      <c r="D63" s="3" t="s">
        <v>300</v>
      </c>
    </row>
    <row r="64" spans="1:4" ht="24.95" customHeight="1" x14ac:dyDescent="0.2">
      <c r="A64" s="3" t="s">
        <v>296</v>
      </c>
      <c r="B64" s="3" t="s">
        <v>235</v>
      </c>
      <c r="C64" s="3" t="s">
        <v>301</v>
      </c>
      <c r="D64" s="3" t="s">
        <v>302</v>
      </c>
    </row>
    <row r="65" spans="1:4" ht="24.95" customHeight="1" x14ac:dyDescent="0.2">
      <c r="A65" s="3" t="s">
        <v>296</v>
      </c>
      <c r="B65" s="3" t="s">
        <v>235</v>
      </c>
      <c r="C65" s="3" t="s">
        <v>301</v>
      </c>
      <c r="D65" s="3" t="s">
        <v>303</v>
      </c>
    </row>
    <row r="66" spans="1:4" ht="24.95" customHeight="1" x14ac:dyDescent="0.2">
      <c r="A66" s="3" t="s">
        <v>296</v>
      </c>
      <c r="B66" s="3" t="s">
        <v>235</v>
      </c>
      <c r="C66" s="3" t="s">
        <v>301</v>
      </c>
      <c r="D66" s="3" t="s">
        <v>304</v>
      </c>
    </row>
    <row r="67" spans="1:4" ht="24.95" customHeight="1" x14ac:dyDescent="0.2">
      <c r="A67" s="3" t="s">
        <v>296</v>
      </c>
      <c r="B67" s="3" t="s">
        <v>235</v>
      </c>
      <c r="C67" s="3" t="s">
        <v>301</v>
      </c>
      <c r="D67" s="3" t="s">
        <v>305</v>
      </c>
    </row>
    <row r="68" spans="1:4" ht="24.95" customHeight="1" x14ac:dyDescent="0.2"/>
    <row r="69" spans="1:4" ht="24.95" customHeight="1" x14ac:dyDescent="0.2">
      <c r="A69" s="1" t="s">
        <v>155</v>
      </c>
      <c r="B69" s="1" t="s">
        <v>127</v>
      </c>
      <c r="C69" s="1" t="s">
        <v>232</v>
      </c>
      <c r="D69" s="1" t="s">
        <v>71</v>
      </c>
    </row>
    <row r="70" spans="1:4" ht="24.95" customHeight="1" x14ac:dyDescent="0.2">
      <c r="A70" s="3" t="s">
        <v>308</v>
      </c>
      <c r="B70" s="3" t="s">
        <v>130</v>
      </c>
      <c r="C70" s="3" t="s">
        <v>188</v>
      </c>
      <c r="D70" s="3" t="s">
        <v>306</v>
      </c>
    </row>
    <row r="71" spans="1:4" ht="24.95" customHeight="1" x14ac:dyDescent="0.2">
      <c r="A71" s="3" t="s">
        <v>308</v>
      </c>
      <c r="B71" s="3" t="s">
        <v>136</v>
      </c>
      <c r="C71" s="3" t="s">
        <v>297</v>
      </c>
      <c r="D71" s="3" t="s">
        <v>298</v>
      </c>
    </row>
    <row r="72" spans="1:4" ht="24.95" customHeight="1" x14ac:dyDescent="0.2">
      <c r="A72" s="3" t="s">
        <v>308</v>
      </c>
      <c r="B72" s="3" t="s">
        <v>235</v>
      </c>
      <c r="C72" s="3" t="s">
        <v>299</v>
      </c>
      <c r="D72" s="3" t="s">
        <v>307</v>
      </c>
    </row>
    <row r="73" spans="1:4" ht="24.95" customHeight="1" x14ac:dyDescent="0.2">
      <c r="A73" s="3" t="s">
        <v>308</v>
      </c>
      <c r="B73" s="3" t="s">
        <v>235</v>
      </c>
      <c r="C73" s="3" t="s">
        <v>301</v>
      </c>
      <c r="D73" s="3" t="s">
        <v>309</v>
      </c>
    </row>
    <row r="74" spans="1:4" ht="24.95" customHeight="1" x14ac:dyDescent="0.2"/>
    <row r="75" spans="1:4" ht="24.95" customHeight="1" x14ac:dyDescent="0.2"/>
    <row r="76" spans="1:4" s="1" customFormat="1" ht="24.95" customHeight="1" x14ac:dyDescent="0.2">
      <c r="A76" s="1" t="s">
        <v>155</v>
      </c>
      <c r="B76" s="1" t="s">
        <v>127</v>
      </c>
      <c r="C76" s="1" t="s">
        <v>232</v>
      </c>
      <c r="D76" s="1" t="s">
        <v>71</v>
      </c>
    </row>
    <row r="77" spans="1:4" s="1" customFormat="1" ht="24.95" customHeight="1" x14ac:dyDescent="0.2">
      <c r="A77" s="3" t="s">
        <v>396</v>
      </c>
      <c r="B77" s="3" t="s">
        <v>130</v>
      </c>
      <c r="C77" s="3" t="s">
        <v>195</v>
      </c>
      <c r="D77" s="3" t="s">
        <v>233</v>
      </c>
    </row>
    <row r="78" spans="1:4" s="1" customFormat="1" ht="24.95" customHeight="1" x14ac:dyDescent="0.2">
      <c r="A78" s="3" t="s">
        <v>396</v>
      </c>
      <c r="B78" s="3" t="s">
        <v>136</v>
      </c>
      <c r="C78" s="3" t="s">
        <v>297</v>
      </c>
      <c r="D78" s="3" t="s">
        <v>393</v>
      </c>
    </row>
    <row r="79" spans="1:4" s="1" customFormat="1" ht="24.95" customHeight="1" x14ac:dyDescent="0.2">
      <c r="A79" s="3" t="s">
        <v>396</v>
      </c>
      <c r="B79" s="3" t="s">
        <v>235</v>
      </c>
      <c r="C79" s="3" t="s">
        <v>299</v>
      </c>
      <c r="D79" s="3" t="s">
        <v>394</v>
      </c>
    </row>
    <row r="80" spans="1:4" s="1" customFormat="1" ht="24.95" customHeight="1" x14ac:dyDescent="0.2">
      <c r="A80" s="3" t="s">
        <v>396</v>
      </c>
      <c r="B80" s="3" t="s">
        <v>235</v>
      </c>
      <c r="C80" s="3" t="s">
        <v>301</v>
      </c>
      <c r="D80" s="3" t="s">
        <v>395</v>
      </c>
    </row>
    <row r="81" spans="1:4" ht="24.95" customHeight="1" x14ac:dyDescent="0.2"/>
    <row r="82" spans="1:4" s="1" customFormat="1" ht="24.95" customHeight="1" x14ac:dyDescent="0.2">
      <c r="A82" s="1" t="s">
        <v>155</v>
      </c>
      <c r="B82" s="1" t="s">
        <v>127</v>
      </c>
      <c r="C82" s="1" t="s">
        <v>232</v>
      </c>
      <c r="D82" s="1" t="s">
        <v>71</v>
      </c>
    </row>
    <row r="83" spans="1:4" s="1" customFormat="1" ht="24.95" customHeight="1" x14ac:dyDescent="0.2">
      <c r="A83" s="3" t="s">
        <v>392</v>
      </c>
      <c r="B83" s="3" t="s">
        <v>130</v>
      </c>
      <c r="C83" s="3" t="s">
        <v>193</v>
      </c>
      <c r="D83" s="3" t="s">
        <v>233</v>
      </c>
    </row>
    <row r="84" spans="1:4" s="1" customFormat="1" ht="24.95" customHeight="1" x14ac:dyDescent="0.2">
      <c r="A84" s="3" t="s">
        <v>392</v>
      </c>
      <c r="B84" s="3" t="s">
        <v>136</v>
      </c>
      <c r="C84" s="3" t="s">
        <v>297</v>
      </c>
      <c r="D84" s="3" t="s">
        <v>393</v>
      </c>
    </row>
    <row r="85" spans="1:4" s="1" customFormat="1" ht="24.95" customHeight="1" x14ac:dyDescent="0.2">
      <c r="A85" s="3" t="s">
        <v>392</v>
      </c>
      <c r="B85" s="3" t="s">
        <v>235</v>
      </c>
      <c r="C85" s="3" t="s">
        <v>299</v>
      </c>
      <c r="D85" s="3" t="s">
        <v>397</v>
      </c>
    </row>
    <row r="86" spans="1:4" s="1" customFormat="1" ht="24.95" customHeight="1" x14ac:dyDescent="0.2">
      <c r="A86" s="3" t="s">
        <v>392</v>
      </c>
      <c r="B86" s="3" t="s">
        <v>235</v>
      </c>
      <c r="C86" s="3" t="s">
        <v>301</v>
      </c>
      <c r="D86" s="3" t="s">
        <v>398</v>
      </c>
    </row>
    <row r="87" spans="1:4" ht="24.95" customHeight="1" x14ac:dyDescent="0.2"/>
    <row r="88" spans="1:4" s="1" customFormat="1" ht="24.95" customHeight="1" x14ac:dyDescent="0.2">
      <c r="A88" s="1" t="s">
        <v>155</v>
      </c>
      <c r="B88" s="1" t="s">
        <v>127</v>
      </c>
      <c r="C88" s="1" t="s">
        <v>232</v>
      </c>
      <c r="D88" s="1" t="s">
        <v>71</v>
      </c>
    </row>
    <row r="89" spans="1:4" s="1" customFormat="1" ht="24.95" customHeight="1" x14ac:dyDescent="0.2">
      <c r="A89" s="3" t="s">
        <v>384</v>
      </c>
      <c r="B89" s="3" t="s">
        <v>130</v>
      </c>
      <c r="C89" s="3" t="s">
        <v>191</v>
      </c>
      <c r="D89" s="3" t="s">
        <v>233</v>
      </c>
    </row>
    <row r="90" spans="1:4" s="1" customFormat="1" ht="24.95" customHeight="1" x14ac:dyDescent="0.2">
      <c r="A90" s="3" t="s">
        <v>384</v>
      </c>
      <c r="B90" s="3" t="s">
        <v>136</v>
      </c>
      <c r="C90" s="3" t="s">
        <v>297</v>
      </c>
      <c r="D90" s="3" t="s">
        <v>393</v>
      </c>
    </row>
    <row r="91" spans="1:4" s="1" customFormat="1" ht="24.95" customHeight="1" x14ac:dyDescent="0.2">
      <c r="A91" s="3" t="s">
        <v>384</v>
      </c>
      <c r="B91" s="3" t="s">
        <v>235</v>
      </c>
      <c r="C91" s="3" t="s">
        <v>299</v>
      </c>
      <c r="D91" s="3" t="s">
        <v>399</v>
      </c>
    </row>
    <row r="92" spans="1:4" s="1" customFormat="1" ht="24.95" customHeight="1" x14ac:dyDescent="0.2">
      <c r="A92" s="3" t="s">
        <v>384</v>
      </c>
      <c r="B92" s="3" t="s">
        <v>235</v>
      </c>
      <c r="C92" s="3" t="s">
        <v>301</v>
      </c>
      <c r="D92" s="3" t="s">
        <v>400</v>
      </c>
    </row>
    <row r="93" spans="1:4" ht="24.95" customHeight="1" x14ac:dyDescent="0.2"/>
    <row r="94" spans="1:4" s="1" customFormat="1" ht="24.95" customHeight="1" x14ac:dyDescent="0.2">
      <c r="A94" s="1" t="s">
        <v>155</v>
      </c>
      <c r="B94" s="1" t="s">
        <v>127</v>
      </c>
      <c r="C94" s="1" t="s">
        <v>232</v>
      </c>
      <c r="D94" s="1" t="s">
        <v>71</v>
      </c>
    </row>
    <row r="95" spans="1:4" s="1" customFormat="1" ht="24.95" customHeight="1" x14ac:dyDescent="0.2">
      <c r="A95" s="3" t="s">
        <v>401</v>
      </c>
      <c r="B95" s="3" t="s">
        <v>130</v>
      </c>
      <c r="C95" s="3" t="s">
        <v>197</v>
      </c>
      <c r="D95" s="3" t="s">
        <v>402</v>
      </c>
    </row>
    <row r="96" spans="1:4" s="1" customFormat="1" ht="24.95" customHeight="1" x14ac:dyDescent="0.2">
      <c r="A96" s="3" t="s">
        <v>401</v>
      </c>
      <c r="B96" s="3" t="s">
        <v>136</v>
      </c>
      <c r="C96" s="3" t="s">
        <v>297</v>
      </c>
      <c r="D96" s="3" t="s">
        <v>298</v>
      </c>
    </row>
    <row r="97" spans="1:4" s="1" customFormat="1" ht="24.95" customHeight="1" x14ac:dyDescent="0.2">
      <c r="A97" s="3" t="s">
        <v>401</v>
      </c>
      <c r="B97" s="3" t="s">
        <v>235</v>
      </c>
      <c r="C97" s="3" t="s">
        <v>299</v>
      </c>
      <c r="D97" s="3" t="s">
        <v>307</v>
      </c>
    </row>
    <row r="98" spans="1:4" s="1" customFormat="1" ht="24.95" customHeight="1" x14ac:dyDescent="0.2">
      <c r="A98" s="3" t="s">
        <v>401</v>
      </c>
      <c r="B98" s="3" t="s">
        <v>235</v>
      </c>
      <c r="C98" s="3" t="s">
        <v>301</v>
      </c>
      <c r="D98" s="3" t="s">
        <v>454</v>
      </c>
    </row>
    <row r="99" spans="1:4" ht="24.95" customHeight="1" x14ac:dyDescent="0.2"/>
    <row r="100" spans="1:4" s="1" customFormat="1" ht="24.95" customHeight="1" x14ac:dyDescent="0.2">
      <c r="A100" s="1" t="s">
        <v>155</v>
      </c>
      <c r="B100" s="1" t="s">
        <v>127</v>
      </c>
      <c r="C100" s="1" t="s">
        <v>232</v>
      </c>
      <c r="D100" s="1" t="s">
        <v>71</v>
      </c>
    </row>
    <row r="101" spans="1:4" s="1" customFormat="1" ht="24.95" customHeight="1" x14ac:dyDescent="0.2">
      <c r="A101" s="3" t="s">
        <v>404</v>
      </c>
      <c r="B101" s="3" t="s">
        <v>130</v>
      </c>
      <c r="C101" s="3" t="s">
        <v>201</v>
      </c>
      <c r="D101" s="3" t="s">
        <v>233</v>
      </c>
    </row>
    <row r="102" spans="1:4" s="1" customFormat="1" ht="24.95" customHeight="1" x14ac:dyDescent="0.2">
      <c r="A102" s="3" t="s">
        <v>404</v>
      </c>
      <c r="B102" s="3" t="s">
        <v>136</v>
      </c>
      <c r="C102" s="3" t="s">
        <v>297</v>
      </c>
      <c r="D102" s="3" t="s">
        <v>393</v>
      </c>
    </row>
    <row r="103" spans="1:4" s="1" customFormat="1" ht="24.95" customHeight="1" x14ac:dyDescent="0.2">
      <c r="A103" s="3" t="s">
        <v>404</v>
      </c>
      <c r="B103" s="3" t="s">
        <v>235</v>
      </c>
      <c r="C103" s="3" t="s">
        <v>299</v>
      </c>
      <c r="D103" s="3" t="s">
        <v>403</v>
      </c>
    </row>
    <row r="104" spans="1:4" s="1" customFormat="1" ht="24.95" customHeight="1" x14ac:dyDescent="0.2">
      <c r="A104" s="3" t="s">
        <v>404</v>
      </c>
      <c r="B104" s="3" t="s">
        <v>235</v>
      </c>
      <c r="C104" s="3" t="s">
        <v>301</v>
      </c>
      <c r="D104" s="3" t="s">
        <v>453</v>
      </c>
    </row>
    <row r="105" spans="1:4" ht="24.95" customHeight="1" x14ac:dyDescent="0.2"/>
    <row r="106" spans="1:4" s="1" customFormat="1" ht="24.95" customHeight="1" x14ac:dyDescent="0.2">
      <c r="A106" s="1" t="s">
        <v>155</v>
      </c>
      <c r="B106" s="1" t="s">
        <v>127</v>
      </c>
      <c r="C106" s="1" t="s">
        <v>232</v>
      </c>
      <c r="D106" s="1" t="s">
        <v>71</v>
      </c>
    </row>
    <row r="107" spans="1:4" s="1" customFormat="1" ht="24.95" customHeight="1" x14ac:dyDescent="0.2">
      <c r="A107" s="3" t="s">
        <v>423</v>
      </c>
      <c r="B107" s="3" t="s">
        <v>130</v>
      </c>
      <c r="C107" s="3" t="s">
        <v>210</v>
      </c>
      <c r="D107" s="3" t="s">
        <v>420</v>
      </c>
    </row>
    <row r="108" spans="1:4" s="1" customFormat="1" ht="24.95" customHeight="1" x14ac:dyDescent="0.2">
      <c r="A108" s="3" t="s">
        <v>423</v>
      </c>
      <c r="B108" s="3" t="s">
        <v>130</v>
      </c>
      <c r="C108" s="3" t="s">
        <v>214</v>
      </c>
      <c r="D108" s="3" t="s">
        <v>421</v>
      </c>
    </row>
    <row r="109" spans="1:4" s="1" customFormat="1" ht="24.95" customHeight="1" x14ac:dyDescent="0.2">
      <c r="A109" s="3" t="s">
        <v>423</v>
      </c>
      <c r="B109" s="3" t="s">
        <v>130</v>
      </c>
      <c r="C109" s="3" t="s">
        <v>419</v>
      </c>
      <c r="D109" s="3" t="s">
        <v>318</v>
      </c>
    </row>
    <row r="110" spans="1:4" s="1" customFormat="1" ht="24.95" customHeight="1" x14ac:dyDescent="0.2">
      <c r="A110" s="3" t="s">
        <v>423</v>
      </c>
      <c r="B110" s="3" t="s">
        <v>130</v>
      </c>
      <c r="C110" s="3" t="s">
        <v>216</v>
      </c>
      <c r="D110" s="3" t="s">
        <v>318</v>
      </c>
    </row>
    <row r="111" spans="1:4" s="1" customFormat="1" ht="24.95" customHeight="1" x14ac:dyDescent="0.2">
      <c r="A111" s="3" t="s">
        <v>423</v>
      </c>
      <c r="B111" s="3" t="s">
        <v>136</v>
      </c>
      <c r="C111" s="3" t="s">
        <v>297</v>
      </c>
      <c r="D111" s="3" t="s">
        <v>393</v>
      </c>
    </row>
    <row r="112" spans="1:4" s="1" customFormat="1" ht="24.95" customHeight="1" x14ac:dyDescent="0.2">
      <c r="A112" s="3" t="s">
        <v>423</v>
      </c>
      <c r="B112" s="3" t="s">
        <v>235</v>
      </c>
      <c r="C112" s="3" t="s">
        <v>299</v>
      </c>
      <c r="D112" s="3" t="s">
        <v>403</v>
      </c>
    </row>
    <row r="113" spans="1:4" s="1" customFormat="1" ht="24.95" customHeight="1" x14ac:dyDescent="0.2">
      <c r="A113" s="3" t="s">
        <v>423</v>
      </c>
      <c r="B113" s="3" t="s">
        <v>235</v>
      </c>
      <c r="C113" s="3" t="s">
        <v>301</v>
      </c>
      <c r="D113" s="3" t="s">
        <v>422</v>
      </c>
    </row>
  </sheetData>
  <pageMargins left="0.7" right="0.7" top="0.75" bottom="0.75" header="0.3" footer="0.3"/>
  <pageSetup orientation="portrait" horizontalDpi="1200" verticalDpi="1200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E29A-9FDF-4EB7-9E41-A1F5BE0AAE58}">
  <dimension ref="A1:E67"/>
  <sheetViews>
    <sheetView showGridLines="0" topLeftCell="A55" workbookViewId="0">
      <selection activeCell="A62" sqref="A62"/>
    </sheetView>
  </sheetViews>
  <sheetFormatPr defaultRowHeight="12.75" x14ac:dyDescent="0.2"/>
  <cols>
    <col min="1" max="1" width="25.28515625" bestFit="1" customWidth="1"/>
    <col min="2" max="2" width="27.7109375" bestFit="1" customWidth="1"/>
    <col min="3" max="3" width="86.28515625" bestFit="1" customWidth="1"/>
    <col min="4" max="4" width="65.85546875" bestFit="1" customWidth="1"/>
    <col min="5" max="5" width="21" bestFit="1" customWidth="1"/>
  </cols>
  <sheetData>
    <row r="1" spans="1:5" s="5" customFormat="1" ht="24.95" customHeight="1" x14ac:dyDescent="0.2">
      <c r="A1" s="1" t="s">
        <v>155</v>
      </c>
      <c r="B1" s="1" t="s">
        <v>127</v>
      </c>
      <c r="C1" s="1" t="s">
        <v>128</v>
      </c>
      <c r="D1" s="1" t="s">
        <v>129</v>
      </c>
    </row>
    <row r="2" spans="1:5" s="5" customFormat="1" ht="24.95" customHeight="1" x14ac:dyDescent="0.2">
      <c r="A2" s="3" t="s">
        <v>157</v>
      </c>
      <c r="B2" s="3" t="s">
        <v>130</v>
      </c>
      <c r="C2" s="3" t="s">
        <v>131</v>
      </c>
      <c r="D2" s="3" t="s">
        <v>132</v>
      </c>
    </row>
    <row r="3" spans="1:5" s="5" customFormat="1" ht="24.95" customHeight="1" x14ac:dyDescent="0.2">
      <c r="A3" s="3" t="s">
        <v>157</v>
      </c>
      <c r="B3" s="3" t="s">
        <v>133</v>
      </c>
      <c r="C3" s="3" t="s">
        <v>134</v>
      </c>
      <c r="D3" s="3" t="s">
        <v>135</v>
      </c>
    </row>
    <row r="4" spans="1:5" s="5" customFormat="1" ht="24.95" customHeight="1" x14ac:dyDescent="0.2">
      <c r="A4" s="3" t="s">
        <v>157</v>
      </c>
      <c r="B4" s="3" t="s">
        <v>136</v>
      </c>
      <c r="C4" s="3" t="s">
        <v>137</v>
      </c>
      <c r="D4" s="3" t="s">
        <v>138</v>
      </c>
    </row>
    <row r="5" spans="1:5" s="5" customFormat="1" ht="24.95" customHeight="1" x14ac:dyDescent="0.2">
      <c r="A5" s="3" t="s">
        <v>157</v>
      </c>
      <c r="B5" s="3" t="s">
        <v>139</v>
      </c>
      <c r="C5" s="3" t="s">
        <v>140</v>
      </c>
      <c r="D5" s="3" t="s">
        <v>141</v>
      </c>
    </row>
    <row r="6" spans="1:5" s="5" customFormat="1" ht="24.95" customHeight="1" x14ac:dyDescent="0.2">
      <c r="A6" s="3" t="s">
        <v>157</v>
      </c>
      <c r="B6" s="3" t="s">
        <v>142</v>
      </c>
      <c r="C6" s="3" t="s">
        <v>143</v>
      </c>
      <c r="D6" s="3" t="s">
        <v>144</v>
      </c>
    </row>
    <row r="7" spans="1:5" s="5" customFormat="1" ht="24.95" customHeight="1" x14ac:dyDescent="0.2">
      <c r="A7" s="3" t="s">
        <v>157</v>
      </c>
      <c r="B7" s="3" t="s">
        <v>145</v>
      </c>
      <c r="C7" s="3" t="s">
        <v>146</v>
      </c>
      <c r="D7" s="3" t="s">
        <v>147</v>
      </c>
    </row>
    <row r="8" spans="1:5" s="5" customFormat="1" ht="24.95" customHeight="1" x14ac:dyDescent="0.2">
      <c r="A8" s="1"/>
      <c r="B8" s="1"/>
      <c r="C8" s="1"/>
      <c r="D8" s="1"/>
    </row>
    <row r="9" spans="1:5" s="5" customFormat="1" ht="24.95" customHeight="1" x14ac:dyDescent="0.2">
      <c r="A9" s="1" t="s">
        <v>155</v>
      </c>
      <c r="B9" s="1" t="s">
        <v>127</v>
      </c>
      <c r="C9" s="1" t="s">
        <v>128</v>
      </c>
      <c r="D9" s="1" t="s">
        <v>129</v>
      </c>
    </row>
    <row r="10" spans="1:5" s="5" customFormat="1" ht="24.95" customHeight="1" x14ac:dyDescent="0.2">
      <c r="A10" s="3" t="s">
        <v>156</v>
      </c>
      <c r="B10" s="3" t="s">
        <v>130</v>
      </c>
      <c r="C10" s="3" t="s">
        <v>148</v>
      </c>
      <c r="D10" s="3" t="s">
        <v>132</v>
      </c>
    </row>
    <row r="11" spans="1:5" s="5" customFormat="1" ht="24.95" customHeight="1" x14ac:dyDescent="0.2">
      <c r="A11" s="3" t="s">
        <v>156</v>
      </c>
      <c r="B11" s="3" t="s">
        <v>133</v>
      </c>
      <c r="C11" s="3" t="s">
        <v>149</v>
      </c>
      <c r="D11" s="3" t="s">
        <v>150</v>
      </c>
    </row>
    <row r="12" spans="1:5" s="5" customFormat="1" ht="24.95" customHeight="1" x14ac:dyDescent="0.2">
      <c r="A12" s="3" t="s">
        <v>156</v>
      </c>
      <c r="B12" s="3" t="s">
        <v>136</v>
      </c>
      <c r="C12" s="3" t="s">
        <v>151</v>
      </c>
      <c r="D12" s="3" t="s">
        <v>138</v>
      </c>
    </row>
    <row r="13" spans="1:5" s="5" customFormat="1" ht="24.95" customHeight="1" x14ac:dyDescent="0.2">
      <c r="A13" s="3" t="s">
        <v>156</v>
      </c>
      <c r="B13" s="3" t="s">
        <v>152</v>
      </c>
      <c r="C13" s="3" t="s">
        <v>153</v>
      </c>
      <c r="D13" s="3" t="s">
        <v>154</v>
      </c>
    </row>
    <row r="14" spans="1:5" s="5" customFormat="1" ht="24.95" customHeight="1" x14ac:dyDescent="0.2"/>
    <row r="15" spans="1:5" s="5" customFormat="1" ht="24.95" customHeight="1" x14ac:dyDescent="0.2">
      <c r="A15" s="5" t="s">
        <v>155</v>
      </c>
      <c r="B15" s="5" t="s">
        <v>148</v>
      </c>
      <c r="C15" s="5" t="s">
        <v>442</v>
      </c>
      <c r="D15" s="5" t="s">
        <v>443</v>
      </c>
      <c r="E15" s="5" t="s">
        <v>426</v>
      </c>
    </row>
    <row r="16" spans="1:5" s="5" customFormat="1" ht="24.95" customHeight="1" x14ac:dyDescent="0.2">
      <c r="A16" s="3" t="s">
        <v>444</v>
      </c>
      <c r="B16" s="3" t="s">
        <v>427</v>
      </c>
      <c r="C16" s="3" t="s">
        <v>428</v>
      </c>
      <c r="D16" s="3" t="s">
        <v>429</v>
      </c>
      <c r="E16" s="3" t="s">
        <v>430</v>
      </c>
    </row>
    <row r="17" spans="1:5" s="5" customFormat="1" ht="24.95" customHeight="1" x14ac:dyDescent="0.2">
      <c r="A17" s="3" t="s">
        <v>444</v>
      </c>
      <c r="B17" s="3" t="s">
        <v>431</v>
      </c>
      <c r="C17" s="3" t="s">
        <v>432</v>
      </c>
      <c r="D17" s="3" t="s">
        <v>432</v>
      </c>
      <c r="E17" s="3" t="s">
        <v>433</v>
      </c>
    </row>
    <row r="18" spans="1:5" s="5" customFormat="1" ht="24.95" customHeight="1" x14ac:dyDescent="0.2">
      <c r="A18" s="3" t="s">
        <v>444</v>
      </c>
      <c r="B18" s="3" t="s">
        <v>434</v>
      </c>
      <c r="C18" s="3" t="s">
        <v>435</v>
      </c>
      <c r="D18" s="3" t="s">
        <v>436</v>
      </c>
      <c r="E18" s="3" t="s">
        <v>437</v>
      </c>
    </row>
    <row r="19" spans="1:5" s="5" customFormat="1" ht="24.95" customHeight="1" x14ac:dyDescent="0.2">
      <c r="A19" s="3" t="s">
        <v>444</v>
      </c>
      <c r="B19" s="3" t="s">
        <v>438</v>
      </c>
      <c r="C19" s="3" t="s">
        <v>439</v>
      </c>
      <c r="D19" s="3" t="s">
        <v>440</v>
      </c>
      <c r="E19" s="3" t="s">
        <v>441</v>
      </c>
    </row>
    <row r="20" spans="1:5" s="5" customFormat="1" ht="24.95" customHeight="1" x14ac:dyDescent="0.2"/>
    <row r="21" spans="1:5" s="5" customFormat="1" ht="24.95" customHeight="1" x14ac:dyDescent="0.2">
      <c r="A21" s="5" t="s">
        <v>155</v>
      </c>
      <c r="B21" s="5" t="s">
        <v>445</v>
      </c>
      <c r="C21" s="5" t="s">
        <v>71</v>
      </c>
    </row>
    <row r="22" spans="1:5" s="5" customFormat="1" ht="24.95" customHeight="1" x14ac:dyDescent="0.2">
      <c r="A22" s="3" t="s">
        <v>451</v>
      </c>
      <c r="B22" s="3" t="s">
        <v>161</v>
      </c>
      <c r="C22" s="3" t="s">
        <v>446</v>
      </c>
    </row>
    <row r="23" spans="1:5" s="5" customFormat="1" ht="24.95" customHeight="1" x14ac:dyDescent="0.2">
      <c r="A23" s="3" t="s">
        <v>451</v>
      </c>
      <c r="B23" s="3" t="s">
        <v>190</v>
      </c>
      <c r="C23" s="3" t="s">
        <v>447</v>
      </c>
    </row>
    <row r="24" spans="1:5" s="5" customFormat="1" ht="24.95" customHeight="1" x14ac:dyDescent="0.2">
      <c r="A24" s="3" t="s">
        <v>451</v>
      </c>
      <c r="B24" s="3" t="s">
        <v>165</v>
      </c>
      <c r="C24" s="3" t="s">
        <v>448</v>
      </c>
    </row>
    <row r="25" spans="1:5" s="5" customFormat="1" ht="24.95" customHeight="1" x14ac:dyDescent="0.2">
      <c r="A25" s="3" t="s">
        <v>451</v>
      </c>
      <c r="B25" s="3" t="s">
        <v>209</v>
      </c>
      <c r="C25" s="3" t="s">
        <v>449</v>
      </c>
    </row>
    <row r="26" spans="1:5" s="5" customFormat="1" ht="24.95" customHeight="1" x14ac:dyDescent="0.2">
      <c r="A26" s="3" t="s">
        <v>451</v>
      </c>
      <c r="B26" s="3" t="s">
        <v>168</v>
      </c>
      <c r="C26" s="3" t="s">
        <v>450</v>
      </c>
    </row>
    <row r="27" spans="1:5" s="5" customFormat="1" ht="24.95" customHeight="1" x14ac:dyDescent="0.2"/>
    <row r="28" spans="1:5" s="5" customFormat="1" ht="24.95" customHeight="1" thickBot="1" x14ac:dyDescent="0.25">
      <c r="A28" s="18" t="s">
        <v>155</v>
      </c>
      <c r="B28" s="19" t="s">
        <v>148</v>
      </c>
      <c r="C28" s="19" t="s">
        <v>71</v>
      </c>
      <c r="D28" s="20" t="s">
        <v>158</v>
      </c>
    </row>
    <row r="29" spans="1:5" s="5" customFormat="1" ht="24.95" customHeight="1" x14ac:dyDescent="0.2">
      <c r="A29" s="14" t="s">
        <v>222</v>
      </c>
      <c r="B29" s="8" t="s">
        <v>159</v>
      </c>
      <c r="C29" s="8" t="s">
        <v>160</v>
      </c>
      <c r="D29" s="16" t="s">
        <v>161</v>
      </c>
    </row>
    <row r="30" spans="1:5" s="5" customFormat="1" ht="24.95" customHeight="1" x14ac:dyDescent="0.2">
      <c r="A30" s="15" t="s">
        <v>222</v>
      </c>
      <c r="B30" s="9" t="s">
        <v>163</v>
      </c>
      <c r="C30" s="9" t="s">
        <v>164</v>
      </c>
      <c r="D30" s="17" t="s">
        <v>165</v>
      </c>
    </row>
    <row r="31" spans="1:5" s="5" customFormat="1" ht="24.95" customHeight="1" x14ac:dyDescent="0.2">
      <c r="A31" s="14" t="s">
        <v>222</v>
      </c>
      <c r="B31" s="8" t="s">
        <v>166</v>
      </c>
      <c r="C31" s="8" t="s">
        <v>167</v>
      </c>
      <c r="D31" s="16" t="s">
        <v>168</v>
      </c>
    </row>
    <row r="32" spans="1:5" s="5" customFormat="1" ht="24.95" customHeight="1" x14ac:dyDescent="0.2">
      <c r="A32" s="15" t="s">
        <v>222</v>
      </c>
      <c r="B32" s="9" t="s">
        <v>170</v>
      </c>
      <c r="C32" s="9" t="s">
        <v>171</v>
      </c>
      <c r="D32" s="17" t="s">
        <v>168</v>
      </c>
    </row>
    <row r="33" spans="1:4" s="5" customFormat="1" ht="24.95" customHeight="1" x14ac:dyDescent="0.2">
      <c r="A33" s="14" t="s">
        <v>222</v>
      </c>
      <c r="B33" s="8" t="s">
        <v>173</v>
      </c>
      <c r="C33" s="8" t="s">
        <v>174</v>
      </c>
      <c r="D33" s="16" t="s">
        <v>168</v>
      </c>
    </row>
    <row r="34" spans="1:4" s="5" customFormat="1" ht="24.95" customHeight="1" x14ac:dyDescent="0.2">
      <c r="A34" s="15" t="s">
        <v>222</v>
      </c>
      <c r="B34" s="9" t="s">
        <v>175</v>
      </c>
      <c r="C34" s="9" t="s">
        <v>176</v>
      </c>
      <c r="D34" s="17" t="s">
        <v>168</v>
      </c>
    </row>
    <row r="35" spans="1:4" s="5" customFormat="1" ht="24.95" customHeight="1" x14ac:dyDescent="0.2">
      <c r="A35" s="14" t="s">
        <v>222</v>
      </c>
      <c r="B35" s="8" t="s">
        <v>177</v>
      </c>
      <c r="C35" s="8" t="s">
        <v>183</v>
      </c>
      <c r="D35" s="16" t="s">
        <v>168</v>
      </c>
    </row>
    <row r="36" spans="1:4" s="5" customFormat="1" ht="24.95" customHeight="1" x14ac:dyDescent="0.2">
      <c r="A36" s="15" t="s">
        <v>222</v>
      </c>
      <c r="B36" s="9" t="s">
        <v>178</v>
      </c>
      <c r="C36" s="9" t="s">
        <v>183</v>
      </c>
      <c r="D36" s="17" t="s">
        <v>168</v>
      </c>
    </row>
    <row r="37" spans="1:4" s="5" customFormat="1" ht="24.95" customHeight="1" x14ac:dyDescent="0.2">
      <c r="A37" s="14" t="s">
        <v>222</v>
      </c>
      <c r="B37" s="8" t="s">
        <v>179</v>
      </c>
      <c r="C37" s="8" t="s">
        <v>183</v>
      </c>
      <c r="D37" s="16" t="s">
        <v>168</v>
      </c>
    </row>
    <row r="38" spans="1:4" s="5" customFormat="1" ht="24.95" customHeight="1" x14ac:dyDescent="0.2">
      <c r="A38" s="15" t="s">
        <v>222</v>
      </c>
      <c r="B38" s="9" t="s">
        <v>180</v>
      </c>
      <c r="C38" s="9" t="s">
        <v>183</v>
      </c>
      <c r="D38" s="17" t="s">
        <v>168</v>
      </c>
    </row>
    <row r="39" spans="1:4" s="5" customFormat="1" ht="24.95" customHeight="1" x14ac:dyDescent="0.2">
      <c r="A39" s="14" t="s">
        <v>222</v>
      </c>
      <c r="B39" s="8" t="s">
        <v>181</v>
      </c>
      <c r="C39" s="8" t="s">
        <v>183</v>
      </c>
      <c r="D39" s="16" t="s">
        <v>168</v>
      </c>
    </row>
    <row r="40" spans="1:4" s="5" customFormat="1" ht="24.95" customHeight="1" x14ac:dyDescent="0.2">
      <c r="A40" s="15" t="s">
        <v>222</v>
      </c>
      <c r="B40" s="9" t="s">
        <v>182</v>
      </c>
      <c r="C40" s="9" t="s">
        <v>183</v>
      </c>
      <c r="D40" s="17" t="s">
        <v>168</v>
      </c>
    </row>
    <row r="41" spans="1:4" s="5" customFormat="1" ht="24.95" customHeight="1" x14ac:dyDescent="0.2">
      <c r="A41" s="14" t="s">
        <v>222</v>
      </c>
      <c r="B41" s="8" t="s">
        <v>218</v>
      </c>
      <c r="C41" s="8" t="s">
        <v>184</v>
      </c>
      <c r="D41" s="16" t="s">
        <v>161</v>
      </c>
    </row>
    <row r="42" spans="1:4" s="5" customFormat="1" ht="24.95" customHeight="1" x14ac:dyDescent="0.2">
      <c r="A42" s="15" t="s">
        <v>222</v>
      </c>
      <c r="B42" s="9" t="s">
        <v>219</v>
      </c>
      <c r="C42" s="9" t="s">
        <v>184</v>
      </c>
      <c r="D42" s="17" t="s">
        <v>161</v>
      </c>
    </row>
    <row r="43" spans="1:4" s="5" customFormat="1" ht="24.95" customHeight="1" x14ac:dyDescent="0.2">
      <c r="A43" s="14" t="s">
        <v>222</v>
      </c>
      <c r="B43" s="8" t="s">
        <v>220</v>
      </c>
      <c r="C43" s="8" t="s">
        <v>184</v>
      </c>
      <c r="D43" s="16" t="s">
        <v>161</v>
      </c>
    </row>
    <row r="44" spans="1:4" s="5" customFormat="1" ht="24.95" customHeight="1" x14ac:dyDescent="0.2">
      <c r="A44" s="15" t="s">
        <v>222</v>
      </c>
      <c r="B44" s="9" t="s">
        <v>185</v>
      </c>
      <c r="C44" s="9" t="s">
        <v>221</v>
      </c>
      <c r="D44" s="17" t="s">
        <v>161</v>
      </c>
    </row>
    <row r="45" spans="1:4" s="5" customFormat="1" ht="24.95" customHeight="1" x14ac:dyDescent="0.2">
      <c r="A45" s="14" t="s">
        <v>222</v>
      </c>
      <c r="B45" s="8" t="s">
        <v>186</v>
      </c>
      <c r="C45" s="8" t="s">
        <v>187</v>
      </c>
      <c r="D45" s="16" t="s">
        <v>165</v>
      </c>
    </row>
    <row r="46" spans="1:4" s="5" customFormat="1" ht="24.95" customHeight="1" x14ac:dyDescent="0.2">
      <c r="A46" s="15" t="s">
        <v>222</v>
      </c>
      <c r="B46" s="9" t="s">
        <v>188</v>
      </c>
      <c r="C46" s="9" t="s">
        <v>189</v>
      </c>
      <c r="D46" s="17" t="s">
        <v>190</v>
      </c>
    </row>
    <row r="47" spans="1:4" s="5" customFormat="1" ht="24.95" customHeight="1" x14ac:dyDescent="0.2">
      <c r="A47" s="14" t="s">
        <v>222</v>
      </c>
      <c r="B47" s="8" t="s">
        <v>191</v>
      </c>
      <c r="C47" s="8" t="s">
        <v>192</v>
      </c>
      <c r="D47" s="16" t="s">
        <v>190</v>
      </c>
    </row>
    <row r="48" spans="1:4" s="5" customFormat="1" ht="24.95" customHeight="1" x14ac:dyDescent="0.2">
      <c r="A48" s="15" t="s">
        <v>222</v>
      </c>
      <c r="B48" s="9" t="s">
        <v>193</v>
      </c>
      <c r="C48" s="9" t="s">
        <v>194</v>
      </c>
      <c r="D48" s="17" t="s">
        <v>190</v>
      </c>
    </row>
    <row r="49" spans="1:5" s="5" customFormat="1" ht="24.95" customHeight="1" x14ac:dyDescent="0.2">
      <c r="A49" s="14" t="s">
        <v>222</v>
      </c>
      <c r="B49" s="8" t="s">
        <v>195</v>
      </c>
      <c r="C49" s="8" t="s">
        <v>196</v>
      </c>
      <c r="D49" s="16" t="s">
        <v>190</v>
      </c>
    </row>
    <row r="50" spans="1:5" s="5" customFormat="1" ht="24.95" customHeight="1" x14ac:dyDescent="0.2">
      <c r="A50" s="15" t="s">
        <v>222</v>
      </c>
      <c r="B50" s="9" t="s">
        <v>197</v>
      </c>
      <c r="C50" s="9" t="s">
        <v>198</v>
      </c>
      <c r="D50" s="17" t="s">
        <v>190</v>
      </c>
    </row>
    <row r="51" spans="1:5" s="5" customFormat="1" ht="24.95" customHeight="1" x14ac:dyDescent="0.2">
      <c r="A51" s="14" t="s">
        <v>222</v>
      </c>
      <c r="B51" s="8" t="s">
        <v>199</v>
      </c>
      <c r="C51" s="8" t="s">
        <v>200</v>
      </c>
      <c r="D51" s="16" t="s">
        <v>168</v>
      </c>
    </row>
    <row r="52" spans="1:5" s="5" customFormat="1" ht="24.95" customHeight="1" x14ac:dyDescent="0.2">
      <c r="A52" s="15" t="s">
        <v>222</v>
      </c>
      <c r="B52" s="9" t="s">
        <v>201</v>
      </c>
      <c r="C52" s="9" t="s">
        <v>202</v>
      </c>
      <c r="D52" s="17" t="s">
        <v>161</v>
      </c>
    </row>
    <row r="53" spans="1:5" s="5" customFormat="1" ht="24.95" customHeight="1" x14ac:dyDescent="0.2">
      <c r="A53" s="14" t="s">
        <v>222</v>
      </c>
      <c r="B53" s="8" t="s">
        <v>203</v>
      </c>
      <c r="C53" s="8" t="s">
        <v>204</v>
      </c>
      <c r="D53" s="16" t="s">
        <v>161</v>
      </c>
    </row>
    <row r="54" spans="1:5" s="5" customFormat="1" ht="24.95" customHeight="1" x14ac:dyDescent="0.2">
      <c r="A54" s="15" t="s">
        <v>222</v>
      </c>
      <c r="B54" s="9" t="s">
        <v>205</v>
      </c>
      <c r="C54" s="9" t="s">
        <v>206</v>
      </c>
      <c r="D54" s="17" t="s">
        <v>165</v>
      </c>
    </row>
    <row r="55" spans="1:5" s="5" customFormat="1" ht="24.95" customHeight="1" x14ac:dyDescent="0.2">
      <c r="A55" s="14" t="s">
        <v>222</v>
      </c>
      <c r="B55" s="8" t="s">
        <v>207</v>
      </c>
      <c r="C55" s="8" t="s">
        <v>208</v>
      </c>
      <c r="D55" s="16" t="s">
        <v>209</v>
      </c>
    </row>
    <row r="56" spans="1:5" s="5" customFormat="1" ht="24.95" customHeight="1" x14ac:dyDescent="0.2">
      <c r="A56" s="15" t="s">
        <v>222</v>
      </c>
      <c r="B56" s="9" t="s">
        <v>210</v>
      </c>
      <c r="C56" s="9" t="s">
        <v>211</v>
      </c>
      <c r="D56" s="17" t="s">
        <v>161</v>
      </c>
    </row>
    <row r="57" spans="1:5" s="5" customFormat="1" ht="24.95" customHeight="1" x14ac:dyDescent="0.2">
      <c r="A57" s="14" t="s">
        <v>222</v>
      </c>
      <c r="B57" s="8" t="s">
        <v>212</v>
      </c>
      <c r="C57" s="8" t="s">
        <v>213</v>
      </c>
      <c r="D57" s="16" t="s">
        <v>161</v>
      </c>
    </row>
    <row r="58" spans="1:5" s="5" customFormat="1" ht="24.95" customHeight="1" x14ac:dyDescent="0.2">
      <c r="A58" s="15" t="s">
        <v>222</v>
      </c>
      <c r="B58" s="9" t="s">
        <v>214</v>
      </c>
      <c r="C58" s="9" t="s">
        <v>215</v>
      </c>
      <c r="D58" s="17" t="s">
        <v>161</v>
      </c>
    </row>
    <row r="59" spans="1:5" s="5" customFormat="1" ht="24.95" customHeight="1" x14ac:dyDescent="0.2">
      <c r="A59" s="21" t="s">
        <v>222</v>
      </c>
      <c r="B59" s="22" t="s">
        <v>216</v>
      </c>
      <c r="C59" s="22" t="s">
        <v>217</v>
      </c>
      <c r="D59" s="23" t="s">
        <v>161</v>
      </c>
    </row>
    <row r="60" spans="1:5" s="5" customFormat="1" ht="24.95" customHeight="1" x14ac:dyDescent="0.2"/>
    <row r="61" spans="1:5" s="5" customFormat="1" ht="24.95" customHeight="1" x14ac:dyDescent="0.2">
      <c r="A61" s="1" t="s">
        <v>155</v>
      </c>
      <c r="B61" s="1" t="s">
        <v>148</v>
      </c>
      <c r="C61" s="1" t="s">
        <v>71</v>
      </c>
      <c r="D61" s="1" t="s">
        <v>158</v>
      </c>
      <c r="E61" s="1" t="s">
        <v>223</v>
      </c>
    </row>
    <row r="62" spans="1:5" s="5" customFormat="1" ht="24.95" customHeight="1" x14ac:dyDescent="0.2">
      <c r="A62" s="3" t="s">
        <v>452</v>
      </c>
      <c r="B62" s="3" t="s">
        <v>159</v>
      </c>
      <c r="C62" s="3" t="s">
        <v>160</v>
      </c>
      <c r="D62" s="3" t="s">
        <v>161</v>
      </c>
      <c r="E62" s="3" t="s">
        <v>162</v>
      </c>
    </row>
    <row r="63" spans="1:5" s="5" customFormat="1" ht="24.95" customHeight="1" x14ac:dyDescent="0.2">
      <c r="A63" s="3" t="s">
        <v>452</v>
      </c>
      <c r="B63" s="3" t="s">
        <v>163</v>
      </c>
      <c r="C63" s="3" t="s">
        <v>164</v>
      </c>
      <c r="D63" s="3" t="s">
        <v>165</v>
      </c>
      <c r="E63" s="3" t="s">
        <v>162</v>
      </c>
    </row>
    <row r="64" spans="1:5" s="5" customFormat="1" ht="24.95" customHeight="1" x14ac:dyDescent="0.2">
      <c r="A64" s="3" t="s">
        <v>452</v>
      </c>
      <c r="B64" s="3" t="s">
        <v>166</v>
      </c>
      <c r="C64" s="3" t="s">
        <v>167</v>
      </c>
      <c r="D64" s="3" t="s">
        <v>168</v>
      </c>
      <c r="E64" s="3" t="s">
        <v>169</v>
      </c>
    </row>
    <row r="65" spans="1:5" s="5" customFormat="1" ht="24.95" customHeight="1" x14ac:dyDescent="0.2">
      <c r="A65" s="3" t="s">
        <v>452</v>
      </c>
      <c r="B65" s="3" t="s">
        <v>170</v>
      </c>
      <c r="C65" s="3" t="s">
        <v>171</v>
      </c>
      <c r="D65" s="3" t="s">
        <v>168</v>
      </c>
      <c r="E65" s="3" t="s">
        <v>172</v>
      </c>
    </row>
    <row r="66" spans="1:5" s="5" customFormat="1" ht="24.95" customHeight="1" x14ac:dyDescent="0.2">
      <c r="A66" s="3" t="s">
        <v>452</v>
      </c>
      <c r="B66" s="3" t="s">
        <v>173</v>
      </c>
      <c r="C66" s="3" t="s">
        <v>174</v>
      </c>
      <c r="D66" s="3" t="s">
        <v>168</v>
      </c>
      <c r="E66" s="3" t="s">
        <v>172</v>
      </c>
    </row>
    <row r="67" spans="1:5" s="5" customFormat="1" ht="24.95" customHeight="1" x14ac:dyDescent="0.2">
      <c r="A67" s="3" t="s">
        <v>452</v>
      </c>
      <c r="B67" s="3" t="s">
        <v>175</v>
      </c>
      <c r="C67" s="3" t="s">
        <v>176</v>
      </c>
      <c r="D67" s="3" t="s">
        <v>168</v>
      </c>
      <c r="E67" s="3" t="s">
        <v>172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6616-48E3-4B1B-B1DC-83B9EBDBD913}">
  <dimension ref="A1:G11"/>
  <sheetViews>
    <sheetView showGridLines="0" workbookViewId="0">
      <selection activeCell="F2" sqref="F2:F7"/>
    </sheetView>
  </sheetViews>
  <sheetFormatPr defaultRowHeight="12.75" x14ac:dyDescent="0.2"/>
  <cols>
    <col min="1" max="5" width="25.7109375" style="13" customWidth="1"/>
    <col min="6" max="6" width="66.42578125" style="13" bestFit="1" customWidth="1"/>
    <col min="7" max="7" width="25.7109375" style="13" customWidth="1"/>
  </cols>
  <sheetData>
    <row r="1" spans="1:6" s="5" customFormat="1" ht="24.95" customHeight="1" x14ac:dyDescent="0.2">
      <c r="A1" s="4" t="s">
        <v>128</v>
      </c>
      <c r="B1" t="s">
        <v>478</v>
      </c>
      <c r="C1" s="4" t="s">
        <v>127</v>
      </c>
      <c r="D1" s="4" t="s">
        <v>232</v>
      </c>
      <c r="E1" s="4" t="s">
        <v>455</v>
      </c>
      <c r="F1" s="4" t="s">
        <v>456</v>
      </c>
    </row>
    <row r="2" spans="1:6" s="5" customFormat="1" ht="24.95" customHeight="1" x14ac:dyDescent="0.2">
      <c r="A2" s="12" t="s">
        <v>457</v>
      </c>
      <c r="B2" s="10" t="s">
        <v>288</v>
      </c>
      <c r="C2" s="12" t="s">
        <v>235</v>
      </c>
      <c r="D2" s="12" t="s">
        <v>269</v>
      </c>
      <c r="E2" s="4">
        <v>0</v>
      </c>
      <c r="F2" s="12" t="s">
        <v>458</v>
      </c>
    </row>
    <row r="3" spans="1:6" s="5" customFormat="1" ht="24.95" customHeight="1" x14ac:dyDescent="0.2">
      <c r="A3" s="12" t="s">
        <v>457</v>
      </c>
      <c r="B3" s="10" t="s">
        <v>288</v>
      </c>
      <c r="C3" s="12" t="s">
        <v>235</v>
      </c>
      <c r="D3" s="12" t="s">
        <v>270</v>
      </c>
      <c r="E3" s="4">
        <v>1</v>
      </c>
      <c r="F3" s="12" t="s">
        <v>459</v>
      </c>
    </row>
    <row r="4" spans="1:6" s="5" customFormat="1" ht="24.95" customHeight="1" x14ac:dyDescent="0.2">
      <c r="A4" s="12" t="s">
        <v>457</v>
      </c>
      <c r="B4" s="10" t="s">
        <v>288</v>
      </c>
      <c r="C4" s="12" t="s">
        <v>235</v>
      </c>
      <c r="D4" s="12" t="s">
        <v>271</v>
      </c>
      <c r="E4" s="4">
        <v>2</v>
      </c>
      <c r="F4" s="12" t="s">
        <v>460</v>
      </c>
    </row>
    <row r="5" spans="1:6" s="5" customFormat="1" ht="24.95" customHeight="1" x14ac:dyDescent="0.2">
      <c r="A5" s="12" t="s">
        <v>457</v>
      </c>
      <c r="B5" s="10" t="s">
        <v>288</v>
      </c>
      <c r="C5" s="12" t="s">
        <v>235</v>
      </c>
      <c r="D5" s="12" t="s">
        <v>272</v>
      </c>
      <c r="E5" s="4">
        <v>3</v>
      </c>
      <c r="F5" s="12" t="s">
        <v>461</v>
      </c>
    </row>
    <row r="6" spans="1:6" s="5" customFormat="1" ht="24.95" customHeight="1" x14ac:dyDescent="0.2">
      <c r="A6" s="12" t="s">
        <v>457</v>
      </c>
      <c r="B6" s="10" t="s">
        <v>288</v>
      </c>
      <c r="C6" s="12" t="s">
        <v>235</v>
      </c>
      <c r="D6" s="12" t="s">
        <v>273</v>
      </c>
      <c r="E6" s="4">
        <v>4</v>
      </c>
      <c r="F6" s="12" t="s">
        <v>462</v>
      </c>
    </row>
    <row r="7" spans="1:6" s="5" customFormat="1" ht="24.95" customHeight="1" x14ac:dyDescent="0.2">
      <c r="A7" s="12" t="s">
        <v>457</v>
      </c>
      <c r="B7" s="10" t="s">
        <v>288</v>
      </c>
      <c r="C7" s="12" t="s">
        <v>235</v>
      </c>
      <c r="D7" s="12" t="s">
        <v>274</v>
      </c>
      <c r="E7" s="4">
        <v>5</v>
      </c>
      <c r="F7" s="12" t="s">
        <v>463</v>
      </c>
    </row>
    <row r="8" spans="1:6" s="5" customFormat="1" ht="24.95" customHeight="1" x14ac:dyDescent="0.2">
      <c r="A8" s="12" t="s">
        <v>464</v>
      </c>
      <c r="B8" s="10" t="s">
        <v>296</v>
      </c>
      <c r="C8" s="12" t="s">
        <v>235</v>
      </c>
      <c r="D8" s="12" t="s">
        <v>301</v>
      </c>
      <c r="E8" s="4">
        <v>0</v>
      </c>
      <c r="F8" s="12" t="s">
        <v>465</v>
      </c>
    </row>
    <row r="9" spans="1:6" s="5" customFormat="1" ht="24.95" customHeight="1" x14ac:dyDescent="0.2">
      <c r="A9" s="12" t="s">
        <v>464</v>
      </c>
      <c r="B9" s="10" t="s">
        <v>296</v>
      </c>
      <c r="C9" s="12" t="s">
        <v>235</v>
      </c>
      <c r="D9" s="12" t="s">
        <v>301</v>
      </c>
      <c r="E9" s="4">
        <v>1</v>
      </c>
      <c r="F9" s="12" t="s">
        <v>466</v>
      </c>
    </row>
    <row r="10" spans="1:6" s="5" customFormat="1" ht="24.95" customHeight="1" x14ac:dyDescent="0.2">
      <c r="A10" s="12" t="s">
        <v>464</v>
      </c>
      <c r="B10" s="10" t="s">
        <v>296</v>
      </c>
      <c r="C10" s="12" t="s">
        <v>235</v>
      </c>
      <c r="D10" s="12" t="s">
        <v>301</v>
      </c>
      <c r="E10" s="4">
        <v>2</v>
      </c>
      <c r="F10" s="12" t="s">
        <v>467</v>
      </c>
    </row>
    <row r="11" spans="1:6" s="5" customFormat="1" ht="24.95" customHeight="1" x14ac:dyDescent="0.2">
      <c r="A11" s="12" t="s">
        <v>464</v>
      </c>
      <c r="B11" s="10" t="s">
        <v>296</v>
      </c>
      <c r="C11" s="12" t="s">
        <v>235</v>
      </c>
      <c r="D11" s="12" t="s">
        <v>301</v>
      </c>
      <c r="E11" s="4">
        <v>3</v>
      </c>
      <c r="F11" s="12" t="s">
        <v>468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41B-8B4B-4C89-A6B5-852FFBD5C860}">
  <dimension ref="A1:D224"/>
  <sheetViews>
    <sheetView showGridLines="0" topLeftCell="A146" workbookViewId="0">
      <selection activeCell="C154" sqref="C154"/>
    </sheetView>
  </sheetViews>
  <sheetFormatPr defaultRowHeight="12.75" x14ac:dyDescent="0.2"/>
  <cols>
    <col min="1" max="2" width="25.7109375" style="13" customWidth="1"/>
    <col min="3" max="3" width="66" style="13" bestFit="1" customWidth="1"/>
    <col min="4" max="4" width="25.7109375" customWidth="1"/>
  </cols>
  <sheetData>
    <row r="1" spans="1:4" s="5" customFormat="1" ht="24.95" customHeight="1" x14ac:dyDescent="0.2">
      <c r="A1" s="25" t="s">
        <v>478</v>
      </c>
      <c r="B1" s="25" t="s">
        <v>455</v>
      </c>
      <c r="C1" s="25" t="s">
        <v>456</v>
      </c>
      <c r="D1" s="25" t="s">
        <v>583</v>
      </c>
    </row>
    <row r="2" spans="1:4" s="5" customFormat="1" ht="24.95" customHeight="1" x14ac:dyDescent="0.2">
      <c r="A2" s="24" t="s">
        <v>308</v>
      </c>
      <c r="B2" s="25">
        <v>0</v>
      </c>
      <c r="C2" s="24" t="s">
        <v>480</v>
      </c>
      <c r="D2" s="25" t="s">
        <v>480</v>
      </c>
    </row>
    <row r="3" spans="1:4" s="5" customFormat="1" ht="24.95" customHeight="1" x14ac:dyDescent="0.2">
      <c r="A3" s="24" t="s">
        <v>308</v>
      </c>
      <c r="B3" s="25">
        <v>1</v>
      </c>
      <c r="C3" s="24" t="s">
        <v>481</v>
      </c>
      <c r="D3" s="25" t="s">
        <v>481</v>
      </c>
    </row>
    <row r="4" spans="1:4" s="5" customFormat="1" ht="24.95" customHeight="1" x14ac:dyDescent="0.2">
      <c r="A4" s="24" t="s">
        <v>308</v>
      </c>
      <c r="B4" s="25">
        <v>2</v>
      </c>
      <c r="C4" s="24" t="s">
        <v>482</v>
      </c>
      <c r="D4" s="25" t="s">
        <v>482</v>
      </c>
    </row>
    <row r="5" spans="1:4" s="5" customFormat="1" ht="24.95" customHeight="1" x14ac:dyDescent="0.2">
      <c r="A5" s="24" t="s">
        <v>308</v>
      </c>
      <c r="B5" s="25">
        <v>3</v>
      </c>
      <c r="C5" s="24" t="s">
        <v>483</v>
      </c>
      <c r="D5" s="25" t="s">
        <v>483</v>
      </c>
    </row>
    <row r="6" spans="1:4" s="5" customFormat="1" ht="24.95" customHeight="1" x14ac:dyDescent="0.2">
      <c r="A6" s="24" t="s">
        <v>308</v>
      </c>
      <c r="B6" s="25">
        <v>4</v>
      </c>
      <c r="C6" s="24" t="s">
        <v>484</v>
      </c>
      <c r="D6" s="25" t="s">
        <v>484</v>
      </c>
    </row>
    <row r="7" spans="1:4" s="5" customFormat="1" ht="24.95" customHeight="1" x14ac:dyDescent="0.2">
      <c r="A7" s="24" t="s">
        <v>308</v>
      </c>
      <c r="B7" s="25">
        <v>5</v>
      </c>
      <c r="C7" s="24" t="s">
        <v>485</v>
      </c>
      <c r="D7" s="25" t="s">
        <v>485</v>
      </c>
    </row>
    <row r="8" spans="1:4" s="5" customFormat="1" ht="24.95" customHeight="1" x14ac:dyDescent="0.2">
      <c r="A8" s="24" t="s">
        <v>308</v>
      </c>
      <c r="B8" s="25">
        <v>6</v>
      </c>
      <c r="C8" s="24" t="s">
        <v>486</v>
      </c>
      <c r="D8" s="25" t="s">
        <v>486</v>
      </c>
    </row>
    <row r="9" spans="1:4" s="5" customFormat="1" ht="24.95" customHeight="1" x14ac:dyDescent="0.2">
      <c r="A9" s="24" t="s">
        <v>308</v>
      </c>
      <c r="B9" s="25">
        <v>7</v>
      </c>
      <c r="C9" s="24" t="s">
        <v>487</v>
      </c>
      <c r="D9" s="25" t="s">
        <v>487</v>
      </c>
    </row>
    <row r="10" spans="1:4" s="5" customFormat="1" ht="24.95" customHeight="1" x14ac:dyDescent="0.2">
      <c r="A10" s="24" t="s">
        <v>308</v>
      </c>
      <c r="B10" s="25">
        <v>8</v>
      </c>
      <c r="C10" s="24" t="s">
        <v>488</v>
      </c>
      <c r="D10" s="25" t="s">
        <v>488</v>
      </c>
    </row>
    <row r="11" spans="1:4" s="5" customFormat="1" ht="24.95" customHeight="1" x14ac:dyDescent="0.2">
      <c r="A11" s="24" t="s">
        <v>308</v>
      </c>
      <c r="B11" s="25">
        <v>9</v>
      </c>
      <c r="C11" s="24" t="s">
        <v>489</v>
      </c>
      <c r="D11" s="25" t="s">
        <v>489</v>
      </c>
    </row>
    <row r="12" spans="1:4" s="5" customFormat="1" ht="24.95" customHeight="1" x14ac:dyDescent="0.2">
      <c r="A12" s="24" t="s">
        <v>308</v>
      </c>
      <c r="B12" s="25">
        <v>10</v>
      </c>
      <c r="C12" s="24" t="s">
        <v>490</v>
      </c>
      <c r="D12" s="25" t="s">
        <v>490</v>
      </c>
    </row>
    <row r="13" spans="1:4" s="5" customFormat="1" ht="24.95" customHeight="1" x14ac:dyDescent="0.2">
      <c r="A13" s="24" t="s">
        <v>308</v>
      </c>
      <c r="B13" s="25">
        <v>11</v>
      </c>
      <c r="C13" s="24" t="s">
        <v>491</v>
      </c>
      <c r="D13" s="25" t="s">
        <v>491</v>
      </c>
    </row>
    <row r="14" spans="1:4" s="5" customFormat="1" ht="24.95" customHeight="1" x14ac:dyDescent="0.2">
      <c r="A14" s="24" t="s">
        <v>308</v>
      </c>
      <c r="B14" s="25">
        <v>12</v>
      </c>
      <c r="C14" s="24" t="s">
        <v>492</v>
      </c>
      <c r="D14" s="25" t="s">
        <v>492</v>
      </c>
    </row>
    <row r="15" spans="1:4" s="5" customFormat="1" ht="24.95" customHeight="1" x14ac:dyDescent="0.2">
      <c r="A15" s="24" t="s">
        <v>308</v>
      </c>
      <c r="B15" s="25">
        <v>13</v>
      </c>
      <c r="C15" s="24" t="s">
        <v>493</v>
      </c>
      <c r="D15" s="25" t="s">
        <v>493</v>
      </c>
    </row>
    <row r="16" spans="1:4" s="5" customFormat="1" ht="24.95" customHeight="1" x14ac:dyDescent="0.2">
      <c r="A16" s="24" t="s">
        <v>308</v>
      </c>
      <c r="B16" s="25">
        <v>14</v>
      </c>
      <c r="C16" s="24" t="s">
        <v>494</v>
      </c>
      <c r="D16" s="25" t="s">
        <v>494</v>
      </c>
    </row>
    <row r="17" spans="1:4" s="5" customFormat="1" ht="24.95" customHeight="1" x14ac:dyDescent="0.2">
      <c r="A17" s="24" t="s">
        <v>308</v>
      </c>
      <c r="B17" s="25">
        <v>15</v>
      </c>
      <c r="C17" s="24" t="s">
        <v>495</v>
      </c>
      <c r="D17" s="25" t="s">
        <v>495</v>
      </c>
    </row>
    <row r="18" spans="1:4" s="5" customFormat="1" ht="24.95" customHeight="1" x14ac:dyDescent="0.2">
      <c r="A18" s="24" t="s">
        <v>308</v>
      </c>
      <c r="B18" s="25">
        <v>16</v>
      </c>
      <c r="C18" s="24" t="s">
        <v>496</v>
      </c>
      <c r="D18" s="25" t="s">
        <v>496</v>
      </c>
    </row>
    <row r="19" spans="1:4" s="5" customFormat="1" ht="24.95" customHeight="1" x14ac:dyDescent="0.2">
      <c r="A19" s="24" t="s">
        <v>308</v>
      </c>
      <c r="B19" s="25">
        <v>17</v>
      </c>
      <c r="C19" s="24" t="s">
        <v>497</v>
      </c>
      <c r="D19" s="25" t="s">
        <v>497</v>
      </c>
    </row>
    <row r="20" spans="1:4" s="5" customFormat="1" ht="24.95" customHeight="1" x14ac:dyDescent="0.2">
      <c r="A20" s="24" t="s">
        <v>308</v>
      </c>
      <c r="B20" s="25">
        <v>18</v>
      </c>
      <c r="C20" s="24" t="s">
        <v>498</v>
      </c>
      <c r="D20" s="25" t="s">
        <v>498</v>
      </c>
    </row>
    <row r="21" spans="1:4" s="5" customFormat="1" ht="24.95" customHeight="1" x14ac:dyDescent="0.2">
      <c r="A21" s="24" t="s">
        <v>308</v>
      </c>
      <c r="B21" s="25">
        <v>19</v>
      </c>
      <c r="C21" s="24" t="s">
        <v>499</v>
      </c>
      <c r="D21" s="25" t="s">
        <v>499</v>
      </c>
    </row>
    <row r="22" spans="1:4" s="5" customFormat="1" ht="24.95" customHeight="1" x14ac:dyDescent="0.2">
      <c r="A22" s="24" t="s">
        <v>308</v>
      </c>
      <c r="B22" s="25">
        <v>20</v>
      </c>
      <c r="C22" s="24" t="s">
        <v>500</v>
      </c>
      <c r="D22" s="25" t="s">
        <v>500</v>
      </c>
    </row>
    <row r="23" spans="1:4" s="5" customFormat="1" ht="24.95" customHeight="1" x14ac:dyDescent="0.2">
      <c r="A23" s="24" t="s">
        <v>308</v>
      </c>
      <c r="B23" s="25">
        <v>21</v>
      </c>
      <c r="C23" s="24" t="s">
        <v>501</v>
      </c>
      <c r="D23" s="25" t="s">
        <v>501</v>
      </c>
    </row>
    <row r="24" spans="1:4" s="5" customFormat="1" ht="24.95" customHeight="1" x14ac:dyDescent="0.2">
      <c r="A24" s="24" t="s">
        <v>308</v>
      </c>
      <c r="B24" s="25">
        <v>22</v>
      </c>
      <c r="C24" s="24" t="s">
        <v>502</v>
      </c>
      <c r="D24" s="25" t="s">
        <v>502</v>
      </c>
    </row>
    <row r="25" spans="1:4" s="5" customFormat="1" ht="24.95" customHeight="1" x14ac:dyDescent="0.2">
      <c r="A25" s="24" t="s">
        <v>308</v>
      </c>
      <c r="B25" s="25">
        <v>23</v>
      </c>
      <c r="C25" s="24" t="s">
        <v>503</v>
      </c>
      <c r="D25" s="25" t="s">
        <v>503</v>
      </c>
    </row>
    <row r="26" spans="1:4" s="5" customFormat="1" ht="24.95" customHeight="1" x14ac:dyDescent="0.2">
      <c r="A26" s="24" t="s">
        <v>308</v>
      </c>
      <c r="B26" s="25">
        <v>24</v>
      </c>
      <c r="C26" s="24" t="s">
        <v>504</v>
      </c>
      <c r="D26" s="25" t="s">
        <v>504</v>
      </c>
    </row>
    <row r="27" spans="1:4" s="5" customFormat="1" ht="24.95" customHeight="1" x14ac:dyDescent="0.2">
      <c r="A27" s="24" t="s">
        <v>308</v>
      </c>
      <c r="B27" s="25">
        <v>25</v>
      </c>
      <c r="C27" s="24" t="s">
        <v>505</v>
      </c>
      <c r="D27" s="25" t="s">
        <v>505</v>
      </c>
    </row>
    <row r="28" spans="1:4" s="5" customFormat="1" ht="24.95" customHeight="1" x14ac:dyDescent="0.2">
      <c r="A28" s="24" t="s">
        <v>308</v>
      </c>
      <c r="B28" s="25">
        <v>26</v>
      </c>
      <c r="C28" s="24" t="s">
        <v>506</v>
      </c>
      <c r="D28" s="25" t="s">
        <v>506</v>
      </c>
    </row>
    <row r="29" spans="1:4" s="5" customFormat="1" ht="24.95" customHeight="1" x14ac:dyDescent="0.2">
      <c r="A29" s="24" t="s">
        <v>308</v>
      </c>
      <c r="B29" s="25">
        <v>27</v>
      </c>
      <c r="C29" s="24" t="s">
        <v>507</v>
      </c>
      <c r="D29" s="25" t="s">
        <v>507</v>
      </c>
    </row>
    <row r="30" spans="1:4" s="5" customFormat="1" ht="24.95" customHeight="1" x14ac:dyDescent="0.2">
      <c r="A30" s="24" t="s">
        <v>308</v>
      </c>
      <c r="B30" s="25">
        <v>28</v>
      </c>
      <c r="C30" s="24" t="s">
        <v>508</v>
      </c>
      <c r="D30" s="25" t="s">
        <v>508</v>
      </c>
    </row>
    <row r="31" spans="1:4" s="5" customFormat="1" ht="24.95" customHeight="1" x14ac:dyDescent="0.2">
      <c r="A31" s="24" t="s">
        <v>308</v>
      </c>
      <c r="B31" s="25">
        <v>29</v>
      </c>
      <c r="C31" s="24" t="s">
        <v>509</v>
      </c>
      <c r="D31" s="25" t="s">
        <v>509</v>
      </c>
    </row>
    <row r="32" spans="1:4" s="5" customFormat="1" ht="24.95" customHeight="1" x14ac:dyDescent="0.2">
      <c r="A32" s="24" t="s">
        <v>308</v>
      </c>
      <c r="B32" s="25">
        <v>30</v>
      </c>
      <c r="C32" s="24" t="s">
        <v>510</v>
      </c>
      <c r="D32" s="25" t="s">
        <v>510</v>
      </c>
    </row>
    <row r="33" spans="1:4" s="5" customFormat="1" ht="24.95" customHeight="1" x14ac:dyDescent="0.2">
      <c r="A33" s="24" t="s">
        <v>308</v>
      </c>
      <c r="B33" s="25">
        <v>31</v>
      </c>
      <c r="C33" s="24" t="s">
        <v>511</v>
      </c>
      <c r="D33" s="25" t="s">
        <v>511</v>
      </c>
    </row>
    <row r="34" spans="1:4" s="5" customFormat="1" ht="24.95" customHeight="1" x14ac:dyDescent="0.2">
      <c r="A34" s="24" t="s">
        <v>308</v>
      </c>
      <c r="B34" s="25">
        <v>32</v>
      </c>
      <c r="C34" s="24" t="s">
        <v>512</v>
      </c>
      <c r="D34" s="25" t="s">
        <v>512</v>
      </c>
    </row>
    <row r="35" spans="1:4" s="5" customFormat="1" ht="24.95" customHeight="1" x14ac:dyDescent="0.2">
      <c r="A35" s="24" t="s">
        <v>308</v>
      </c>
      <c r="B35" s="25">
        <v>33</v>
      </c>
      <c r="C35" s="24" t="s">
        <v>513</v>
      </c>
      <c r="D35" s="25" t="s">
        <v>513</v>
      </c>
    </row>
    <row r="36" spans="1:4" s="5" customFormat="1" ht="24.95" customHeight="1" x14ac:dyDescent="0.2">
      <c r="A36" s="24" t="s">
        <v>308</v>
      </c>
      <c r="B36" s="25">
        <v>34</v>
      </c>
      <c r="C36" s="24" t="s">
        <v>514</v>
      </c>
      <c r="D36" s="25" t="s">
        <v>514</v>
      </c>
    </row>
    <row r="37" spans="1:4" s="5" customFormat="1" ht="24.95" customHeight="1" x14ac:dyDescent="0.2">
      <c r="A37" s="24" t="s">
        <v>308</v>
      </c>
      <c r="B37" s="25">
        <v>35</v>
      </c>
      <c r="C37" s="24" t="s">
        <v>515</v>
      </c>
      <c r="D37" s="25" t="s">
        <v>515</v>
      </c>
    </row>
    <row r="38" spans="1:4" s="5" customFormat="1" ht="24.95" customHeight="1" x14ac:dyDescent="0.2">
      <c r="A38" s="24" t="s">
        <v>308</v>
      </c>
      <c r="B38" s="25">
        <v>36</v>
      </c>
      <c r="C38" s="24" t="s">
        <v>516</v>
      </c>
      <c r="D38" s="25" t="s">
        <v>516</v>
      </c>
    </row>
    <row r="39" spans="1:4" s="5" customFormat="1" ht="24.95" customHeight="1" x14ac:dyDescent="0.2">
      <c r="A39" s="24" t="s">
        <v>308</v>
      </c>
      <c r="B39" s="25">
        <v>37</v>
      </c>
      <c r="C39" s="24" t="s">
        <v>517</v>
      </c>
      <c r="D39" s="25" t="s">
        <v>517</v>
      </c>
    </row>
    <row r="40" spans="1:4" s="5" customFormat="1" ht="24.95" customHeight="1" x14ac:dyDescent="0.2">
      <c r="A40" s="24" t="s">
        <v>308</v>
      </c>
      <c r="B40" s="25">
        <v>38</v>
      </c>
      <c r="C40" s="24" t="s">
        <v>518</v>
      </c>
      <c r="D40" s="25" t="s">
        <v>518</v>
      </c>
    </row>
    <row r="41" spans="1:4" s="5" customFormat="1" ht="24.95" customHeight="1" x14ac:dyDescent="0.2">
      <c r="A41" s="24" t="s">
        <v>308</v>
      </c>
      <c r="B41" s="25">
        <v>39</v>
      </c>
      <c r="C41" s="24" t="s">
        <v>519</v>
      </c>
      <c r="D41" s="25" t="s">
        <v>519</v>
      </c>
    </row>
    <row r="42" spans="1:4" s="5" customFormat="1" ht="24.95" customHeight="1" x14ac:dyDescent="0.2">
      <c r="A42" s="24" t="s">
        <v>308</v>
      </c>
      <c r="B42" s="25">
        <v>40</v>
      </c>
      <c r="C42" s="24" t="s">
        <v>520</v>
      </c>
      <c r="D42" s="25" t="s">
        <v>520</v>
      </c>
    </row>
    <row r="43" spans="1:4" s="5" customFormat="1" ht="24.95" customHeight="1" x14ac:dyDescent="0.2">
      <c r="A43" s="24" t="s">
        <v>308</v>
      </c>
      <c r="B43" s="25">
        <v>41</v>
      </c>
      <c r="C43" s="24" t="s">
        <v>521</v>
      </c>
      <c r="D43" s="25" t="s">
        <v>521</v>
      </c>
    </row>
    <row r="44" spans="1:4" s="5" customFormat="1" ht="24.95" customHeight="1" x14ac:dyDescent="0.2">
      <c r="A44" s="24" t="s">
        <v>308</v>
      </c>
      <c r="B44" s="25">
        <v>42</v>
      </c>
      <c r="C44" s="24" t="s">
        <v>522</v>
      </c>
      <c r="D44" s="25" t="s">
        <v>522</v>
      </c>
    </row>
    <row r="45" spans="1:4" s="5" customFormat="1" ht="24.95" customHeight="1" x14ac:dyDescent="0.2">
      <c r="A45" s="24" t="s">
        <v>308</v>
      </c>
      <c r="B45" s="25">
        <v>43</v>
      </c>
      <c r="C45" s="24" t="s">
        <v>523</v>
      </c>
      <c r="D45" s="25" t="s">
        <v>523</v>
      </c>
    </row>
    <row r="46" spans="1:4" s="5" customFormat="1" ht="24.95" customHeight="1" x14ac:dyDescent="0.2">
      <c r="A46" s="24" t="s">
        <v>308</v>
      </c>
      <c r="B46" s="25">
        <v>44</v>
      </c>
      <c r="C46" s="24" t="s">
        <v>524</v>
      </c>
      <c r="D46" s="25" t="s">
        <v>524</v>
      </c>
    </row>
    <row r="47" spans="1:4" s="5" customFormat="1" ht="24.95" customHeight="1" x14ac:dyDescent="0.2">
      <c r="A47" s="24" t="s">
        <v>308</v>
      </c>
      <c r="B47" s="25">
        <v>45</v>
      </c>
      <c r="C47" s="24" t="s">
        <v>525</v>
      </c>
      <c r="D47" s="25" t="s">
        <v>525</v>
      </c>
    </row>
    <row r="48" spans="1:4" s="5" customFormat="1" ht="24.95" customHeight="1" x14ac:dyDescent="0.2">
      <c r="A48" s="24" t="s">
        <v>308</v>
      </c>
      <c r="B48" s="25">
        <v>46</v>
      </c>
      <c r="C48" s="24" t="s">
        <v>526</v>
      </c>
      <c r="D48" s="25" t="s">
        <v>526</v>
      </c>
    </row>
    <row r="49" spans="1:4" s="5" customFormat="1" ht="24.95" customHeight="1" x14ac:dyDescent="0.2">
      <c r="A49" s="24" t="s">
        <v>308</v>
      </c>
      <c r="B49" s="25">
        <v>47</v>
      </c>
      <c r="C49" s="24" t="s">
        <v>527</v>
      </c>
      <c r="D49" s="25" t="s">
        <v>527</v>
      </c>
    </row>
    <row r="50" spans="1:4" s="5" customFormat="1" ht="24.95" customHeight="1" x14ac:dyDescent="0.2">
      <c r="A50" s="24" t="s">
        <v>308</v>
      </c>
      <c r="B50" s="25">
        <v>48</v>
      </c>
      <c r="C50" s="24" t="s">
        <v>528</v>
      </c>
      <c r="D50" s="25" t="s">
        <v>528</v>
      </c>
    </row>
    <row r="51" spans="1:4" s="5" customFormat="1" ht="24.95" customHeight="1" x14ac:dyDescent="0.2">
      <c r="A51" s="24" t="s">
        <v>308</v>
      </c>
      <c r="B51" s="25">
        <v>49</v>
      </c>
      <c r="C51" s="24" t="s">
        <v>529</v>
      </c>
      <c r="D51" s="25" t="s">
        <v>529</v>
      </c>
    </row>
    <row r="52" spans="1:4" s="5" customFormat="1" ht="24.95" customHeight="1" x14ac:dyDescent="0.2">
      <c r="A52" s="24" t="s">
        <v>308</v>
      </c>
      <c r="B52" s="25">
        <v>50</v>
      </c>
      <c r="C52" s="24" t="s">
        <v>530</v>
      </c>
      <c r="D52" s="25" t="s">
        <v>530</v>
      </c>
    </row>
    <row r="53" spans="1:4" s="5" customFormat="1" ht="24.95" customHeight="1" x14ac:dyDescent="0.2">
      <c r="A53" s="24" t="s">
        <v>308</v>
      </c>
      <c r="B53" s="25">
        <v>51</v>
      </c>
      <c r="C53" s="24" t="s">
        <v>531</v>
      </c>
      <c r="D53" s="25" t="s">
        <v>531</v>
      </c>
    </row>
    <row r="54" spans="1:4" s="5" customFormat="1" ht="24.95" customHeight="1" x14ac:dyDescent="0.2">
      <c r="A54" s="24" t="s">
        <v>308</v>
      </c>
      <c r="B54" s="25">
        <v>52</v>
      </c>
      <c r="C54" s="24" t="s">
        <v>532</v>
      </c>
      <c r="D54" s="25" t="s">
        <v>532</v>
      </c>
    </row>
    <row r="55" spans="1:4" s="5" customFormat="1" ht="24.95" customHeight="1" x14ac:dyDescent="0.2">
      <c r="A55" s="24" t="s">
        <v>339</v>
      </c>
      <c r="B55" s="25">
        <v>0</v>
      </c>
      <c r="C55" s="24" t="s">
        <v>480</v>
      </c>
      <c r="D55" s="25" t="s">
        <v>480</v>
      </c>
    </row>
    <row r="56" spans="1:4" s="5" customFormat="1" ht="24.95" customHeight="1" x14ac:dyDescent="0.2">
      <c r="A56" s="24" t="s">
        <v>339</v>
      </c>
      <c r="B56" s="25">
        <v>1</v>
      </c>
      <c r="C56" s="24" t="s">
        <v>505</v>
      </c>
      <c r="D56" s="25" t="s">
        <v>505</v>
      </c>
    </row>
    <row r="57" spans="1:4" s="5" customFormat="1" ht="24.95" customHeight="1" x14ac:dyDescent="0.2">
      <c r="A57" s="24" t="s">
        <v>339</v>
      </c>
      <c r="B57" s="25">
        <v>2</v>
      </c>
      <c r="C57" s="24" t="s">
        <v>481</v>
      </c>
      <c r="D57" s="25" t="s">
        <v>481</v>
      </c>
    </row>
    <row r="58" spans="1:4" s="5" customFormat="1" ht="24.95" customHeight="1" x14ac:dyDescent="0.2">
      <c r="A58" s="24" t="s">
        <v>339</v>
      </c>
      <c r="B58" s="25">
        <v>3</v>
      </c>
      <c r="C58" s="24" t="s">
        <v>482</v>
      </c>
      <c r="D58" s="25" t="s">
        <v>482</v>
      </c>
    </row>
    <row r="59" spans="1:4" s="5" customFormat="1" ht="24.95" customHeight="1" x14ac:dyDescent="0.2">
      <c r="A59" s="24" t="s">
        <v>339</v>
      </c>
      <c r="B59" s="25">
        <v>4</v>
      </c>
      <c r="C59" s="24" t="s">
        <v>483</v>
      </c>
      <c r="D59" s="25" t="s">
        <v>483</v>
      </c>
    </row>
    <row r="60" spans="1:4" s="5" customFormat="1" ht="24.95" customHeight="1" x14ac:dyDescent="0.2">
      <c r="A60" s="24" t="s">
        <v>339</v>
      </c>
      <c r="B60" s="25">
        <v>5</v>
      </c>
      <c r="C60" s="24" t="s">
        <v>492</v>
      </c>
      <c r="D60" s="25" t="s">
        <v>492</v>
      </c>
    </row>
    <row r="61" spans="1:4" s="5" customFormat="1" ht="24.95" customHeight="1" x14ac:dyDescent="0.2">
      <c r="A61" s="24" t="s">
        <v>339</v>
      </c>
      <c r="B61" s="25">
        <v>6</v>
      </c>
      <c r="C61" s="24" t="s">
        <v>493</v>
      </c>
      <c r="D61" s="25" t="s">
        <v>493</v>
      </c>
    </row>
    <row r="62" spans="1:4" s="5" customFormat="1" ht="24.95" customHeight="1" x14ac:dyDescent="0.2">
      <c r="A62" s="24" t="s">
        <v>339</v>
      </c>
      <c r="B62" s="25">
        <v>7</v>
      </c>
      <c r="C62" s="24" t="s">
        <v>495</v>
      </c>
      <c r="D62" s="25" t="s">
        <v>495</v>
      </c>
    </row>
    <row r="63" spans="1:4" s="5" customFormat="1" ht="24.95" customHeight="1" x14ac:dyDescent="0.2">
      <c r="A63" s="24" t="s">
        <v>339</v>
      </c>
      <c r="B63" s="25">
        <v>8</v>
      </c>
      <c r="C63" s="24" t="s">
        <v>488</v>
      </c>
      <c r="D63" s="25" t="s">
        <v>488</v>
      </c>
    </row>
    <row r="64" spans="1:4" s="5" customFormat="1" ht="24.95" customHeight="1" x14ac:dyDescent="0.2">
      <c r="A64" s="24" t="s">
        <v>339</v>
      </c>
      <c r="B64" s="25">
        <v>9</v>
      </c>
      <c r="C64" s="24" t="s">
        <v>533</v>
      </c>
      <c r="D64" s="25" t="s">
        <v>533</v>
      </c>
    </row>
    <row r="65" spans="1:4" s="5" customFormat="1" ht="24.95" customHeight="1" x14ac:dyDescent="0.2">
      <c r="A65" s="24" t="s">
        <v>339</v>
      </c>
      <c r="B65" s="25">
        <v>10</v>
      </c>
      <c r="C65" s="24" t="s">
        <v>504</v>
      </c>
      <c r="D65" s="25" t="s">
        <v>504</v>
      </c>
    </row>
    <row r="66" spans="1:4" s="5" customFormat="1" ht="24.95" customHeight="1" x14ac:dyDescent="0.2">
      <c r="A66" s="24" t="s">
        <v>339</v>
      </c>
      <c r="B66" s="25">
        <v>11</v>
      </c>
      <c r="C66" s="24" t="s">
        <v>491</v>
      </c>
      <c r="D66" s="25" t="s">
        <v>491</v>
      </c>
    </row>
    <row r="67" spans="1:4" s="5" customFormat="1" ht="24.95" customHeight="1" x14ac:dyDescent="0.2">
      <c r="A67" s="24" t="s">
        <v>339</v>
      </c>
      <c r="B67" s="25">
        <v>12</v>
      </c>
      <c r="C67" s="24" t="s">
        <v>490</v>
      </c>
      <c r="D67" s="25" t="s">
        <v>490</v>
      </c>
    </row>
    <row r="68" spans="1:4" s="5" customFormat="1" ht="24.95" customHeight="1" x14ac:dyDescent="0.2">
      <c r="A68" s="24" t="s">
        <v>339</v>
      </c>
      <c r="B68" s="25">
        <v>13</v>
      </c>
      <c r="C68" s="24" t="s">
        <v>534</v>
      </c>
      <c r="D68" s="25" t="s">
        <v>534</v>
      </c>
    </row>
    <row r="69" spans="1:4" s="5" customFormat="1" ht="24.95" customHeight="1" x14ac:dyDescent="0.2">
      <c r="A69" s="24" t="s">
        <v>339</v>
      </c>
      <c r="B69" s="25">
        <v>14</v>
      </c>
      <c r="C69" s="24" t="s">
        <v>502</v>
      </c>
      <c r="D69" s="25" t="s">
        <v>502</v>
      </c>
    </row>
    <row r="70" spans="1:4" s="5" customFormat="1" ht="24.95" customHeight="1" x14ac:dyDescent="0.2">
      <c r="A70" s="24" t="s">
        <v>339</v>
      </c>
      <c r="B70" s="25">
        <v>15</v>
      </c>
      <c r="C70" s="24" t="s">
        <v>503</v>
      </c>
      <c r="D70" s="25" t="s">
        <v>503</v>
      </c>
    </row>
    <row r="71" spans="1:4" s="5" customFormat="1" ht="24.95" customHeight="1" x14ac:dyDescent="0.2">
      <c r="A71" s="24" t="s">
        <v>339</v>
      </c>
      <c r="B71" s="25">
        <v>16</v>
      </c>
      <c r="C71" s="24" t="s">
        <v>535</v>
      </c>
      <c r="D71" s="25" t="s">
        <v>535</v>
      </c>
    </row>
    <row r="72" spans="1:4" s="5" customFormat="1" ht="24.95" customHeight="1" x14ac:dyDescent="0.2">
      <c r="A72" s="24" t="s">
        <v>339</v>
      </c>
      <c r="B72" s="25">
        <v>17</v>
      </c>
      <c r="C72" s="24" t="s">
        <v>536</v>
      </c>
      <c r="D72" s="25" t="s">
        <v>536</v>
      </c>
    </row>
    <row r="73" spans="1:4" s="5" customFormat="1" ht="24.95" customHeight="1" x14ac:dyDescent="0.2">
      <c r="A73" s="24" t="s">
        <v>339</v>
      </c>
      <c r="B73" s="25">
        <v>18</v>
      </c>
      <c r="C73" s="24" t="s">
        <v>507</v>
      </c>
      <c r="D73" s="25" t="s">
        <v>507</v>
      </c>
    </row>
    <row r="74" spans="1:4" s="5" customFormat="1" ht="24.95" customHeight="1" x14ac:dyDescent="0.2">
      <c r="A74" s="24" t="s">
        <v>339</v>
      </c>
      <c r="B74" s="25">
        <v>19</v>
      </c>
      <c r="C74" s="24" t="s">
        <v>508</v>
      </c>
      <c r="D74" s="25" t="s">
        <v>508</v>
      </c>
    </row>
    <row r="75" spans="1:4" s="5" customFormat="1" ht="24.95" customHeight="1" x14ac:dyDescent="0.2">
      <c r="A75" s="24" t="s">
        <v>339</v>
      </c>
      <c r="B75" s="25">
        <v>20</v>
      </c>
      <c r="C75" s="24" t="s">
        <v>484</v>
      </c>
      <c r="D75" s="25" t="s">
        <v>484</v>
      </c>
    </row>
    <row r="76" spans="1:4" s="5" customFormat="1" ht="24.95" customHeight="1" x14ac:dyDescent="0.2">
      <c r="A76" s="24" t="s">
        <v>339</v>
      </c>
      <c r="B76" s="25">
        <v>21</v>
      </c>
      <c r="C76" s="24" t="s">
        <v>485</v>
      </c>
      <c r="D76" s="25" t="s">
        <v>485</v>
      </c>
    </row>
    <row r="77" spans="1:4" s="5" customFormat="1" ht="24.95" customHeight="1" x14ac:dyDescent="0.2">
      <c r="A77" s="24" t="s">
        <v>339</v>
      </c>
      <c r="B77" s="25">
        <v>22</v>
      </c>
      <c r="C77" s="24" t="s">
        <v>489</v>
      </c>
      <c r="D77" s="25" t="s">
        <v>489</v>
      </c>
    </row>
    <row r="78" spans="1:4" s="5" customFormat="1" ht="24.95" customHeight="1" x14ac:dyDescent="0.2">
      <c r="A78" s="24" t="s">
        <v>339</v>
      </c>
      <c r="B78" s="25">
        <v>23</v>
      </c>
      <c r="C78" s="24" t="s">
        <v>509</v>
      </c>
      <c r="D78" s="25" t="s">
        <v>509</v>
      </c>
    </row>
    <row r="79" spans="1:4" s="5" customFormat="1" ht="24.95" customHeight="1" x14ac:dyDescent="0.2">
      <c r="A79" s="24" t="s">
        <v>339</v>
      </c>
      <c r="B79" s="25">
        <v>24</v>
      </c>
      <c r="C79" s="24" t="s">
        <v>537</v>
      </c>
      <c r="D79" s="25" t="s">
        <v>537</v>
      </c>
    </row>
    <row r="80" spans="1:4" s="5" customFormat="1" ht="24.95" customHeight="1" x14ac:dyDescent="0.2">
      <c r="A80" s="24" t="s">
        <v>339</v>
      </c>
      <c r="B80" s="25">
        <v>25</v>
      </c>
      <c r="C80" s="24" t="s">
        <v>538</v>
      </c>
      <c r="D80" s="25" t="s">
        <v>538</v>
      </c>
    </row>
    <row r="81" spans="1:4" s="5" customFormat="1" ht="24.95" customHeight="1" x14ac:dyDescent="0.2">
      <c r="A81" s="24" t="s">
        <v>339</v>
      </c>
      <c r="B81" s="25">
        <v>26</v>
      </c>
      <c r="C81" s="24" t="s">
        <v>539</v>
      </c>
      <c r="D81" s="25" t="s">
        <v>539</v>
      </c>
    </row>
    <row r="82" spans="1:4" s="5" customFormat="1" ht="24.95" customHeight="1" x14ac:dyDescent="0.2">
      <c r="A82" s="24" t="s">
        <v>339</v>
      </c>
      <c r="B82" s="25">
        <v>27</v>
      </c>
      <c r="C82" s="24" t="s">
        <v>540</v>
      </c>
      <c r="D82" s="25" t="s">
        <v>540</v>
      </c>
    </row>
    <row r="83" spans="1:4" s="5" customFormat="1" ht="24.95" customHeight="1" x14ac:dyDescent="0.2">
      <c r="A83" s="24" t="s">
        <v>339</v>
      </c>
      <c r="B83" s="25">
        <v>28</v>
      </c>
      <c r="C83" s="24" t="s">
        <v>541</v>
      </c>
      <c r="D83" s="25" t="s">
        <v>541</v>
      </c>
    </row>
    <row r="84" spans="1:4" s="5" customFormat="1" ht="24.95" customHeight="1" x14ac:dyDescent="0.2">
      <c r="A84" s="24" t="s">
        <v>339</v>
      </c>
      <c r="B84" s="25">
        <v>29</v>
      </c>
      <c r="C84" s="24" t="s">
        <v>542</v>
      </c>
      <c r="D84" s="25" t="s">
        <v>542</v>
      </c>
    </row>
    <row r="85" spans="1:4" s="5" customFormat="1" ht="24.95" customHeight="1" x14ac:dyDescent="0.2">
      <c r="A85" s="24" t="s">
        <v>339</v>
      </c>
      <c r="B85" s="25">
        <v>30</v>
      </c>
      <c r="C85" s="24" t="s">
        <v>543</v>
      </c>
      <c r="D85" s="25" t="s">
        <v>543</v>
      </c>
    </row>
    <row r="86" spans="1:4" s="5" customFormat="1" ht="24.95" customHeight="1" x14ac:dyDescent="0.2">
      <c r="A86" s="24" t="s">
        <v>339</v>
      </c>
      <c r="B86" s="25">
        <v>31</v>
      </c>
      <c r="C86" s="24" t="s">
        <v>544</v>
      </c>
      <c r="D86" s="25" t="s">
        <v>544</v>
      </c>
    </row>
    <row r="87" spans="1:4" s="5" customFormat="1" ht="24.95" customHeight="1" x14ac:dyDescent="0.2">
      <c r="A87" s="24" t="s">
        <v>339</v>
      </c>
      <c r="B87" s="25">
        <v>32</v>
      </c>
      <c r="C87" s="24" t="s">
        <v>545</v>
      </c>
      <c r="D87" s="25" t="s">
        <v>545</v>
      </c>
    </row>
    <row r="88" spans="1:4" s="5" customFormat="1" ht="24.95" customHeight="1" x14ac:dyDescent="0.2">
      <c r="A88" s="24" t="s">
        <v>339</v>
      </c>
      <c r="B88" s="25">
        <v>33</v>
      </c>
      <c r="C88" s="24" t="s">
        <v>546</v>
      </c>
      <c r="D88" s="25" t="s">
        <v>546</v>
      </c>
    </row>
    <row r="89" spans="1:4" s="5" customFormat="1" ht="24.95" customHeight="1" x14ac:dyDescent="0.2">
      <c r="A89" s="24" t="s">
        <v>339</v>
      </c>
      <c r="B89" s="25">
        <v>34</v>
      </c>
      <c r="C89" s="24" t="s">
        <v>547</v>
      </c>
      <c r="D89" s="25" t="s">
        <v>547</v>
      </c>
    </row>
    <row r="90" spans="1:4" s="5" customFormat="1" ht="24.95" customHeight="1" x14ac:dyDescent="0.2">
      <c r="A90" s="24" t="s">
        <v>339</v>
      </c>
      <c r="B90" s="25">
        <v>35</v>
      </c>
      <c r="C90" s="24" t="s">
        <v>548</v>
      </c>
      <c r="D90" s="25" t="s">
        <v>548</v>
      </c>
    </row>
    <row r="91" spans="1:4" s="5" customFormat="1" ht="24.95" customHeight="1" x14ac:dyDescent="0.2">
      <c r="A91" s="24" t="s">
        <v>339</v>
      </c>
      <c r="B91" s="25">
        <v>36</v>
      </c>
      <c r="C91" s="24" t="s">
        <v>549</v>
      </c>
      <c r="D91" s="25" t="s">
        <v>549</v>
      </c>
    </row>
    <row r="92" spans="1:4" s="5" customFormat="1" ht="24.95" customHeight="1" x14ac:dyDescent="0.2">
      <c r="A92" s="24" t="s">
        <v>339</v>
      </c>
      <c r="B92" s="25">
        <v>37</v>
      </c>
      <c r="C92" s="24" t="s">
        <v>528</v>
      </c>
      <c r="D92" s="25" t="s">
        <v>528</v>
      </c>
    </row>
    <row r="93" spans="1:4" s="5" customFormat="1" ht="24.95" customHeight="1" x14ac:dyDescent="0.2">
      <c r="A93" s="24" t="s">
        <v>339</v>
      </c>
      <c r="B93" s="25">
        <v>38</v>
      </c>
      <c r="C93" s="24" t="s">
        <v>550</v>
      </c>
      <c r="D93" s="25" t="s">
        <v>550</v>
      </c>
    </row>
    <row r="94" spans="1:4" s="5" customFormat="1" ht="24.95" customHeight="1" x14ac:dyDescent="0.2">
      <c r="A94" s="24" t="s">
        <v>339</v>
      </c>
      <c r="B94" s="25">
        <v>39</v>
      </c>
      <c r="C94" s="24" t="s">
        <v>551</v>
      </c>
      <c r="D94" s="25" t="s">
        <v>551</v>
      </c>
    </row>
    <row r="95" spans="1:4" s="5" customFormat="1" ht="24.95" customHeight="1" x14ac:dyDescent="0.2">
      <c r="A95" s="24" t="s">
        <v>339</v>
      </c>
      <c r="B95" s="25">
        <v>40</v>
      </c>
      <c r="C95" s="24" t="s">
        <v>552</v>
      </c>
      <c r="D95" s="25" t="s">
        <v>552</v>
      </c>
    </row>
    <row r="96" spans="1:4" s="5" customFormat="1" ht="24.95" customHeight="1" x14ac:dyDescent="0.2">
      <c r="A96" s="24" t="s">
        <v>339</v>
      </c>
      <c r="B96" s="25">
        <v>41</v>
      </c>
      <c r="C96" s="24" t="s">
        <v>529</v>
      </c>
      <c r="D96" s="25" t="s">
        <v>529</v>
      </c>
    </row>
    <row r="97" spans="1:4" s="5" customFormat="1" ht="24.95" customHeight="1" x14ac:dyDescent="0.2">
      <c r="A97" s="24" t="s">
        <v>384</v>
      </c>
      <c r="B97" s="25">
        <v>0</v>
      </c>
      <c r="C97" s="24" t="s">
        <v>480</v>
      </c>
      <c r="D97" s="25" t="s">
        <v>480</v>
      </c>
    </row>
    <row r="98" spans="1:4" s="5" customFormat="1" ht="24.95" customHeight="1" x14ac:dyDescent="0.2">
      <c r="A98" s="24" t="s">
        <v>384</v>
      </c>
      <c r="B98" s="25">
        <v>1</v>
      </c>
      <c r="C98" s="24" t="s">
        <v>481</v>
      </c>
      <c r="D98" s="25" t="s">
        <v>481</v>
      </c>
    </row>
    <row r="99" spans="1:4" s="5" customFormat="1" ht="24.95" customHeight="1" x14ac:dyDescent="0.2">
      <c r="A99" s="24" t="s">
        <v>384</v>
      </c>
      <c r="B99" s="25">
        <v>2</v>
      </c>
      <c r="C99" s="24" t="s">
        <v>482</v>
      </c>
      <c r="D99" s="25" t="s">
        <v>482</v>
      </c>
    </row>
    <row r="100" spans="1:4" s="5" customFormat="1" ht="24.95" customHeight="1" x14ac:dyDescent="0.2">
      <c r="A100" s="24" t="s">
        <v>384</v>
      </c>
      <c r="B100" s="25">
        <v>3</v>
      </c>
      <c r="C100" s="24" t="s">
        <v>483</v>
      </c>
      <c r="D100" s="25" t="s">
        <v>483</v>
      </c>
    </row>
    <row r="101" spans="1:4" s="5" customFormat="1" ht="24.95" customHeight="1" x14ac:dyDescent="0.2">
      <c r="A101" s="24" t="s">
        <v>384</v>
      </c>
      <c r="B101" s="25">
        <v>4</v>
      </c>
      <c r="C101" s="24" t="s">
        <v>484</v>
      </c>
      <c r="D101" s="25" t="s">
        <v>484</v>
      </c>
    </row>
    <row r="102" spans="1:4" s="5" customFormat="1" ht="24.95" customHeight="1" x14ac:dyDescent="0.2">
      <c r="A102" s="24" t="s">
        <v>384</v>
      </c>
      <c r="B102" s="25">
        <v>5</v>
      </c>
      <c r="C102" s="24" t="s">
        <v>485</v>
      </c>
      <c r="D102" s="25" t="s">
        <v>485</v>
      </c>
    </row>
    <row r="103" spans="1:4" s="5" customFormat="1" ht="24.95" customHeight="1" x14ac:dyDescent="0.2">
      <c r="A103" s="24" t="s">
        <v>384</v>
      </c>
      <c r="B103" s="25">
        <v>6</v>
      </c>
      <c r="C103" s="24" t="s">
        <v>486</v>
      </c>
      <c r="D103" s="25" t="s">
        <v>486</v>
      </c>
    </row>
    <row r="104" spans="1:4" s="5" customFormat="1" ht="24.95" customHeight="1" x14ac:dyDescent="0.2">
      <c r="A104" s="24" t="s">
        <v>384</v>
      </c>
      <c r="B104" s="25">
        <v>7</v>
      </c>
      <c r="C104" s="24" t="s">
        <v>487</v>
      </c>
      <c r="D104" s="25" t="s">
        <v>487</v>
      </c>
    </row>
    <row r="105" spans="1:4" s="5" customFormat="1" ht="24.95" customHeight="1" x14ac:dyDescent="0.2">
      <c r="A105" s="24" t="s">
        <v>384</v>
      </c>
      <c r="B105" s="25">
        <v>8</v>
      </c>
      <c r="C105" s="24" t="s">
        <v>488</v>
      </c>
      <c r="D105" s="25" t="s">
        <v>488</v>
      </c>
    </row>
    <row r="106" spans="1:4" s="5" customFormat="1" ht="24.95" customHeight="1" x14ac:dyDescent="0.2">
      <c r="A106" s="24" t="s">
        <v>384</v>
      </c>
      <c r="B106" s="25">
        <v>9</v>
      </c>
      <c r="C106" s="24" t="s">
        <v>489</v>
      </c>
      <c r="D106" s="25" t="s">
        <v>489</v>
      </c>
    </row>
    <row r="107" spans="1:4" s="5" customFormat="1" ht="24.95" customHeight="1" x14ac:dyDescent="0.2">
      <c r="A107" s="24" t="s">
        <v>384</v>
      </c>
      <c r="B107" s="25">
        <v>10</v>
      </c>
      <c r="C107" s="24" t="s">
        <v>491</v>
      </c>
      <c r="D107" s="25" t="s">
        <v>491</v>
      </c>
    </row>
    <row r="108" spans="1:4" s="5" customFormat="1" ht="24.95" customHeight="1" x14ac:dyDescent="0.2">
      <c r="A108" s="24" t="s">
        <v>384</v>
      </c>
      <c r="B108" s="25">
        <v>11</v>
      </c>
      <c r="C108" s="24" t="s">
        <v>490</v>
      </c>
      <c r="D108" s="25" t="s">
        <v>490</v>
      </c>
    </row>
    <row r="109" spans="1:4" s="5" customFormat="1" ht="24.95" customHeight="1" x14ac:dyDescent="0.2">
      <c r="A109" s="24" t="s">
        <v>384</v>
      </c>
      <c r="B109" s="25">
        <v>12</v>
      </c>
      <c r="C109" s="24" t="s">
        <v>492</v>
      </c>
      <c r="D109" s="25" t="s">
        <v>492</v>
      </c>
    </row>
    <row r="110" spans="1:4" s="5" customFormat="1" ht="24.95" customHeight="1" x14ac:dyDescent="0.2">
      <c r="A110" s="24" t="s">
        <v>384</v>
      </c>
      <c r="B110" s="25">
        <v>13</v>
      </c>
      <c r="C110" s="24" t="s">
        <v>493</v>
      </c>
      <c r="D110" s="25" t="s">
        <v>493</v>
      </c>
    </row>
    <row r="111" spans="1:4" s="5" customFormat="1" ht="24.95" customHeight="1" x14ac:dyDescent="0.2">
      <c r="A111" s="24" t="s">
        <v>384</v>
      </c>
      <c r="B111" s="25">
        <v>14</v>
      </c>
      <c r="C111" s="24" t="s">
        <v>495</v>
      </c>
      <c r="D111" s="25" t="s">
        <v>495</v>
      </c>
    </row>
    <row r="112" spans="1:4" s="5" customFormat="1" ht="24.95" customHeight="1" x14ac:dyDescent="0.2">
      <c r="A112" s="24" t="s">
        <v>384</v>
      </c>
      <c r="B112" s="25">
        <v>15</v>
      </c>
      <c r="C112" s="24" t="s">
        <v>496</v>
      </c>
      <c r="D112" s="25" t="s">
        <v>496</v>
      </c>
    </row>
    <row r="113" spans="1:4" s="5" customFormat="1" ht="24.95" customHeight="1" x14ac:dyDescent="0.2">
      <c r="A113" s="24" t="s">
        <v>384</v>
      </c>
      <c r="B113" s="25">
        <v>16</v>
      </c>
      <c r="C113" s="24" t="s">
        <v>505</v>
      </c>
      <c r="D113" s="25" t="s">
        <v>505</v>
      </c>
    </row>
    <row r="114" spans="1:4" s="5" customFormat="1" ht="24.95" customHeight="1" x14ac:dyDescent="0.2">
      <c r="A114" s="24" t="s">
        <v>384</v>
      </c>
      <c r="B114" s="25">
        <v>17</v>
      </c>
      <c r="C114" s="24" t="s">
        <v>506</v>
      </c>
      <c r="D114" s="25" t="s">
        <v>506</v>
      </c>
    </row>
    <row r="115" spans="1:4" s="5" customFormat="1" ht="24.95" customHeight="1" x14ac:dyDescent="0.2">
      <c r="A115" s="24" t="s">
        <v>384</v>
      </c>
      <c r="B115" s="25">
        <v>18</v>
      </c>
      <c r="C115" s="24" t="s">
        <v>508</v>
      </c>
      <c r="D115" s="25" t="s">
        <v>508</v>
      </c>
    </row>
    <row r="116" spans="1:4" s="5" customFormat="1" ht="24.95" customHeight="1" x14ac:dyDescent="0.2">
      <c r="A116" s="24" t="s">
        <v>384</v>
      </c>
      <c r="B116" s="25">
        <v>19</v>
      </c>
      <c r="C116" s="24" t="s">
        <v>509</v>
      </c>
      <c r="D116" s="25" t="s">
        <v>509</v>
      </c>
    </row>
    <row r="117" spans="1:4" s="5" customFormat="1" ht="24.95" customHeight="1" x14ac:dyDescent="0.2">
      <c r="A117" s="24" t="s">
        <v>384</v>
      </c>
      <c r="B117" s="25">
        <v>20</v>
      </c>
      <c r="C117" s="24" t="s">
        <v>553</v>
      </c>
      <c r="D117" s="25" t="s">
        <v>553</v>
      </c>
    </row>
    <row r="118" spans="1:4" s="5" customFormat="1" ht="24.95" customHeight="1" x14ac:dyDescent="0.2">
      <c r="A118" s="24" t="s">
        <v>384</v>
      </c>
      <c r="B118" s="25">
        <v>21</v>
      </c>
      <c r="C118" s="24" t="s">
        <v>554</v>
      </c>
      <c r="D118" s="25" t="s">
        <v>554</v>
      </c>
    </row>
    <row r="119" spans="1:4" s="5" customFormat="1" ht="24.95" customHeight="1" x14ac:dyDescent="0.2">
      <c r="A119" s="24" t="s">
        <v>384</v>
      </c>
      <c r="B119" s="25">
        <v>22</v>
      </c>
      <c r="C119" s="24" t="s">
        <v>528</v>
      </c>
      <c r="D119" s="25" t="s">
        <v>528</v>
      </c>
    </row>
    <row r="120" spans="1:4" s="5" customFormat="1" ht="24.95" customHeight="1" x14ac:dyDescent="0.2">
      <c r="A120" s="24" t="s">
        <v>384</v>
      </c>
      <c r="B120" s="25">
        <v>23</v>
      </c>
      <c r="C120" s="24" t="s">
        <v>533</v>
      </c>
      <c r="D120" s="25" t="s">
        <v>533</v>
      </c>
    </row>
    <row r="121" spans="1:4" s="5" customFormat="1" ht="24.95" customHeight="1" x14ac:dyDescent="0.2">
      <c r="A121" s="24" t="s">
        <v>384</v>
      </c>
      <c r="B121" s="25">
        <v>24</v>
      </c>
      <c r="C121" s="24" t="s">
        <v>529</v>
      </c>
      <c r="D121" s="25" t="s">
        <v>529</v>
      </c>
    </row>
    <row r="122" spans="1:4" s="5" customFormat="1" ht="24.95" customHeight="1" x14ac:dyDescent="0.2">
      <c r="A122" s="24" t="s">
        <v>384</v>
      </c>
      <c r="B122" s="25">
        <v>25</v>
      </c>
      <c r="C122" s="24" t="s">
        <v>555</v>
      </c>
      <c r="D122" s="25" t="s">
        <v>555</v>
      </c>
    </row>
    <row r="123" spans="1:4" s="5" customFormat="1" ht="24.95" customHeight="1" x14ac:dyDescent="0.2">
      <c r="A123" s="24" t="s">
        <v>384</v>
      </c>
      <c r="B123" s="25">
        <v>26</v>
      </c>
      <c r="C123" s="24" t="s">
        <v>556</v>
      </c>
      <c r="D123" s="25" t="s">
        <v>556</v>
      </c>
    </row>
    <row r="124" spans="1:4" s="5" customFormat="1" ht="24.95" customHeight="1" x14ac:dyDescent="0.2">
      <c r="A124" s="24" t="s">
        <v>384</v>
      </c>
      <c r="B124" s="25">
        <v>27</v>
      </c>
      <c r="C124" s="24" t="s">
        <v>557</v>
      </c>
      <c r="D124" s="25" t="s">
        <v>557</v>
      </c>
    </row>
    <row r="125" spans="1:4" s="5" customFormat="1" ht="24.95" customHeight="1" x14ac:dyDescent="0.2">
      <c r="A125" s="24" t="s">
        <v>384</v>
      </c>
      <c r="B125" s="25">
        <v>28</v>
      </c>
      <c r="C125" s="24" t="s">
        <v>558</v>
      </c>
      <c r="D125" s="25" t="s">
        <v>558</v>
      </c>
    </row>
    <row r="126" spans="1:4" s="5" customFormat="1" ht="24.95" customHeight="1" x14ac:dyDescent="0.2">
      <c r="A126" s="24" t="s">
        <v>384</v>
      </c>
      <c r="B126" s="25">
        <v>29</v>
      </c>
      <c r="C126" s="24" t="s">
        <v>559</v>
      </c>
      <c r="D126" s="25" t="s">
        <v>559</v>
      </c>
    </row>
    <row r="127" spans="1:4" s="5" customFormat="1" ht="24.95" customHeight="1" x14ac:dyDescent="0.2">
      <c r="A127" s="24" t="s">
        <v>384</v>
      </c>
      <c r="B127" s="25">
        <v>30</v>
      </c>
      <c r="C127" s="24" t="s">
        <v>560</v>
      </c>
      <c r="D127" s="25" t="s">
        <v>560</v>
      </c>
    </row>
    <row r="128" spans="1:4" s="5" customFormat="1" ht="24.95" customHeight="1" x14ac:dyDescent="0.2">
      <c r="A128" s="24" t="s">
        <v>384</v>
      </c>
      <c r="B128" s="25">
        <v>31</v>
      </c>
      <c r="C128" s="24" t="s">
        <v>561</v>
      </c>
      <c r="D128" s="25" t="s">
        <v>561</v>
      </c>
    </row>
    <row r="129" spans="1:4" s="5" customFormat="1" ht="24.95" customHeight="1" x14ac:dyDescent="0.2">
      <c r="A129" s="24" t="s">
        <v>384</v>
      </c>
      <c r="B129" s="25">
        <v>32</v>
      </c>
      <c r="C129" s="24" t="s">
        <v>562</v>
      </c>
      <c r="D129" s="25" t="s">
        <v>562</v>
      </c>
    </row>
    <row r="130" spans="1:4" s="5" customFormat="1" ht="24.95" customHeight="1" x14ac:dyDescent="0.2">
      <c r="A130" s="24" t="s">
        <v>384</v>
      </c>
      <c r="B130" s="25">
        <v>33</v>
      </c>
      <c r="C130" s="24" t="s">
        <v>563</v>
      </c>
      <c r="D130" s="25" t="s">
        <v>563</v>
      </c>
    </row>
    <row r="131" spans="1:4" s="5" customFormat="1" ht="24.95" customHeight="1" x14ac:dyDescent="0.2">
      <c r="A131" s="24" t="s">
        <v>384</v>
      </c>
      <c r="B131" s="25">
        <v>34</v>
      </c>
      <c r="C131" s="24" t="s">
        <v>564</v>
      </c>
      <c r="D131" s="25" t="s">
        <v>564</v>
      </c>
    </row>
    <row r="132" spans="1:4" s="5" customFormat="1" ht="24.95" customHeight="1" x14ac:dyDescent="0.2">
      <c r="A132" s="24" t="s">
        <v>384</v>
      </c>
      <c r="B132" s="25">
        <v>35</v>
      </c>
      <c r="C132" s="24" t="s">
        <v>565</v>
      </c>
      <c r="D132" s="25" t="s">
        <v>565</v>
      </c>
    </row>
    <row r="133" spans="1:4" s="5" customFormat="1" ht="24.95" customHeight="1" x14ac:dyDescent="0.2">
      <c r="A133" s="24" t="s">
        <v>392</v>
      </c>
      <c r="B133" s="25">
        <v>0</v>
      </c>
      <c r="C133" s="24" t="s">
        <v>480</v>
      </c>
      <c r="D133" s="25" t="s">
        <v>480</v>
      </c>
    </row>
    <row r="134" spans="1:4" s="5" customFormat="1" ht="24.95" customHeight="1" x14ac:dyDescent="0.2">
      <c r="A134" s="24" t="s">
        <v>392</v>
      </c>
      <c r="B134" s="25">
        <v>1</v>
      </c>
      <c r="C134" s="24" t="s">
        <v>481</v>
      </c>
      <c r="D134" s="25" t="s">
        <v>481</v>
      </c>
    </row>
    <row r="135" spans="1:4" s="5" customFormat="1" ht="24.95" customHeight="1" x14ac:dyDescent="0.2">
      <c r="A135" s="24" t="s">
        <v>392</v>
      </c>
      <c r="B135" s="25">
        <v>2</v>
      </c>
      <c r="C135" s="24" t="s">
        <v>482</v>
      </c>
      <c r="D135" s="25" t="s">
        <v>482</v>
      </c>
    </row>
    <row r="136" spans="1:4" s="5" customFormat="1" ht="24.95" customHeight="1" x14ac:dyDescent="0.2">
      <c r="A136" s="24" t="s">
        <v>392</v>
      </c>
      <c r="B136" s="25">
        <v>3</v>
      </c>
      <c r="C136" s="24" t="s">
        <v>483</v>
      </c>
      <c r="D136" s="25" t="s">
        <v>483</v>
      </c>
    </row>
    <row r="137" spans="1:4" s="5" customFormat="1" ht="24.95" customHeight="1" x14ac:dyDescent="0.2">
      <c r="A137" s="24" t="s">
        <v>392</v>
      </c>
      <c r="B137" s="25">
        <v>4</v>
      </c>
      <c r="C137" s="24" t="s">
        <v>484</v>
      </c>
      <c r="D137" s="25" t="s">
        <v>484</v>
      </c>
    </row>
    <row r="138" spans="1:4" s="5" customFormat="1" ht="24.95" customHeight="1" x14ac:dyDescent="0.2">
      <c r="A138" s="24" t="s">
        <v>392</v>
      </c>
      <c r="B138" s="25">
        <v>5</v>
      </c>
      <c r="C138" s="24" t="s">
        <v>485</v>
      </c>
      <c r="D138" s="25" t="s">
        <v>485</v>
      </c>
    </row>
    <row r="139" spans="1:4" s="5" customFormat="1" ht="24.95" customHeight="1" x14ac:dyDescent="0.2">
      <c r="A139" s="24" t="s">
        <v>392</v>
      </c>
      <c r="B139" s="25">
        <v>6</v>
      </c>
      <c r="C139" s="24" t="s">
        <v>488</v>
      </c>
      <c r="D139" s="25" t="s">
        <v>488</v>
      </c>
    </row>
    <row r="140" spans="1:4" s="5" customFormat="1" ht="24.95" customHeight="1" x14ac:dyDescent="0.2">
      <c r="A140" s="24" t="s">
        <v>392</v>
      </c>
      <c r="B140" s="25">
        <v>7</v>
      </c>
      <c r="C140" s="24" t="s">
        <v>489</v>
      </c>
      <c r="D140" s="25" t="s">
        <v>489</v>
      </c>
    </row>
    <row r="141" spans="1:4" s="5" customFormat="1" ht="24.95" customHeight="1" x14ac:dyDescent="0.2">
      <c r="A141" s="24" t="s">
        <v>392</v>
      </c>
      <c r="B141" s="25">
        <v>8</v>
      </c>
      <c r="C141" s="24" t="s">
        <v>491</v>
      </c>
      <c r="D141" s="25" t="s">
        <v>491</v>
      </c>
    </row>
    <row r="142" spans="1:4" s="5" customFormat="1" ht="24.95" customHeight="1" x14ac:dyDescent="0.2">
      <c r="A142" s="24" t="s">
        <v>392</v>
      </c>
      <c r="B142" s="25">
        <v>9</v>
      </c>
      <c r="C142" s="24" t="s">
        <v>490</v>
      </c>
      <c r="D142" s="25" t="s">
        <v>490</v>
      </c>
    </row>
    <row r="143" spans="1:4" s="5" customFormat="1" ht="24.95" customHeight="1" x14ac:dyDescent="0.2">
      <c r="A143" s="24" t="s">
        <v>392</v>
      </c>
      <c r="B143" s="25">
        <v>10</v>
      </c>
      <c r="C143" s="24" t="s">
        <v>492</v>
      </c>
      <c r="D143" s="25" t="s">
        <v>492</v>
      </c>
    </row>
    <row r="144" spans="1:4" s="5" customFormat="1" ht="24.95" customHeight="1" x14ac:dyDescent="0.2">
      <c r="A144" s="24" t="s">
        <v>392</v>
      </c>
      <c r="B144" s="25">
        <v>11</v>
      </c>
      <c r="C144" s="24" t="s">
        <v>493</v>
      </c>
      <c r="D144" s="25" t="s">
        <v>493</v>
      </c>
    </row>
    <row r="145" spans="1:4" s="5" customFormat="1" ht="24.95" customHeight="1" x14ac:dyDescent="0.2">
      <c r="A145" s="24" t="s">
        <v>392</v>
      </c>
      <c r="B145" s="25">
        <v>12</v>
      </c>
      <c r="C145" s="24" t="s">
        <v>495</v>
      </c>
      <c r="D145" s="25" t="s">
        <v>495</v>
      </c>
    </row>
    <row r="146" spans="1:4" s="5" customFormat="1" ht="24.95" customHeight="1" x14ac:dyDescent="0.2">
      <c r="A146" s="24" t="s">
        <v>392</v>
      </c>
      <c r="B146" s="25">
        <v>13</v>
      </c>
      <c r="C146" s="24" t="s">
        <v>496</v>
      </c>
      <c r="D146" s="25" t="s">
        <v>496</v>
      </c>
    </row>
    <row r="147" spans="1:4" s="5" customFormat="1" ht="24.95" customHeight="1" x14ac:dyDescent="0.2">
      <c r="A147" s="24" t="s">
        <v>392</v>
      </c>
      <c r="B147" s="25">
        <v>14</v>
      </c>
      <c r="C147" s="24" t="s">
        <v>505</v>
      </c>
      <c r="D147" s="25" t="s">
        <v>505</v>
      </c>
    </row>
    <row r="148" spans="1:4" s="5" customFormat="1" ht="24.95" customHeight="1" x14ac:dyDescent="0.2">
      <c r="A148" s="24" t="s">
        <v>392</v>
      </c>
      <c r="B148" s="25">
        <v>15</v>
      </c>
      <c r="C148" s="24" t="s">
        <v>508</v>
      </c>
      <c r="D148" s="25" t="s">
        <v>508</v>
      </c>
    </row>
    <row r="149" spans="1:4" s="5" customFormat="1" ht="24.95" customHeight="1" x14ac:dyDescent="0.2">
      <c r="A149" s="24" t="s">
        <v>392</v>
      </c>
      <c r="B149" s="25">
        <v>16</v>
      </c>
      <c r="C149" s="24" t="s">
        <v>509</v>
      </c>
      <c r="D149" s="25" t="s">
        <v>509</v>
      </c>
    </row>
    <row r="150" spans="1:4" s="5" customFormat="1" ht="24.95" customHeight="1" x14ac:dyDescent="0.2">
      <c r="A150" s="24" t="s">
        <v>392</v>
      </c>
      <c r="B150" s="25">
        <v>17</v>
      </c>
      <c r="C150" s="24" t="s">
        <v>566</v>
      </c>
      <c r="D150" s="25" t="s">
        <v>566</v>
      </c>
    </row>
    <row r="151" spans="1:4" s="5" customFormat="1" ht="24.95" customHeight="1" x14ac:dyDescent="0.2">
      <c r="A151" s="24" t="s">
        <v>392</v>
      </c>
      <c r="B151" s="25">
        <v>18</v>
      </c>
      <c r="C151" s="24" t="s">
        <v>519</v>
      </c>
      <c r="D151" s="25" t="s">
        <v>519</v>
      </c>
    </row>
    <row r="152" spans="1:4" s="5" customFormat="1" ht="24.95" customHeight="1" x14ac:dyDescent="0.2">
      <c r="A152" s="24" t="s">
        <v>392</v>
      </c>
      <c r="B152" s="25">
        <v>19</v>
      </c>
      <c r="C152" s="24" t="s">
        <v>507</v>
      </c>
      <c r="D152" s="25" t="s">
        <v>507</v>
      </c>
    </row>
    <row r="153" spans="1:4" s="5" customFormat="1" ht="24.95" customHeight="1" x14ac:dyDescent="0.2">
      <c r="A153" s="24" t="s">
        <v>392</v>
      </c>
      <c r="B153" s="25">
        <v>20</v>
      </c>
      <c r="C153" s="24" t="s">
        <v>528</v>
      </c>
      <c r="D153" s="25" t="s">
        <v>528</v>
      </c>
    </row>
    <row r="154" spans="1:4" s="5" customFormat="1" ht="24.95" customHeight="1" x14ac:dyDescent="0.2">
      <c r="A154" s="24" t="s">
        <v>392</v>
      </c>
      <c r="B154" s="25">
        <v>21</v>
      </c>
      <c r="C154" s="24" t="s">
        <v>555</v>
      </c>
      <c r="D154" s="25" t="s">
        <v>555</v>
      </c>
    </row>
    <row r="155" spans="1:4" s="5" customFormat="1" ht="24.95" customHeight="1" x14ac:dyDescent="0.2">
      <c r="A155" s="24" t="s">
        <v>392</v>
      </c>
      <c r="B155" s="25">
        <v>22</v>
      </c>
      <c r="C155" s="24" t="s">
        <v>556</v>
      </c>
      <c r="D155" s="25" t="s">
        <v>556</v>
      </c>
    </row>
    <row r="156" spans="1:4" s="5" customFormat="1" ht="24.95" customHeight="1" x14ac:dyDescent="0.2">
      <c r="A156" s="24" t="s">
        <v>392</v>
      </c>
      <c r="B156" s="25">
        <v>23</v>
      </c>
      <c r="C156" s="24" t="s">
        <v>557</v>
      </c>
      <c r="D156" s="25" t="s">
        <v>557</v>
      </c>
    </row>
    <row r="157" spans="1:4" s="5" customFormat="1" ht="24.95" customHeight="1" x14ac:dyDescent="0.2">
      <c r="A157" s="24" t="s">
        <v>392</v>
      </c>
      <c r="B157" s="25">
        <v>24</v>
      </c>
      <c r="C157" s="24" t="s">
        <v>567</v>
      </c>
      <c r="D157" s="25" t="s">
        <v>567</v>
      </c>
    </row>
    <row r="158" spans="1:4" s="5" customFormat="1" ht="24.95" customHeight="1" x14ac:dyDescent="0.2">
      <c r="A158" s="24" t="s">
        <v>392</v>
      </c>
      <c r="B158" s="25">
        <v>25</v>
      </c>
      <c r="C158" s="24" t="s">
        <v>568</v>
      </c>
      <c r="D158" s="25" t="s">
        <v>568</v>
      </c>
    </row>
    <row r="159" spans="1:4" s="5" customFormat="1" ht="24.95" customHeight="1" x14ac:dyDescent="0.2">
      <c r="A159" s="24" t="s">
        <v>392</v>
      </c>
      <c r="B159" s="25">
        <v>26</v>
      </c>
      <c r="C159" s="24" t="s">
        <v>569</v>
      </c>
      <c r="D159" s="25" t="s">
        <v>569</v>
      </c>
    </row>
    <row r="160" spans="1:4" s="5" customFormat="1" ht="24.95" customHeight="1" x14ac:dyDescent="0.2">
      <c r="A160" s="24" t="s">
        <v>392</v>
      </c>
      <c r="B160" s="25">
        <v>27</v>
      </c>
      <c r="C160" s="24" t="s">
        <v>570</v>
      </c>
      <c r="D160" s="25" t="s">
        <v>570</v>
      </c>
    </row>
    <row r="161" spans="1:4" s="5" customFormat="1" ht="24.95" customHeight="1" x14ac:dyDescent="0.2">
      <c r="A161" s="24" t="s">
        <v>392</v>
      </c>
      <c r="B161" s="25">
        <v>28</v>
      </c>
      <c r="C161" s="24" t="s">
        <v>511</v>
      </c>
      <c r="D161" s="25" t="s">
        <v>511</v>
      </c>
    </row>
    <row r="162" spans="1:4" s="5" customFormat="1" ht="24.95" customHeight="1" x14ac:dyDescent="0.2">
      <c r="A162" s="24" t="s">
        <v>392</v>
      </c>
      <c r="B162" s="25">
        <v>29</v>
      </c>
      <c r="C162" s="24" t="s">
        <v>529</v>
      </c>
      <c r="D162" s="25" t="s">
        <v>529</v>
      </c>
    </row>
    <row r="163" spans="1:4" s="5" customFormat="1" ht="24.95" customHeight="1" x14ac:dyDescent="0.2">
      <c r="A163" s="24" t="s">
        <v>396</v>
      </c>
      <c r="B163" s="25">
        <v>0</v>
      </c>
      <c r="C163" s="24" t="s">
        <v>480</v>
      </c>
      <c r="D163" s="25" t="s">
        <v>480</v>
      </c>
    </row>
    <row r="164" spans="1:4" s="5" customFormat="1" ht="24.95" customHeight="1" x14ac:dyDescent="0.2">
      <c r="A164" s="24" t="s">
        <v>396</v>
      </c>
      <c r="B164" s="25">
        <v>1</v>
      </c>
      <c r="C164" s="24" t="s">
        <v>481</v>
      </c>
      <c r="D164" s="25" t="s">
        <v>481</v>
      </c>
    </row>
    <row r="165" spans="1:4" s="5" customFormat="1" ht="24.95" customHeight="1" x14ac:dyDescent="0.2">
      <c r="A165" s="24" t="s">
        <v>396</v>
      </c>
      <c r="B165" s="25">
        <v>2</v>
      </c>
      <c r="C165" s="24" t="s">
        <v>482</v>
      </c>
      <c r="D165" s="25" t="s">
        <v>482</v>
      </c>
    </row>
    <row r="166" spans="1:4" s="5" customFormat="1" ht="24.95" customHeight="1" x14ac:dyDescent="0.2">
      <c r="A166" s="24" t="s">
        <v>396</v>
      </c>
      <c r="B166" s="25">
        <v>3</v>
      </c>
      <c r="C166" s="24" t="s">
        <v>483</v>
      </c>
      <c r="D166" s="25" t="s">
        <v>483</v>
      </c>
    </row>
    <row r="167" spans="1:4" s="5" customFormat="1" ht="24.95" customHeight="1" x14ac:dyDescent="0.2">
      <c r="A167" s="24" t="s">
        <v>396</v>
      </c>
      <c r="B167" s="25">
        <v>4</v>
      </c>
      <c r="C167" s="24" t="s">
        <v>484</v>
      </c>
      <c r="D167" s="25" t="s">
        <v>484</v>
      </c>
    </row>
    <row r="168" spans="1:4" s="5" customFormat="1" ht="24.95" customHeight="1" x14ac:dyDescent="0.2">
      <c r="A168" s="24" t="s">
        <v>396</v>
      </c>
      <c r="B168" s="25">
        <v>5</v>
      </c>
      <c r="C168" s="24" t="s">
        <v>485</v>
      </c>
      <c r="D168" s="25" t="s">
        <v>485</v>
      </c>
    </row>
    <row r="169" spans="1:4" s="5" customFormat="1" ht="24.95" customHeight="1" x14ac:dyDescent="0.2">
      <c r="A169" s="24" t="s">
        <v>396</v>
      </c>
      <c r="B169" s="25">
        <v>6</v>
      </c>
      <c r="C169" s="24" t="s">
        <v>486</v>
      </c>
      <c r="D169" s="25" t="s">
        <v>486</v>
      </c>
    </row>
    <row r="170" spans="1:4" s="5" customFormat="1" ht="24.95" customHeight="1" x14ac:dyDescent="0.2">
      <c r="A170" s="24" t="s">
        <v>396</v>
      </c>
      <c r="B170" s="25">
        <v>7</v>
      </c>
      <c r="C170" s="24" t="s">
        <v>487</v>
      </c>
      <c r="D170" s="25" t="s">
        <v>487</v>
      </c>
    </row>
    <row r="171" spans="1:4" s="5" customFormat="1" ht="24.95" customHeight="1" x14ac:dyDescent="0.2">
      <c r="A171" s="24" t="s">
        <v>396</v>
      </c>
      <c r="B171" s="25">
        <v>8</v>
      </c>
      <c r="C171" s="24" t="s">
        <v>488</v>
      </c>
      <c r="D171" s="25" t="s">
        <v>488</v>
      </c>
    </row>
    <row r="172" spans="1:4" s="5" customFormat="1" ht="24.95" customHeight="1" x14ac:dyDescent="0.2">
      <c r="A172" s="24" t="s">
        <v>396</v>
      </c>
      <c r="B172" s="25">
        <v>9</v>
      </c>
      <c r="C172" s="24" t="s">
        <v>489</v>
      </c>
      <c r="D172" s="25" t="s">
        <v>489</v>
      </c>
    </row>
    <row r="173" spans="1:4" s="5" customFormat="1" ht="24.95" customHeight="1" x14ac:dyDescent="0.2">
      <c r="A173" s="24" t="s">
        <v>396</v>
      </c>
      <c r="B173" s="25">
        <v>10</v>
      </c>
      <c r="C173" s="24" t="s">
        <v>491</v>
      </c>
      <c r="D173" s="25" t="s">
        <v>491</v>
      </c>
    </row>
    <row r="174" spans="1:4" s="5" customFormat="1" ht="24.95" customHeight="1" x14ac:dyDescent="0.2">
      <c r="A174" s="24" t="s">
        <v>396</v>
      </c>
      <c r="B174" s="25">
        <v>11</v>
      </c>
      <c r="C174" s="24" t="s">
        <v>490</v>
      </c>
      <c r="D174" s="25" t="s">
        <v>490</v>
      </c>
    </row>
    <row r="175" spans="1:4" s="5" customFormat="1" ht="24.95" customHeight="1" x14ac:dyDescent="0.2">
      <c r="A175" s="24" t="s">
        <v>396</v>
      </c>
      <c r="B175" s="25">
        <v>12</v>
      </c>
      <c r="C175" s="24" t="s">
        <v>492</v>
      </c>
      <c r="D175" s="25" t="s">
        <v>492</v>
      </c>
    </row>
    <row r="176" spans="1:4" s="5" customFormat="1" ht="24.95" customHeight="1" x14ac:dyDescent="0.2">
      <c r="A176" s="24" t="s">
        <v>396</v>
      </c>
      <c r="B176" s="25">
        <v>13</v>
      </c>
      <c r="C176" s="24" t="s">
        <v>493</v>
      </c>
      <c r="D176" s="25" t="s">
        <v>493</v>
      </c>
    </row>
    <row r="177" spans="1:4" s="5" customFormat="1" ht="24.95" customHeight="1" x14ac:dyDescent="0.2">
      <c r="A177" s="24" t="s">
        <v>396</v>
      </c>
      <c r="B177" s="25">
        <v>14</v>
      </c>
      <c r="C177" s="24" t="s">
        <v>495</v>
      </c>
      <c r="D177" s="25" t="s">
        <v>495</v>
      </c>
    </row>
    <row r="178" spans="1:4" s="5" customFormat="1" ht="24.95" customHeight="1" x14ac:dyDescent="0.2">
      <c r="A178" s="24" t="s">
        <v>396</v>
      </c>
      <c r="B178" s="25">
        <v>15</v>
      </c>
      <c r="C178" s="24" t="s">
        <v>496</v>
      </c>
      <c r="D178" s="25" t="s">
        <v>496</v>
      </c>
    </row>
    <row r="179" spans="1:4" s="5" customFormat="1" ht="24.95" customHeight="1" x14ac:dyDescent="0.2">
      <c r="A179" s="24" t="s">
        <v>396</v>
      </c>
      <c r="B179" s="25">
        <v>16</v>
      </c>
      <c r="C179" s="24" t="s">
        <v>505</v>
      </c>
      <c r="D179" s="25" t="s">
        <v>505</v>
      </c>
    </row>
    <row r="180" spans="1:4" s="5" customFormat="1" ht="24.95" customHeight="1" x14ac:dyDescent="0.2">
      <c r="A180" s="24" t="s">
        <v>396</v>
      </c>
      <c r="B180" s="25">
        <v>17</v>
      </c>
      <c r="C180" s="24" t="s">
        <v>506</v>
      </c>
      <c r="D180" s="25" t="s">
        <v>506</v>
      </c>
    </row>
    <row r="181" spans="1:4" s="5" customFormat="1" ht="24.95" customHeight="1" x14ac:dyDescent="0.2">
      <c r="A181" s="24" t="s">
        <v>396</v>
      </c>
      <c r="B181" s="25">
        <v>18</v>
      </c>
      <c r="C181" s="24" t="s">
        <v>508</v>
      </c>
      <c r="D181" s="25" t="s">
        <v>508</v>
      </c>
    </row>
    <row r="182" spans="1:4" s="5" customFormat="1" ht="24.95" customHeight="1" x14ac:dyDescent="0.2">
      <c r="A182" s="24" t="s">
        <v>396</v>
      </c>
      <c r="B182" s="25">
        <v>19</v>
      </c>
      <c r="C182" s="24" t="s">
        <v>509</v>
      </c>
      <c r="D182" s="25" t="s">
        <v>509</v>
      </c>
    </row>
    <row r="183" spans="1:4" s="5" customFormat="1" ht="24.95" customHeight="1" x14ac:dyDescent="0.2">
      <c r="A183" s="24" t="s">
        <v>396</v>
      </c>
      <c r="B183" s="25">
        <v>20</v>
      </c>
      <c r="C183" s="24" t="s">
        <v>553</v>
      </c>
      <c r="D183" s="25" t="s">
        <v>553</v>
      </c>
    </row>
    <row r="184" spans="1:4" s="5" customFormat="1" ht="24.95" customHeight="1" x14ac:dyDescent="0.2">
      <c r="A184" s="24" t="s">
        <v>396</v>
      </c>
      <c r="B184" s="25">
        <v>21</v>
      </c>
      <c r="C184" s="24" t="s">
        <v>554</v>
      </c>
      <c r="D184" s="25" t="s">
        <v>554</v>
      </c>
    </row>
    <row r="185" spans="1:4" s="5" customFormat="1" ht="24.95" customHeight="1" x14ac:dyDescent="0.2">
      <c r="A185" s="24" t="s">
        <v>396</v>
      </c>
      <c r="B185" s="25">
        <v>22</v>
      </c>
      <c r="C185" s="24" t="s">
        <v>528</v>
      </c>
      <c r="D185" s="25" t="s">
        <v>528</v>
      </c>
    </row>
    <row r="186" spans="1:4" s="5" customFormat="1" ht="24.95" customHeight="1" x14ac:dyDescent="0.2">
      <c r="A186" s="24" t="s">
        <v>396</v>
      </c>
      <c r="B186" s="25">
        <v>23</v>
      </c>
      <c r="C186" s="24" t="s">
        <v>533</v>
      </c>
      <c r="D186" s="25" t="s">
        <v>533</v>
      </c>
    </row>
    <row r="187" spans="1:4" s="5" customFormat="1" ht="24.95" customHeight="1" x14ac:dyDescent="0.2">
      <c r="A187" s="24" t="s">
        <v>396</v>
      </c>
      <c r="B187" s="25">
        <v>24</v>
      </c>
      <c r="C187" s="24" t="s">
        <v>529</v>
      </c>
      <c r="D187" s="25" t="s">
        <v>529</v>
      </c>
    </row>
    <row r="188" spans="1:4" s="5" customFormat="1" ht="24.95" customHeight="1" x14ac:dyDescent="0.2">
      <c r="A188" s="24" t="s">
        <v>396</v>
      </c>
      <c r="B188" s="25">
        <v>25</v>
      </c>
      <c r="C188" s="24" t="s">
        <v>555</v>
      </c>
      <c r="D188" s="25" t="s">
        <v>555</v>
      </c>
    </row>
    <row r="189" spans="1:4" s="5" customFormat="1" ht="24.95" customHeight="1" x14ac:dyDescent="0.2">
      <c r="A189" s="24" t="s">
        <v>396</v>
      </c>
      <c r="B189" s="25">
        <v>26</v>
      </c>
      <c r="C189" s="24" t="s">
        <v>556</v>
      </c>
      <c r="D189" s="25" t="s">
        <v>556</v>
      </c>
    </row>
    <row r="190" spans="1:4" s="5" customFormat="1" ht="24.95" customHeight="1" x14ac:dyDescent="0.2">
      <c r="A190" s="24" t="s">
        <v>396</v>
      </c>
      <c r="B190" s="25">
        <v>27</v>
      </c>
      <c r="C190" s="24" t="s">
        <v>557</v>
      </c>
      <c r="D190" s="25" t="s">
        <v>557</v>
      </c>
    </row>
    <row r="191" spans="1:4" s="5" customFormat="1" ht="24.95" customHeight="1" x14ac:dyDescent="0.2">
      <c r="A191" s="24" t="s">
        <v>396</v>
      </c>
      <c r="B191" s="25">
        <v>28</v>
      </c>
      <c r="C191" s="24" t="s">
        <v>558</v>
      </c>
      <c r="D191" s="25" t="s">
        <v>558</v>
      </c>
    </row>
    <row r="192" spans="1:4" s="5" customFormat="1" ht="24.95" customHeight="1" x14ac:dyDescent="0.2">
      <c r="A192" s="24" t="s">
        <v>396</v>
      </c>
      <c r="B192" s="25">
        <v>29</v>
      </c>
      <c r="C192" s="24" t="s">
        <v>559</v>
      </c>
      <c r="D192" s="25" t="s">
        <v>559</v>
      </c>
    </row>
    <row r="193" spans="1:4" s="5" customFormat="1" ht="24.95" customHeight="1" x14ac:dyDescent="0.2">
      <c r="A193" s="24" t="s">
        <v>396</v>
      </c>
      <c r="B193" s="25">
        <v>30</v>
      </c>
      <c r="C193" s="24" t="s">
        <v>560</v>
      </c>
      <c r="D193" s="25" t="s">
        <v>560</v>
      </c>
    </row>
    <row r="194" spans="1:4" s="5" customFormat="1" ht="24.95" customHeight="1" x14ac:dyDescent="0.2">
      <c r="A194" s="24" t="s">
        <v>396</v>
      </c>
      <c r="B194" s="25">
        <v>31</v>
      </c>
      <c r="C194" s="24" t="s">
        <v>561</v>
      </c>
      <c r="D194" s="25" t="s">
        <v>561</v>
      </c>
    </row>
    <row r="195" spans="1:4" s="5" customFormat="1" ht="24.95" customHeight="1" x14ac:dyDescent="0.2">
      <c r="A195" s="24" t="s">
        <v>396</v>
      </c>
      <c r="B195" s="25">
        <v>32</v>
      </c>
      <c r="C195" s="24" t="s">
        <v>562</v>
      </c>
      <c r="D195" s="25" t="s">
        <v>562</v>
      </c>
    </row>
    <row r="196" spans="1:4" s="5" customFormat="1" ht="24.95" customHeight="1" x14ac:dyDescent="0.2">
      <c r="A196" s="24" t="s">
        <v>396</v>
      </c>
      <c r="B196" s="25">
        <v>33</v>
      </c>
      <c r="C196" s="24" t="s">
        <v>563</v>
      </c>
      <c r="D196" s="25" t="s">
        <v>563</v>
      </c>
    </row>
    <row r="197" spans="1:4" s="5" customFormat="1" ht="24.95" customHeight="1" x14ac:dyDescent="0.2">
      <c r="A197" s="24" t="s">
        <v>396</v>
      </c>
      <c r="B197" s="25">
        <v>34</v>
      </c>
      <c r="C197" s="24" t="s">
        <v>564</v>
      </c>
      <c r="D197" s="25" t="s">
        <v>564</v>
      </c>
    </row>
    <row r="198" spans="1:4" s="5" customFormat="1" ht="24.95" customHeight="1" x14ac:dyDescent="0.2">
      <c r="A198" s="24" t="s">
        <v>396</v>
      </c>
      <c r="B198" s="25">
        <v>35</v>
      </c>
      <c r="C198" s="24" t="s">
        <v>565</v>
      </c>
      <c r="D198" s="25" t="s">
        <v>565</v>
      </c>
    </row>
    <row r="199" spans="1:4" s="5" customFormat="1" ht="24.95" customHeight="1" x14ac:dyDescent="0.2">
      <c r="A199" s="24" t="s">
        <v>404</v>
      </c>
      <c r="B199" s="25">
        <v>0</v>
      </c>
      <c r="C199" s="24" t="s">
        <v>480</v>
      </c>
      <c r="D199" s="25" t="s">
        <v>480</v>
      </c>
    </row>
    <row r="200" spans="1:4" s="5" customFormat="1" ht="24.95" customHeight="1" x14ac:dyDescent="0.2">
      <c r="A200" s="24" t="s">
        <v>404</v>
      </c>
      <c r="B200" s="25">
        <v>1</v>
      </c>
      <c r="C200" s="24" t="s">
        <v>571</v>
      </c>
      <c r="D200" s="25" t="s">
        <v>571</v>
      </c>
    </row>
    <row r="201" spans="1:4" s="5" customFormat="1" ht="24.95" customHeight="1" x14ac:dyDescent="0.2">
      <c r="A201" s="24" t="s">
        <v>404</v>
      </c>
      <c r="B201" s="25">
        <v>2</v>
      </c>
      <c r="C201" s="24" t="s">
        <v>572</v>
      </c>
      <c r="D201" s="25" t="s">
        <v>572</v>
      </c>
    </row>
    <row r="202" spans="1:4" s="5" customFormat="1" ht="24.95" customHeight="1" x14ac:dyDescent="0.2">
      <c r="A202" s="24" t="s">
        <v>404</v>
      </c>
      <c r="B202" s="25">
        <v>3</v>
      </c>
      <c r="C202" s="24" t="s">
        <v>573</v>
      </c>
      <c r="D202" s="25" t="s">
        <v>573</v>
      </c>
    </row>
    <row r="203" spans="1:4" s="5" customFormat="1" ht="24.95" customHeight="1" x14ac:dyDescent="0.2">
      <c r="A203" s="24" t="s">
        <v>404</v>
      </c>
      <c r="B203" s="25">
        <v>4</v>
      </c>
      <c r="C203" s="24" t="s">
        <v>574</v>
      </c>
      <c r="D203" s="25" t="s">
        <v>574</v>
      </c>
    </row>
    <row r="204" spans="1:4" s="5" customFormat="1" ht="24.95" customHeight="1" x14ac:dyDescent="0.2">
      <c r="A204" s="24" t="s">
        <v>404</v>
      </c>
      <c r="B204" s="25">
        <v>5</v>
      </c>
      <c r="C204" s="24" t="s">
        <v>575</v>
      </c>
      <c r="D204" s="25" t="s">
        <v>575</v>
      </c>
    </row>
    <row r="205" spans="1:4" s="5" customFormat="1" ht="24.95" customHeight="1" x14ac:dyDescent="0.2">
      <c r="A205" s="24" t="s">
        <v>404</v>
      </c>
      <c r="B205" s="25">
        <v>6</v>
      </c>
      <c r="C205" s="24" t="s">
        <v>576</v>
      </c>
      <c r="D205" s="25" t="s">
        <v>576</v>
      </c>
    </row>
    <row r="206" spans="1:4" s="5" customFormat="1" ht="24.95" customHeight="1" x14ac:dyDescent="0.2">
      <c r="A206" s="24" t="s">
        <v>404</v>
      </c>
      <c r="B206" s="25">
        <v>7</v>
      </c>
      <c r="C206" s="24" t="s">
        <v>577</v>
      </c>
      <c r="D206" s="25" t="s">
        <v>577</v>
      </c>
    </row>
    <row r="207" spans="1:4" s="5" customFormat="1" ht="24.95" customHeight="1" x14ac:dyDescent="0.2">
      <c r="A207" s="24" t="s">
        <v>404</v>
      </c>
      <c r="B207" s="25">
        <v>8</v>
      </c>
      <c r="C207" s="24" t="s">
        <v>578</v>
      </c>
      <c r="D207" s="25" t="s">
        <v>578</v>
      </c>
    </row>
    <row r="208" spans="1:4" s="5" customFormat="1" ht="24.95" customHeight="1" x14ac:dyDescent="0.2">
      <c r="A208" s="24" t="s">
        <v>404</v>
      </c>
      <c r="B208" s="25">
        <v>9</v>
      </c>
      <c r="C208" s="24" t="s">
        <v>579</v>
      </c>
      <c r="D208" s="25" t="s">
        <v>579</v>
      </c>
    </row>
    <row r="209" spans="1:4" s="5" customFormat="1" ht="24.95" customHeight="1" x14ac:dyDescent="0.2">
      <c r="A209" s="24" t="s">
        <v>404</v>
      </c>
      <c r="B209" s="25">
        <v>10</v>
      </c>
      <c r="C209" s="24" t="s">
        <v>580</v>
      </c>
      <c r="D209" s="25" t="s">
        <v>580</v>
      </c>
    </row>
    <row r="210" spans="1:4" s="5" customFormat="1" ht="24.95" customHeight="1" x14ac:dyDescent="0.2">
      <c r="A210" s="24" t="s">
        <v>423</v>
      </c>
      <c r="B210" s="25">
        <v>0</v>
      </c>
      <c r="C210" s="24" t="s">
        <v>480</v>
      </c>
      <c r="D210" s="25" t="s">
        <v>480</v>
      </c>
    </row>
    <row r="211" spans="1:4" s="5" customFormat="1" ht="24.95" customHeight="1" x14ac:dyDescent="0.2">
      <c r="A211" s="24" t="s">
        <v>423</v>
      </c>
      <c r="B211" s="25">
        <v>1</v>
      </c>
      <c r="C211" s="24" t="s">
        <v>490</v>
      </c>
      <c r="D211" s="25" t="s">
        <v>490</v>
      </c>
    </row>
    <row r="212" spans="1:4" s="5" customFormat="1" ht="24.95" customHeight="1" x14ac:dyDescent="0.2">
      <c r="A212" s="24" t="s">
        <v>423</v>
      </c>
      <c r="B212" s="25">
        <v>2</v>
      </c>
      <c r="C212" s="24" t="s">
        <v>483</v>
      </c>
      <c r="D212" s="25" t="s">
        <v>483</v>
      </c>
    </row>
    <row r="213" spans="1:4" s="5" customFormat="1" ht="24.95" customHeight="1" x14ac:dyDescent="0.2">
      <c r="A213" s="24" t="s">
        <v>423</v>
      </c>
      <c r="B213" s="25">
        <v>3</v>
      </c>
      <c r="C213" s="24" t="s">
        <v>489</v>
      </c>
      <c r="D213" s="25" t="s">
        <v>489</v>
      </c>
    </row>
    <row r="214" spans="1:4" s="5" customFormat="1" ht="24.95" customHeight="1" x14ac:dyDescent="0.2">
      <c r="A214" s="24" t="s">
        <v>423</v>
      </c>
      <c r="B214" s="25">
        <v>4</v>
      </c>
      <c r="C214" s="24" t="s">
        <v>581</v>
      </c>
      <c r="D214" s="25" t="s">
        <v>581</v>
      </c>
    </row>
    <row r="215" spans="1:4" s="5" customFormat="1" ht="24.95" customHeight="1" x14ac:dyDescent="0.2">
      <c r="A215" s="24" t="s">
        <v>288</v>
      </c>
      <c r="B215" s="25">
        <v>0</v>
      </c>
      <c r="C215" s="24" t="s">
        <v>584</v>
      </c>
      <c r="D215" s="25" t="s">
        <v>469</v>
      </c>
    </row>
    <row r="216" spans="1:4" s="5" customFormat="1" ht="24.95" customHeight="1" x14ac:dyDescent="0.2">
      <c r="A216" s="24" t="s">
        <v>288</v>
      </c>
      <c r="B216" s="25">
        <v>1</v>
      </c>
      <c r="C216" s="24" t="s">
        <v>585</v>
      </c>
      <c r="D216" s="25" t="s">
        <v>470</v>
      </c>
    </row>
    <row r="217" spans="1:4" s="5" customFormat="1" ht="24.95" customHeight="1" x14ac:dyDescent="0.2">
      <c r="A217" s="24" t="s">
        <v>288</v>
      </c>
      <c r="B217" s="25">
        <v>2</v>
      </c>
      <c r="C217" s="24" t="s">
        <v>586</v>
      </c>
      <c r="D217" s="25" t="s">
        <v>471</v>
      </c>
    </row>
    <row r="218" spans="1:4" s="5" customFormat="1" ht="24.95" customHeight="1" x14ac:dyDescent="0.2">
      <c r="A218" s="24" t="s">
        <v>288</v>
      </c>
      <c r="B218" s="25">
        <v>3</v>
      </c>
      <c r="C218" s="24" t="s">
        <v>587</v>
      </c>
      <c r="D218" s="25" t="s">
        <v>472</v>
      </c>
    </row>
    <row r="219" spans="1:4" s="5" customFormat="1" ht="24.95" customHeight="1" x14ac:dyDescent="0.2">
      <c r="A219" s="24" t="s">
        <v>288</v>
      </c>
      <c r="B219" s="25">
        <v>4</v>
      </c>
      <c r="C219" s="24" t="s">
        <v>588</v>
      </c>
      <c r="D219" s="25" t="s">
        <v>473</v>
      </c>
    </row>
    <row r="220" spans="1:4" s="5" customFormat="1" ht="24.95" customHeight="1" x14ac:dyDescent="0.2">
      <c r="A220" s="24" t="s">
        <v>288</v>
      </c>
      <c r="B220" s="25">
        <v>5</v>
      </c>
      <c r="C220" s="24" t="s">
        <v>589</v>
      </c>
      <c r="D220" s="25" t="s">
        <v>474</v>
      </c>
    </row>
    <row r="221" spans="1:4" s="5" customFormat="1" ht="24.95" customHeight="1" x14ac:dyDescent="0.2">
      <c r="A221" s="24" t="s">
        <v>296</v>
      </c>
      <c r="B221" s="25">
        <v>0</v>
      </c>
      <c r="C221" s="24" t="s">
        <v>590</v>
      </c>
      <c r="D221" s="25" t="s">
        <v>475</v>
      </c>
    </row>
    <row r="222" spans="1:4" s="5" customFormat="1" ht="24.95" customHeight="1" x14ac:dyDescent="0.2">
      <c r="A222" s="24" t="s">
        <v>296</v>
      </c>
      <c r="B222" s="25">
        <v>1</v>
      </c>
      <c r="C222" s="24" t="s">
        <v>591</v>
      </c>
      <c r="D222" s="25" t="s">
        <v>582</v>
      </c>
    </row>
    <row r="223" spans="1:4" s="5" customFormat="1" ht="24.95" customHeight="1" x14ac:dyDescent="0.2">
      <c r="A223" s="24" t="s">
        <v>296</v>
      </c>
      <c r="B223" s="25">
        <v>2</v>
      </c>
      <c r="C223" s="24" t="s">
        <v>592</v>
      </c>
      <c r="D223" s="25" t="s">
        <v>476</v>
      </c>
    </row>
    <row r="224" spans="1:4" s="5" customFormat="1" ht="24.95" customHeight="1" x14ac:dyDescent="0.2">
      <c r="A224" s="24" t="s">
        <v>296</v>
      </c>
      <c r="B224" s="25">
        <v>3</v>
      </c>
      <c r="C224" s="24" t="s">
        <v>593</v>
      </c>
      <c r="D224" s="25" t="s">
        <v>477</v>
      </c>
    </row>
  </sheetData>
  <conditionalFormatting sqref="B133:B162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2CD1-D3C6-4126-94EC-DDD07040E211}">
  <dimension ref="A1:A2"/>
  <sheetViews>
    <sheetView showGridLines="0" workbookViewId="0">
      <selection activeCell="A2" sqref="A2"/>
    </sheetView>
  </sheetViews>
  <sheetFormatPr defaultRowHeight="12.75" x14ac:dyDescent="0.2"/>
  <cols>
    <col min="1" max="1" width="81.140625" bestFit="1" customWidth="1"/>
  </cols>
  <sheetData>
    <row r="1" spans="1:1" x14ac:dyDescent="0.2">
      <c r="A1" t="s">
        <v>596</v>
      </c>
    </row>
    <row r="2" spans="1:1" ht="409.5" x14ac:dyDescent="0.2">
      <c r="A2" s="27" t="s">
        <v>597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2419-85FE-4E32-9C45-BA49D763C335}">
  <dimension ref="A1:A2"/>
  <sheetViews>
    <sheetView showGridLines="0" workbookViewId="0">
      <selection activeCell="A7" sqref="A7"/>
    </sheetView>
  </sheetViews>
  <sheetFormatPr defaultRowHeight="12.75" x14ac:dyDescent="0.2"/>
  <cols>
    <col min="1" max="1" width="201.28515625" customWidth="1"/>
  </cols>
  <sheetData>
    <row r="1" spans="1:1" s="5" customFormat="1" ht="24.95" customHeight="1" x14ac:dyDescent="0.2">
      <c r="A1" s="5" t="s">
        <v>594</v>
      </c>
    </row>
    <row r="2" spans="1:1" s="5" customFormat="1" ht="409.5" x14ac:dyDescent="0.2">
      <c r="A2" s="26" t="s">
        <v>595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9 0 d 7 6 6 - b 4 3 f - 4 0 f c - 9 a 0 e - 1 9 8 b 4 9 9 f 9 8 6 1 "   x m l n s = " h t t p : / / s c h e m a s . m i c r o s o f t . c o m / D a t a M a s h u p " > A A A A A K E I A A B Q S w M E F A A C A A g A F E R I U N n H R 6 S m A A A A + A A A A B I A H A B D b 2 5 m a W c v U G F j a 2 F n Z S 5 4 b W w g o h g A K K A U A A A A A A A A A A A A A A A A A A A A A A A A A A A A h Y 8 x D o I w G E a v Q r r T l o q B k J 8 y u E p i Q j S u T a n Q C M X Q I t z N w S N 5 B U k U d X P 8 X t 7 w v s f t D t n U N t 5 V 9 V Z 3 J k U B p s h T R n a l N l W K B n f y Y 5 R x 2 A l 5 F p X y Z t n Y Z L J l i m r n L g k h 4 z j i c Y W 7 v i K M 0 o A c 8 2 0 h a 9 U K 9 J H 1 f 9 n X x j p h p E I c D q 8 Y z n A U 4 3 U U U s z C A M i C I d f m q 7 C 5 G F M g P x A 2 Q + O G X n F l / H 0 B Z J l A 3 i / 4 E 1 B L A w Q U A A I A C A A U R E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E R I U M T 9 l W 2 Z B Q A A l R o A A B M A H A B G b 3 J t d W x h c y 9 T Z W N 0 a W 9 u M S 5 t I K I Y A C i g F A A A A A A A A A A A A A A A A A A A A A A A A A A A A O 1 Y X 2 / i R h B / j 5 T v s H J f Q H K o E l V 9 6 D W V O H B 0 X A l w Y O 4 q h Q g Z v H f Z x v b 6 d p c k C O W 7 9 L P 0 k 3 V 2 b W O v v S a E J L q X R k o C O 7 M z v / k / N s d L Q W i E J s n / 0 3 f H R 8 d H / M Z j 2 E e j t b i h 0 Q V l o S c m m B H M T 9 E 5 C r A 4 P k L w M 6 E r t s R w 4 j w s c d D q r B j D k f h C 2 e 2 C 0 t t G 0 0 7 Y f r I u S C C w F D i m 9 9 y C C 6 6 3 C H B r g g N Q K s 8 a i S g b Y W 9 5 g 1 z 8 I F o d G g m P R L x x N f B C f G 0 j a 4 y / r z A X V r N G 8 K l R c l l 7 q i M V i 3 7 / A 1 l t P y S R Q b r z E H u R D x c l F r A s l 5 9 Q 1 O c O D V Z h V F Z z C n q s 7 J q N N p b i R V K n V T A F P n 7 2 g p U 6 6 2 K + Z C S W Q b A e D 7 i S 4 x 5 j y n w F J Q F X c H l K S s 8 b B h v t j Z W p P B h A 5 8 a L v o F M d x 3 j X L f L v I h / h W R K t E u i R F B F a 2 9 K x g t g R Q K y Q v k l B 6 K f Z 6 j 0 0 y L E I u 2 x J o v O a r J I s 2 m b R C m W a 7 h j x R 4 D u C D J a i L w K V A V o i T H v O W S r m Q K S U q R c I v X v H r 6 n f I A 3 + E A n a A u / k o i o v B X 2 L g q m + q 5 o L f Y w H 6 H G Z d y M n y 5 k x N 6 n 3 4 j E d p W Q s p V 8 G D C N g q w x z H i G F x 5 g 1 H f + e z 0 h w N n f j E c O 3 + h C 4 I D P 0 E t i O w s Q m l Z 4 I D e p 5 D 2 l z h 1 p 2 N n 8 h Y y 5 8 O R 2 x s O X k X 2 w P k y m X 9 w 2 t 1 + b + C g f / / R R B 4 k M Q G n Y T t I z q f p 0 H X Q y / G 4 v U t n 0 u 4 / Z V y h e U 7 i g I i 0 p N F i D R c C E h J Z H X l 9 S R Z z / z w r d x c b K W 7 g S K 7 J G f F + v R X a s M 6 B 5 d O K C j w R a 5 D d 4 X f N U v m 3 T k t C W 2 d 1 T e v 0 y a 5 V b 5 7 s X m W t v U j 8 + k t L 3 i 3 3 p N Z Z X V c a 4 w g K 0 9 j D J S F v 4 T p w k 3 p L x W w + W I U L A G i E k L L 8 i d c 7 h s 9 c f Q e Q x 0 c k q s O 5 e 4 E 4 + 4 E L h D K R v 9 K E 3 z 3 g U 1 X Z p + 1 5 O j 2 s r I i K C W 5 N Y 9 8 T G P r v t 1 X g M f Q B T O K F 8 / b l z 6 P L / H Q A u c 5 t c J 0 X x o H 8 l L j A F L 4 f i a a Y 0 C G 9 A + 8 N o a G w a l o n w d y 9 m e x h 1 u F r i A n d E 6 u I 5 k 4 D i e u 1 / 9 L q V n B K V m t V r Y f 3 W S W 9 R d a n 9 5 g t o f n 7 q o 5 q H Z c 4 T b d i i 0 9 p t Z N C V A J r m 1 w c e E u Q k C x v B S + o c 3 X a q G K y L Q S / J 5 a d 8 r H s g q T a R Q z l X q W p 2 9 2 q 2 k F g b F Y J w g 4 N F y T C j Y 2 h x 9 m m J y d D J R i C L w m Z f 9 O e l i / k l R W 8 m O w w s K P 9 Y q Y r N 8 Z M S a u J m c t I G O 6 j S Y N k V C N F 6 V q K 0 d I U 7 Y 7 V x 8 l w M O 9 1 n z N c N m o u n F v G w F v X j 1 d p 3 7 k + p J 9 k o d v o d W Z s E l k F V 9 a E o r t M 9 4 A y T 9 D X 7 x B 7 J V q l y 2 g F l N t P I 3 i C E C 6 V 3 l a y Z A w v G A 3 f k 8 h j 6 8 Z H D t u E / J 7 V b V l / U 4 u v L m + P A A O e / y P 8 p h F + l S a S Q 3 6 y l z x n 2 F T a S c n x b z t s 5 r X D R p + k u b o R u Y O l K P N R r k 6 d N y p w b N Q n X L S 6 8 I d E S w P D V d n B 1 8 3 i k M + 9 X k 4 6 J X e y C l 9 S y S V j i o W s C S t W M R c M e + H 8 F r A J O i e + s X a V p i 5 d r k K o x A a s 2 L i V l i V v W J 3 f Z l O O G Z + 1 A / w w G 0 a 4 y 8 g d n s G m e i t o P A M H U X S C R s B B I y / I v r t d 1 B 7 1 U C c g I G U m / B M I D C O C e T 4 + i Z W T T r y Y A G F W R t j 6 m 8 v X I x V H g T G C J u G T 3 h r j J W V + y 6 X q J G 0 F + a W 2 r 9 b W F R c 0 z M M O p 9 s n C Y P Y b d i U x 7 f v K d N H m W T X S P U q P p l t P H v F 1 L Q h Q 5 s H d A U N q r 0 x r B W H 7 N D V r r A 1 q m 7 W a 3 q K S e R E f k w J t H U m n 6 4 P a f + 6 h N f r + 5 n c S u / O C H P V S e r J A z q J o b 7 r G a b w / M M 4 x L x u r v S 6 G c G L 1 s V 5 s 2 M U A a k G W I H B B O 0 1 p k 7 B Z 1 U 3 1 R i u 2 1 Q 1 4 + B 3 O P X p m v u 1 a v n + 7 9 b L L 2 Z M k S 8 q N A X g W f O k 8 i L d M F L K P F c Z g M I 0 q U V j m i C y Y 7 5 w g p T F v f s P U E s B A i 0 A F A A C A A g A F E R I U N n H R 6 S m A A A A + A A A A B I A A A A A A A A A A A A A A A A A A A A A A E N v b m Z p Z y 9 Q Y W N r Y W d l L n h t b F B L A Q I t A B Q A A g A I A B R E S F A P y u m r p A A A A O k A A A A T A A A A A A A A A A A A A A A A A P I A A A B b Q 2 9 u d G V u d F 9 U e X B l c 1 0 u e G 1 s U E s B A i 0 A F A A C A A g A F E R I U M T 9 l W 2 Z B Q A A l R o A A B M A A A A A A A A A A A A A A A A A 4 w E A A E Z v c m 1 1 b G F z L 1 N l Y 3 R p b 2 4 x L m 1 Q S w U G A A A A A A M A A w D C A A A A y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0 0 A A A A A A A B x T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l 0 a G 9 u R m 9 y b W F 0 U 2 V y a W V z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e X R o b 2 5 G b 3 J t Y X R T Z X J p Z X M x L 1 N v d X J j Z S 5 7 T m F t Z S w x f S Z x d W 9 0 O y w m c X V v d D t T Z W N 0 a W 9 u M S 9 Q e X R o b 2 5 G b 3 J t Y X R T Z X J p Z X M x L 0 N o Y W 5 n Z W Q g V H l w Z S 5 7 V G F i b G U g T m F t Z S w x f S Z x d W 9 0 O y w m c X V v d D t T Z W N 0 a W 9 u M S 9 Q e X R o b 2 5 G b 3 J t Y X R T Z X J p Z X M x L 0 N o Y W 5 n Z W Q g V H l w Z S 5 7 U m V x d W V z d C w y f S Z x d W 9 0 O y w m c X V v d D t T Z W N 0 a W 9 u M S 9 Q e X R o b 2 5 G b 3 J t Y X R T Z X J p Z X M x L 0 N o Y W 5 n Z W Q g V H l w Z S 5 7 V m F s d W U s M 3 0 m c X V v d D s s J n F 1 b 3 Q 7 U 2 V j d G l v b j E v U H l 0 a G 9 u R m 9 y b W F 0 U 2 V y a W V z M S 9 D a G F u Z 2 V k I F R 5 c G U x L n t E Z X N j c m l w d G l v b i 4 x L D R 9 J n F 1 b 3 Q 7 L C Z x d W 9 0 O 1 N l Y 3 R p b 2 4 x L 1 B 5 d G h v b k Z v c m 1 h d F N l c m l l c z E v Q 2 h h b m d l Z C B U e X B l M S 5 7 R G V z Y 3 J p c H R p b 2 4 u M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e X R o b 2 5 G b 3 J t Y X R T Z X J p Z X M x L 1 N v d X J j Z S 5 7 T m F t Z S w x f S Z x d W 9 0 O y w m c X V v d D t T Z W N 0 a W 9 u M S 9 Q e X R o b 2 5 G b 3 J t Y X R T Z X J p Z X M x L 0 N o Y W 5 n Z W Q g V H l w Z S 5 7 V G F i b G U g T m F t Z S w x f S Z x d W 9 0 O y w m c X V v d D t T Z W N 0 a W 9 u M S 9 Q e X R o b 2 5 G b 3 J t Y X R T Z X J p Z X M x L 0 N o Y W 5 n Z W Q g V H l w Z S 5 7 U m V x d W V z d C w y f S Z x d W 9 0 O y w m c X V v d D t T Z W N 0 a W 9 u M S 9 Q e X R o b 2 5 G b 3 J t Y X R T Z X J p Z X M x L 0 N o Y W 5 n Z W Q g V H l w Z S 5 7 V m F s d W U s M 3 0 m c X V v d D s s J n F 1 b 3 Q 7 U 2 V j d G l v b j E v U H l 0 a G 9 u R m 9 y b W F 0 U 2 V y a W V z M S 9 D a G F u Z 2 V k I F R 5 c G U x L n t E Z X N j c m l w d G l v b i 4 x L D R 9 J n F 1 b 3 Q 7 L C Z x d W 9 0 O 1 N l Y 3 R p b 2 4 x L 1 B 5 d G h v b k Z v c m 1 h d F N l c m l l c z E v Q 2 h h b m d l Z C B U e X B l M S 5 7 R G V z Y 3 J p c H R p b 2 4 u M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S Z X F 1 Z X N 0 X 0 5 h b W U m c X V v d D s s J n F 1 b 3 Q 7 U m V x d W V z d C Z x d W 9 0 O y w m c X V v d D t W Y W x 1 Z S Z x d W 9 0 O y w m c X V v d D t G a W V s Z F 9 O d W 1 i Z X I m c X V v d D s s J n F 1 b 3 Q 7 R m l l b G R f S 2 V 5 J n F 1 b 3 Q 7 X S I g L z 4 8 R W 5 0 c n k g V H l w Z T 0 i R m l s b E N v b H V t b l R 5 c G V z I i B W Y W x 1 Z T 0 i c 0 J n W U d C Z 0 1 H I i A v P j x F b n R y e S B U e X B l P S J G a W x s T G F z d F V w Z G F 0 Z W Q i I F Z h b H V l P S J k M j A y M C 0 w M S 0 z M V Q x N T o x M j o z M y 4 w O D Q w M T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R m l s b F R h c m d l d C I g V m F s d W U 9 I n N Q e X R o b 2 5 G b 3 J t Y X R T Z X J p Z X M x I i A v P j x F b n R y e S B U e X B l P S J G a W x s V G F y Z 2 V 0 T m F t Z U N 1 c 3 R v b W l 6 Z W Q i I F Z h b H V l P S J s M S I g L z 4 8 R W 5 0 c n k g V H l w Z T 0 i U X V l c n l J R C I g V m F s d W U 9 I n M z M 2 I 4 N j Y 2 O C 0 3 Z D E 4 L T Q y Y j A t O G U y Z C 0 0 O W V l O T E z Y W J m M T E i I C 8 + P C 9 T d G F i b G V F b n R y a W V z P j w v S X R l b T 4 8 S X R l b T 4 8 S X R l b U x v Y 2 F 0 a W 9 u P j x J d G V t V H l w Z T 5 G b 3 J t d W x h P C 9 J d G V t V H l w Z T 4 8 S X R l b V B h d G g + U 2 V j d G l v b j E v U H l 0 a G 9 u R m 9 y b W F 0 U 2 V y a W V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1 N v d X J j Z S 5 7 T m F t Z S w x f S Z x d W 9 0 O y w m c X V v d D t T Z W N 0 a W 9 u M S 9 R d W V y e T E v Q 2 h h b m d l Z C B U e X B l L n t U Y W J s Z S B O Y W 1 l L D F 9 J n F 1 b 3 Q 7 L C Z x d W 9 0 O 1 N l Y 3 R p b 2 4 x L 1 F 1 Z X J 5 M S 9 D a G F u Z 2 V k I F R 5 c G U u e 1 J l c X V l c 3 Q s M n 0 m c X V v d D s s J n F 1 b 3 Q 7 U 2 V j d G l v b j E v U X V l c n k x L 0 N o Y W 5 n Z W Q g V H l w Z S 5 7 V m F s d W U s M 3 0 m c X V v d D s s J n F 1 b 3 Q 7 U 2 V j d G l v b j E v U X V l c n k x L 0 N o Y W 5 n Z W Q g V H l w Z T E u e 0 R l c 2 N y a X B 0 a W 9 u L j E s N H 0 m c X V v d D s s J n F 1 b 3 Q 7 U 2 V j d G l v b j E v U X V l c n k x L 0 N o Y W 5 n Z W Q g V H l w Z T E u e 0 R l c 2 N y a X B 0 a W 9 u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x L 1 N v d X J j Z S 5 7 T m F t Z S w x f S Z x d W 9 0 O y w m c X V v d D t T Z W N 0 a W 9 u M S 9 R d W V y e T E v Q 2 h h b m d l Z C B U e X B l L n t U Y W J s Z S B O Y W 1 l L D F 9 J n F 1 b 3 Q 7 L C Z x d W 9 0 O 1 N l Y 3 R p b 2 4 x L 1 F 1 Z X J 5 M S 9 D a G F u Z 2 V k I F R 5 c G U u e 1 J l c X V l c 3 Q s M n 0 m c X V v d D s s J n F 1 b 3 Q 7 U 2 V j d G l v b j E v U X V l c n k x L 0 N o Y W 5 n Z W Q g V H l w Z S 5 7 V m F s d W U s M 3 0 m c X V v d D s s J n F 1 b 3 Q 7 U 2 V j d G l v b j E v U X V l c n k x L 0 N o Y W 5 n Z W Q g V H l w Z T E u e 0 R l c 2 N y a X B 0 a W 9 u L j E s N H 0 m c X V v d D s s J n F 1 b 3 Q 7 U 2 V j d G l v b j E v U X V l c n k x L 0 N o Y W 5 n Z W Q g V H l w Z T E u e 0 R l c 2 N y a X B 0 a W 9 u L j I s N X 0 m c X V v d D t d L C Z x d W 9 0 O 1 J l b G F 0 a W 9 u c 2 h p c E l u Z m 8 m c X V v d D s 6 W 1 1 9 I i A v P j x F b n R y e S B U e X B l P S J G a W x s T G F z d F V w Z G F 0 Z W Q i I F Z h b H V l P S J k M j A y M C 0 w M S 0 z M V Q x N T o x M j o z M i 4 x M T A 2 M j E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l 0 a G 9 u R m 9 y b W F 0 U 2 V y a W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I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M y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5 d G h v b k Z v c m 1 h d F N l c m l l c 0 F s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e X R o b 2 5 G b 3 J t Y X R T Z X J p Z X N B b G w v U 2 9 1 c m N l L n t S Z X F 1 Z X N 0 X 0 5 h b W U s M H 0 m c X V v d D s s J n F 1 b 3 Q 7 U 2 V j d G l v b j E v U H l 0 a G 9 u R m 9 y b W F 0 U 2 V y a W V z Q W x s L 1 N v d X J j Z S 5 7 R m l l b G R f T n V t Y m V y L D F 9 J n F 1 b 3 Q 7 L C Z x d W 9 0 O 1 N l Y 3 R p b 2 4 x L 1 B 5 d G h v b k Z v c m 1 h d F N l c m l l c 0 F s b C 9 U c m l t b W V k I F R l e H Q u e 0 Z p Z W x k X 0 t l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e X R o b 2 5 G b 3 J t Y X R T Z X J p Z X N B b G w v U 2 9 1 c m N l L n t S Z X F 1 Z X N 0 X 0 5 h b W U s M H 0 m c X V v d D s s J n F 1 b 3 Q 7 U 2 V j d G l v b j E v U H l 0 a G 9 u R m 9 y b W F 0 U 2 V y a W V z Q W x s L 1 N v d X J j Z S 5 7 R m l l b G R f T n V t Y m V y L D F 9 J n F 1 b 3 Q 7 L C Z x d W 9 0 O 1 N l Y 3 R p b 2 4 x L 1 B 5 d G h v b k Z v c m 1 h d F N l c m l l c 0 F s b C 9 U c m l t b W V k I F R l e H Q u e 0 Z p Z W x k X 0 t l e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x d W V z d F 9 O Y W 1 l J n F 1 b 3 Q 7 L C Z x d W 9 0 O 0 Z p Z W x k X 0 5 1 b W J l c i Z x d W 9 0 O y w m c X V v d D t G a W V s Z F 9 L Z X k m c X V v d D t d I i A v P j x F b n R y e S B U e X B l P S J G a W x s Q 2 9 s d W 1 u V H l w Z X M i I F Z h b H V l P S J z Q m d N R y I g L z 4 8 R W 5 0 c n k g V H l w Z T 0 i R m l s b E x h c 3 R V c G R h d G V k I i B W Y W x 1 Z T 0 i Z D I w M j A t M D E t M z F U M T U 6 M j Y 6 M T E u N D c 2 O T A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M y I g L z 4 8 R W 5 0 c n k g V H l w Z T 0 i Q W R k Z W R U b 0 R h d G F N b 2 R l b C I g V m F s d W U 9 I m w w I i A v P j x F b n R y e S B U e X B l P S J R d W V y e U l E I i B W Y W x 1 Z T 0 i c 2 Z k Y j E 0 N 2 F m L T c y Z j M t N G M 5 M i 1 h N z g z L T V k N W U 3 Z D F m O D I 1 O C I g L z 4 8 L 1 N 0 Y W J s Z U V u d H J p Z X M + P C 9 J d G V t P j x J d G V t P j x J d G V t T G 9 j Y X R p b 2 4 + P E l 0 Z W 1 U e X B l P k Z v c m 1 1 b G E 8 L 0 l 0 Z W 1 U e X B l P j x J d G V t U G F 0 a D 5 T Z W N 0 a W 9 u M S 9 Q e X R o b 2 5 G b 3 J t Y X R T Z X J p Z X N B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Q W x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Q W x s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Q W x s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t X 2 t l e V 9 0 b 1 9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c m V h b V 9 r Z X l f d G 9 f a W Q v Q 2 9 u d m V y d G V k I H R v I F R h Y m x l L n t O Y W 1 l L D B 9 J n F 1 b 3 Q 7 L C Z x d W 9 0 O 1 N l Y 3 R p b 2 4 x L 3 N 0 c m V h b V 9 r Z X l f d G 9 f a W Q v Q 2 h h b m d l Z C B U e X B l L n t G a W V s Z F 9 W Y W x 1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y Z W F t X 2 t l e V 9 0 b 1 9 p Z C 9 D b 2 5 2 Z X J 0 Z W Q g d G 8 g V G F i b G U u e 0 5 h b W U s M H 0 m c X V v d D s s J n F 1 b 3 Q 7 U 2 V j d G l v b j E v c 3 R y Z W F t X 2 t l e V 9 0 b 1 9 p Z C 9 D a G F u Z 2 V k I F R 5 c G U u e 0 Z p Z W x k X 1 Z h b H V l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G a W V s Z F 9 W Y W x 1 Z X M m c X V v d D t d I i A v P j x F b n R y e S B U e X B l P S J G a W x s Q 2 9 s d W 1 u V H l w Z X M i I F Z h b H V l P S J z Q m d Z P S I g L z 4 8 R W 5 0 c n k g V H l w Z T 0 i R m l s b E x h c 3 R V c G R h d G V k I i B W Y W x 1 Z T 0 i Z D I w M j A t M D E t M z F U M T Y 6 M D M 6 M T Y u O D Q 5 N z g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k F k Z G V k V G 9 E Y X R h T W 9 k Z W w i I F Z h b H V l P S J s M C I g L z 4 8 R W 5 0 c n k g V H l w Z T 0 i R m l s b F R h c m d l d C I g V m F s d W U 9 I n N z d H J l Y W 1 f a 2 V 5 X 3 R v X 2 l k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3 R y Z W F t X 2 t l e V 9 0 b 1 9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1 f a 2 V 5 X 3 R v X 2 l k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l Y W 1 f a 2 V 5 X 3 R v X 2 l k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y Z W F t X 2 t l e V 9 0 b 1 9 p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V h b V 9 r Z X l f d G 9 f a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U Y X J n Z X Q i I F Z h b H V l P S J z U H l 0 a G 9 u R m 9 y b W F 0 U 2 V y a W V z S l N P T l 9 J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x V D E 1 O j E 4 O j I 2 L j g 2 N T M x M D Z a I i A v P j x F b n R y e S B U e X B l P S J G a W x s Q 2 9 s d W 1 u V H l w Z X M i I F Z h b H V l P S J z Q m c 9 P S I g L z 4 8 R W 5 0 c n k g V H l w Z T 0 i R m l s b E N v b H V t b k 5 h b W V z I i B W Y W x 1 Z T 0 i c 1 s m c X V v d D t Q e X R o b 2 5 G b 3 J t Y X R T Z X J p Z X N K U 0 9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l 0 a G 9 u R m 9 y b W F 0 U 2 V y a W V z S l N P T i 9 B d X R v U m V t b 3 Z l Z E N v b H V t b n M x L n t Q e X R o b 2 5 G b 3 J t Y X R T Z X J p Z X N K U 0 9 O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5 d G h v b k Z v c m 1 h d F N l c m l l c 0 p T T 0 4 v Q X V 0 b 1 J l b W 9 2 Z W R D b 2 x 1 b W 5 z M S 5 7 U H l 0 a G 9 u R m 9 y b W F 0 U 2 V y a W V z S l N P T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l 0 a G 9 u R m 9 y b W F 0 U 2 V y a W V z S l N P T l 9 J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l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J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U Q v Q 2 9 u d m V y d F R v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U Y X J n Z X Q i I F Z h b H V l P S J z U H l 0 a G 9 u R m 9 y b W F 0 U 2 V y a W V z S l N P T l 9 L Z X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l 0 a G 9 u R m 9 y b W F 0 U 2 V y a W V z S l N P T i A o M i k v Q X V 0 b 1 J l b W 9 2 Z W R D b 2 x 1 b W 5 z M S 5 7 U H l 0 a G 9 u R m 9 y b W F 0 U 2 V y a W V z S l N P T i A o M i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H l 0 a G 9 u R m 9 y b W F 0 U 2 V y a W V z S l N P T i A o M i k v Q X V 0 b 1 J l b W 9 2 Z W R D b 2 x 1 b W 5 z M S 5 7 U H l 0 a G 9 u R m 9 y b W F 0 U 2 V y a W V z S l N P T i A o M i k s M H 0 m c X V v d D t d L C Z x d W 9 0 O 1 J l b G F 0 a W 9 u c 2 h p c E l u Z m 8 m c X V v d D s 6 W 1 1 9 I i A v P j x F b n R y e S B U e X B l P S J G a W x s Q 2 9 s d W 1 u T m F t Z X M i I F Z h b H V l P S J z W y Z x d W 9 0 O 1 B 5 d G h v b k Z v c m 1 h d F N l c m l l c 0 p T T 0 4 g K D I p J n F 1 b 3 Q 7 X S I g L z 4 8 R W 5 0 c n k g V H l w Z T 0 i R m l s b E N v b H V t b l R 5 c G V z I i B W Y W x 1 Z T 0 i c 0 J n P T 0 i I C 8 + P E V u d H J 5 I F R 5 c G U 9 I k Z p b G x M Y X N 0 V X B k Y X R l Z C I g V m F s d W U 9 I m Q y M D I w L T A x L T M x V D E 1 O j M 5 O j U 0 L j I 5 M T g 3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N j c 3 M j N l Z j g t M z A z N C 0 0 Y j M 3 L T g x M W I t Z j k 1 Y m E y Y 2 J m M G E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e X R o b 2 5 G b 3 J t Y X R T Z X J p Z X N K U 0 9 O X 0 t l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t l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2 V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L Z X k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t l e S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k Z v c m 1 h d F N l c m l l c 0 p T T 0 5 f S 2 V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e X R o b 2 5 G b 3 J t Y X R T Z X J p Z X N K U 0 9 O X 0 t l e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l 0 a G 9 u R m 9 y b W F 0 U 2 V y a W V z S l N P T l 9 L Z X k v Q 2 9 u d m V y d F R v S l N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H B v a W 5 0 V 3 J p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5 k c G 9 p b n R X c m l 0 Z X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4 V D E 2 O j M y O j Q w L j M 0 O D Q y N D d a I i A v P j x F b n R y e S B U e X B l P S J G a W x s Q 2 9 s d W 1 u V H l w Z X M i I F Z h b H V l P S J z Q m c 9 P S I g L z 4 8 R W 5 0 c n k g V H l w Z T 0 i R m l s b E N v b H V t b k 5 h b W V z I i B W Y W x 1 Z T 0 i c 1 s m c X V v d D t F b m R w b 2 l u d F d y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H B v a W 5 0 V 3 J p d G V y L 0 F 1 d G 9 S Z W 1 v d m V k Q 2 9 s d W 1 u c z E u e 0 V u Z H B v a W 5 0 V 3 J p d G V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u Z H B v a W 5 0 V 3 J p d G V y L 0 F 1 d G 9 S Z W 1 v d m V k Q 2 9 s d W 1 u c z E u e 0 V u Z H B v a W 5 0 V 3 J p d G V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R w b 2 l u d F d y a X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w b 2 l u d F d y a X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H B v a W 5 0 V 3 J p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c G 9 p b n R X c m l 0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c G 9 p b n R X c m l 0 Z X I v Q 2 9 u d m V y d F R v S n N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H B v a W 5 0 V 3 J p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w b 2 l u d F d y a X R l c i 9 Q a X Z v d G V k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q u b B M 4 H 6 x C g O 2 m Y R m o 9 v I A A A A A A g A A A A A A E G Y A A A A B A A A g A A A A X 1 L / n k r d d c 6 H v K Q 7 j R R a 4 H X l s n h 4 Z S Z A c r 6 C d u S Z 2 B M A A A A A D o A A A A A C A A A g A A A A C e B R e F a o o y O s 7 g y t D f m 3 M s / g J + 4 r g S m 9 v Z 2 p A B M m 9 C N Q A A A A X 7 / E N G y C n d k U V J m r D 0 H K 6 p B V Y u 6 U 3 a 7 X b 7 D B 3 a w 7 X J 6 C V 0 d v 7 p R c r 3 E D s e b 7 X u c v T 2 m j 4 r C G 2 j A E q t T v z T o f g + q T 3 j 3 p c f A k I R h j G k n H E z p A A A A A 8 y 4 9 D B I J M S P E 2 u 7 j y I F C i j h i n 8 v k e o o 0 V X B L l k O l h s A u C k v b E / D f 0 i E 0 R + z q s 3 3 K H i 2 p q c g b q q d k 3 i N M s u S 3 u A = = < / D a t a M a s h u p > 
</file>

<file path=customXml/itemProps1.xml><?xml version="1.0" encoding="utf-8"?>
<ds:datastoreItem xmlns:ds="http://schemas.openxmlformats.org/officeDocument/2006/customXml" ds:itemID="{3816D8CD-143B-43B4-8FB2-C9E1B61134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Response_CSV_Writer</vt:lpstr>
      <vt:lpstr>Endpoint_Field_Tables</vt:lpstr>
      <vt:lpstr>Endpoints_Request_Response</vt:lpstr>
      <vt:lpstr>Streaming_Info</vt:lpstr>
      <vt:lpstr>Python_Format</vt:lpstr>
      <vt:lpstr>Python_Format_All</vt:lpstr>
      <vt:lpstr>JSON_Key</vt:lpstr>
      <vt:lpstr>JSON_ID</vt:lpstr>
      <vt:lpstr>Joined_Keys</vt:lpstr>
      <vt:lpstr>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Reed</dc:creator>
  <cp:lastModifiedBy>Alex Reed</cp:lastModifiedBy>
  <dcterms:created xsi:type="dcterms:W3CDTF">2020-01-23T15:22:53Z</dcterms:created>
  <dcterms:modified xsi:type="dcterms:W3CDTF">2020-02-08T16:33:10Z</dcterms:modified>
</cp:coreProperties>
</file>