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TENAGA KERJA 2021" sheetId="5" r:id="rId1"/>
  </sheets>
  <externalReferences>
    <externalReference r:id="rId2"/>
  </externalReferences>
  <definedNames>
    <definedName name="_xlnm.Print_Area" localSheetId="0">'TENAGA KERJA 2021'!$A$1:$H$115</definedName>
    <definedName name="_xlnm.Print_Titles" localSheetId="0">'TENAGA KERJA 2021'!$3:$4</definedName>
  </definedNames>
  <calcPr calcId="144525"/>
</workbook>
</file>

<file path=xl/calcChain.xml><?xml version="1.0" encoding="utf-8"?>
<calcChain xmlns="http://schemas.openxmlformats.org/spreadsheetml/2006/main">
  <c r="B6" i="5" l="1"/>
  <c r="C6" i="5"/>
  <c r="D6" i="5"/>
  <c r="F6" i="5"/>
  <c r="G6" i="5"/>
  <c r="B7" i="5"/>
  <c r="C7" i="5"/>
  <c r="D7" i="5"/>
  <c r="F7" i="5"/>
  <c r="G7" i="5"/>
  <c r="H7" i="5"/>
  <c r="B8" i="5"/>
  <c r="C8" i="5"/>
  <c r="D8" i="5"/>
  <c r="F8" i="5"/>
  <c r="G8" i="5"/>
  <c r="H8" i="5"/>
  <c r="B9" i="5"/>
  <c r="C9" i="5"/>
  <c r="D9" i="5"/>
  <c r="F9" i="5"/>
  <c r="G9" i="5"/>
  <c r="H9" i="5"/>
  <c r="B10" i="5"/>
  <c r="C10" i="5"/>
  <c r="D10" i="5"/>
  <c r="F10" i="5"/>
  <c r="G10" i="5"/>
  <c r="H10" i="5"/>
  <c r="B11" i="5"/>
  <c r="C11" i="5"/>
  <c r="D11" i="5"/>
  <c r="F11" i="5"/>
  <c r="G11" i="5"/>
  <c r="H11" i="5"/>
  <c r="B12" i="5"/>
  <c r="C12" i="5"/>
  <c r="D12" i="5"/>
  <c r="F12" i="5"/>
  <c r="G12" i="5"/>
  <c r="B13" i="5"/>
  <c r="C13" i="5"/>
  <c r="D13" i="5"/>
  <c r="F13" i="5"/>
  <c r="G13" i="5"/>
  <c r="B14" i="5"/>
  <c r="C14" i="5"/>
  <c r="D14" i="5"/>
  <c r="F14" i="5"/>
  <c r="G14" i="5"/>
  <c r="B15" i="5"/>
  <c r="C15" i="5"/>
  <c r="D15" i="5"/>
  <c r="F15" i="5"/>
  <c r="G15" i="5"/>
  <c r="B16" i="5"/>
  <c r="C16" i="5"/>
  <c r="D16" i="5"/>
  <c r="F16" i="5"/>
  <c r="G16" i="5"/>
  <c r="B17" i="5"/>
  <c r="C17" i="5"/>
  <c r="D17" i="5"/>
  <c r="F17" i="5"/>
  <c r="G17" i="5"/>
  <c r="B18" i="5"/>
  <c r="C18" i="5"/>
  <c r="D18" i="5"/>
  <c r="F18" i="5"/>
  <c r="G18" i="5"/>
  <c r="B19" i="5"/>
  <c r="C19" i="5"/>
  <c r="D19" i="5"/>
  <c r="F19" i="5"/>
  <c r="G19" i="5"/>
  <c r="B20" i="5"/>
  <c r="C20" i="5"/>
  <c r="D20" i="5"/>
  <c r="F20" i="5"/>
  <c r="G20" i="5"/>
  <c r="B21" i="5"/>
  <c r="C21" i="5"/>
  <c r="D21" i="5"/>
  <c r="F21" i="5"/>
  <c r="B22" i="5"/>
  <c r="C22" i="5"/>
  <c r="D22" i="5"/>
  <c r="F22" i="5"/>
  <c r="G22" i="5"/>
  <c r="H22" i="5"/>
  <c r="B23" i="5"/>
  <c r="C23" i="5"/>
  <c r="D23" i="5"/>
  <c r="F23" i="5"/>
  <c r="G23" i="5"/>
  <c r="H23" i="5"/>
  <c r="B24" i="5"/>
  <c r="C24" i="5"/>
  <c r="D24" i="5"/>
  <c r="F24" i="5"/>
  <c r="G24" i="5"/>
  <c r="H24" i="5"/>
  <c r="B25" i="5"/>
  <c r="C25" i="5"/>
  <c r="D25" i="5"/>
  <c r="F25" i="5"/>
  <c r="G25" i="5"/>
  <c r="H25" i="5"/>
  <c r="B26" i="5"/>
  <c r="C26" i="5"/>
  <c r="D26" i="5"/>
  <c r="F26" i="5"/>
  <c r="G26" i="5"/>
  <c r="H26" i="5"/>
  <c r="B27" i="5"/>
  <c r="C27" i="5"/>
  <c r="D27" i="5"/>
  <c r="F27" i="5"/>
  <c r="G27" i="5"/>
  <c r="H27" i="5"/>
  <c r="B28" i="5"/>
  <c r="C28" i="5"/>
  <c r="D28" i="5"/>
  <c r="F28" i="5"/>
  <c r="G28" i="5"/>
  <c r="H28" i="5"/>
  <c r="B29" i="5"/>
  <c r="C29" i="5"/>
  <c r="D29" i="5"/>
  <c r="F29" i="5"/>
  <c r="G29" i="5"/>
  <c r="H29" i="5"/>
  <c r="B30" i="5"/>
  <c r="C30" i="5"/>
  <c r="D30" i="5"/>
  <c r="F30" i="5"/>
  <c r="G30" i="5"/>
  <c r="H30" i="5"/>
  <c r="B31" i="5"/>
  <c r="C31" i="5"/>
  <c r="D31" i="5"/>
  <c r="F31" i="5"/>
  <c r="G31" i="5"/>
  <c r="H31" i="5"/>
  <c r="B32" i="5"/>
  <c r="C32" i="5"/>
  <c r="D32" i="5"/>
  <c r="F32" i="5"/>
  <c r="G32" i="5"/>
  <c r="H32" i="5"/>
  <c r="B33" i="5"/>
  <c r="C33" i="5"/>
  <c r="D33" i="5"/>
  <c r="F33" i="5"/>
  <c r="G33" i="5"/>
  <c r="H33" i="5"/>
  <c r="B34" i="5"/>
  <c r="C34" i="5"/>
  <c r="D34" i="5"/>
  <c r="F34" i="5"/>
  <c r="G34" i="5"/>
  <c r="H34" i="5"/>
  <c r="B35" i="5"/>
  <c r="C35" i="5"/>
  <c r="D35" i="5"/>
  <c r="F35" i="5"/>
  <c r="G35" i="5"/>
  <c r="H35" i="5"/>
  <c r="B36" i="5"/>
  <c r="C36" i="5"/>
  <c r="D36" i="5"/>
  <c r="F36" i="5"/>
  <c r="G36" i="5"/>
  <c r="H36" i="5"/>
  <c r="B37" i="5"/>
  <c r="C37" i="5"/>
  <c r="D37" i="5"/>
  <c r="F37" i="5"/>
  <c r="G37" i="5"/>
  <c r="H37" i="5"/>
  <c r="B38" i="5"/>
  <c r="C38" i="5"/>
  <c r="D38" i="5"/>
  <c r="F38" i="5"/>
  <c r="G38" i="5"/>
  <c r="H38" i="5"/>
  <c r="B39" i="5"/>
  <c r="C39" i="5"/>
  <c r="D39" i="5"/>
  <c r="F39" i="5"/>
  <c r="G39" i="5"/>
  <c r="H39" i="5"/>
  <c r="B40" i="5"/>
  <c r="C40" i="5"/>
  <c r="D40" i="5"/>
  <c r="F40" i="5"/>
  <c r="G40" i="5"/>
  <c r="H40" i="5"/>
  <c r="B41" i="5"/>
  <c r="C41" i="5"/>
  <c r="D41" i="5"/>
  <c r="F41" i="5"/>
  <c r="G41" i="5"/>
  <c r="H41" i="5"/>
  <c r="B42" i="5"/>
  <c r="C42" i="5"/>
  <c r="D42" i="5"/>
  <c r="F42" i="5"/>
  <c r="G42" i="5"/>
  <c r="H42" i="5"/>
  <c r="B43" i="5"/>
  <c r="C43" i="5"/>
  <c r="D43" i="5"/>
  <c r="F43" i="5"/>
  <c r="G43" i="5"/>
  <c r="H43" i="5"/>
  <c r="B44" i="5"/>
  <c r="C44" i="5"/>
  <c r="D44" i="5"/>
  <c r="F44" i="5"/>
  <c r="G44" i="5"/>
  <c r="H44" i="5"/>
  <c r="B45" i="5"/>
  <c r="C45" i="5"/>
  <c r="D45" i="5"/>
  <c r="F45" i="5"/>
  <c r="G45" i="5"/>
  <c r="H45" i="5"/>
  <c r="B46" i="5"/>
  <c r="C46" i="5"/>
  <c r="D46" i="5"/>
  <c r="F46" i="5"/>
  <c r="G46" i="5"/>
  <c r="H46" i="5"/>
  <c r="B47" i="5"/>
  <c r="C47" i="5"/>
  <c r="D47" i="5"/>
  <c r="F47" i="5"/>
  <c r="G47" i="5"/>
  <c r="H47" i="5"/>
  <c r="B48" i="5"/>
  <c r="C48" i="5"/>
  <c r="D48" i="5"/>
  <c r="F48" i="5"/>
  <c r="G48" i="5"/>
  <c r="H48" i="5"/>
  <c r="B49" i="5"/>
  <c r="C49" i="5"/>
  <c r="D49" i="5"/>
  <c r="F49" i="5"/>
  <c r="G49" i="5"/>
  <c r="H49" i="5"/>
  <c r="B50" i="5"/>
  <c r="C50" i="5"/>
  <c r="D50" i="5"/>
  <c r="F50" i="5"/>
  <c r="G50" i="5"/>
  <c r="H50" i="5"/>
  <c r="B51" i="5"/>
  <c r="C51" i="5"/>
  <c r="D51" i="5"/>
  <c r="F51" i="5"/>
  <c r="G51" i="5"/>
  <c r="H51" i="5"/>
  <c r="B52" i="5"/>
  <c r="C52" i="5"/>
  <c r="D52" i="5"/>
  <c r="F52" i="5"/>
  <c r="G52" i="5"/>
  <c r="H52" i="5"/>
  <c r="B53" i="5"/>
  <c r="C53" i="5"/>
  <c r="D53" i="5"/>
  <c r="F53" i="5"/>
  <c r="G53" i="5"/>
  <c r="H53" i="5"/>
  <c r="B54" i="5"/>
  <c r="C54" i="5"/>
  <c r="D54" i="5"/>
  <c r="F54" i="5"/>
  <c r="G54" i="5"/>
  <c r="H54" i="5"/>
  <c r="B55" i="5"/>
  <c r="C55" i="5"/>
  <c r="D55" i="5"/>
  <c r="F55" i="5"/>
  <c r="G55" i="5"/>
  <c r="H55" i="5"/>
  <c r="B56" i="5"/>
  <c r="C56" i="5"/>
  <c r="D56" i="5"/>
  <c r="F56" i="5"/>
  <c r="G56" i="5"/>
  <c r="H56" i="5"/>
  <c r="B57" i="5"/>
  <c r="C57" i="5"/>
  <c r="D57" i="5"/>
  <c r="F57" i="5"/>
  <c r="G57" i="5"/>
  <c r="B58" i="5"/>
  <c r="C58" i="5"/>
  <c r="D58" i="5"/>
  <c r="F58" i="5"/>
  <c r="G58" i="5"/>
  <c r="H58" i="5"/>
  <c r="B59" i="5"/>
  <c r="C59" i="5"/>
  <c r="D59" i="5"/>
  <c r="F59" i="5"/>
  <c r="G59" i="5"/>
  <c r="B60" i="5"/>
  <c r="C60" i="5"/>
  <c r="D60" i="5"/>
  <c r="F60" i="5"/>
  <c r="G60" i="5"/>
  <c r="B61" i="5"/>
  <c r="C61" i="5"/>
  <c r="D61" i="5"/>
  <c r="F61" i="5"/>
  <c r="G61" i="5"/>
  <c r="B62" i="5"/>
  <c r="C62" i="5"/>
  <c r="D62" i="5"/>
  <c r="F62" i="5"/>
  <c r="G62" i="5"/>
  <c r="B63" i="5"/>
  <c r="C63" i="5"/>
  <c r="D63" i="5"/>
  <c r="F63" i="5"/>
  <c r="G63" i="5"/>
  <c r="B64" i="5"/>
  <c r="C64" i="5"/>
  <c r="D64" i="5"/>
  <c r="F64" i="5"/>
  <c r="G64" i="5"/>
  <c r="B65" i="5"/>
  <c r="C65" i="5"/>
  <c r="D65" i="5"/>
  <c r="F65" i="5"/>
  <c r="G65" i="5"/>
  <c r="B66" i="5"/>
  <c r="C66" i="5"/>
  <c r="D66" i="5"/>
  <c r="F66" i="5"/>
  <c r="G66" i="5"/>
  <c r="B67" i="5"/>
  <c r="C67" i="5"/>
  <c r="D67" i="5"/>
  <c r="F67" i="5"/>
  <c r="G67" i="5"/>
  <c r="B68" i="5"/>
  <c r="C68" i="5"/>
  <c r="D68" i="5"/>
  <c r="F68" i="5"/>
  <c r="G68" i="5"/>
  <c r="B69" i="5"/>
  <c r="C69" i="5"/>
  <c r="D69" i="5"/>
  <c r="F69" i="5"/>
  <c r="G69" i="5"/>
  <c r="B70" i="5"/>
  <c r="C70" i="5"/>
  <c r="D70" i="5"/>
  <c r="F70" i="5"/>
  <c r="G70" i="5"/>
  <c r="B71" i="5"/>
  <c r="C71" i="5"/>
  <c r="D71" i="5"/>
  <c r="F71" i="5"/>
  <c r="G71" i="5"/>
  <c r="B72" i="5"/>
  <c r="C72" i="5"/>
  <c r="D72" i="5"/>
  <c r="F72" i="5"/>
  <c r="G72" i="5"/>
  <c r="B73" i="5"/>
  <c r="C73" i="5"/>
  <c r="D73" i="5"/>
  <c r="F73" i="5"/>
  <c r="G73" i="5"/>
  <c r="B74" i="5"/>
  <c r="C74" i="5"/>
  <c r="D74" i="5"/>
  <c r="F74" i="5"/>
  <c r="G74" i="5"/>
  <c r="B75" i="5"/>
  <c r="C75" i="5"/>
  <c r="D75" i="5"/>
  <c r="F75" i="5"/>
  <c r="G75" i="5"/>
  <c r="B76" i="5"/>
  <c r="C76" i="5"/>
  <c r="D76" i="5"/>
  <c r="F76" i="5"/>
  <c r="G76" i="5"/>
  <c r="B77" i="5"/>
  <c r="C77" i="5"/>
  <c r="D77" i="5"/>
  <c r="F77" i="5"/>
  <c r="G77" i="5"/>
  <c r="B78" i="5"/>
  <c r="C78" i="5"/>
  <c r="D78" i="5"/>
  <c r="F78" i="5"/>
  <c r="G78" i="5"/>
  <c r="B79" i="5"/>
  <c r="C79" i="5"/>
  <c r="D79" i="5"/>
  <c r="F79" i="5"/>
  <c r="G79" i="5"/>
  <c r="B80" i="5"/>
  <c r="C80" i="5"/>
  <c r="D80" i="5"/>
  <c r="F80" i="5"/>
  <c r="G80" i="5"/>
  <c r="B81" i="5"/>
  <c r="C81" i="5"/>
  <c r="D81" i="5"/>
  <c r="F81" i="5"/>
  <c r="G81" i="5"/>
  <c r="B82" i="5"/>
  <c r="C82" i="5"/>
  <c r="D82" i="5"/>
  <c r="F82" i="5"/>
  <c r="G82" i="5"/>
  <c r="B83" i="5"/>
  <c r="C83" i="5"/>
  <c r="D83" i="5"/>
  <c r="F83" i="5"/>
  <c r="B84" i="5"/>
  <c r="C84" i="5"/>
  <c r="D84" i="5"/>
  <c r="F84" i="5"/>
  <c r="B85" i="5"/>
  <c r="C85" i="5"/>
  <c r="D85" i="5"/>
  <c r="F85" i="5"/>
  <c r="B86" i="5"/>
  <c r="C86" i="5"/>
  <c r="D86" i="5"/>
  <c r="F86" i="5"/>
  <c r="G86" i="5"/>
  <c r="B87" i="5"/>
  <c r="C87" i="5"/>
  <c r="D87" i="5"/>
  <c r="F87" i="5"/>
  <c r="G87" i="5"/>
  <c r="B88" i="5"/>
  <c r="C88" i="5"/>
  <c r="D88" i="5"/>
  <c r="F88" i="5"/>
  <c r="G88" i="5"/>
  <c r="B89" i="5"/>
  <c r="C89" i="5"/>
  <c r="D89" i="5"/>
  <c r="F89" i="5"/>
  <c r="G89" i="5"/>
  <c r="B90" i="5"/>
  <c r="C90" i="5"/>
  <c r="D90" i="5"/>
  <c r="F90" i="5"/>
  <c r="G90" i="5"/>
  <c r="B91" i="5"/>
  <c r="C91" i="5"/>
  <c r="D91" i="5"/>
  <c r="F91" i="5"/>
  <c r="B92" i="5"/>
  <c r="C92" i="5"/>
  <c r="D92" i="5"/>
  <c r="F92" i="5"/>
  <c r="G92" i="5"/>
  <c r="B93" i="5"/>
  <c r="C93" i="5"/>
  <c r="D93" i="5"/>
  <c r="F93" i="5"/>
  <c r="G93" i="5"/>
  <c r="B94" i="5"/>
  <c r="C94" i="5"/>
  <c r="D94" i="5"/>
  <c r="F94" i="5"/>
  <c r="B95" i="5"/>
  <c r="C95" i="5"/>
  <c r="D95" i="5"/>
  <c r="F95" i="5"/>
  <c r="G95" i="5"/>
  <c r="H95" i="5"/>
  <c r="B96" i="5"/>
  <c r="C96" i="5"/>
  <c r="D96" i="5"/>
  <c r="F96" i="5"/>
  <c r="G96" i="5"/>
  <c r="H96" i="5"/>
  <c r="B97" i="5"/>
  <c r="C97" i="5"/>
  <c r="D97" i="5"/>
  <c r="F97" i="5"/>
  <c r="G97" i="5"/>
  <c r="H97" i="5"/>
  <c r="B98" i="5"/>
  <c r="C98" i="5"/>
  <c r="D98" i="5"/>
  <c r="F98" i="5"/>
  <c r="G98" i="5"/>
  <c r="H98" i="5"/>
  <c r="B99" i="5"/>
  <c r="C99" i="5"/>
  <c r="D99" i="5"/>
  <c r="F99" i="5"/>
  <c r="E14" i="5" l="1"/>
  <c r="E12" i="5"/>
  <c r="E11" i="5"/>
  <c r="C101" i="5"/>
  <c r="D101" i="5"/>
  <c r="E9" i="5"/>
  <c r="E8" i="5"/>
  <c r="E96" i="5"/>
  <c r="E47" i="5"/>
  <c r="E17" i="5"/>
  <c r="E7" i="5"/>
  <c r="E71" i="5"/>
  <c r="E97" i="5"/>
  <c r="E93" i="5"/>
  <c r="E89" i="5"/>
  <c r="E82" i="5"/>
  <c r="E80" i="5"/>
  <c r="E68" i="5"/>
  <c r="E55" i="5"/>
  <c r="E51" i="5"/>
  <c r="E49" i="5"/>
  <c r="E48" i="5"/>
  <c r="E63" i="5"/>
  <c r="E59" i="5"/>
  <c r="E39" i="5"/>
  <c r="E35" i="5"/>
  <c r="E33" i="5"/>
  <c r="E32" i="5"/>
  <c r="E31" i="5"/>
  <c r="E27" i="5"/>
  <c r="E25" i="5"/>
  <c r="E24" i="5"/>
  <c r="E19" i="5"/>
  <c r="E95" i="5"/>
  <c r="E88" i="5"/>
  <c r="E86" i="5"/>
  <c r="E85" i="5"/>
  <c r="E83" i="5"/>
  <c r="E81" i="5"/>
  <c r="E79" i="5"/>
  <c r="E77" i="5"/>
  <c r="E76" i="5"/>
  <c r="E72" i="5"/>
  <c r="E67" i="5"/>
  <c r="E65" i="5"/>
  <c r="E60" i="5"/>
  <c r="E57" i="5"/>
  <c r="E56" i="5"/>
  <c r="E43" i="5"/>
  <c r="E41" i="5"/>
  <c r="E40" i="5"/>
  <c r="E20" i="5"/>
  <c r="E16" i="5"/>
  <c r="E6" i="5"/>
  <c r="E23" i="5"/>
  <c r="E98" i="5"/>
  <c r="E99" i="5"/>
  <c r="E94" i="5"/>
  <c r="E92" i="5"/>
  <c r="E90" i="5"/>
  <c r="E69" i="5"/>
  <c r="E64" i="5"/>
  <c r="E61" i="5"/>
  <c r="E58" i="5"/>
  <c r="E53" i="5"/>
  <c r="E52" i="5"/>
  <c r="E45" i="5"/>
  <c r="E44" i="5"/>
  <c r="E37" i="5"/>
  <c r="E36" i="5"/>
  <c r="E29" i="5"/>
  <c r="E28" i="5"/>
  <c r="E15" i="5"/>
  <c r="E91" i="5"/>
  <c r="E87" i="5"/>
  <c r="E84" i="5"/>
  <c r="E78" i="5"/>
  <c r="E75" i="5"/>
  <c r="E74" i="5"/>
  <c r="E73" i="5"/>
  <c r="E70" i="5"/>
  <c r="E66" i="5"/>
  <c r="E62" i="5"/>
  <c r="E54" i="5"/>
  <c r="E50" i="5"/>
  <c r="E46" i="5"/>
  <c r="E42" i="5"/>
  <c r="E38" i="5"/>
  <c r="E34" i="5"/>
  <c r="E30" i="5"/>
  <c r="E26" i="5"/>
  <c r="E22" i="5"/>
  <c r="E21" i="5"/>
  <c r="E18" i="5"/>
  <c r="E13" i="5"/>
  <c r="E10" i="5"/>
  <c r="E101" i="5" l="1"/>
</calcChain>
</file>

<file path=xl/sharedStrings.xml><?xml version="1.0" encoding="utf-8"?>
<sst xmlns="http://schemas.openxmlformats.org/spreadsheetml/2006/main" count="15" uniqueCount="15">
  <si>
    <t>NO.</t>
  </si>
  <si>
    <t>NAMA PERUSAHAAN</t>
  </si>
  <si>
    <t>KETERANGAN</t>
  </si>
  <si>
    <t>Total</t>
  </si>
  <si>
    <t>Sumber Data : DINAS KETENAGAKERJAAN KAB. PANGKEP</t>
  </si>
  <si>
    <t>Jumlah</t>
  </si>
  <si>
    <t>Laki-Laki</t>
  </si>
  <si>
    <t>Plt. KEPALA DINAS</t>
  </si>
  <si>
    <t>Pangkajene,       Februari 2022</t>
  </si>
  <si>
    <t>ANDI ULFAWATI, S.STP.,M.M.</t>
  </si>
  <si>
    <t>TENAGA KERJA 2021</t>
  </si>
  <si>
    <t>Perempuan</t>
  </si>
  <si>
    <t>DATA TENAGA KERJA PERUSAHAAN KAB. PANGKEP TAHUN 2021</t>
  </si>
  <si>
    <t>Pembina / IV.a</t>
  </si>
  <si>
    <t>NIP. 19820920 200112 2 001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</si>
</sst>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charset val="204"/>
    </font>
    <font>
      <sz val="12"/>
      <color theme="1"/>
      <name val="Tahoma"/>
      <family val="2"/>
    </font>
    <font>
      <b/>
      <u/>
      <sz val="12"/>
      <color theme="1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b/>
      <i/>
      <sz val="11"/>
      <color theme="1"/>
      <name val="Tahoma"/>
      <family val="2"/>
    </font>
    <font>
      <i/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41" fontId="8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41" fontId="8" fillId="2" borderId="0" xfId="0" applyNumberFormat="1" applyFont="1" applyFill="1" applyAlignment="1"/>
    <xf numFmtId="0" fontId="8" fillId="2" borderId="0" xfId="0" quotePrefix="1" applyFont="1" applyFill="1" applyAlignment="1">
      <alignment horizontal="center"/>
    </xf>
    <xf numFmtId="0" fontId="1" fillId="0" borderId="0" xfId="0" applyFont="1"/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1" fontId="1" fillId="2" borderId="2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41" fontId="2" fillId="2" borderId="2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41" fontId="2" fillId="2" borderId="2" xfId="0" applyNumberFormat="1" applyFont="1" applyFill="1" applyBorder="1" applyAlignment="1">
      <alignment horizontal="right" vertical="center"/>
    </xf>
    <xf numFmtId="0" fontId="7" fillId="2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41" fontId="8" fillId="2" borderId="0" xfId="0" applyNumberFormat="1" applyFont="1" applyFill="1" applyAlignment="1">
      <alignment horizontal="left"/>
    </xf>
    <xf numFmtId="0" fontId="12" fillId="3" borderId="9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5" fillId="2" borderId="0" xfId="0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RF/DATA/DATA%20SINERGITAS%20PERUSAHAAN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ERUSAHAAN 2022"/>
      <sheetName val="TENAGA KERJA 2022"/>
      <sheetName val="TENAGA KERJA 2021"/>
      <sheetName val="TENAGA KERJA 2020"/>
      <sheetName val="TENAGA KERJA 2019"/>
      <sheetName val="TENAGA KERJA_2017_2018"/>
      <sheetName val="PERUSAHAAN TIDAK AKTIF 2021_NEO"/>
      <sheetName val="PERUSAHAAN TIDAK AKTIF 2021"/>
      <sheetName val="DAFTAR PERUSAHAAN 2020"/>
      <sheetName val="DAFTAR PERUSAHAAN 2019"/>
      <sheetName val="U M K"/>
      <sheetName val="PHI"/>
      <sheetName val="PHK 2020"/>
      <sheetName val="PHK 2021"/>
      <sheetName val="MOGOK KERJA"/>
      <sheetName val="S P EVALUASI 2019"/>
      <sheetName val="S P"/>
      <sheetName val="L K S"/>
      <sheetName val="P P"/>
      <sheetName val="P K B"/>
      <sheetName val="PK"/>
      <sheetName val="P2JP"/>
      <sheetName val="JP2"/>
      <sheetName val="P2K3"/>
    </sheetNames>
    <sheetDataSet>
      <sheetData sheetId="0">
        <row r="7">
          <cell r="H7" t="str">
            <v>Pertambangan /</v>
          </cell>
          <cell r="I7" t="str">
            <v>-</v>
          </cell>
          <cell r="J7" t="str">
            <v>-</v>
          </cell>
          <cell r="K7">
            <v>133</v>
          </cell>
          <cell r="L7">
            <v>5</v>
          </cell>
          <cell r="M7" t="str">
            <v>-</v>
          </cell>
          <cell r="N7" t="str">
            <v>-</v>
          </cell>
        </row>
        <row r="8">
          <cell r="B8" t="str">
            <v>PT. Dayacayo Asritama</v>
          </cell>
          <cell r="H8" t="str">
            <v>Pabrik Pengolahan</v>
          </cell>
        </row>
        <row r="9">
          <cell r="H9" t="str">
            <v>(Marmer)</v>
          </cell>
        </row>
        <row r="13">
          <cell r="H13" t="str">
            <v>Pertambangan /</v>
          </cell>
          <cell r="I13">
            <v>446</v>
          </cell>
          <cell r="J13">
            <v>1</v>
          </cell>
          <cell r="K13">
            <v>9</v>
          </cell>
          <cell r="L13">
            <v>4</v>
          </cell>
          <cell r="M13" t="str">
            <v>-</v>
          </cell>
          <cell r="N13" t="str">
            <v>-</v>
          </cell>
        </row>
        <row r="14">
          <cell r="B14" t="str">
            <v>PT. Citatah.Tbk</v>
          </cell>
          <cell r="H14" t="str">
            <v>Pabrik Pengolahan</v>
          </cell>
        </row>
        <row r="15">
          <cell r="H15" t="str">
            <v>(Marmer)</v>
          </cell>
        </row>
        <row r="16">
          <cell r="I16" t="str">
            <v>-</v>
          </cell>
          <cell r="J16" t="str">
            <v>-</v>
          </cell>
          <cell r="K16">
            <v>28</v>
          </cell>
          <cell r="L16" t="str">
            <v>-</v>
          </cell>
          <cell r="M16" t="str">
            <v>-</v>
          </cell>
          <cell r="N16" t="str">
            <v>-</v>
          </cell>
        </row>
        <row r="17">
          <cell r="B17" t="str">
            <v>PT. Anugrah Marmer Jelita</v>
          </cell>
          <cell r="H17" t="str">
            <v xml:space="preserve">Pertambangan </v>
          </cell>
        </row>
        <row r="18">
          <cell r="H18" t="str">
            <v>(Tambang Marmer)</v>
          </cell>
        </row>
        <row r="19">
          <cell r="I19">
            <v>29</v>
          </cell>
          <cell r="J19">
            <v>1</v>
          </cell>
          <cell r="K19" t="str">
            <v>-</v>
          </cell>
          <cell r="L19" t="str">
            <v>-</v>
          </cell>
          <cell r="M19">
            <v>2</v>
          </cell>
          <cell r="N19" t="str">
            <v>-</v>
          </cell>
        </row>
        <row r="20">
          <cell r="B20" t="str">
            <v>PT. Wutama Tri Makmur</v>
          </cell>
          <cell r="H20" t="str">
            <v xml:space="preserve">Pertambangan </v>
          </cell>
        </row>
        <row r="21">
          <cell r="H21" t="str">
            <v>(Tambang Marmer)</v>
          </cell>
        </row>
        <row r="22">
          <cell r="I22">
            <v>45</v>
          </cell>
          <cell r="J22" t="str">
            <v>-</v>
          </cell>
          <cell r="K22" t="str">
            <v>-</v>
          </cell>
          <cell r="L22" t="str">
            <v>-</v>
          </cell>
          <cell r="M22">
            <v>1</v>
          </cell>
          <cell r="N22" t="str">
            <v>-</v>
          </cell>
        </row>
        <row r="23">
          <cell r="B23" t="str">
            <v>PT. Muliya Visindo</v>
          </cell>
          <cell r="H23" t="str">
            <v xml:space="preserve">Pertambangan </v>
          </cell>
        </row>
        <row r="24">
          <cell r="H24" t="str">
            <v>(Tambang Marmer)</v>
          </cell>
        </row>
        <row r="52">
          <cell r="H52" t="str">
            <v>Pertambangan /</v>
          </cell>
          <cell r="I52">
            <v>34</v>
          </cell>
          <cell r="J52">
            <v>3</v>
          </cell>
          <cell r="K52"/>
          <cell r="L52"/>
          <cell r="M52"/>
          <cell r="N52"/>
        </row>
        <row r="53">
          <cell r="B53" t="str">
            <v>PT. Indomarmer Kuari Utama</v>
          </cell>
          <cell r="H53" t="str">
            <v>Pabrik Pengolahan</v>
          </cell>
        </row>
        <row r="54">
          <cell r="H54" t="str">
            <v>(Marmer)</v>
          </cell>
        </row>
        <row r="55">
          <cell r="H55" t="str">
            <v>Pertambangan /</v>
          </cell>
          <cell r="I55">
            <v>2</v>
          </cell>
          <cell r="J55">
            <v>1</v>
          </cell>
          <cell r="K55">
            <v>10</v>
          </cell>
          <cell r="L55" t="str">
            <v>-</v>
          </cell>
          <cell r="M55"/>
          <cell r="N55"/>
        </row>
        <row r="56">
          <cell r="B56" t="str">
            <v>PT. Anugrah Delta Abadi</v>
          </cell>
          <cell r="H56" t="str">
            <v>Pabrik Pengolahan</v>
          </cell>
        </row>
        <row r="57">
          <cell r="H57" t="str">
            <v>(Marmer)</v>
          </cell>
        </row>
        <row r="58">
          <cell r="I58"/>
          <cell r="J58"/>
          <cell r="K58">
            <v>34</v>
          </cell>
          <cell r="L58"/>
          <cell r="M58"/>
          <cell r="N58"/>
        </row>
        <row r="59">
          <cell r="B59" t="str">
            <v>PT. Graha Tunggal Tata Persada</v>
          </cell>
          <cell r="H59" t="str">
            <v xml:space="preserve">Pertambangan </v>
          </cell>
        </row>
        <row r="60">
          <cell r="H60" t="str">
            <v>(Tambang Marmer)</v>
          </cell>
        </row>
        <row r="64">
          <cell r="H64" t="str">
            <v>Pertambangan /</v>
          </cell>
          <cell r="I64"/>
          <cell r="J64"/>
          <cell r="K64">
            <v>75</v>
          </cell>
          <cell r="L64">
            <v>3</v>
          </cell>
          <cell r="M64"/>
          <cell r="N64"/>
        </row>
        <row r="65">
          <cell r="B65" t="str">
            <v>PT. Citra Metrojaya Putra</v>
          </cell>
          <cell r="H65" t="str">
            <v>Pabrik Pengolahan</v>
          </cell>
        </row>
        <row r="66">
          <cell r="H66" t="str">
            <v>(Marmer)</v>
          </cell>
        </row>
        <row r="67">
          <cell r="I67">
            <v>3665</v>
          </cell>
          <cell r="J67">
            <v>123</v>
          </cell>
          <cell r="K67"/>
          <cell r="L67"/>
          <cell r="M67"/>
          <cell r="N67"/>
        </row>
        <row r="68">
          <cell r="B68" t="str">
            <v>PT. Semen Tonasa</v>
          </cell>
          <cell r="H68" t="str">
            <v>Pertambangan /</v>
          </cell>
        </row>
        <row r="69">
          <cell r="H69" t="str">
            <v>Industri Semen</v>
          </cell>
        </row>
        <row r="85">
          <cell r="I85">
            <v>151</v>
          </cell>
          <cell r="J85">
            <v>14</v>
          </cell>
          <cell r="K85">
            <v>16</v>
          </cell>
          <cell r="L85">
            <v>5</v>
          </cell>
          <cell r="M85"/>
          <cell r="N85"/>
        </row>
        <row r="86">
          <cell r="B86" t="str">
            <v>Koperasi Karyawan Semen Tonasa</v>
          </cell>
          <cell r="H86" t="str">
            <v>Perdagangan</v>
          </cell>
        </row>
        <row r="87">
          <cell r="H87" t="str">
            <v>Barang &amp; Jasa</v>
          </cell>
        </row>
        <row r="88">
          <cell r="H88" t="str">
            <v>(Outsourcing)</v>
          </cell>
          <cell r="I88">
            <v>9</v>
          </cell>
          <cell r="J88" t="str">
            <v>-</v>
          </cell>
          <cell r="K88">
            <v>188</v>
          </cell>
          <cell r="L88">
            <v>2</v>
          </cell>
          <cell r="M88"/>
          <cell r="N88"/>
        </row>
        <row r="89">
          <cell r="B89" t="str">
            <v>PT. ISS Indonesia</v>
          </cell>
          <cell r="H89" t="str">
            <v>Penyedia Jasa</v>
          </cell>
        </row>
        <row r="90">
          <cell r="H90" t="str">
            <v>Tenaga Kerja</v>
          </cell>
        </row>
        <row r="91">
          <cell r="H91" t="str">
            <v>(Outsourcing)</v>
          </cell>
          <cell r="I91"/>
          <cell r="J91"/>
          <cell r="K91">
            <v>28</v>
          </cell>
          <cell r="L91">
            <v>16</v>
          </cell>
          <cell r="M91"/>
          <cell r="N91"/>
        </row>
        <row r="92">
          <cell r="B92" t="str">
            <v>PT. Citra Cendana Timur</v>
          </cell>
          <cell r="H92" t="str">
            <v>Penyedia Jasa</v>
          </cell>
        </row>
        <row r="93">
          <cell r="H93" t="str">
            <v>Tenaga Kerja</v>
          </cell>
        </row>
        <row r="94">
          <cell r="I94">
            <v>70</v>
          </cell>
          <cell r="J94">
            <v>5</v>
          </cell>
          <cell r="K94">
            <v>97</v>
          </cell>
          <cell r="L94" t="str">
            <v>-</v>
          </cell>
          <cell r="M94"/>
          <cell r="N94"/>
        </row>
        <row r="95">
          <cell r="B95" t="str">
            <v>Perusahaan Umum Daerah Mappatuwo Pangkep</v>
          </cell>
          <cell r="H95" t="str">
            <v>Perdagangan</v>
          </cell>
        </row>
        <row r="96">
          <cell r="H96" t="str">
            <v>Barang &amp; Jasa</v>
          </cell>
        </row>
        <row r="97">
          <cell r="I97">
            <v>9</v>
          </cell>
          <cell r="J97">
            <v>11</v>
          </cell>
          <cell r="K97">
            <v>2</v>
          </cell>
          <cell r="L97">
            <v>5</v>
          </cell>
          <cell r="M97"/>
          <cell r="N97"/>
        </row>
        <row r="98">
          <cell r="B98" t="str">
            <v>PT. Midi Utama Indonesia, Tbk</v>
          </cell>
          <cell r="H98" t="str">
            <v>Perdagangan &amp; Jasa</v>
          </cell>
        </row>
        <row r="99">
          <cell r="H99" t="str">
            <v>(Retail Minimarket)</v>
          </cell>
        </row>
        <row r="100">
          <cell r="I100">
            <v>2</v>
          </cell>
          <cell r="J100">
            <v>1</v>
          </cell>
          <cell r="K100">
            <v>2</v>
          </cell>
          <cell r="L100">
            <v>1</v>
          </cell>
          <cell r="M100"/>
          <cell r="N100"/>
        </row>
        <row r="101">
          <cell r="B101" t="str">
            <v>PT. Indomarco Prismatama (Kanaungan, Labakkang)</v>
          </cell>
          <cell r="H101" t="str">
            <v>Perdagangan &amp; Jasa</v>
          </cell>
        </row>
        <row r="102">
          <cell r="H102" t="str">
            <v>(Retail Minimarket)</v>
          </cell>
        </row>
        <row r="103">
          <cell r="I103">
            <v>2</v>
          </cell>
          <cell r="J103">
            <v>1</v>
          </cell>
          <cell r="K103">
            <v>1</v>
          </cell>
          <cell r="L103">
            <v>1</v>
          </cell>
          <cell r="M103"/>
          <cell r="N103"/>
        </row>
        <row r="104">
          <cell r="B104" t="str">
            <v>PT. Indomarco Prismatama (Segeri)</v>
          </cell>
          <cell r="H104" t="str">
            <v>Perdagangan &amp; Jasa</v>
          </cell>
        </row>
        <row r="105">
          <cell r="H105" t="str">
            <v>(Retail Minimarket)</v>
          </cell>
        </row>
        <row r="109">
          <cell r="I109">
            <v>2</v>
          </cell>
          <cell r="J109">
            <v>1</v>
          </cell>
          <cell r="K109">
            <v>2</v>
          </cell>
          <cell r="L109">
            <v>3</v>
          </cell>
          <cell r="M109"/>
          <cell r="N109"/>
        </row>
        <row r="110">
          <cell r="B110" t="str">
            <v>PT. Indomarco Prismatama (Bontoa, Minasate'ne)</v>
          </cell>
          <cell r="H110" t="str">
            <v>Perdagangan &amp; Jasa</v>
          </cell>
        </row>
        <row r="111">
          <cell r="H111" t="str">
            <v>(Retail Minimarket)</v>
          </cell>
        </row>
        <row r="112">
          <cell r="I112">
            <v>6</v>
          </cell>
          <cell r="J112">
            <v>9</v>
          </cell>
          <cell r="K112"/>
          <cell r="L112"/>
          <cell r="M112"/>
          <cell r="N112"/>
        </row>
        <row r="113">
          <cell r="B113" t="str">
            <v>PT. Pegadaian (Persero) Cab. Syariah Pangkep</v>
          </cell>
          <cell r="H113" t="str">
            <v>Jasa Keuangan</v>
          </cell>
        </row>
        <row r="114">
          <cell r="H114" t="str">
            <v>Non Bank</v>
          </cell>
        </row>
        <row r="115">
          <cell r="I115">
            <v>1</v>
          </cell>
          <cell r="J115">
            <v>1</v>
          </cell>
          <cell r="K115">
            <v>1</v>
          </cell>
          <cell r="L115" t="str">
            <v>-</v>
          </cell>
          <cell r="M115"/>
          <cell r="N115"/>
        </row>
        <row r="116">
          <cell r="B116" t="str">
            <v>PT. Pegadaian UPC Kalibone</v>
          </cell>
          <cell r="H116" t="str">
            <v>Jasa Keuangan</v>
          </cell>
        </row>
        <row r="117">
          <cell r="H117" t="str">
            <v>Non Bank</v>
          </cell>
        </row>
        <row r="118">
          <cell r="I118">
            <v>3</v>
          </cell>
          <cell r="J118">
            <v>1</v>
          </cell>
          <cell r="K118">
            <v>4</v>
          </cell>
          <cell r="L118">
            <v>3</v>
          </cell>
          <cell r="M118"/>
          <cell r="N118"/>
        </row>
        <row r="119">
          <cell r="B119" t="str">
            <v>PT. Indomarco Prismatama (Bungoro I)</v>
          </cell>
          <cell r="H119" t="str">
            <v>Perdagangan &amp; Jasa</v>
          </cell>
        </row>
        <row r="120">
          <cell r="H120" t="str">
            <v>(Retail Minimarket)</v>
          </cell>
        </row>
        <row r="121">
          <cell r="I121">
            <v>2</v>
          </cell>
          <cell r="J121">
            <v>1</v>
          </cell>
          <cell r="K121">
            <v>3</v>
          </cell>
          <cell r="L121">
            <v>3</v>
          </cell>
          <cell r="M121"/>
          <cell r="N121"/>
        </row>
        <row r="122">
          <cell r="B122" t="str">
            <v>PT. Indomarco Prismatama (Bontoa, Labakkang)</v>
          </cell>
          <cell r="H122" t="str">
            <v>Perdagangan &amp; Jasa</v>
          </cell>
        </row>
        <row r="123">
          <cell r="H123" t="str">
            <v>(Retail Minimarket)</v>
          </cell>
        </row>
        <row r="124">
          <cell r="I124">
            <v>6</v>
          </cell>
          <cell r="J124">
            <v>18</v>
          </cell>
          <cell r="K124"/>
          <cell r="L124"/>
          <cell r="M124"/>
          <cell r="N124"/>
        </row>
        <row r="125">
          <cell r="B125" t="str">
            <v>PT. Cahaya Ujung Mandiri</v>
          </cell>
          <cell r="H125" t="str">
            <v>Perdagangan</v>
          </cell>
        </row>
        <row r="126">
          <cell r="H126" t="str">
            <v>(Retail Minimarket)</v>
          </cell>
        </row>
        <row r="127">
          <cell r="I127">
            <v>3</v>
          </cell>
          <cell r="J127">
            <v>1</v>
          </cell>
          <cell r="K127">
            <v>3</v>
          </cell>
          <cell r="L127">
            <v>2</v>
          </cell>
          <cell r="N127"/>
        </row>
        <row r="128">
          <cell r="B128" t="str">
            <v>PT. Indomarco Prismatama (Mandalle)</v>
          </cell>
          <cell r="H128" t="str">
            <v>Perdagangan &amp; Jasa</v>
          </cell>
        </row>
        <row r="129">
          <cell r="H129" t="str">
            <v>(Retail Minimarket)</v>
          </cell>
        </row>
        <row r="130">
          <cell r="I130">
            <v>2</v>
          </cell>
          <cell r="J130">
            <v>1</v>
          </cell>
          <cell r="K130">
            <v>1</v>
          </cell>
          <cell r="L130">
            <v>2</v>
          </cell>
          <cell r="M130"/>
          <cell r="N130"/>
        </row>
        <row r="131">
          <cell r="B131" t="str">
            <v>PT. Indomarco Prismatama (Minasatene, Minasate'ne)</v>
          </cell>
          <cell r="H131" t="str">
            <v>Perdagangan &amp; Jasa</v>
          </cell>
        </row>
        <row r="132">
          <cell r="H132" t="str">
            <v>(Retail Minimarket)</v>
          </cell>
        </row>
        <row r="133">
          <cell r="I133">
            <v>2</v>
          </cell>
          <cell r="J133">
            <v>1</v>
          </cell>
          <cell r="K133">
            <v>1</v>
          </cell>
          <cell r="L133">
            <v>2</v>
          </cell>
          <cell r="M133"/>
          <cell r="N133"/>
        </row>
        <row r="134">
          <cell r="B134" t="str">
            <v>PT. Indomarco Prismatama (Bungoro II)</v>
          </cell>
          <cell r="H134" t="str">
            <v>Perdagangan &amp; Jasa</v>
          </cell>
        </row>
        <row r="135">
          <cell r="H135" t="str">
            <v>(Retail Minimarket)</v>
          </cell>
        </row>
        <row r="136">
          <cell r="I136">
            <v>2</v>
          </cell>
          <cell r="J136">
            <v>1</v>
          </cell>
          <cell r="K136">
            <v>4</v>
          </cell>
          <cell r="L136">
            <v>3</v>
          </cell>
          <cell r="M136"/>
          <cell r="N136"/>
        </row>
        <row r="137">
          <cell r="B137" t="str">
            <v>PT. Indomarco Prismatama (Jl.Matahari, Pangkajene)</v>
          </cell>
          <cell r="H137" t="str">
            <v>Perdagangan &amp; Jasa</v>
          </cell>
        </row>
        <row r="138">
          <cell r="H138" t="str">
            <v>(Retail Minimarket)</v>
          </cell>
        </row>
        <row r="139">
          <cell r="I139">
            <v>1</v>
          </cell>
          <cell r="J139">
            <v>2</v>
          </cell>
          <cell r="K139">
            <v>2</v>
          </cell>
          <cell r="L139">
            <v>1</v>
          </cell>
          <cell r="M139"/>
          <cell r="N139"/>
        </row>
        <row r="140">
          <cell r="B140" t="str">
            <v>PT. Indomarco Prismatama (Jagong, Pangkajene)</v>
          </cell>
          <cell r="H140" t="str">
            <v>Perdagangan &amp; Jasa</v>
          </cell>
        </row>
        <row r="142">
          <cell r="I142">
            <v>3</v>
          </cell>
          <cell r="J142">
            <v>1</v>
          </cell>
          <cell r="K142">
            <v>4</v>
          </cell>
          <cell r="L142">
            <v>1</v>
          </cell>
          <cell r="M142"/>
          <cell r="N142"/>
        </row>
        <row r="143">
          <cell r="B143" t="str">
            <v>PT. Indomarco Prismatama (Sanrangan, Pangkajene)</v>
          </cell>
          <cell r="H143" t="str">
            <v>Perdagangan &amp; Jasa</v>
          </cell>
        </row>
        <row r="144">
          <cell r="H144" t="str">
            <v>(Retail Minimarket)</v>
          </cell>
        </row>
        <row r="145">
          <cell r="H145" t="str">
            <v>(Outsourcing)</v>
          </cell>
          <cell r="I145">
            <v>1</v>
          </cell>
          <cell r="J145"/>
          <cell r="K145"/>
          <cell r="L145"/>
          <cell r="M145"/>
          <cell r="N145"/>
        </row>
        <row r="146">
          <cell r="B146" t="str">
            <v>CV. Citra Utama</v>
          </cell>
          <cell r="H146" t="str">
            <v>Penyedia Jasa</v>
          </cell>
        </row>
        <row r="147">
          <cell r="H147" t="str">
            <v>Tenaga Kerja</v>
          </cell>
        </row>
        <row r="148">
          <cell r="H148" t="str">
            <v>(Outsourcing)</v>
          </cell>
          <cell r="I148">
            <v>1</v>
          </cell>
          <cell r="J148"/>
          <cell r="K148"/>
          <cell r="L148"/>
          <cell r="M148"/>
          <cell r="N148"/>
        </row>
        <row r="149">
          <cell r="B149" t="str">
            <v>CV. Maira Raya Lestari</v>
          </cell>
          <cell r="H149" t="str">
            <v>Penyedia Jasa</v>
          </cell>
        </row>
        <row r="150">
          <cell r="H150" t="str">
            <v>Tenaga Kerja</v>
          </cell>
        </row>
        <row r="151">
          <cell r="H151" t="str">
            <v>(Outsourcing)</v>
          </cell>
          <cell r="I151">
            <v>3</v>
          </cell>
          <cell r="J151"/>
          <cell r="K151"/>
          <cell r="L151"/>
          <cell r="M151"/>
          <cell r="N151"/>
        </row>
        <row r="152">
          <cell r="B152" t="str">
            <v>CV. Pusaka Mitra Abadi</v>
          </cell>
          <cell r="H152" t="str">
            <v>Penyedia Jasa</v>
          </cell>
        </row>
        <row r="153">
          <cell r="H153" t="str">
            <v>Tenaga Kerja</v>
          </cell>
        </row>
        <row r="154">
          <cell r="I154">
            <v>5</v>
          </cell>
          <cell r="J154"/>
          <cell r="K154"/>
          <cell r="L154"/>
          <cell r="M154"/>
          <cell r="N154"/>
        </row>
        <row r="155">
          <cell r="B155" t="str">
            <v>Kopersi Pangkep Abadi</v>
          </cell>
          <cell r="H155" t="str">
            <v>Perdagangan</v>
          </cell>
        </row>
        <row r="156">
          <cell r="H156" t="str">
            <v>Barang &amp; Jasa</v>
          </cell>
        </row>
        <row r="157">
          <cell r="H157" t="str">
            <v>(Outsourcing)</v>
          </cell>
          <cell r="I157">
            <v>15</v>
          </cell>
          <cell r="J157">
            <v>8</v>
          </cell>
          <cell r="K157"/>
          <cell r="L157"/>
          <cell r="M157"/>
          <cell r="N157"/>
        </row>
        <row r="158">
          <cell r="B158" t="str">
            <v>Koperasi Wanita Biring Ere</v>
          </cell>
          <cell r="H158" t="str">
            <v>Penyedia Jasa</v>
          </cell>
        </row>
        <row r="159">
          <cell r="H159" t="str">
            <v>Tenaga Kerja</v>
          </cell>
        </row>
        <row r="160">
          <cell r="I160">
            <v>34</v>
          </cell>
          <cell r="J160">
            <v>6</v>
          </cell>
          <cell r="K160"/>
          <cell r="L160"/>
          <cell r="M160"/>
          <cell r="N160"/>
        </row>
        <row r="161">
          <cell r="B161" t="str">
            <v>Media Teropong Indonesia</v>
          </cell>
          <cell r="H161" t="str">
            <v>Jasa Media dan</v>
          </cell>
        </row>
        <row r="162">
          <cell r="H162" t="str">
            <v>Informasi</v>
          </cell>
        </row>
        <row r="163">
          <cell r="I163">
            <v>50</v>
          </cell>
          <cell r="J163"/>
          <cell r="K163"/>
          <cell r="L163"/>
          <cell r="M163"/>
          <cell r="N163"/>
        </row>
        <row r="164">
          <cell r="B164" t="str">
            <v>PD. Air Minum Tk. II Kab. Pangkep</v>
          </cell>
          <cell r="H164" t="str">
            <v>PDAM</v>
          </cell>
        </row>
        <row r="166">
          <cell r="H166" t="str">
            <v>(Outsourcing)</v>
          </cell>
          <cell r="I166">
            <v>33</v>
          </cell>
          <cell r="J166"/>
          <cell r="K166"/>
          <cell r="L166"/>
          <cell r="M166"/>
          <cell r="N166"/>
        </row>
        <row r="167">
          <cell r="B167" t="str">
            <v>PPMI Showatul Is'ad</v>
          </cell>
          <cell r="H167" t="str">
            <v>Penyedia Jasa</v>
          </cell>
        </row>
        <row r="168">
          <cell r="H168" t="str">
            <v>Tenaga Kerja</v>
          </cell>
        </row>
        <row r="169">
          <cell r="H169" t="str">
            <v>(Outsourcing)</v>
          </cell>
          <cell r="I169">
            <v>43</v>
          </cell>
          <cell r="J169"/>
          <cell r="K169"/>
          <cell r="L169"/>
          <cell r="M169"/>
          <cell r="N169"/>
        </row>
        <row r="170">
          <cell r="B170" t="str">
            <v>PT. Abna Karya Sinergie</v>
          </cell>
          <cell r="H170" t="str">
            <v>Penyedia Jasa</v>
          </cell>
        </row>
        <row r="171">
          <cell r="H171" t="str">
            <v>Tenaga Kerja</v>
          </cell>
        </row>
        <row r="172">
          <cell r="H172" t="str">
            <v>(Outsourcing)</v>
          </cell>
          <cell r="I172">
            <v>18</v>
          </cell>
          <cell r="J172"/>
          <cell r="K172"/>
          <cell r="L172"/>
          <cell r="M172"/>
          <cell r="N172"/>
        </row>
        <row r="173">
          <cell r="B173" t="str">
            <v>PT. Atira Mandiri Sejahtera</v>
          </cell>
          <cell r="H173" t="str">
            <v>Penyedia Jasa</v>
          </cell>
        </row>
        <row r="174">
          <cell r="H174" t="str">
            <v>Tenaga Kerja</v>
          </cell>
        </row>
        <row r="175">
          <cell r="H175" t="str">
            <v>(Outsourcing)</v>
          </cell>
          <cell r="I175">
            <v>4</v>
          </cell>
          <cell r="J175"/>
          <cell r="K175"/>
          <cell r="L175"/>
          <cell r="M175"/>
          <cell r="N175"/>
        </row>
        <row r="176">
          <cell r="B176" t="str">
            <v>PT. Berdikari Pondasi Perkasa</v>
          </cell>
          <cell r="H176" t="str">
            <v>Penyedia Jasa</v>
          </cell>
        </row>
        <row r="177">
          <cell r="H177" t="str">
            <v>Tenaga Kerja</v>
          </cell>
        </row>
        <row r="178">
          <cell r="H178" t="str">
            <v>(Outsourcing)</v>
          </cell>
          <cell r="I178">
            <v>9</v>
          </cell>
          <cell r="J178"/>
          <cell r="K178"/>
          <cell r="L178"/>
          <cell r="M178"/>
          <cell r="N178"/>
        </row>
        <row r="179">
          <cell r="B179" t="str">
            <v>PT. Bulu Cindea Mandiri</v>
          </cell>
          <cell r="H179" t="str">
            <v>Penyedia Jasa</v>
          </cell>
        </row>
        <row r="180">
          <cell r="H180" t="str">
            <v>Tenaga Kerja</v>
          </cell>
        </row>
        <row r="181">
          <cell r="H181" t="str">
            <v>(Outsourcing)</v>
          </cell>
          <cell r="I181">
            <v>1</v>
          </cell>
          <cell r="J181"/>
          <cell r="K181"/>
          <cell r="L181"/>
          <cell r="M181"/>
          <cell r="N181"/>
        </row>
        <row r="182">
          <cell r="B182" t="str">
            <v>PT. Buma Petro Mandiri</v>
          </cell>
          <cell r="H182" t="str">
            <v>Penyedia Jasa</v>
          </cell>
        </row>
        <row r="183">
          <cell r="H183" t="str">
            <v>Tenaga Kerja</v>
          </cell>
        </row>
        <row r="184">
          <cell r="H184" t="str">
            <v>(Outsourcing)</v>
          </cell>
          <cell r="I184">
            <v>2</v>
          </cell>
          <cell r="J184"/>
          <cell r="K184"/>
          <cell r="L184"/>
          <cell r="M184"/>
          <cell r="N184"/>
        </row>
        <row r="185">
          <cell r="B185" t="str">
            <v>PT. Celebes Mitra Sejahtera</v>
          </cell>
          <cell r="H185" t="str">
            <v>Penyedia Jasa</v>
          </cell>
        </row>
        <row r="186">
          <cell r="H186" t="str">
            <v>Tenaga Kerja</v>
          </cell>
        </row>
        <row r="187">
          <cell r="H187" t="str">
            <v>(Outsourcing)</v>
          </cell>
          <cell r="I187">
            <v>73</v>
          </cell>
          <cell r="J187"/>
          <cell r="K187"/>
          <cell r="L187"/>
          <cell r="M187"/>
          <cell r="N187"/>
        </row>
        <row r="188">
          <cell r="B188" t="str">
            <v>PT. Erna Sejahtera Abadi</v>
          </cell>
          <cell r="H188" t="str">
            <v>Penyedia Jasa</v>
          </cell>
        </row>
        <row r="189">
          <cell r="H189" t="str">
            <v>Tenaga Kerja</v>
          </cell>
        </row>
        <row r="190">
          <cell r="H190" t="str">
            <v>(Outsourcing)</v>
          </cell>
          <cell r="I190">
            <v>7</v>
          </cell>
          <cell r="J190"/>
          <cell r="K190"/>
          <cell r="L190"/>
          <cell r="M190"/>
          <cell r="N190"/>
        </row>
        <row r="191">
          <cell r="B191" t="str">
            <v>PT. Fauzan Jaya Teknik</v>
          </cell>
          <cell r="H191" t="str">
            <v>Penyedia Jasa</v>
          </cell>
        </row>
        <row r="192">
          <cell r="H192" t="str">
            <v>Tenaga Kerja</v>
          </cell>
        </row>
        <row r="196">
          <cell r="H196" t="str">
            <v>(Outsourcing)</v>
          </cell>
          <cell r="I196">
            <v>6</v>
          </cell>
          <cell r="J196"/>
          <cell r="K196"/>
          <cell r="L196"/>
          <cell r="M196"/>
          <cell r="N196"/>
        </row>
        <row r="197">
          <cell r="B197" t="str">
            <v>PT. Kreasi Alam Indomarmer</v>
          </cell>
          <cell r="H197" t="str">
            <v>Penyedia Jasa</v>
          </cell>
        </row>
        <row r="198">
          <cell r="H198" t="str">
            <v>Tenaga Kerja</v>
          </cell>
        </row>
        <row r="199">
          <cell r="H199" t="str">
            <v>(Outsourcing)</v>
          </cell>
          <cell r="I199">
            <v>44</v>
          </cell>
          <cell r="J199"/>
          <cell r="K199"/>
          <cell r="L199"/>
          <cell r="M199"/>
          <cell r="N199"/>
        </row>
        <row r="200">
          <cell r="B200" t="str">
            <v>PT. Makassar Cipta Selaras</v>
          </cell>
          <cell r="H200" t="str">
            <v>Penyedia Jasa</v>
          </cell>
        </row>
        <row r="201">
          <cell r="H201" t="str">
            <v>Tenaga Kerja</v>
          </cell>
        </row>
        <row r="202">
          <cell r="H202" t="str">
            <v>(Outsourcing)</v>
          </cell>
          <cell r="I202">
            <v>3</v>
          </cell>
          <cell r="J202"/>
          <cell r="K202"/>
          <cell r="L202"/>
          <cell r="M202"/>
          <cell r="N202"/>
        </row>
        <row r="203">
          <cell r="B203" t="str">
            <v>PT. Palanro Indah Nusantara</v>
          </cell>
          <cell r="H203" t="str">
            <v>Penyedia Jasa</v>
          </cell>
        </row>
        <row r="204">
          <cell r="H204" t="str">
            <v>Tenaga Kerja</v>
          </cell>
        </row>
        <row r="205">
          <cell r="H205" t="str">
            <v>(Outsourcing)</v>
          </cell>
          <cell r="I205">
            <v>123</v>
          </cell>
          <cell r="J205"/>
          <cell r="K205"/>
          <cell r="L205"/>
          <cell r="M205"/>
          <cell r="N205"/>
        </row>
        <row r="206">
          <cell r="B206" t="str">
            <v>PT. Patriatama Mandiri</v>
          </cell>
          <cell r="H206" t="str">
            <v>Penyedia Jasa</v>
          </cell>
        </row>
        <row r="207">
          <cell r="H207" t="str">
            <v>Tenaga Kerja</v>
          </cell>
        </row>
        <row r="208">
          <cell r="H208" t="str">
            <v>(Outsourcing)</v>
          </cell>
          <cell r="I208">
            <v>1</v>
          </cell>
          <cell r="J208"/>
          <cell r="K208"/>
          <cell r="L208"/>
          <cell r="M208"/>
          <cell r="N208"/>
        </row>
        <row r="209">
          <cell r="B209" t="str">
            <v>PT. Pranbon Ageng Jaya</v>
          </cell>
          <cell r="H209" t="str">
            <v>Penyedia Jasa</v>
          </cell>
        </row>
        <row r="210">
          <cell r="H210" t="str">
            <v>Tenaga Kerja</v>
          </cell>
        </row>
        <row r="211">
          <cell r="H211" t="str">
            <v>(Outsourcing)</v>
          </cell>
          <cell r="I211">
            <v>31</v>
          </cell>
          <cell r="J211"/>
          <cell r="K211"/>
          <cell r="L211"/>
          <cell r="M211"/>
          <cell r="N211"/>
        </row>
        <row r="212">
          <cell r="B212" t="str">
            <v>PT. Putra Sahabat Perkasa</v>
          </cell>
          <cell r="H212" t="str">
            <v>Penyedia Jasa</v>
          </cell>
        </row>
        <row r="213">
          <cell r="H213" t="str">
            <v>Tenaga Kerja</v>
          </cell>
        </row>
        <row r="217">
          <cell r="H217" t="str">
            <v>(Outsourcing)</v>
          </cell>
          <cell r="I217">
            <v>7</v>
          </cell>
          <cell r="J217"/>
          <cell r="K217"/>
          <cell r="L217"/>
          <cell r="M217"/>
          <cell r="N217"/>
        </row>
        <row r="218">
          <cell r="B218" t="str">
            <v>PT. Sumber Laut Mitra</v>
          </cell>
          <cell r="H218" t="str">
            <v>Penyedia Jasa</v>
          </cell>
        </row>
        <row r="219">
          <cell r="H219" t="str">
            <v>Tenaga Kerja</v>
          </cell>
        </row>
        <row r="220">
          <cell r="H220" t="str">
            <v>(Outsourcing)</v>
          </cell>
          <cell r="I220">
            <v>130</v>
          </cell>
          <cell r="J220"/>
          <cell r="K220"/>
          <cell r="L220"/>
          <cell r="M220"/>
          <cell r="N220"/>
        </row>
        <row r="221">
          <cell r="B221" t="str">
            <v>PT. Tenri Ajeng</v>
          </cell>
          <cell r="H221" t="str">
            <v>Penyedia Jasa</v>
          </cell>
        </row>
        <row r="222">
          <cell r="H222" t="str">
            <v>Tenaga Kerja</v>
          </cell>
        </row>
        <row r="223">
          <cell r="I223">
            <v>7</v>
          </cell>
          <cell r="J223"/>
          <cell r="K223"/>
          <cell r="L223"/>
          <cell r="M223"/>
          <cell r="N223"/>
        </row>
        <row r="224">
          <cell r="B224" t="str">
            <v>PT. Gema Simpul Rakyat Nusantara</v>
          </cell>
          <cell r="H224" t="str">
            <v>Jasa Media dan</v>
          </cell>
        </row>
        <row r="225">
          <cell r="H225" t="str">
            <v>Informasi</v>
          </cell>
        </row>
        <row r="226">
          <cell r="H226" t="str">
            <v>(Outsourcing)</v>
          </cell>
          <cell r="I226">
            <v>1</v>
          </cell>
          <cell r="J226"/>
          <cell r="K226"/>
          <cell r="L226"/>
          <cell r="M226"/>
          <cell r="N226"/>
        </row>
        <row r="227">
          <cell r="B227" t="str">
            <v>PT. Zanrif Mitra Nusantara</v>
          </cell>
          <cell r="H227" t="str">
            <v>Penyedia Jasa</v>
          </cell>
        </row>
        <row r="228">
          <cell r="H228" t="str">
            <v>Tenaga Kerja</v>
          </cell>
        </row>
        <row r="229">
          <cell r="H229" t="str">
            <v>(Outsourcing)</v>
          </cell>
          <cell r="I229">
            <v>1</v>
          </cell>
          <cell r="J229"/>
          <cell r="K229"/>
          <cell r="L229"/>
          <cell r="M229"/>
          <cell r="N229"/>
        </row>
        <row r="230">
          <cell r="B230" t="str">
            <v>PT. Afif Sejahtera Abadi</v>
          </cell>
          <cell r="H230" t="str">
            <v>Penyedia Jasa</v>
          </cell>
        </row>
        <row r="231">
          <cell r="H231" t="str">
            <v>Tenaga Kerja</v>
          </cell>
        </row>
        <row r="232">
          <cell r="H232" t="str">
            <v>(Outsourcing)</v>
          </cell>
          <cell r="I232">
            <v>1</v>
          </cell>
          <cell r="J232"/>
          <cell r="K232"/>
          <cell r="L232"/>
          <cell r="M232"/>
          <cell r="N232"/>
        </row>
        <row r="233">
          <cell r="B233" t="str">
            <v>PT. Bina Karya Misten</v>
          </cell>
          <cell r="H233" t="str">
            <v>Penyedia Jasa</v>
          </cell>
        </row>
        <row r="234">
          <cell r="H234" t="str">
            <v>Tenaga Kerja</v>
          </cell>
        </row>
        <row r="235">
          <cell r="H235" t="str">
            <v>(Outsourcing)</v>
          </cell>
          <cell r="I235"/>
          <cell r="J235">
            <v>1</v>
          </cell>
          <cell r="K235"/>
          <cell r="L235"/>
          <cell r="M235"/>
          <cell r="N235"/>
        </row>
        <row r="236">
          <cell r="B236" t="str">
            <v>PT. Karya Putra Biringkassi</v>
          </cell>
          <cell r="H236" t="str">
            <v>Penyedia Jasa</v>
          </cell>
        </row>
        <row r="237">
          <cell r="H237" t="str">
            <v>Tenaga Kerja</v>
          </cell>
        </row>
        <row r="238">
          <cell r="H238" t="str">
            <v>(Outsourcing)</v>
          </cell>
          <cell r="I238">
            <v>1</v>
          </cell>
          <cell r="J238"/>
          <cell r="K238"/>
          <cell r="L238"/>
          <cell r="M238"/>
          <cell r="N238"/>
        </row>
        <row r="239">
          <cell r="B239" t="str">
            <v>PT. Fira Azika Mandiri</v>
          </cell>
          <cell r="H239" t="str">
            <v>Penyedia Jasa</v>
          </cell>
        </row>
        <row r="240">
          <cell r="H240" t="str">
            <v>Tenaga Kerja</v>
          </cell>
        </row>
        <row r="241">
          <cell r="H241" t="str">
            <v>(Outsourcing)</v>
          </cell>
          <cell r="I241">
            <v>1</v>
          </cell>
          <cell r="J241">
            <v>1</v>
          </cell>
          <cell r="K241"/>
          <cell r="L241"/>
          <cell r="M241"/>
          <cell r="N241"/>
        </row>
        <row r="242">
          <cell r="B242" t="str">
            <v>CV. Satria Laut Indonesia</v>
          </cell>
          <cell r="H242" t="str">
            <v>Penyedia Jasa</v>
          </cell>
        </row>
        <row r="243">
          <cell r="H243" t="str">
            <v>Tenaga Kerja</v>
          </cell>
        </row>
        <row r="244">
          <cell r="H244" t="str">
            <v>(Outsourcing)</v>
          </cell>
          <cell r="I244">
            <v>5</v>
          </cell>
          <cell r="J244">
            <v>2</v>
          </cell>
          <cell r="K244"/>
          <cell r="L244"/>
          <cell r="M244"/>
          <cell r="N244"/>
        </row>
        <row r="245">
          <cell r="B245" t="str">
            <v>PT. Mitra Pembangunan Nusantara</v>
          </cell>
          <cell r="H245" t="str">
            <v>Penyedia Jasa</v>
          </cell>
        </row>
        <row r="246">
          <cell r="H246" t="str">
            <v>Tenaga Kerja</v>
          </cell>
        </row>
        <row r="247">
          <cell r="H247" t="str">
            <v>(Outsourcing)</v>
          </cell>
          <cell r="I247">
            <v>2</v>
          </cell>
          <cell r="J247">
            <v>4</v>
          </cell>
          <cell r="K247"/>
          <cell r="L247"/>
          <cell r="M247"/>
          <cell r="N247"/>
        </row>
        <row r="248">
          <cell r="B248" t="str">
            <v>PT. Citra Perkasa Muliyah</v>
          </cell>
          <cell r="H248" t="str">
            <v>Penyedia Jasa</v>
          </cell>
        </row>
        <row r="249">
          <cell r="H249" t="str">
            <v>Tenaga Kerja</v>
          </cell>
        </row>
        <row r="250">
          <cell r="H250" t="str">
            <v>(Outsourcing)</v>
          </cell>
          <cell r="I250">
            <v>1</v>
          </cell>
          <cell r="J250">
            <v>1</v>
          </cell>
          <cell r="K250"/>
          <cell r="L250"/>
          <cell r="M250"/>
          <cell r="N250"/>
        </row>
        <row r="251">
          <cell r="B251" t="str">
            <v>PT. Raina Arrazzaq Faiz</v>
          </cell>
          <cell r="H251" t="str">
            <v>Penyedia Jasa</v>
          </cell>
        </row>
        <row r="252">
          <cell r="H252" t="str">
            <v>Tenaga Kerja</v>
          </cell>
        </row>
        <row r="253">
          <cell r="H253" t="str">
            <v>(Outsourcing)</v>
          </cell>
          <cell r="I253">
            <v>1</v>
          </cell>
          <cell r="J253">
            <v>4</v>
          </cell>
          <cell r="K253"/>
          <cell r="L253"/>
          <cell r="M253"/>
          <cell r="N253"/>
        </row>
        <row r="254">
          <cell r="B254" t="str">
            <v>CV. Cahaya Indah Jaya</v>
          </cell>
          <cell r="H254" t="str">
            <v>Penyedia Jasa</v>
          </cell>
        </row>
        <row r="255">
          <cell r="H255" t="str">
            <v>Tenaga Kerja</v>
          </cell>
        </row>
        <row r="256">
          <cell r="H256" t="str">
            <v>(Outsourcing)</v>
          </cell>
          <cell r="I256">
            <v>1</v>
          </cell>
          <cell r="J256">
            <v>1</v>
          </cell>
          <cell r="K256"/>
          <cell r="L256"/>
          <cell r="M256"/>
          <cell r="N256"/>
        </row>
        <row r="257">
          <cell r="B257" t="str">
            <v>CV. Reyhan Jaya</v>
          </cell>
          <cell r="H257" t="str">
            <v>Penyedia Jasa</v>
          </cell>
        </row>
        <row r="258">
          <cell r="H258" t="str">
            <v>Tenaga Kerja</v>
          </cell>
        </row>
        <row r="259">
          <cell r="H259" t="str">
            <v>(Outsourcing)</v>
          </cell>
          <cell r="I259"/>
          <cell r="J259"/>
          <cell r="K259">
            <v>25</v>
          </cell>
          <cell r="L259">
            <v>1</v>
          </cell>
          <cell r="M259"/>
          <cell r="N259"/>
        </row>
        <row r="260">
          <cell r="B260" t="str">
            <v>PT. Terusan Raya</v>
          </cell>
          <cell r="H260" t="str">
            <v>Penyedia Jasa</v>
          </cell>
        </row>
        <row r="261">
          <cell r="H261" t="str">
            <v>Tenaga Kerja</v>
          </cell>
        </row>
        <row r="262">
          <cell r="H262" t="str">
            <v>Survey, Konsultan &amp;</v>
          </cell>
          <cell r="I262"/>
          <cell r="J262"/>
          <cell r="K262">
            <v>14</v>
          </cell>
          <cell r="L262">
            <v>5</v>
          </cell>
          <cell r="M262"/>
          <cell r="N262"/>
        </row>
        <row r="263">
          <cell r="B263" t="str">
            <v>PT. Geoservices</v>
          </cell>
          <cell r="H263" t="str">
            <v>Jasa Pertambangan</v>
          </cell>
        </row>
        <row r="265">
          <cell r="H265" t="str">
            <v>(Outsourcing)</v>
          </cell>
          <cell r="I265">
            <v>12</v>
          </cell>
          <cell r="J265"/>
          <cell r="K265"/>
          <cell r="L265"/>
          <cell r="M265"/>
          <cell r="N265"/>
        </row>
        <row r="266">
          <cell r="B266" t="str">
            <v>PT. Sigap Prima Astrea</v>
          </cell>
          <cell r="H266" t="str">
            <v>Penyedia Jasa</v>
          </cell>
        </row>
        <row r="267">
          <cell r="H267" t="str">
            <v>Tenaga Kerja</v>
          </cell>
        </row>
        <row r="277">
          <cell r="I277">
            <v>955</v>
          </cell>
          <cell r="J277">
            <v>7</v>
          </cell>
          <cell r="K277">
            <v>24</v>
          </cell>
          <cell r="L277" t="str">
            <v>-</v>
          </cell>
          <cell r="M277"/>
          <cell r="N277"/>
        </row>
        <row r="278">
          <cell r="B278" t="str">
            <v>PT. Biringkassi Raya</v>
          </cell>
          <cell r="H278" t="str">
            <v>Bongkar Muat</v>
          </cell>
        </row>
        <row r="279">
          <cell r="H279" t="str">
            <v>Barang</v>
          </cell>
        </row>
        <row r="310">
          <cell r="I310">
            <v>3</v>
          </cell>
          <cell r="J310">
            <v>3</v>
          </cell>
          <cell r="K310"/>
          <cell r="L310"/>
          <cell r="M310"/>
          <cell r="N310"/>
        </row>
        <row r="311">
          <cell r="B311" t="str">
            <v>CV. Kallolo Utama Karya</v>
          </cell>
          <cell r="H311" t="str">
            <v>Percetakan dan</v>
          </cell>
        </row>
        <row r="312">
          <cell r="H312" t="str">
            <v>Konveksi</v>
          </cell>
        </row>
        <row r="313">
          <cell r="I313"/>
          <cell r="J313"/>
          <cell r="K313">
            <v>5</v>
          </cell>
          <cell r="L313">
            <v>3</v>
          </cell>
          <cell r="M313"/>
          <cell r="N313"/>
        </row>
        <row r="314">
          <cell r="B314" t="str">
            <v>Gentung Sport</v>
          </cell>
          <cell r="H314" t="str">
            <v>Percetakan dan</v>
          </cell>
        </row>
        <row r="315">
          <cell r="H315" t="str">
            <v>Konveksi</v>
          </cell>
        </row>
        <row r="343">
          <cell r="I343">
            <v>244</v>
          </cell>
          <cell r="J343">
            <v>7</v>
          </cell>
          <cell r="K343">
            <v>56</v>
          </cell>
          <cell r="L343" t="str">
            <v>-</v>
          </cell>
          <cell r="M343"/>
          <cell r="N343"/>
        </row>
        <row r="344">
          <cell r="B344" t="str">
            <v>PT. Topabbiring Trans Logistik</v>
          </cell>
          <cell r="H344" t="str">
            <v>Jasa Transportasi</v>
          </cell>
        </row>
        <row r="345">
          <cell r="H345" t="str">
            <v>Darat</v>
          </cell>
        </row>
        <row r="346">
          <cell r="I346">
            <v>3</v>
          </cell>
          <cell r="J346">
            <v>2</v>
          </cell>
          <cell r="K346"/>
          <cell r="L346"/>
          <cell r="M346"/>
          <cell r="N346"/>
        </row>
        <row r="347">
          <cell r="B347" t="str">
            <v>CV. Fajar Trans</v>
          </cell>
          <cell r="H347" t="str">
            <v>Jasa Angkutan &amp;</v>
          </cell>
        </row>
        <row r="348">
          <cell r="H348" t="str">
            <v>Penyediaan</v>
          </cell>
        </row>
        <row r="349">
          <cell r="I349">
            <v>38</v>
          </cell>
          <cell r="J349"/>
          <cell r="K349"/>
          <cell r="L349"/>
          <cell r="M349"/>
          <cell r="N349"/>
        </row>
        <row r="350">
          <cell r="B350" t="str">
            <v>Kopkar Samudra Tonasa Lines</v>
          </cell>
          <cell r="H350" t="str">
            <v>Jasa Transportasi</v>
          </cell>
        </row>
        <row r="351">
          <cell r="H351" t="str">
            <v>Laut</v>
          </cell>
        </row>
        <row r="352">
          <cell r="I352">
            <v>12</v>
          </cell>
          <cell r="J352"/>
          <cell r="K352"/>
          <cell r="L352"/>
          <cell r="M352"/>
          <cell r="N352"/>
        </row>
        <row r="353">
          <cell r="B353" t="str">
            <v>Kopkar TKBM Bahari</v>
          </cell>
          <cell r="H353" t="str">
            <v>Jasa Transportasi</v>
          </cell>
        </row>
        <row r="354">
          <cell r="H354" t="str">
            <v>Laut</v>
          </cell>
        </row>
        <row r="355">
          <cell r="I355">
            <v>291</v>
          </cell>
          <cell r="J355"/>
          <cell r="K355"/>
          <cell r="L355"/>
          <cell r="M355"/>
          <cell r="N355"/>
        </row>
        <row r="356">
          <cell r="B356" t="str">
            <v>PT. Pelayaran Tonasa Lines</v>
          </cell>
          <cell r="H356" t="str">
            <v>Jasa Transportasi</v>
          </cell>
        </row>
        <row r="357">
          <cell r="H357" t="str">
            <v>Laut</v>
          </cell>
        </row>
        <row r="358">
          <cell r="I358">
            <v>479</v>
          </cell>
          <cell r="J358"/>
          <cell r="K358"/>
          <cell r="L358"/>
          <cell r="M358"/>
          <cell r="N358"/>
        </row>
        <row r="359">
          <cell r="B359" t="str">
            <v>PT. Prima Karya Manunggal</v>
          </cell>
          <cell r="H359" t="str">
            <v>Jasa Transportasi</v>
          </cell>
        </row>
        <row r="360">
          <cell r="H360" t="str">
            <v>Darat</v>
          </cell>
        </row>
        <row r="376">
          <cell r="I376">
            <v>6</v>
          </cell>
          <cell r="J376">
            <v>3</v>
          </cell>
          <cell r="K376">
            <v>6</v>
          </cell>
          <cell r="L376" t="str">
            <v>-</v>
          </cell>
          <cell r="M376"/>
          <cell r="N376"/>
        </row>
        <row r="377">
          <cell r="B377" t="str">
            <v>PT. BNI Syariah</v>
          </cell>
          <cell r="H377" t="str">
            <v>Perbankan</v>
          </cell>
        </row>
        <row r="379">
          <cell r="I379">
            <v>11</v>
          </cell>
          <cell r="J379">
            <v>9</v>
          </cell>
          <cell r="K379">
            <v>9</v>
          </cell>
          <cell r="L379">
            <v>4</v>
          </cell>
          <cell r="M379"/>
          <cell r="N379"/>
        </row>
        <row r="380">
          <cell r="B380" t="str">
            <v>PT. Bank Sulselbar Cabang Pangkep</v>
          </cell>
          <cell r="H380" t="str">
            <v>Perbankan</v>
          </cell>
        </row>
        <row r="382">
          <cell r="I382">
            <v>7</v>
          </cell>
          <cell r="J382">
            <v>8</v>
          </cell>
          <cell r="K382">
            <v>6</v>
          </cell>
          <cell r="L382">
            <v>4</v>
          </cell>
          <cell r="M382"/>
          <cell r="N382"/>
        </row>
        <row r="383">
          <cell r="B383" t="str">
            <v>PD. BPR Citra Mas Pangkep</v>
          </cell>
          <cell r="H383" t="str">
            <v>Perbankan</v>
          </cell>
        </row>
        <row r="409">
          <cell r="I409">
            <v>5</v>
          </cell>
          <cell r="J409">
            <v>1</v>
          </cell>
          <cell r="K409">
            <v>14</v>
          </cell>
          <cell r="L409">
            <v>8</v>
          </cell>
          <cell r="M409"/>
          <cell r="N409"/>
        </row>
        <row r="410">
          <cell r="B410" t="str">
            <v>PT. Ashnur Karya Abadi</v>
          </cell>
          <cell r="H410" t="str">
            <v>Migas</v>
          </cell>
        </row>
        <row r="411">
          <cell r="H411" t="str">
            <v>SPBU 74.906.05</v>
          </cell>
        </row>
        <row r="412">
          <cell r="I412">
            <v>12</v>
          </cell>
          <cell r="J412">
            <v>7</v>
          </cell>
          <cell r="K412"/>
          <cell r="L412"/>
          <cell r="M412"/>
          <cell r="N412"/>
        </row>
        <row r="413">
          <cell r="B413" t="str">
            <v>CV. Surindo Hasten</v>
          </cell>
          <cell r="H413" t="str">
            <v>Migas</v>
          </cell>
        </row>
        <row r="414">
          <cell r="H414" t="str">
            <v>SPBU 74.906.06</v>
          </cell>
        </row>
        <row r="415">
          <cell r="I415">
            <v>10</v>
          </cell>
          <cell r="J415">
            <v>4</v>
          </cell>
          <cell r="K415"/>
          <cell r="L415"/>
          <cell r="M415"/>
          <cell r="N415"/>
        </row>
        <row r="416">
          <cell r="B416" t="str">
            <v>PT. Fayzul Haq Mandiri</v>
          </cell>
          <cell r="H416" t="str">
            <v>Migas</v>
          </cell>
        </row>
        <row r="417">
          <cell r="H417" t="str">
            <v>SPBU 74.906.07</v>
          </cell>
        </row>
        <row r="418">
          <cell r="I418">
            <v>11</v>
          </cell>
          <cell r="J418">
            <v>1</v>
          </cell>
          <cell r="K418"/>
          <cell r="L418"/>
          <cell r="M418"/>
          <cell r="N418"/>
        </row>
        <row r="419">
          <cell r="B419" t="str">
            <v>CV. Fajar Maega Buana</v>
          </cell>
          <cell r="H419" t="str">
            <v>Migas</v>
          </cell>
        </row>
        <row r="420">
          <cell r="H420" t="str">
            <v>SPBU 74.906.23</v>
          </cell>
        </row>
        <row r="421">
          <cell r="I421">
            <v>9</v>
          </cell>
          <cell r="J421"/>
          <cell r="K421"/>
          <cell r="L421"/>
          <cell r="M421"/>
          <cell r="N421"/>
        </row>
        <row r="422">
          <cell r="B422" t="str">
            <v>PT. Abadi Jaya Sejahtera</v>
          </cell>
          <cell r="H422" t="str">
            <v>Migas</v>
          </cell>
        </row>
        <row r="423">
          <cell r="H423" t="str">
            <v>SPBU 74.906.16</v>
          </cell>
        </row>
        <row r="442">
          <cell r="I442"/>
          <cell r="J442"/>
          <cell r="K442" t="str">
            <v>-</v>
          </cell>
          <cell r="L442">
            <v>8</v>
          </cell>
          <cell r="M442"/>
          <cell r="N442"/>
        </row>
        <row r="443">
          <cell r="B443" t="str">
            <v>R.M. Sinar 88</v>
          </cell>
          <cell r="H443" t="str">
            <v>Rumah Makan</v>
          </cell>
        </row>
        <row r="445">
          <cell r="I445">
            <v>2</v>
          </cell>
          <cell r="J445">
            <v>5</v>
          </cell>
          <cell r="K445"/>
          <cell r="L445"/>
          <cell r="M445"/>
          <cell r="N445"/>
        </row>
        <row r="446">
          <cell r="B446" t="str">
            <v>Sipadecengie (Kolam Pancing &amp; Lesehan)</v>
          </cell>
          <cell r="H446" t="str">
            <v>Kolam Pancing &amp;</v>
          </cell>
        </row>
        <row r="447">
          <cell r="H447" t="str">
            <v>Lesehan</v>
          </cell>
        </row>
        <row r="448">
          <cell r="I448">
            <v>2</v>
          </cell>
          <cell r="J448"/>
          <cell r="K448"/>
          <cell r="L448"/>
          <cell r="M448"/>
          <cell r="N448"/>
        </row>
        <row r="449">
          <cell r="B449" t="str">
            <v>Mazzagena Café</v>
          </cell>
          <cell r="H449" t="str">
            <v>Rumah Makan dan</v>
          </cell>
        </row>
        <row r="450">
          <cell r="H450" t="str">
            <v>Warkop</v>
          </cell>
        </row>
        <row r="451">
          <cell r="I451">
            <v>2</v>
          </cell>
          <cell r="J451"/>
          <cell r="K451"/>
          <cell r="L451"/>
          <cell r="M451"/>
          <cell r="N451"/>
        </row>
        <row r="452">
          <cell r="B452" t="str">
            <v>R.M. Raja Muda</v>
          </cell>
          <cell r="H452" t="str">
            <v>Rumah Makan</v>
          </cell>
        </row>
        <row r="475">
          <cell r="H475" t="str">
            <v>Pembibitan dan</v>
          </cell>
          <cell r="K475">
            <v>78</v>
          </cell>
          <cell r="L475" t="str">
            <v>-</v>
          </cell>
        </row>
        <row r="476">
          <cell r="B476" t="str">
            <v>PT. Satwa Utama Raya - Baring - (Farm SUR 8)</v>
          </cell>
          <cell r="H476" t="str">
            <v>Budi Daya</v>
          </cell>
        </row>
        <row r="477">
          <cell r="H477" t="str">
            <v>Ayam Ras</v>
          </cell>
        </row>
        <row r="478">
          <cell r="H478" t="str">
            <v>Pembibitan dan</v>
          </cell>
          <cell r="I478"/>
          <cell r="J478"/>
          <cell r="K478">
            <v>47</v>
          </cell>
          <cell r="L478" t="str">
            <v>-</v>
          </cell>
          <cell r="M478"/>
          <cell r="N478"/>
        </row>
        <row r="479">
          <cell r="B479" t="str">
            <v>PT. Satwa Utama Raya - Patalassang - (Farm SUR 6)</v>
          </cell>
          <cell r="H479" t="str">
            <v>Budi Daya</v>
          </cell>
        </row>
        <row r="480">
          <cell r="H480" t="str">
            <v>Ayam Ras</v>
          </cell>
        </row>
        <row r="481">
          <cell r="H481" t="str">
            <v>Pembibitan dan</v>
          </cell>
          <cell r="I481"/>
          <cell r="J481"/>
          <cell r="K481">
            <v>36</v>
          </cell>
          <cell r="L481" t="str">
            <v>-</v>
          </cell>
          <cell r="M481"/>
          <cell r="N481"/>
        </row>
        <row r="482">
          <cell r="B482" t="str">
            <v>PT. Satwa Utama Raya - Patalassang - (Hatchery)</v>
          </cell>
          <cell r="H482" t="str">
            <v>Budi Daya</v>
          </cell>
        </row>
        <row r="483">
          <cell r="H483" t="str">
            <v>Ayam Ras</v>
          </cell>
        </row>
        <row r="484">
          <cell r="H484" t="str">
            <v>Pembibitan dan</v>
          </cell>
          <cell r="I484">
            <v>5</v>
          </cell>
          <cell r="J484"/>
          <cell r="K484"/>
          <cell r="L484"/>
          <cell r="M484"/>
          <cell r="N484"/>
        </row>
        <row r="485">
          <cell r="B485" t="str">
            <v>PT. Satwa Utama Raya - Benteng - (Farm SUR 7)</v>
          </cell>
          <cell r="H485" t="str">
            <v>Budi Daya</v>
          </cell>
        </row>
        <row r="486">
          <cell r="H486" t="str">
            <v>Ayam Ras</v>
          </cell>
        </row>
        <row r="508">
          <cell r="I508">
            <v>18</v>
          </cell>
          <cell r="J508"/>
          <cell r="K508"/>
          <cell r="L508"/>
          <cell r="M508"/>
          <cell r="N508"/>
        </row>
        <row r="509">
          <cell r="B509" t="str">
            <v>PT. Resky Service System</v>
          </cell>
          <cell r="H509" t="str">
            <v>Service Elektronik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0"/>
  <sheetViews>
    <sheetView tabSelected="1" topLeftCell="A76" zoomScaleNormal="100" zoomScaleSheetLayoutView="100" workbookViewId="0">
      <selection activeCell="F105" sqref="F105:H105"/>
    </sheetView>
  </sheetViews>
  <sheetFormatPr defaultColWidth="8.7109375" defaultRowHeight="14.25" x14ac:dyDescent="0.2"/>
  <cols>
    <col min="1" max="1" width="4.42578125" style="2" customWidth="1"/>
    <col min="2" max="2" width="52.85546875" style="2" customWidth="1"/>
    <col min="3" max="3" width="10.5703125" style="3" customWidth="1"/>
    <col min="4" max="4" width="10.5703125" style="2" customWidth="1"/>
    <col min="5" max="5" width="10.7109375" style="1" customWidth="1"/>
    <col min="6" max="6" width="20.28515625" style="2" customWidth="1"/>
    <col min="7" max="7" width="19.42578125" style="2" customWidth="1"/>
    <col min="8" max="8" width="13.7109375" style="2" customWidth="1"/>
    <col min="9" max="48" width="8.7109375" style="2"/>
    <col min="49" max="16384" width="8.7109375" style="4"/>
  </cols>
  <sheetData>
    <row r="1" spans="1:48" s="16" customFormat="1" x14ac:dyDescent="0.2">
      <c r="A1" s="46" t="s">
        <v>12</v>
      </c>
      <c r="B1" s="46"/>
      <c r="C1" s="46"/>
      <c r="D1" s="46"/>
      <c r="E1" s="46"/>
      <c r="F1" s="46"/>
      <c r="G1" s="46"/>
      <c r="H1" s="4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7.5" customHeight="1" x14ac:dyDescent="0.2"/>
    <row r="3" spans="1:48" s="16" customFormat="1" ht="18" customHeight="1" x14ac:dyDescent="0.2">
      <c r="A3" s="47" t="s">
        <v>0</v>
      </c>
      <c r="B3" s="47" t="s">
        <v>1</v>
      </c>
      <c r="C3" s="49" t="s">
        <v>10</v>
      </c>
      <c r="D3" s="50"/>
      <c r="E3" s="51"/>
      <c r="F3" s="49" t="s">
        <v>2</v>
      </c>
      <c r="G3" s="50"/>
      <c r="H3" s="5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s="16" customFormat="1" ht="18" customHeight="1" x14ac:dyDescent="0.2">
      <c r="A4" s="48"/>
      <c r="B4" s="48"/>
      <c r="C4" s="5" t="s">
        <v>6</v>
      </c>
      <c r="D4" s="28" t="s">
        <v>11</v>
      </c>
      <c r="E4" s="5" t="s">
        <v>5</v>
      </c>
      <c r="F4" s="52"/>
      <c r="G4" s="53"/>
      <c r="H4" s="5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s="32" customFormat="1" ht="9.9499999999999993" customHeight="1" x14ac:dyDescent="0.15">
      <c r="A5" s="34">
        <v>1</v>
      </c>
      <c r="B5" s="34">
        <v>2</v>
      </c>
      <c r="C5" s="40">
        <v>3</v>
      </c>
      <c r="D5" s="41"/>
      <c r="E5" s="42"/>
      <c r="F5" s="40">
        <v>4</v>
      </c>
      <c r="G5" s="41"/>
      <c r="H5" s="4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</row>
    <row r="6" spans="1:48" ht="15.95" customHeight="1" x14ac:dyDescent="0.2">
      <c r="A6" s="5">
        <v>1</v>
      </c>
      <c r="B6" s="27" t="str">
        <f>'[1]DATA PERUSAHAAN 2022'!B68</f>
        <v>PT. Semen Tonasa</v>
      </c>
      <c r="C6" s="26">
        <f>SUM('[1]DATA PERUSAHAAN 2022'!I67,'[1]DATA PERUSAHAAN 2022'!K67,'[1]DATA PERUSAHAAN 2022'!M67)</f>
        <v>3665</v>
      </c>
      <c r="D6" s="26">
        <f>SUM('[1]DATA PERUSAHAAN 2022'!J67,'[1]DATA PERUSAHAAN 2022'!L67,'[1]DATA PERUSAHAAN 2022'!N67)</f>
        <v>123</v>
      </c>
      <c r="E6" s="26">
        <f t="shared" ref="E6:E37" si="0">SUM(C6:D6)</f>
        <v>3788</v>
      </c>
      <c r="F6" s="25" t="str">
        <f>'[1]DATA PERUSAHAAN 2022'!H68</f>
        <v>Pertambangan /</v>
      </c>
      <c r="G6" s="24" t="str">
        <f>'[1]DATA PERUSAHAAN 2022'!H69</f>
        <v>Industri Semen</v>
      </c>
      <c r="H6" s="23"/>
    </row>
    <row r="7" spans="1:48" ht="15.95" customHeight="1" x14ac:dyDescent="0.2">
      <c r="A7" s="5">
        <v>2</v>
      </c>
      <c r="B7" s="27" t="str">
        <f>'[1]DATA PERUSAHAAN 2022'!B8</f>
        <v>PT. Dayacayo Asritama</v>
      </c>
      <c r="C7" s="26">
        <f>SUM('[1]DATA PERUSAHAAN 2022'!I7,'[1]DATA PERUSAHAAN 2022'!K7,'[1]DATA PERUSAHAAN 2022'!M7)</f>
        <v>133</v>
      </c>
      <c r="D7" s="26">
        <f>SUM('[1]DATA PERUSAHAAN 2022'!J7,'[1]DATA PERUSAHAAN 2022'!L7,'[1]DATA PERUSAHAAN 2022'!N7)</f>
        <v>5</v>
      </c>
      <c r="E7" s="26">
        <f t="shared" si="0"/>
        <v>138</v>
      </c>
      <c r="F7" s="25" t="str">
        <f>'[1]DATA PERUSAHAAN 2022'!H7</f>
        <v>Pertambangan /</v>
      </c>
      <c r="G7" s="24" t="str">
        <f>'[1]DATA PERUSAHAAN 2022'!H8</f>
        <v>Pabrik Pengolahan</v>
      </c>
      <c r="H7" s="23" t="str">
        <f>'[1]DATA PERUSAHAAN 2022'!H9</f>
        <v>(Marmer)</v>
      </c>
    </row>
    <row r="8" spans="1:48" ht="15.95" customHeight="1" x14ac:dyDescent="0.2">
      <c r="A8" s="5">
        <v>3</v>
      </c>
      <c r="B8" s="27" t="str">
        <f>'[1]DATA PERUSAHAAN 2022'!B14</f>
        <v>PT. Citatah.Tbk</v>
      </c>
      <c r="C8" s="26">
        <f>SUM('[1]DATA PERUSAHAAN 2022'!I13,'[1]DATA PERUSAHAAN 2022'!K13,'[1]DATA PERUSAHAAN 2022'!M13)</f>
        <v>455</v>
      </c>
      <c r="D8" s="26">
        <f>SUM('[1]DATA PERUSAHAAN 2022'!J13,'[1]DATA PERUSAHAAN 2022'!L13,'[1]DATA PERUSAHAAN 2022'!N13)</f>
        <v>5</v>
      </c>
      <c r="E8" s="26">
        <f t="shared" si="0"/>
        <v>460</v>
      </c>
      <c r="F8" s="25" t="str">
        <f>'[1]DATA PERUSAHAAN 2022'!H13</f>
        <v>Pertambangan /</v>
      </c>
      <c r="G8" s="24" t="str">
        <f>'[1]DATA PERUSAHAAN 2022'!H14</f>
        <v>Pabrik Pengolahan</v>
      </c>
      <c r="H8" s="23" t="str">
        <f>'[1]DATA PERUSAHAAN 2022'!H15</f>
        <v>(Marmer)</v>
      </c>
    </row>
    <row r="9" spans="1:48" ht="15.95" customHeight="1" x14ac:dyDescent="0.2">
      <c r="A9" s="5">
        <v>4</v>
      </c>
      <c r="B9" s="27" t="str">
        <f>'[1]DATA PERUSAHAAN 2022'!B53</f>
        <v>PT. Indomarmer Kuari Utama</v>
      </c>
      <c r="C9" s="26">
        <f>SUM('[1]DATA PERUSAHAAN 2022'!I52,'[1]DATA PERUSAHAAN 2022'!K52,'[1]DATA PERUSAHAAN 2022'!M52)</f>
        <v>34</v>
      </c>
      <c r="D9" s="26">
        <f>SUM('[1]DATA PERUSAHAAN 2022'!J52,'[1]DATA PERUSAHAAN 2022'!L52,'[1]DATA PERUSAHAAN 2022'!N52)</f>
        <v>3</v>
      </c>
      <c r="E9" s="26">
        <f t="shared" si="0"/>
        <v>37</v>
      </c>
      <c r="F9" s="25" t="str">
        <f>'[1]DATA PERUSAHAAN 2022'!H52</f>
        <v>Pertambangan /</v>
      </c>
      <c r="G9" s="24" t="str">
        <f>'[1]DATA PERUSAHAAN 2022'!H53</f>
        <v>Pabrik Pengolahan</v>
      </c>
      <c r="H9" s="23" t="str">
        <f>'[1]DATA PERUSAHAAN 2022'!H54</f>
        <v>(Marmer)</v>
      </c>
    </row>
    <row r="10" spans="1:48" ht="15.95" customHeight="1" x14ac:dyDescent="0.2">
      <c r="A10" s="5">
        <v>5</v>
      </c>
      <c r="B10" s="27" t="str">
        <f>'[1]DATA PERUSAHAAN 2022'!B56</f>
        <v>PT. Anugrah Delta Abadi</v>
      </c>
      <c r="C10" s="26">
        <f>SUM('[1]DATA PERUSAHAAN 2022'!I55,'[1]DATA PERUSAHAAN 2022'!K55,'[1]DATA PERUSAHAAN 2022'!M55)</f>
        <v>12</v>
      </c>
      <c r="D10" s="26">
        <f>SUM('[1]DATA PERUSAHAAN 2022'!J55,'[1]DATA PERUSAHAAN 2022'!L55,'[1]DATA PERUSAHAAN 2022'!N55)</f>
        <v>1</v>
      </c>
      <c r="E10" s="26">
        <f t="shared" si="0"/>
        <v>13</v>
      </c>
      <c r="F10" s="25" t="str">
        <f>'[1]DATA PERUSAHAAN 2022'!H55</f>
        <v>Pertambangan /</v>
      </c>
      <c r="G10" s="24" t="str">
        <f>'[1]DATA PERUSAHAAN 2022'!H56</f>
        <v>Pabrik Pengolahan</v>
      </c>
      <c r="H10" s="23" t="str">
        <f>'[1]DATA PERUSAHAAN 2022'!H57</f>
        <v>(Marmer)</v>
      </c>
    </row>
    <row r="11" spans="1:48" ht="15.95" customHeight="1" x14ac:dyDescent="0.2">
      <c r="A11" s="5">
        <v>6</v>
      </c>
      <c r="B11" s="27" t="str">
        <f>'[1]DATA PERUSAHAAN 2022'!B65</f>
        <v>PT. Citra Metrojaya Putra</v>
      </c>
      <c r="C11" s="30">
        <f>SUM('[1]DATA PERUSAHAAN 2022'!I64,'[1]DATA PERUSAHAAN 2022'!K64,'[1]DATA PERUSAHAAN 2022'!M64)</f>
        <v>75</v>
      </c>
      <c r="D11" s="30">
        <f>SUM('[1]DATA PERUSAHAAN 2022'!J64,'[1]DATA PERUSAHAAN 2022'!L64,'[1]DATA PERUSAHAAN 2022'!N64)</f>
        <v>3</v>
      </c>
      <c r="E11" s="26">
        <f t="shared" si="0"/>
        <v>78</v>
      </c>
      <c r="F11" s="25" t="str">
        <f>'[1]DATA PERUSAHAAN 2022'!H64</f>
        <v>Pertambangan /</v>
      </c>
      <c r="G11" s="24" t="str">
        <f>'[1]DATA PERUSAHAAN 2022'!H65</f>
        <v>Pabrik Pengolahan</v>
      </c>
      <c r="H11" s="23" t="str">
        <f>'[1]DATA PERUSAHAAN 2022'!H66</f>
        <v>(Marmer)</v>
      </c>
    </row>
    <row r="12" spans="1:48" ht="15.95" customHeight="1" x14ac:dyDescent="0.2">
      <c r="A12" s="5">
        <v>7</v>
      </c>
      <c r="B12" s="27" t="str">
        <f>'[1]DATA PERUSAHAAN 2022'!B20</f>
        <v>PT. Wutama Tri Makmur</v>
      </c>
      <c r="C12" s="26">
        <f>SUM('[1]DATA PERUSAHAAN 2022'!I19,'[1]DATA PERUSAHAAN 2022'!K19,'[1]DATA PERUSAHAAN 2022'!M19)</f>
        <v>31</v>
      </c>
      <c r="D12" s="26">
        <f>SUM('[1]DATA PERUSAHAAN 2022'!J19,'[1]DATA PERUSAHAAN 2022'!L19,'[1]DATA PERUSAHAAN 2022'!N19)</f>
        <v>1</v>
      </c>
      <c r="E12" s="26">
        <f t="shared" si="0"/>
        <v>32</v>
      </c>
      <c r="F12" s="25" t="str">
        <f>'[1]DATA PERUSAHAAN 2022'!H20</f>
        <v xml:space="preserve">Pertambangan </v>
      </c>
      <c r="G12" s="24" t="str">
        <f>'[1]DATA PERUSAHAAN 2022'!H21</f>
        <v>(Tambang Marmer)</v>
      </c>
      <c r="H12" s="23"/>
    </row>
    <row r="13" spans="1:48" ht="15.95" customHeight="1" x14ac:dyDescent="0.2">
      <c r="A13" s="5">
        <v>8</v>
      </c>
      <c r="B13" s="31" t="str">
        <f>'[1]DATA PERUSAHAAN 2022'!B23</f>
        <v>PT. Muliya Visindo</v>
      </c>
      <c r="C13" s="26">
        <f>SUM('[1]DATA PERUSAHAAN 2022'!I22,'[1]DATA PERUSAHAAN 2022'!K22,'[1]DATA PERUSAHAAN 2022'!M22)</f>
        <v>46</v>
      </c>
      <c r="D13" s="26">
        <f>SUM('[1]DATA PERUSAHAAN 2022'!J22,'[1]DATA PERUSAHAAN 2022'!L22,'[1]DATA PERUSAHAAN 2022'!N22)</f>
        <v>0</v>
      </c>
      <c r="E13" s="26">
        <f t="shared" si="0"/>
        <v>46</v>
      </c>
      <c r="F13" s="25" t="str">
        <f>'[1]DATA PERUSAHAAN 2022'!H23</f>
        <v xml:space="preserve">Pertambangan </v>
      </c>
      <c r="G13" s="24" t="str">
        <f>'[1]DATA PERUSAHAAN 2022'!H24</f>
        <v>(Tambang Marmer)</v>
      </c>
      <c r="H13" s="23"/>
    </row>
    <row r="14" spans="1:48" ht="15.95" customHeight="1" x14ac:dyDescent="0.2">
      <c r="A14" s="5">
        <v>9</v>
      </c>
      <c r="B14" s="27" t="str">
        <f>'[1]DATA PERUSAHAAN 2022'!B17</f>
        <v>PT. Anugrah Marmer Jelita</v>
      </c>
      <c r="C14" s="26">
        <f>SUM('[1]DATA PERUSAHAAN 2022'!I16,'[1]DATA PERUSAHAAN 2022'!K16,'[1]DATA PERUSAHAAN 2022'!M16)</f>
        <v>28</v>
      </c>
      <c r="D14" s="26">
        <f>SUM('[1]DATA PERUSAHAAN 2022'!J16,'[1]DATA PERUSAHAAN 2022'!L16,'[1]DATA PERUSAHAAN 2022'!N16)</f>
        <v>0</v>
      </c>
      <c r="E14" s="26">
        <f t="shared" si="0"/>
        <v>28</v>
      </c>
      <c r="F14" s="25" t="str">
        <f>'[1]DATA PERUSAHAAN 2022'!H17</f>
        <v xml:space="preserve">Pertambangan </v>
      </c>
      <c r="G14" s="24" t="str">
        <f>'[1]DATA PERUSAHAAN 2022'!H18</f>
        <v>(Tambang Marmer)</v>
      </c>
      <c r="H14" s="23"/>
    </row>
    <row r="15" spans="1:48" ht="15.95" customHeight="1" x14ac:dyDescent="0.2">
      <c r="A15" s="5">
        <v>10</v>
      </c>
      <c r="B15" s="27" t="str">
        <f>'[1]DATA PERUSAHAAN 2022'!B59</f>
        <v>PT. Graha Tunggal Tata Persada</v>
      </c>
      <c r="C15" s="30">
        <f>SUM('[1]DATA PERUSAHAAN 2022'!I58,'[1]DATA PERUSAHAAN 2022'!K58,'[1]DATA PERUSAHAAN 2022'!M58)</f>
        <v>34</v>
      </c>
      <c r="D15" s="30">
        <f>SUM('[1]DATA PERUSAHAAN 2022'!J58,'[1]DATA PERUSAHAAN 2022'!L58,'[1]DATA PERUSAHAAN 2022'!N58)</f>
        <v>0</v>
      </c>
      <c r="E15" s="30">
        <f t="shared" si="0"/>
        <v>34</v>
      </c>
      <c r="F15" s="25" t="str">
        <f>'[1]DATA PERUSAHAAN 2022'!H59</f>
        <v xml:space="preserve">Pertambangan </v>
      </c>
      <c r="G15" s="24" t="str">
        <f>'[1]DATA PERUSAHAAN 2022'!H60</f>
        <v>(Tambang Marmer)</v>
      </c>
      <c r="H15" s="23"/>
    </row>
    <row r="16" spans="1:48" s="2" customFormat="1" ht="15.95" customHeight="1" x14ac:dyDescent="0.2">
      <c r="A16" s="5">
        <v>11</v>
      </c>
      <c r="B16" s="27" t="str">
        <f>'[1]DATA PERUSAHAAN 2022'!B86</f>
        <v>Koperasi Karyawan Semen Tonasa</v>
      </c>
      <c r="C16" s="26">
        <f>SUM('[1]DATA PERUSAHAAN 2022'!I85,'[1]DATA PERUSAHAAN 2022'!K85,'[1]DATA PERUSAHAAN 2022'!M85)</f>
        <v>167</v>
      </c>
      <c r="D16" s="26">
        <f>SUM('[1]DATA PERUSAHAAN 2022'!J85,'[1]DATA PERUSAHAAN 2022'!L85,'[1]DATA PERUSAHAAN 2022'!N85)</f>
        <v>19</v>
      </c>
      <c r="E16" s="26">
        <f t="shared" si="0"/>
        <v>186</v>
      </c>
      <c r="F16" s="25" t="str">
        <f>'[1]DATA PERUSAHAAN 2022'!H86</f>
        <v>Perdagangan</v>
      </c>
      <c r="G16" s="24" t="str">
        <f>'[1]DATA PERUSAHAAN 2022'!H87</f>
        <v>Barang &amp; Jasa</v>
      </c>
      <c r="H16" s="23"/>
    </row>
    <row r="17" spans="1:8" s="2" customFormat="1" ht="15.95" customHeight="1" x14ac:dyDescent="0.2">
      <c r="A17" s="5">
        <v>12</v>
      </c>
      <c r="B17" s="27" t="str">
        <f>'[1]DATA PERUSAHAAN 2022'!B95</f>
        <v>Perusahaan Umum Daerah Mappatuwo Pangkep</v>
      </c>
      <c r="C17" s="26">
        <f>SUM('[1]DATA PERUSAHAAN 2022'!I94,'[1]DATA PERUSAHAAN 2022'!K94,'[1]DATA PERUSAHAAN 2022'!M94)</f>
        <v>167</v>
      </c>
      <c r="D17" s="26">
        <f>SUM('[1]DATA PERUSAHAAN 2022'!J94,'[1]DATA PERUSAHAAN 2022'!L94,'[1]DATA PERUSAHAAN 2022'!N94)</f>
        <v>5</v>
      </c>
      <c r="E17" s="26">
        <f t="shared" si="0"/>
        <v>172</v>
      </c>
      <c r="F17" s="25" t="str">
        <f>'[1]DATA PERUSAHAAN 2022'!H95</f>
        <v>Perdagangan</v>
      </c>
      <c r="G17" s="24" t="str">
        <f>'[1]DATA PERUSAHAAN 2022'!H96</f>
        <v>Barang &amp; Jasa</v>
      </c>
      <c r="H17" s="23"/>
    </row>
    <row r="18" spans="1:8" s="2" customFormat="1" ht="15.95" customHeight="1" x14ac:dyDescent="0.2">
      <c r="A18" s="5">
        <v>13</v>
      </c>
      <c r="B18" s="27" t="str">
        <f>'[1]DATA PERUSAHAAN 2022'!B155</f>
        <v>Kopersi Pangkep Abadi</v>
      </c>
      <c r="C18" s="26">
        <f>SUM('[1]DATA PERUSAHAAN 2022'!I154,'[1]DATA PERUSAHAAN 2022'!K154,'[1]DATA PERUSAHAAN 2022'!M154)</f>
        <v>5</v>
      </c>
      <c r="D18" s="26">
        <f>SUM('[1]DATA PERUSAHAAN 2022'!J154,'[1]DATA PERUSAHAAN 2022'!L154,'[1]DATA PERUSAHAAN 2022'!N154)</f>
        <v>0</v>
      </c>
      <c r="E18" s="26">
        <f t="shared" si="0"/>
        <v>5</v>
      </c>
      <c r="F18" s="25" t="str">
        <f>'[1]DATA PERUSAHAAN 2022'!H155</f>
        <v>Perdagangan</v>
      </c>
      <c r="G18" s="24" t="str">
        <f>'[1]DATA PERUSAHAAN 2022'!H156</f>
        <v>Barang &amp; Jasa</v>
      </c>
      <c r="H18" s="23"/>
    </row>
    <row r="19" spans="1:8" s="2" customFormat="1" ht="15.95" customHeight="1" x14ac:dyDescent="0.2">
      <c r="A19" s="5">
        <v>14</v>
      </c>
      <c r="B19" s="27" t="str">
        <f>'[1]DATA PERUSAHAAN 2022'!B161</f>
        <v>Media Teropong Indonesia</v>
      </c>
      <c r="C19" s="26">
        <f>SUM('[1]DATA PERUSAHAAN 2022'!I160,'[1]DATA PERUSAHAAN 2022'!K160,'[1]DATA PERUSAHAAN 2022'!M160)</f>
        <v>34</v>
      </c>
      <c r="D19" s="26">
        <f>SUM('[1]DATA PERUSAHAAN 2022'!J160,'[1]DATA PERUSAHAAN 2022'!L160,'[1]DATA PERUSAHAAN 2022'!N160)</f>
        <v>6</v>
      </c>
      <c r="E19" s="26">
        <f t="shared" si="0"/>
        <v>40</v>
      </c>
      <c r="F19" s="25" t="str">
        <f>'[1]DATA PERUSAHAAN 2022'!H161</f>
        <v>Jasa Media dan</v>
      </c>
      <c r="G19" s="24" t="str">
        <f>'[1]DATA PERUSAHAAN 2022'!H162</f>
        <v>Informasi</v>
      </c>
      <c r="H19" s="23"/>
    </row>
    <row r="20" spans="1:8" s="2" customFormat="1" ht="15.95" customHeight="1" x14ac:dyDescent="0.2">
      <c r="A20" s="5">
        <v>15</v>
      </c>
      <c r="B20" s="27" t="str">
        <f>'[1]DATA PERUSAHAAN 2022'!B224</f>
        <v>PT. Gema Simpul Rakyat Nusantara</v>
      </c>
      <c r="C20" s="26">
        <f>SUM('[1]DATA PERUSAHAAN 2022'!I223,'[1]DATA PERUSAHAAN 2022'!K223,'[1]DATA PERUSAHAAN 2022'!M223)</f>
        <v>7</v>
      </c>
      <c r="D20" s="26">
        <f>SUM('[1]DATA PERUSAHAAN 2022'!J223,'[1]DATA PERUSAHAAN 2022'!L223,'[1]DATA PERUSAHAAN 2022'!N223)</f>
        <v>0</v>
      </c>
      <c r="E20" s="26">
        <f t="shared" si="0"/>
        <v>7</v>
      </c>
      <c r="F20" s="25" t="str">
        <f>'[1]DATA PERUSAHAAN 2022'!H224</f>
        <v>Jasa Media dan</v>
      </c>
      <c r="G20" s="24" t="str">
        <f>'[1]DATA PERUSAHAAN 2022'!H225</f>
        <v>Informasi</v>
      </c>
      <c r="H20" s="23"/>
    </row>
    <row r="21" spans="1:8" s="2" customFormat="1" ht="15.95" customHeight="1" x14ac:dyDescent="0.2">
      <c r="A21" s="5">
        <v>16</v>
      </c>
      <c r="B21" s="27" t="str">
        <f>'[1]DATA PERUSAHAAN 2022'!B164</f>
        <v>PD. Air Minum Tk. II Kab. Pangkep</v>
      </c>
      <c r="C21" s="26">
        <f>SUM('[1]DATA PERUSAHAAN 2022'!I163,'[1]DATA PERUSAHAAN 2022'!K163,'[1]DATA PERUSAHAAN 2022'!M163)</f>
        <v>50</v>
      </c>
      <c r="D21" s="26">
        <f>SUM('[1]DATA PERUSAHAAN 2022'!J163,'[1]DATA PERUSAHAAN 2022'!L163,'[1]DATA PERUSAHAAN 2022'!N163)</f>
        <v>0</v>
      </c>
      <c r="E21" s="26">
        <f t="shared" si="0"/>
        <v>50</v>
      </c>
      <c r="F21" s="25" t="str">
        <f>'[1]DATA PERUSAHAAN 2022'!H164</f>
        <v>PDAM</v>
      </c>
      <c r="G21" s="24"/>
      <c r="H21" s="23"/>
    </row>
    <row r="22" spans="1:8" ht="15.95" customHeight="1" x14ac:dyDescent="0.2">
      <c r="A22" s="5">
        <v>17</v>
      </c>
      <c r="B22" s="27" t="str">
        <f>'[1]DATA PERUSAHAAN 2022'!B89</f>
        <v>PT. ISS Indonesia</v>
      </c>
      <c r="C22" s="26">
        <f>SUM('[1]DATA PERUSAHAAN 2022'!I88,'[1]DATA PERUSAHAAN 2022'!K88,'[1]DATA PERUSAHAAN 2022'!M88)</f>
        <v>197</v>
      </c>
      <c r="D22" s="26">
        <f>SUM('[1]DATA PERUSAHAAN 2022'!J88,'[1]DATA PERUSAHAAN 2022'!L88,'[1]DATA PERUSAHAAN 2022'!N88)</f>
        <v>2</v>
      </c>
      <c r="E22" s="26">
        <f t="shared" si="0"/>
        <v>199</v>
      </c>
      <c r="F22" s="25" t="str">
        <f>'[1]DATA PERUSAHAAN 2022'!H88</f>
        <v>(Outsourcing)</v>
      </c>
      <c r="G22" s="24" t="str">
        <f>'[1]DATA PERUSAHAAN 2022'!H89</f>
        <v>Penyedia Jasa</v>
      </c>
      <c r="H22" s="23" t="str">
        <f>'[1]DATA PERUSAHAAN 2022'!H90</f>
        <v>Tenaga Kerja</v>
      </c>
    </row>
    <row r="23" spans="1:8" ht="15.95" customHeight="1" x14ac:dyDescent="0.2">
      <c r="A23" s="5">
        <v>18</v>
      </c>
      <c r="B23" s="27" t="str">
        <f>'[1]DATA PERUSAHAAN 2022'!B92</f>
        <v>PT. Citra Cendana Timur</v>
      </c>
      <c r="C23" s="26">
        <f>SUM('[1]DATA PERUSAHAAN 2022'!I91,'[1]DATA PERUSAHAAN 2022'!K91,'[1]DATA PERUSAHAAN 2022'!M91)</f>
        <v>28</v>
      </c>
      <c r="D23" s="26">
        <f>SUM('[1]DATA PERUSAHAAN 2022'!J91,'[1]DATA PERUSAHAAN 2022'!L91,'[1]DATA PERUSAHAAN 2022'!N91)</f>
        <v>16</v>
      </c>
      <c r="E23" s="26">
        <f t="shared" si="0"/>
        <v>44</v>
      </c>
      <c r="F23" s="25" t="str">
        <f>'[1]DATA PERUSAHAAN 2022'!H91</f>
        <v>(Outsourcing)</v>
      </c>
      <c r="G23" s="24" t="str">
        <f>'[1]DATA PERUSAHAAN 2022'!H92</f>
        <v>Penyedia Jasa</v>
      </c>
      <c r="H23" s="23" t="str">
        <f>'[1]DATA PERUSAHAAN 2022'!H93</f>
        <v>Tenaga Kerja</v>
      </c>
    </row>
    <row r="24" spans="1:8" ht="15.95" customHeight="1" x14ac:dyDescent="0.2">
      <c r="A24" s="5">
        <v>19</v>
      </c>
      <c r="B24" s="27" t="str">
        <f>'[1]DATA PERUSAHAAN 2022'!B146</f>
        <v>CV. Citra Utama</v>
      </c>
      <c r="C24" s="26">
        <f>SUM('[1]DATA PERUSAHAAN 2022'!I145,'[1]DATA PERUSAHAAN 2022'!K145,'[1]DATA PERUSAHAAN 2022'!M145)</f>
        <v>1</v>
      </c>
      <c r="D24" s="26">
        <f>SUM('[1]DATA PERUSAHAAN 2022'!J145,'[1]DATA PERUSAHAAN 2022'!L145,'[1]DATA PERUSAHAAN 2022'!N145)</f>
        <v>0</v>
      </c>
      <c r="E24" s="26">
        <f t="shared" si="0"/>
        <v>1</v>
      </c>
      <c r="F24" s="25" t="str">
        <f>'[1]DATA PERUSAHAAN 2022'!H145</f>
        <v>(Outsourcing)</v>
      </c>
      <c r="G24" s="24" t="str">
        <f>'[1]DATA PERUSAHAAN 2022'!H146</f>
        <v>Penyedia Jasa</v>
      </c>
      <c r="H24" s="23" t="str">
        <f>'[1]DATA PERUSAHAAN 2022'!H147</f>
        <v>Tenaga Kerja</v>
      </c>
    </row>
    <row r="25" spans="1:8" ht="15.95" customHeight="1" x14ac:dyDescent="0.2">
      <c r="A25" s="5">
        <v>20</v>
      </c>
      <c r="B25" s="27" t="str">
        <f>'[1]DATA PERUSAHAAN 2022'!B149</f>
        <v>CV. Maira Raya Lestari</v>
      </c>
      <c r="C25" s="26">
        <f>SUM('[1]DATA PERUSAHAAN 2022'!I148,'[1]DATA PERUSAHAAN 2022'!K148,'[1]DATA PERUSAHAAN 2022'!M148)</f>
        <v>1</v>
      </c>
      <c r="D25" s="26">
        <f>SUM('[1]DATA PERUSAHAAN 2022'!J148,'[1]DATA PERUSAHAAN 2022'!L148,'[1]DATA PERUSAHAAN 2022'!N148)</f>
        <v>0</v>
      </c>
      <c r="E25" s="26">
        <f t="shared" si="0"/>
        <v>1</v>
      </c>
      <c r="F25" s="25" t="str">
        <f>'[1]DATA PERUSAHAAN 2022'!H148</f>
        <v>(Outsourcing)</v>
      </c>
      <c r="G25" s="24" t="str">
        <f>'[1]DATA PERUSAHAAN 2022'!H149</f>
        <v>Penyedia Jasa</v>
      </c>
      <c r="H25" s="23" t="str">
        <f>'[1]DATA PERUSAHAAN 2022'!H150</f>
        <v>Tenaga Kerja</v>
      </c>
    </row>
    <row r="26" spans="1:8" ht="15.95" customHeight="1" x14ac:dyDescent="0.2">
      <c r="A26" s="5">
        <v>21</v>
      </c>
      <c r="B26" s="27" t="str">
        <f>'[1]DATA PERUSAHAAN 2022'!B152</f>
        <v>CV. Pusaka Mitra Abadi</v>
      </c>
      <c r="C26" s="26">
        <f>SUM('[1]DATA PERUSAHAAN 2022'!I151,'[1]DATA PERUSAHAAN 2022'!K151,'[1]DATA PERUSAHAAN 2022'!M151)</f>
        <v>3</v>
      </c>
      <c r="D26" s="26">
        <f>SUM('[1]DATA PERUSAHAAN 2022'!J151,'[1]DATA PERUSAHAAN 2022'!L151,'[1]DATA PERUSAHAAN 2022'!N151)</f>
        <v>0</v>
      </c>
      <c r="E26" s="26">
        <f t="shared" si="0"/>
        <v>3</v>
      </c>
      <c r="F26" s="25" t="str">
        <f>'[1]DATA PERUSAHAAN 2022'!H151</f>
        <v>(Outsourcing)</v>
      </c>
      <c r="G26" s="24" t="str">
        <f>'[1]DATA PERUSAHAAN 2022'!H152</f>
        <v>Penyedia Jasa</v>
      </c>
      <c r="H26" s="23" t="str">
        <f>'[1]DATA PERUSAHAAN 2022'!H153</f>
        <v>Tenaga Kerja</v>
      </c>
    </row>
    <row r="27" spans="1:8" ht="15.95" customHeight="1" x14ac:dyDescent="0.2">
      <c r="A27" s="5">
        <v>22</v>
      </c>
      <c r="B27" s="27" t="str">
        <f>'[1]DATA PERUSAHAAN 2022'!B158</f>
        <v>Koperasi Wanita Biring Ere</v>
      </c>
      <c r="C27" s="26">
        <f>SUM('[1]DATA PERUSAHAAN 2022'!I157,'[1]DATA PERUSAHAAN 2022'!K157,'[1]DATA PERUSAHAAN 2022'!M157)</f>
        <v>15</v>
      </c>
      <c r="D27" s="26">
        <f>SUM('[1]DATA PERUSAHAAN 2022'!J157,'[1]DATA PERUSAHAAN 2022'!L157,'[1]DATA PERUSAHAAN 2022'!N157)</f>
        <v>8</v>
      </c>
      <c r="E27" s="26">
        <f t="shared" si="0"/>
        <v>23</v>
      </c>
      <c r="F27" s="25" t="str">
        <f>'[1]DATA PERUSAHAAN 2022'!H157</f>
        <v>(Outsourcing)</v>
      </c>
      <c r="G27" s="24" t="str">
        <f>'[1]DATA PERUSAHAAN 2022'!H158</f>
        <v>Penyedia Jasa</v>
      </c>
      <c r="H27" s="23" t="str">
        <f>'[1]DATA PERUSAHAAN 2022'!H159</f>
        <v>Tenaga Kerja</v>
      </c>
    </row>
    <row r="28" spans="1:8" ht="15.95" customHeight="1" x14ac:dyDescent="0.2">
      <c r="A28" s="5">
        <v>23</v>
      </c>
      <c r="B28" s="27" t="str">
        <f>'[1]DATA PERUSAHAAN 2022'!B167</f>
        <v>PPMI Showatul Is'ad</v>
      </c>
      <c r="C28" s="26">
        <f>SUM('[1]DATA PERUSAHAAN 2022'!I166,'[1]DATA PERUSAHAAN 2022'!K166,'[1]DATA PERUSAHAAN 2022'!M166)</f>
        <v>33</v>
      </c>
      <c r="D28" s="26">
        <f>SUM('[1]DATA PERUSAHAAN 2022'!J166,'[1]DATA PERUSAHAAN 2022'!L166,'[1]DATA PERUSAHAAN 2022'!N166)</f>
        <v>0</v>
      </c>
      <c r="E28" s="26">
        <f t="shared" si="0"/>
        <v>33</v>
      </c>
      <c r="F28" s="25" t="str">
        <f>'[1]DATA PERUSAHAAN 2022'!H166</f>
        <v>(Outsourcing)</v>
      </c>
      <c r="G28" s="24" t="str">
        <f>'[1]DATA PERUSAHAAN 2022'!H167</f>
        <v>Penyedia Jasa</v>
      </c>
      <c r="H28" s="23" t="str">
        <f>'[1]DATA PERUSAHAAN 2022'!H168</f>
        <v>Tenaga Kerja</v>
      </c>
    </row>
    <row r="29" spans="1:8" ht="15.95" customHeight="1" x14ac:dyDescent="0.2">
      <c r="A29" s="5">
        <v>24</v>
      </c>
      <c r="B29" s="27" t="str">
        <f>'[1]DATA PERUSAHAAN 2022'!B170</f>
        <v>PT. Abna Karya Sinergie</v>
      </c>
      <c r="C29" s="26">
        <f>SUM('[1]DATA PERUSAHAAN 2022'!I169,'[1]DATA PERUSAHAAN 2022'!K169,'[1]DATA PERUSAHAAN 2022'!M169)</f>
        <v>43</v>
      </c>
      <c r="D29" s="26">
        <f>SUM('[1]DATA PERUSAHAAN 2022'!J169,'[1]DATA PERUSAHAAN 2022'!L169,'[1]DATA PERUSAHAAN 2022'!N169)</f>
        <v>0</v>
      </c>
      <c r="E29" s="26">
        <f t="shared" si="0"/>
        <v>43</v>
      </c>
      <c r="F29" s="25" t="str">
        <f>'[1]DATA PERUSAHAAN 2022'!H169</f>
        <v>(Outsourcing)</v>
      </c>
      <c r="G29" s="24" t="str">
        <f>'[1]DATA PERUSAHAAN 2022'!H170</f>
        <v>Penyedia Jasa</v>
      </c>
      <c r="H29" s="23" t="str">
        <f>'[1]DATA PERUSAHAAN 2022'!H171</f>
        <v>Tenaga Kerja</v>
      </c>
    </row>
    <row r="30" spans="1:8" ht="15.95" customHeight="1" x14ac:dyDescent="0.2">
      <c r="A30" s="5">
        <v>25</v>
      </c>
      <c r="B30" s="27" t="str">
        <f>'[1]DATA PERUSAHAAN 2022'!B173</f>
        <v>PT. Atira Mandiri Sejahtera</v>
      </c>
      <c r="C30" s="26">
        <f>SUM('[1]DATA PERUSAHAAN 2022'!I172,'[1]DATA PERUSAHAAN 2022'!K172,'[1]DATA PERUSAHAAN 2022'!M172)</f>
        <v>18</v>
      </c>
      <c r="D30" s="26">
        <f>SUM('[1]DATA PERUSAHAAN 2022'!J172,'[1]DATA PERUSAHAAN 2022'!L172,'[1]DATA PERUSAHAAN 2022'!N172)</f>
        <v>0</v>
      </c>
      <c r="E30" s="26">
        <f t="shared" si="0"/>
        <v>18</v>
      </c>
      <c r="F30" s="25" t="str">
        <f>'[1]DATA PERUSAHAAN 2022'!H172</f>
        <v>(Outsourcing)</v>
      </c>
      <c r="G30" s="24" t="str">
        <f>'[1]DATA PERUSAHAAN 2022'!H173</f>
        <v>Penyedia Jasa</v>
      </c>
      <c r="H30" s="23" t="str">
        <f>'[1]DATA PERUSAHAAN 2022'!H174</f>
        <v>Tenaga Kerja</v>
      </c>
    </row>
    <row r="31" spans="1:8" ht="15.95" customHeight="1" x14ac:dyDescent="0.2">
      <c r="A31" s="5">
        <v>26</v>
      </c>
      <c r="B31" s="27" t="str">
        <f>'[1]DATA PERUSAHAAN 2022'!B176</f>
        <v>PT. Berdikari Pondasi Perkasa</v>
      </c>
      <c r="C31" s="26">
        <f>SUM('[1]DATA PERUSAHAAN 2022'!I175,'[1]DATA PERUSAHAAN 2022'!K175,'[1]DATA PERUSAHAAN 2022'!M175)</f>
        <v>4</v>
      </c>
      <c r="D31" s="26">
        <f>SUM('[1]DATA PERUSAHAAN 2022'!J175,'[1]DATA PERUSAHAAN 2022'!L175,'[1]DATA PERUSAHAAN 2022'!N175)</f>
        <v>0</v>
      </c>
      <c r="E31" s="26">
        <f t="shared" si="0"/>
        <v>4</v>
      </c>
      <c r="F31" s="25" t="str">
        <f>'[1]DATA PERUSAHAAN 2022'!H175</f>
        <v>(Outsourcing)</v>
      </c>
      <c r="G31" s="24" t="str">
        <f>'[1]DATA PERUSAHAAN 2022'!H176</f>
        <v>Penyedia Jasa</v>
      </c>
      <c r="H31" s="23" t="str">
        <f>'[1]DATA PERUSAHAAN 2022'!H177</f>
        <v>Tenaga Kerja</v>
      </c>
    </row>
    <row r="32" spans="1:8" ht="15.95" customHeight="1" x14ac:dyDescent="0.2">
      <c r="A32" s="5">
        <v>27</v>
      </c>
      <c r="B32" s="27" t="str">
        <f>'[1]DATA PERUSAHAAN 2022'!B179</f>
        <v>PT. Bulu Cindea Mandiri</v>
      </c>
      <c r="C32" s="26">
        <f>SUM('[1]DATA PERUSAHAAN 2022'!I178,'[1]DATA PERUSAHAAN 2022'!K178,'[1]DATA PERUSAHAAN 2022'!M178)</f>
        <v>9</v>
      </c>
      <c r="D32" s="26">
        <f>SUM('[1]DATA PERUSAHAAN 2022'!J178,'[1]DATA PERUSAHAAN 2022'!L178,'[1]DATA PERUSAHAAN 2022'!N178)</f>
        <v>0</v>
      </c>
      <c r="E32" s="26">
        <f t="shared" si="0"/>
        <v>9</v>
      </c>
      <c r="F32" s="25" t="str">
        <f>'[1]DATA PERUSAHAAN 2022'!H178</f>
        <v>(Outsourcing)</v>
      </c>
      <c r="G32" s="24" t="str">
        <f>'[1]DATA PERUSAHAAN 2022'!H179</f>
        <v>Penyedia Jasa</v>
      </c>
      <c r="H32" s="23" t="str">
        <f>'[1]DATA PERUSAHAAN 2022'!H180</f>
        <v>Tenaga Kerja</v>
      </c>
    </row>
    <row r="33" spans="1:8" ht="15.95" customHeight="1" x14ac:dyDescent="0.2">
      <c r="A33" s="5">
        <v>28</v>
      </c>
      <c r="B33" s="27" t="str">
        <f>'[1]DATA PERUSAHAAN 2022'!B182</f>
        <v>PT. Buma Petro Mandiri</v>
      </c>
      <c r="C33" s="26">
        <f>SUM('[1]DATA PERUSAHAAN 2022'!I181,'[1]DATA PERUSAHAAN 2022'!K181,'[1]DATA PERUSAHAAN 2022'!M181)</f>
        <v>1</v>
      </c>
      <c r="D33" s="26">
        <f>SUM('[1]DATA PERUSAHAAN 2022'!J181,'[1]DATA PERUSAHAAN 2022'!L181,'[1]DATA PERUSAHAAN 2022'!N181)</f>
        <v>0</v>
      </c>
      <c r="E33" s="26">
        <f t="shared" si="0"/>
        <v>1</v>
      </c>
      <c r="F33" s="25" t="str">
        <f>'[1]DATA PERUSAHAAN 2022'!H181</f>
        <v>(Outsourcing)</v>
      </c>
      <c r="G33" s="24" t="str">
        <f>'[1]DATA PERUSAHAAN 2022'!H182</f>
        <v>Penyedia Jasa</v>
      </c>
      <c r="H33" s="23" t="str">
        <f>'[1]DATA PERUSAHAAN 2022'!H183</f>
        <v>Tenaga Kerja</v>
      </c>
    </row>
    <row r="34" spans="1:8" ht="15.95" customHeight="1" x14ac:dyDescent="0.2">
      <c r="A34" s="5">
        <v>29</v>
      </c>
      <c r="B34" s="27" t="str">
        <f>'[1]DATA PERUSAHAAN 2022'!B185</f>
        <v>PT. Celebes Mitra Sejahtera</v>
      </c>
      <c r="C34" s="26">
        <f>SUM('[1]DATA PERUSAHAAN 2022'!I184,'[1]DATA PERUSAHAAN 2022'!K184,'[1]DATA PERUSAHAAN 2022'!M184)</f>
        <v>2</v>
      </c>
      <c r="D34" s="26">
        <f>SUM('[1]DATA PERUSAHAAN 2022'!J184,'[1]DATA PERUSAHAAN 2022'!L184,'[1]DATA PERUSAHAAN 2022'!N184)</f>
        <v>0</v>
      </c>
      <c r="E34" s="26">
        <f t="shared" si="0"/>
        <v>2</v>
      </c>
      <c r="F34" s="25" t="str">
        <f>'[1]DATA PERUSAHAAN 2022'!H184</f>
        <v>(Outsourcing)</v>
      </c>
      <c r="G34" s="24" t="str">
        <f>'[1]DATA PERUSAHAAN 2022'!H185</f>
        <v>Penyedia Jasa</v>
      </c>
      <c r="H34" s="23" t="str">
        <f>'[1]DATA PERUSAHAAN 2022'!H186</f>
        <v>Tenaga Kerja</v>
      </c>
    </row>
    <row r="35" spans="1:8" ht="15.95" customHeight="1" x14ac:dyDescent="0.2">
      <c r="A35" s="5">
        <v>30</v>
      </c>
      <c r="B35" s="27" t="str">
        <f>'[1]DATA PERUSAHAAN 2022'!B188</f>
        <v>PT. Erna Sejahtera Abadi</v>
      </c>
      <c r="C35" s="26">
        <f>SUM('[1]DATA PERUSAHAAN 2022'!I187,'[1]DATA PERUSAHAAN 2022'!K187,'[1]DATA PERUSAHAAN 2022'!M187)</f>
        <v>73</v>
      </c>
      <c r="D35" s="26">
        <f>SUM('[1]DATA PERUSAHAAN 2022'!J187,'[1]DATA PERUSAHAAN 2022'!L187,'[1]DATA PERUSAHAAN 2022'!N187)</f>
        <v>0</v>
      </c>
      <c r="E35" s="26">
        <f t="shared" si="0"/>
        <v>73</v>
      </c>
      <c r="F35" s="25" t="str">
        <f>'[1]DATA PERUSAHAAN 2022'!H187</f>
        <v>(Outsourcing)</v>
      </c>
      <c r="G35" s="24" t="str">
        <f>'[1]DATA PERUSAHAAN 2022'!H188</f>
        <v>Penyedia Jasa</v>
      </c>
      <c r="H35" s="23" t="str">
        <f>'[1]DATA PERUSAHAAN 2022'!H189</f>
        <v>Tenaga Kerja</v>
      </c>
    </row>
    <row r="36" spans="1:8" ht="15.95" customHeight="1" x14ac:dyDescent="0.2">
      <c r="A36" s="5">
        <v>31</v>
      </c>
      <c r="B36" s="27" t="str">
        <f>'[1]DATA PERUSAHAAN 2022'!B191</f>
        <v>PT. Fauzan Jaya Teknik</v>
      </c>
      <c r="C36" s="26">
        <f>SUM('[1]DATA PERUSAHAAN 2022'!I190,'[1]DATA PERUSAHAAN 2022'!K190,'[1]DATA PERUSAHAAN 2022'!M190)</f>
        <v>7</v>
      </c>
      <c r="D36" s="26">
        <f>SUM('[1]DATA PERUSAHAAN 2022'!J190,'[1]DATA PERUSAHAAN 2022'!L190,'[1]DATA PERUSAHAAN 2022'!N190)</f>
        <v>0</v>
      </c>
      <c r="E36" s="26">
        <f t="shared" si="0"/>
        <v>7</v>
      </c>
      <c r="F36" s="25" t="str">
        <f>'[1]DATA PERUSAHAAN 2022'!H190</f>
        <v>(Outsourcing)</v>
      </c>
      <c r="G36" s="24" t="str">
        <f>'[1]DATA PERUSAHAAN 2022'!H191</f>
        <v>Penyedia Jasa</v>
      </c>
      <c r="H36" s="23" t="str">
        <f>'[1]DATA PERUSAHAAN 2022'!H192</f>
        <v>Tenaga Kerja</v>
      </c>
    </row>
    <row r="37" spans="1:8" ht="15.95" customHeight="1" x14ac:dyDescent="0.2">
      <c r="A37" s="5">
        <v>32</v>
      </c>
      <c r="B37" s="27" t="str">
        <f>'[1]DATA PERUSAHAAN 2022'!B197</f>
        <v>PT. Kreasi Alam Indomarmer</v>
      </c>
      <c r="C37" s="26">
        <f>SUM('[1]DATA PERUSAHAAN 2022'!I196,'[1]DATA PERUSAHAAN 2022'!K196,'[1]DATA PERUSAHAAN 2022'!M196)</f>
        <v>6</v>
      </c>
      <c r="D37" s="26">
        <f>SUM('[1]DATA PERUSAHAAN 2022'!J196,'[1]DATA PERUSAHAAN 2022'!L196,'[1]DATA PERUSAHAAN 2022'!N196)</f>
        <v>0</v>
      </c>
      <c r="E37" s="26">
        <f t="shared" si="0"/>
        <v>6</v>
      </c>
      <c r="F37" s="25" t="str">
        <f>'[1]DATA PERUSAHAAN 2022'!H196</f>
        <v>(Outsourcing)</v>
      </c>
      <c r="G37" s="24" t="str">
        <f>'[1]DATA PERUSAHAAN 2022'!H197</f>
        <v>Penyedia Jasa</v>
      </c>
      <c r="H37" s="23" t="str">
        <f>'[1]DATA PERUSAHAAN 2022'!H198</f>
        <v>Tenaga Kerja</v>
      </c>
    </row>
    <row r="38" spans="1:8" ht="15.95" customHeight="1" x14ac:dyDescent="0.2">
      <c r="A38" s="5">
        <v>33</v>
      </c>
      <c r="B38" s="27" t="str">
        <f>'[1]DATA PERUSAHAAN 2022'!B200</f>
        <v>PT. Makassar Cipta Selaras</v>
      </c>
      <c r="C38" s="26">
        <f>SUM('[1]DATA PERUSAHAAN 2022'!I199,'[1]DATA PERUSAHAAN 2022'!K199,'[1]DATA PERUSAHAAN 2022'!M199)</f>
        <v>44</v>
      </c>
      <c r="D38" s="26">
        <f>SUM('[1]DATA PERUSAHAAN 2022'!J199,'[1]DATA PERUSAHAAN 2022'!L199,'[1]DATA PERUSAHAAN 2022'!N199)</f>
        <v>0</v>
      </c>
      <c r="E38" s="26">
        <f t="shared" ref="E38:E69" si="1">SUM(C38:D38)</f>
        <v>44</v>
      </c>
      <c r="F38" s="25" t="str">
        <f>'[1]DATA PERUSAHAAN 2022'!H199</f>
        <v>(Outsourcing)</v>
      </c>
      <c r="G38" s="24" t="str">
        <f>'[1]DATA PERUSAHAAN 2022'!H200</f>
        <v>Penyedia Jasa</v>
      </c>
      <c r="H38" s="23" t="str">
        <f>'[1]DATA PERUSAHAAN 2022'!H201</f>
        <v>Tenaga Kerja</v>
      </c>
    </row>
    <row r="39" spans="1:8" ht="15.95" customHeight="1" x14ac:dyDescent="0.2">
      <c r="A39" s="5">
        <v>34</v>
      </c>
      <c r="B39" s="27" t="str">
        <f>'[1]DATA PERUSAHAAN 2022'!B203</f>
        <v>PT. Palanro Indah Nusantara</v>
      </c>
      <c r="C39" s="26">
        <f>SUM('[1]DATA PERUSAHAAN 2022'!I202,'[1]DATA PERUSAHAAN 2022'!K202,'[1]DATA PERUSAHAAN 2022'!M202)</f>
        <v>3</v>
      </c>
      <c r="D39" s="26">
        <f>SUM('[1]DATA PERUSAHAAN 2022'!J202,'[1]DATA PERUSAHAAN 2022'!L202,'[1]DATA PERUSAHAAN 2022'!N202)</f>
        <v>0</v>
      </c>
      <c r="E39" s="26">
        <f t="shared" si="1"/>
        <v>3</v>
      </c>
      <c r="F39" s="25" t="str">
        <f>'[1]DATA PERUSAHAAN 2022'!H202</f>
        <v>(Outsourcing)</v>
      </c>
      <c r="G39" s="24" t="str">
        <f>'[1]DATA PERUSAHAAN 2022'!H203</f>
        <v>Penyedia Jasa</v>
      </c>
      <c r="H39" s="23" t="str">
        <f>'[1]DATA PERUSAHAAN 2022'!H204</f>
        <v>Tenaga Kerja</v>
      </c>
    </row>
    <row r="40" spans="1:8" ht="15.95" customHeight="1" x14ac:dyDescent="0.2">
      <c r="A40" s="5">
        <v>35</v>
      </c>
      <c r="B40" s="27" t="str">
        <f>'[1]DATA PERUSAHAAN 2022'!B206</f>
        <v>PT. Patriatama Mandiri</v>
      </c>
      <c r="C40" s="26">
        <f>SUM('[1]DATA PERUSAHAAN 2022'!I205,'[1]DATA PERUSAHAAN 2022'!K205,'[1]DATA PERUSAHAAN 2022'!M205)</f>
        <v>123</v>
      </c>
      <c r="D40" s="26">
        <f>SUM('[1]DATA PERUSAHAAN 2022'!J205,'[1]DATA PERUSAHAAN 2022'!L205,'[1]DATA PERUSAHAAN 2022'!N205)</f>
        <v>0</v>
      </c>
      <c r="E40" s="26">
        <f t="shared" si="1"/>
        <v>123</v>
      </c>
      <c r="F40" s="25" t="str">
        <f>'[1]DATA PERUSAHAAN 2022'!H205</f>
        <v>(Outsourcing)</v>
      </c>
      <c r="G40" s="24" t="str">
        <f>'[1]DATA PERUSAHAAN 2022'!H206</f>
        <v>Penyedia Jasa</v>
      </c>
      <c r="H40" s="23" t="str">
        <f>'[1]DATA PERUSAHAAN 2022'!H207</f>
        <v>Tenaga Kerja</v>
      </c>
    </row>
    <row r="41" spans="1:8" ht="15.95" customHeight="1" x14ac:dyDescent="0.2">
      <c r="A41" s="5">
        <v>36</v>
      </c>
      <c r="B41" s="27" t="str">
        <f>'[1]DATA PERUSAHAAN 2022'!B209</f>
        <v>PT. Pranbon Ageng Jaya</v>
      </c>
      <c r="C41" s="26">
        <f>SUM('[1]DATA PERUSAHAAN 2022'!I208,'[1]DATA PERUSAHAAN 2022'!K208,'[1]DATA PERUSAHAAN 2022'!M208)</f>
        <v>1</v>
      </c>
      <c r="D41" s="26">
        <f>SUM('[1]DATA PERUSAHAAN 2022'!J208,'[1]DATA PERUSAHAAN 2022'!L208,'[1]DATA PERUSAHAAN 2022'!N208)</f>
        <v>0</v>
      </c>
      <c r="E41" s="26">
        <f t="shared" si="1"/>
        <v>1</v>
      </c>
      <c r="F41" s="25" t="str">
        <f>'[1]DATA PERUSAHAAN 2022'!H208</f>
        <v>(Outsourcing)</v>
      </c>
      <c r="G41" s="24" t="str">
        <f>'[1]DATA PERUSAHAAN 2022'!H209</f>
        <v>Penyedia Jasa</v>
      </c>
      <c r="H41" s="23" t="str">
        <f>'[1]DATA PERUSAHAAN 2022'!H210</f>
        <v>Tenaga Kerja</v>
      </c>
    </row>
    <row r="42" spans="1:8" ht="15.95" customHeight="1" x14ac:dyDescent="0.2">
      <c r="A42" s="5">
        <v>37</v>
      </c>
      <c r="B42" s="27" t="str">
        <f>'[1]DATA PERUSAHAAN 2022'!B212</f>
        <v>PT. Putra Sahabat Perkasa</v>
      </c>
      <c r="C42" s="26">
        <f>SUM('[1]DATA PERUSAHAAN 2022'!I211,'[1]DATA PERUSAHAAN 2022'!K211,'[1]DATA PERUSAHAAN 2022'!M211)</f>
        <v>31</v>
      </c>
      <c r="D42" s="26">
        <f>SUM('[1]DATA PERUSAHAAN 2022'!J211,'[1]DATA PERUSAHAAN 2022'!L211,'[1]DATA PERUSAHAAN 2022'!N211)</f>
        <v>0</v>
      </c>
      <c r="E42" s="26">
        <f t="shared" si="1"/>
        <v>31</v>
      </c>
      <c r="F42" s="25" t="str">
        <f>'[1]DATA PERUSAHAAN 2022'!H211</f>
        <v>(Outsourcing)</v>
      </c>
      <c r="G42" s="24" t="str">
        <f>'[1]DATA PERUSAHAAN 2022'!H212</f>
        <v>Penyedia Jasa</v>
      </c>
      <c r="H42" s="23" t="str">
        <f>'[1]DATA PERUSAHAAN 2022'!H213</f>
        <v>Tenaga Kerja</v>
      </c>
    </row>
    <row r="43" spans="1:8" ht="15.95" customHeight="1" x14ac:dyDescent="0.2">
      <c r="A43" s="5">
        <v>38</v>
      </c>
      <c r="B43" s="27" t="str">
        <f>'[1]DATA PERUSAHAAN 2022'!B218</f>
        <v>PT. Sumber Laut Mitra</v>
      </c>
      <c r="C43" s="26">
        <f>SUM('[1]DATA PERUSAHAAN 2022'!I217,'[1]DATA PERUSAHAAN 2022'!K217,'[1]DATA PERUSAHAAN 2022'!M217)</f>
        <v>7</v>
      </c>
      <c r="D43" s="26">
        <f>SUM('[1]DATA PERUSAHAAN 2022'!J217,'[1]DATA PERUSAHAAN 2022'!L217,'[1]DATA PERUSAHAAN 2022'!N217)</f>
        <v>0</v>
      </c>
      <c r="E43" s="26">
        <f t="shared" si="1"/>
        <v>7</v>
      </c>
      <c r="F43" s="25" t="str">
        <f>'[1]DATA PERUSAHAAN 2022'!H217</f>
        <v>(Outsourcing)</v>
      </c>
      <c r="G43" s="24" t="str">
        <f>'[1]DATA PERUSAHAAN 2022'!H218</f>
        <v>Penyedia Jasa</v>
      </c>
      <c r="H43" s="23" t="str">
        <f>'[1]DATA PERUSAHAAN 2022'!H219</f>
        <v>Tenaga Kerja</v>
      </c>
    </row>
    <row r="44" spans="1:8" ht="15.95" customHeight="1" x14ac:dyDescent="0.2">
      <c r="A44" s="5">
        <v>39</v>
      </c>
      <c r="B44" s="27" t="str">
        <f>'[1]DATA PERUSAHAAN 2022'!B221</f>
        <v>PT. Tenri Ajeng</v>
      </c>
      <c r="C44" s="26">
        <f>SUM('[1]DATA PERUSAHAAN 2022'!I220,'[1]DATA PERUSAHAAN 2022'!K220,'[1]DATA PERUSAHAAN 2022'!M220)</f>
        <v>130</v>
      </c>
      <c r="D44" s="26">
        <f>SUM('[1]DATA PERUSAHAAN 2022'!J220,'[1]DATA PERUSAHAAN 2022'!L220,'[1]DATA PERUSAHAAN 2022'!N220)</f>
        <v>0</v>
      </c>
      <c r="E44" s="26">
        <f t="shared" si="1"/>
        <v>130</v>
      </c>
      <c r="F44" s="25" t="str">
        <f>'[1]DATA PERUSAHAAN 2022'!H220</f>
        <v>(Outsourcing)</v>
      </c>
      <c r="G44" s="24" t="str">
        <f>'[1]DATA PERUSAHAAN 2022'!H221</f>
        <v>Penyedia Jasa</v>
      </c>
      <c r="H44" s="23" t="str">
        <f>'[1]DATA PERUSAHAAN 2022'!H222</f>
        <v>Tenaga Kerja</v>
      </c>
    </row>
    <row r="45" spans="1:8" ht="15.95" customHeight="1" x14ac:dyDescent="0.2">
      <c r="A45" s="5">
        <v>40</v>
      </c>
      <c r="B45" s="27" t="str">
        <f>'[1]DATA PERUSAHAAN 2022'!B227</f>
        <v>PT. Zanrif Mitra Nusantara</v>
      </c>
      <c r="C45" s="26">
        <f>SUM('[1]DATA PERUSAHAAN 2022'!I226,'[1]DATA PERUSAHAAN 2022'!K226,'[1]DATA PERUSAHAAN 2022'!M226)</f>
        <v>1</v>
      </c>
      <c r="D45" s="26">
        <f>SUM('[1]DATA PERUSAHAAN 2022'!J226,'[1]DATA PERUSAHAAN 2022'!L226,'[1]DATA PERUSAHAAN 2022'!N226)</f>
        <v>0</v>
      </c>
      <c r="E45" s="26">
        <f t="shared" si="1"/>
        <v>1</v>
      </c>
      <c r="F45" s="25" t="str">
        <f>'[1]DATA PERUSAHAAN 2022'!H226</f>
        <v>(Outsourcing)</v>
      </c>
      <c r="G45" s="24" t="str">
        <f>'[1]DATA PERUSAHAAN 2022'!H227</f>
        <v>Penyedia Jasa</v>
      </c>
      <c r="H45" s="23" t="str">
        <f>'[1]DATA PERUSAHAAN 2022'!H228</f>
        <v>Tenaga Kerja</v>
      </c>
    </row>
    <row r="46" spans="1:8" ht="15.95" customHeight="1" x14ac:dyDescent="0.2">
      <c r="A46" s="5">
        <v>41</v>
      </c>
      <c r="B46" s="27" t="str">
        <f>'[1]DATA PERUSAHAAN 2022'!B230</f>
        <v>PT. Afif Sejahtera Abadi</v>
      </c>
      <c r="C46" s="26">
        <f>SUM('[1]DATA PERUSAHAAN 2022'!I229,'[1]DATA PERUSAHAAN 2022'!K229,'[1]DATA PERUSAHAAN 2022'!M229)</f>
        <v>1</v>
      </c>
      <c r="D46" s="26">
        <f>SUM('[1]DATA PERUSAHAAN 2022'!J229,'[1]DATA PERUSAHAAN 2022'!L229,'[1]DATA PERUSAHAAN 2022'!N229)</f>
        <v>0</v>
      </c>
      <c r="E46" s="26">
        <f t="shared" si="1"/>
        <v>1</v>
      </c>
      <c r="F46" s="25" t="str">
        <f>'[1]DATA PERUSAHAAN 2022'!H229</f>
        <v>(Outsourcing)</v>
      </c>
      <c r="G46" s="24" t="str">
        <f>'[1]DATA PERUSAHAAN 2022'!H230</f>
        <v>Penyedia Jasa</v>
      </c>
      <c r="H46" s="23" t="str">
        <f>'[1]DATA PERUSAHAAN 2022'!H231</f>
        <v>Tenaga Kerja</v>
      </c>
    </row>
    <row r="47" spans="1:8" ht="15.95" customHeight="1" x14ac:dyDescent="0.2">
      <c r="A47" s="5">
        <v>42</v>
      </c>
      <c r="B47" s="27" t="str">
        <f>'[1]DATA PERUSAHAAN 2022'!B233</f>
        <v>PT. Bina Karya Misten</v>
      </c>
      <c r="C47" s="26">
        <f>SUM('[1]DATA PERUSAHAAN 2022'!I232,'[1]DATA PERUSAHAAN 2022'!K232,'[1]DATA PERUSAHAAN 2022'!M232)</f>
        <v>1</v>
      </c>
      <c r="D47" s="26">
        <f>SUM('[1]DATA PERUSAHAAN 2022'!J232,'[1]DATA PERUSAHAAN 2022'!L232,'[1]DATA PERUSAHAAN 2022'!N232)</f>
        <v>0</v>
      </c>
      <c r="E47" s="26">
        <f t="shared" si="1"/>
        <v>1</v>
      </c>
      <c r="F47" s="25" t="str">
        <f>'[1]DATA PERUSAHAAN 2022'!H232</f>
        <v>(Outsourcing)</v>
      </c>
      <c r="G47" s="24" t="str">
        <f>'[1]DATA PERUSAHAAN 2022'!H233</f>
        <v>Penyedia Jasa</v>
      </c>
      <c r="H47" s="23" t="str">
        <f>'[1]DATA PERUSAHAAN 2022'!H234</f>
        <v>Tenaga Kerja</v>
      </c>
    </row>
    <row r="48" spans="1:8" ht="15.95" customHeight="1" x14ac:dyDescent="0.2">
      <c r="A48" s="5">
        <v>43</v>
      </c>
      <c r="B48" s="27" t="str">
        <f>'[1]DATA PERUSAHAAN 2022'!B236</f>
        <v>PT. Karya Putra Biringkassi</v>
      </c>
      <c r="C48" s="26">
        <f>SUM('[1]DATA PERUSAHAAN 2022'!I235,'[1]DATA PERUSAHAAN 2022'!K235,'[1]DATA PERUSAHAAN 2022'!M235)</f>
        <v>0</v>
      </c>
      <c r="D48" s="26">
        <f>SUM('[1]DATA PERUSAHAAN 2022'!J235,'[1]DATA PERUSAHAAN 2022'!L235,'[1]DATA PERUSAHAAN 2022'!N235)</f>
        <v>1</v>
      </c>
      <c r="E48" s="26">
        <f t="shared" si="1"/>
        <v>1</v>
      </c>
      <c r="F48" s="25" t="str">
        <f>'[1]DATA PERUSAHAAN 2022'!H235</f>
        <v>(Outsourcing)</v>
      </c>
      <c r="G48" s="24" t="str">
        <f>'[1]DATA PERUSAHAAN 2022'!H236</f>
        <v>Penyedia Jasa</v>
      </c>
      <c r="H48" s="23" t="str">
        <f>'[1]DATA PERUSAHAAN 2022'!H237</f>
        <v>Tenaga Kerja</v>
      </c>
    </row>
    <row r="49" spans="1:8" ht="15.95" customHeight="1" x14ac:dyDescent="0.2">
      <c r="A49" s="5">
        <v>44</v>
      </c>
      <c r="B49" s="27" t="str">
        <f>'[1]DATA PERUSAHAAN 2022'!B239</f>
        <v>PT. Fira Azika Mandiri</v>
      </c>
      <c r="C49" s="26">
        <f>SUM('[1]DATA PERUSAHAAN 2022'!I238,'[1]DATA PERUSAHAAN 2022'!K238,'[1]DATA PERUSAHAAN 2022'!M238)</f>
        <v>1</v>
      </c>
      <c r="D49" s="26">
        <f>SUM('[1]DATA PERUSAHAAN 2022'!J238,'[1]DATA PERUSAHAAN 2022'!L238,'[1]DATA PERUSAHAAN 2022'!N238)</f>
        <v>0</v>
      </c>
      <c r="E49" s="26">
        <f t="shared" si="1"/>
        <v>1</v>
      </c>
      <c r="F49" s="25" t="str">
        <f>'[1]DATA PERUSAHAAN 2022'!H238</f>
        <v>(Outsourcing)</v>
      </c>
      <c r="G49" s="24" t="str">
        <f>'[1]DATA PERUSAHAAN 2022'!H239</f>
        <v>Penyedia Jasa</v>
      </c>
      <c r="H49" s="23" t="str">
        <f>'[1]DATA PERUSAHAAN 2022'!H240</f>
        <v>Tenaga Kerja</v>
      </c>
    </row>
    <row r="50" spans="1:8" ht="15.95" customHeight="1" x14ac:dyDescent="0.2">
      <c r="A50" s="5">
        <v>45</v>
      </c>
      <c r="B50" s="27" t="str">
        <f>'[1]DATA PERUSAHAAN 2022'!B242</f>
        <v>CV. Satria Laut Indonesia</v>
      </c>
      <c r="C50" s="26">
        <f>SUM('[1]DATA PERUSAHAAN 2022'!I241,'[1]DATA PERUSAHAAN 2022'!K241,'[1]DATA PERUSAHAAN 2022'!M241)</f>
        <v>1</v>
      </c>
      <c r="D50" s="26">
        <f>SUM('[1]DATA PERUSAHAAN 2022'!J241,'[1]DATA PERUSAHAAN 2022'!L241,'[1]DATA PERUSAHAAN 2022'!N241)</f>
        <v>1</v>
      </c>
      <c r="E50" s="26">
        <f t="shared" si="1"/>
        <v>2</v>
      </c>
      <c r="F50" s="25" t="str">
        <f>'[1]DATA PERUSAHAAN 2022'!H241</f>
        <v>(Outsourcing)</v>
      </c>
      <c r="G50" s="24" t="str">
        <f>'[1]DATA PERUSAHAAN 2022'!H242</f>
        <v>Penyedia Jasa</v>
      </c>
      <c r="H50" s="23" t="str">
        <f>'[1]DATA PERUSAHAAN 2022'!H243</f>
        <v>Tenaga Kerja</v>
      </c>
    </row>
    <row r="51" spans="1:8" ht="15.95" customHeight="1" x14ac:dyDescent="0.2">
      <c r="A51" s="5">
        <v>46</v>
      </c>
      <c r="B51" s="27" t="str">
        <f>'[1]DATA PERUSAHAAN 2022'!B245</f>
        <v>PT. Mitra Pembangunan Nusantara</v>
      </c>
      <c r="C51" s="26">
        <f>SUM('[1]DATA PERUSAHAAN 2022'!I244,'[1]DATA PERUSAHAAN 2022'!K244,'[1]DATA PERUSAHAAN 2022'!M244)</f>
        <v>5</v>
      </c>
      <c r="D51" s="26">
        <f>SUM('[1]DATA PERUSAHAAN 2022'!J244,'[1]DATA PERUSAHAAN 2022'!L244,'[1]DATA PERUSAHAAN 2022'!N244)</f>
        <v>2</v>
      </c>
      <c r="E51" s="26">
        <f t="shared" si="1"/>
        <v>7</v>
      </c>
      <c r="F51" s="25" t="str">
        <f>'[1]DATA PERUSAHAAN 2022'!H244</f>
        <v>(Outsourcing)</v>
      </c>
      <c r="G51" s="24" t="str">
        <f>'[1]DATA PERUSAHAAN 2022'!H245</f>
        <v>Penyedia Jasa</v>
      </c>
      <c r="H51" s="23" t="str">
        <f>'[1]DATA PERUSAHAAN 2022'!H246</f>
        <v>Tenaga Kerja</v>
      </c>
    </row>
    <row r="52" spans="1:8" ht="15.95" customHeight="1" x14ac:dyDescent="0.2">
      <c r="A52" s="5">
        <v>47</v>
      </c>
      <c r="B52" s="27" t="str">
        <f>'[1]DATA PERUSAHAAN 2022'!B248</f>
        <v>PT. Citra Perkasa Muliyah</v>
      </c>
      <c r="C52" s="26">
        <f>SUM('[1]DATA PERUSAHAAN 2022'!I247,'[1]DATA PERUSAHAAN 2022'!K247,'[1]DATA PERUSAHAAN 2022'!M247)</f>
        <v>2</v>
      </c>
      <c r="D52" s="26">
        <f>SUM('[1]DATA PERUSAHAAN 2022'!J247,'[1]DATA PERUSAHAAN 2022'!L247,'[1]DATA PERUSAHAAN 2022'!N247)</f>
        <v>4</v>
      </c>
      <c r="E52" s="26">
        <f t="shared" si="1"/>
        <v>6</v>
      </c>
      <c r="F52" s="25" t="str">
        <f>'[1]DATA PERUSAHAAN 2022'!H247</f>
        <v>(Outsourcing)</v>
      </c>
      <c r="G52" s="24" t="str">
        <f>'[1]DATA PERUSAHAAN 2022'!H248</f>
        <v>Penyedia Jasa</v>
      </c>
      <c r="H52" s="23" t="str">
        <f>'[1]DATA PERUSAHAAN 2022'!H249</f>
        <v>Tenaga Kerja</v>
      </c>
    </row>
    <row r="53" spans="1:8" ht="15.95" customHeight="1" x14ac:dyDescent="0.2">
      <c r="A53" s="5">
        <v>48</v>
      </c>
      <c r="B53" s="27" t="str">
        <f>'[1]DATA PERUSAHAAN 2022'!B251</f>
        <v>PT. Raina Arrazzaq Faiz</v>
      </c>
      <c r="C53" s="26">
        <f>SUM('[1]DATA PERUSAHAAN 2022'!I250,'[1]DATA PERUSAHAAN 2022'!K250,'[1]DATA PERUSAHAAN 2022'!M250)</f>
        <v>1</v>
      </c>
      <c r="D53" s="26">
        <f>SUM('[1]DATA PERUSAHAAN 2022'!J250,'[1]DATA PERUSAHAAN 2022'!L250,'[1]DATA PERUSAHAAN 2022'!N250)</f>
        <v>1</v>
      </c>
      <c r="E53" s="26">
        <f t="shared" si="1"/>
        <v>2</v>
      </c>
      <c r="F53" s="25" t="str">
        <f>'[1]DATA PERUSAHAAN 2022'!H250</f>
        <v>(Outsourcing)</v>
      </c>
      <c r="G53" s="24" t="str">
        <f>'[1]DATA PERUSAHAAN 2022'!H251</f>
        <v>Penyedia Jasa</v>
      </c>
      <c r="H53" s="23" t="str">
        <f>'[1]DATA PERUSAHAAN 2022'!H252</f>
        <v>Tenaga Kerja</v>
      </c>
    </row>
    <row r="54" spans="1:8" ht="15.95" customHeight="1" x14ac:dyDescent="0.2">
      <c r="A54" s="5">
        <v>49</v>
      </c>
      <c r="B54" s="27" t="str">
        <f>'[1]DATA PERUSAHAAN 2022'!B254</f>
        <v>CV. Cahaya Indah Jaya</v>
      </c>
      <c r="C54" s="26">
        <f>SUM('[1]DATA PERUSAHAAN 2022'!I253,'[1]DATA PERUSAHAAN 2022'!K253,'[1]DATA PERUSAHAAN 2022'!M253)</f>
        <v>1</v>
      </c>
      <c r="D54" s="26">
        <f>SUM('[1]DATA PERUSAHAAN 2022'!J253,'[1]DATA PERUSAHAAN 2022'!L253,'[1]DATA PERUSAHAAN 2022'!N253)</f>
        <v>4</v>
      </c>
      <c r="E54" s="26">
        <f t="shared" si="1"/>
        <v>5</v>
      </c>
      <c r="F54" s="25" t="str">
        <f>'[1]DATA PERUSAHAAN 2022'!H253</f>
        <v>(Outsourcing)</v>
      </c>
      <c r="G54" s="24" t="str">
        <f>'[1]DATA PERUSAHAAN 2022'!H254</f>
        <v>Penyedia Jasa</v>
      </c>
      <c r="H54" s="23" t="str">
        <f>'[1]DATA PERUSAHAAN 2022'!H255</f>
        <v>Tenaga Kerja</v>
      </c>
    </row>
    <row r="55" spans="1:8" ht="15.95" customHeight="1" x14ac:dyDescent="0.2">
      <c r="A55" s="5">
        <v>50</v>
      </c>
      <c r="B55" s="27" t="str">
        <f>'[1]DATA PERUSAHAAN 2022'!B257</f>
        <v>CV. Reyhan Jaya</v>
      </c>
      <c r="C55" s="26">
        <f>SUM('[1]DATA PERUSAHAAN 2022'!I256,'[1]DATA PERUSAHAAN 2022'!K256,'[1]DATA PERUSAHAAN 2022'!M256)</f>
        <v>1</v>
      </c>
      <c r="D55" s="26">
        <f>SUM('[1]DATA PERUSAHAAN 2022'!J256,'[1]DATA PERUSAHAAN 2022'!L256,'[1]DATA PERUSAHAAN 2022'!N256)</f>
        <v>1</v>
      </c>
      <c r="E55" s="26">
        <f t="shared" si="1"/>
        <v>2</v>
      </c>
      <c r="F55" s="25" t="str">
        <f>'[1]DATA PERUSAHAAN 2022'!H256</f>
        <v>(Outsourcing)</v>
      </c>
      <c r="G55" s="24" t="str">
        <f>'[1]DATA PERUSAHAAN 2022'!H257</f>
        <v>Penyedia Jasa</v>
      </c>
      <c r="H55" s="23" t="str">
        <f>'[1]DATA PERUSAHAAN 2022'!H258</f>
        <v>Tenaga Kerja</v>
      </c>
    </row>
    <row r="56" spans="1:8" ht="15.95" customHeight="1" x14ac:dyDescent="0.2">
      <c r="A56" s="5">
        <v>51</v>
      </c>
      <c r="B56" s="27" t="str">
        <f>'[1]DATA PERUSAHAAN 2022'!B260</f>
        <v>PT. Terusan Raya</v>
      </c>
      <c r="C56" s="26">
        <f>SUM('[1]DATA PERUSAHAAN 2022'!I259,'[1]DATA PERUSAHAAN 2022'!K259,'[1]DATA PERUSAHAAN 2022'!M259)</f>
        <v>25</v>
      </c>
      <c r="D56" s="26">
        <f>SUM('[1]DATA PERUSAHAAN 2022'!J259,'[1]DATA PERUSAHAAN 2022'!L259,'[1]DATA PERUSAHAAN 2022'!N259)</f>
        <v>1</v>
      </c>
      <c r="E56" s="26">
        <f t="shared" si="1"/>
        <v>26</v>
      </c>
      <c r="F56" s="25" t="str">
        <f>'[1]DATA PERUSAHAAN 2022'!H259</f>
        <v>(Outsourcing)</v>
      </c>
      <c r="G56" s="24" t="str">
        <f>'[1]DATA PERUSAHAAN 2022'!H260</f>
        <v>Penyedia Jasa</v>
      </c>
      <c r="H56" s="23" t="str">
        <f>'[1]DATA PERUSAHAAN 2022'!H261</f>
        <v>Tenaga Kerja</v>
      </c>
    </row>
    <row r="57" spans="1:8" ht="15.95" customHeight="1" x14ac:dyDescent="0.2">
      <c r="A57" s="5">
        <v>52</v>
      </c>
      <c r="B57" s="27" t="str">
        <f>'[1]DATA PERUSAHAAN 2022'!B263</f>
        <v>PT. Geoservices</v>
      </c>
      <c r="C57" s="26">
        <f>SUM('[1]DATA PERUSAHAAN 2022'!I262,'[1]DATA PERUSAHAAN 2022'!K262,'[1]DATA PERUSAHAAN 2022'!M262)</f>
        <v>14</v>
      </c>
      <c r="D57" s="26">
        <f>SUM('[1]DATA PERUSAHAAN 2022'!J262,'[1]DATA PERUSAHAAN 2022'!L262,'[1]DATA PERUSAHAAN 2022'!N262)</f>
        <v>5</v>
      </c>
      <c r="E57" s="26">
        <f t="shared" si="1"/>
        <v>19</v>
      </c>
      <c r="F57" s="25" t="str">
        <f>'[1]DATA PERUSAHAAN 2022'!H262</f>
        <v>Survey, Konsultan &amp;</v>
      </c>
      <c r="G57" s="24" t="str">
        <f>'[1]DATA PERUSAHAAN 2022'!H263</f>
        <v>Jasa Pertambangan</v>
      </c>
      <c r="H57" s="23"/>
    </row>
    <row r="58" spans="1:8" ht="15.95" customHeight="1" x14ac:dyDescent="0.2">
      <c r="A58" s="5">
        <v>53</v>
      </c>
      <c r="B58" s="27" t="str">
        <f>'[1]DATA PERUSAHAAN 2022'!B266</f>
        <v>PT. Sigap Prima Astrea</v>
      </c>
      <c r="C58" s="26">
        <f>SUM('[1]DATA PERUSAHAAN 2022'!I265,'[1]DATA PERUSAHAAN 2022'!K265,'[1]DATA PERUSAHAAN 2022'!M265)</f>
        <v>12</v>
      </c>
      <c r="D58" s="26">
        <f>SUM('[1]DATA PERUSAHAAN 2022'!J265,'[1]DATA PERUSAHAAN 2022'!L265,'[1]DATA PERUSAHAAN 2022'!N265)</f>
        <v>0</v>
      </c>
      <c r="E58" s="26">
        <f t="shared" si="1"/>
        <v>12</v>
      </c>
      <c r="F58" s="25" t="str">
        <f>'[1]DATA PERUSAHAAN 2022'!H265</f>
        <v>(Outsourcing)</v>
      </c>
      <c r="G58" s="24" t="str">
        <f>'[1]DATA PERUSAHAAN 2022'!H266</f>
        <v>Penyedia Jasa</v>
      </c>
      <c r="H58" s="23" t="str">
        <f>'[1]DATA PERUSAHAAN 2022'!H267</f>
        <v>Tenaga Kerja</v>
      </c>
    </row>
    <row r="59" spans="1:8" ht="15.95" customHeight="1" x14ac:dyDescent="0.2">
      <c r="A59" s="5">
        <v>54</v>
      </c>
      <c r="B59" s="27" t="str">
        <f>'[1]DATA PERUSAHAAN 2022'!B98</f>
        <v>PT. Midi Utama Indonesia, Tbk</v>
      </c>
      <c r="C59" s="26">
        <f>SUM('[1]DATA PERUSAHAAN 2022'!I97,'[1]DATA PERUSAHAAN 2022'!K97,'[1]DATA PERUSAHAAN 2022'!M97)</f>
        <v>11</v>
      </c>
      <c r="D59" s="26">
        <f>SUM('[1]DATA PERUSAHAAN 2022'!J97,'[1]DATA PERUSAHAAN 2022'!L97,'[1]DATA PERUSAHAAN 2022'!N97)</f>
        <v>16</v>
      </c>
      <c r="E59" s="26">
        <f t="shared" si="1"/>
        <v>27</v>
      </c>
      <c r="F59" s="25" t="str">
        <f>'[1]DATA PERUSAHAAN 2022'!H98</f>
        <v>Perdagangan &amp; Jasa</v>
      </c>
      <c r="G59" s="24" t="str">
        <f>'[1]DATA PERUSAHAAN 2022'!H99</f>
        <v>(Retail Minimarket)</v>
      </c>
      <c r="H59" s="23"/>
    </row>
    <row r="60" spans="1:8" ht="15.95" customHeight="1" x14ac:dyDescent="0.2">
      <c r="A60" s="5">
        <v>55</v>
      </c>
      <c r="B60" s="27" t="str">
        <f>'[1]DATA PERUSAHAAN 2022'!B128</f>
        <v>PT. Indomarco Prismatama (Mandalle)</v>
      </c>
      <c r="C60" s="26">
        <f>SUM('[1]DATA PERUSAHAAN 2022'!I127,'[1]DATA PERUSAHAAN 2022'!K127)</f>
        <v>6</v>
      </c>
      <c r="D60" s="26">
        <f>SUM('[1]DATA PERUSAHAAN 2022'!J127,'[1]DATA PERUSAHAAN 2022'!L127,'[1]DATA PERUSAHAAN 2022'!N127)</f>
        <v>3</v>
      </c>
      <c r="E60" s="26">
        <f t="shared" si="1"/>
        <v>9</v>
      </c>
      <c r="F60" s="25" t="str">
        <f>'[1]DATA PERUSAHAAN 2022'!H128</f>
        <v>Perdagangan &amp; Jasa</v>
      </c>
      <c r="G60" s="24" t="str">
        <f>'[1]DATA PERUSAHAAN 2022'!H129</f>
        <v>(Retail Minimarket)</v>
      </c>
      <c r="H60" s="23"/>
    </row>
    <row r="61" spans="1:8" ht="15.95" customHeight="1" x14ac:dyDescent="0.2">
      <c r="A61" s="5">
        <v>56</v>
      </c>
      <c r="B61" s="27" t="str">
        <f>'[1]DATA PERUSAHAAN 2022'!B104</f>
        <v>PT. Indomarco Prismatama (Segeri)</v>
      </c>
      <c r="C61" s="26">
        <f>SUM('[1]DATA PERUSAHAAN 2022'!I103,'[1]DATA PERUSAHAAN 2022'!K103,'[1]DATA PERUSAHAAN 2022'!M103)</f>
        <v>3</v>
      </c>
      <c r="D61" s="26">
        <f>SUM('[1]DATA PERUSAHAAN 2022'!J103,'[1]DATA PERUSAHAAN 2022'!L103,'[1]DATA PERUSAHAAN 2022'!N103)</f>
        <v>2</v>
      </c>
      <c r="E61" s="26">
        <f t="shared" si="1"/>
        <v>5</v>
      </c>
      <c r="F61" s="25" t="str">
        <f>'[1]DATA PERUSAHAAN 2022'!H104</f>
        <v>Perdagangan &amp; Jasa</v>
      </c>
      <c r="G61" s="24" t="str">
        <f>'[1]DATA PERUSAHAAN 2022'!H105</f>
        <v>(Retail Minimarket)</v>
      </c>
      <c r="H61" s="23"/>
    </row>
    <row r="62" spans="1:8" ht="15.95" customHeight="1" x14ac:dyDescent="0.2">
      <c r="A62" s="5">
        <v>57</v>
      </c>
      <c r="B62" s="27" t="str">
        <f>'[1]DATA PERUSAHAAN 2022'!B101</f>
        <v>PT. Indomarco Prismatama (Kanaungan, Labakkang)</v>
      </c>
      <c r="C62" s="26">
        <f>SUM('[1]DATA PERUSAHAAN 2022'!I100,'[1]DATA PERUSAHAAN 2022'!K100,'[1]DATA PERUSAHAAN 2022'!M100)</f>
        <v>4</v>
      </c>
      <c r="D62" s="26">
        <f>SUM('[1]DATA PERUSAHAAN 2022'!J100,'[1]DATA PERUSAHAAN 2022'!L100,'[1]DATA PERUSAHAAN 2022'!N100)</f>
        <v>2</v>
      </c>
      <c r="E62" s="26">
        <f t="shared" si="1"/>
        <v>6</v>
      </c>
      <c r="F62" s="25" t="str">
        <f>'[1]DATA PERUSAHAAN 2022'!H101</f>
        <v>Perdagangan &amp; Jasa</v>
      </c>
      <c r="G62" s="29" t="str">
        <f>'[1]DATA PERUSAHAAN 2022'!H102</f>
        <v>(Retail Minimarket)</v>
      </c>
      <c r="H62" s="23"/>
    </row>
    <row r="63" spans="1:8" ht="15.95" customHeight="1" x14ac:dyDescent="0.2">
      <c r="A63" s="5">
        <v>58</v>
      </c>
      <c r="B63" s="27" t="str">
        <f>'[1]DATA PERUSAHAAN 2022'!B122</f>
        <v>PT. Indomarco Prismatama (Bontoa, Labakkang)</v>
      </c>
      <c r="C63" s="26">
        <f>SUM('[1]DATA PERUSAHAAN 2022'!I121,'[1]DATA PERUSAHAAN 2022'!K121,'[1]DATA PERUSAHAAN 2022'!M121)</f>
        <v>5</v>
      </c>
      <c r="D63" s="26">
        <f>SUM('[1]DATA PERUSAHAAN 2022'!J121,'[1]DATA PERUSAHAAN 2022'!L121,'[1]DATA PERUSAHAAN 2022'!N121)</f>
        <v>4</v>
      </c>
      <c r="E63" s="26">
        <f t="shared" si="1"/>
        <v>9</v>
      </c>
      <c r="F63" s="25" t="str">
        <f>'[1]DATA PERUSAHAAN 2022'!H122</f>
        <v>Perdagangan &amp; Jasa</v>
      </c>
      <c r="G63" s="24" t="str">
        <f>'[1]DATA PERUSAHAAN 2022'!H123</f>
        <v>(Retail Minimarket)</v>
      </c>
      <c r="H63" s="23"/>
    </row>
    <row r="64" spans="1:8" ht="15.95" customHeight="1" x14ac:dyDescent="0.2">
      <c r="A64" s="5">
        <v>59</v>
      </c>
      <c r="B64" s="27" t="str">
        <f>'[1]DATA PERUSAHAAN 2022'!B119</f>
        <v>PT. Indomarco Prismatama (Bungoro I)</v>
      </c>
      <c r="C64" s="26">
        <f>SUM('[1]DATA PERUSAHAAN 2022'!I118,'[1]DATA PERUSAHAAN 2022'!K118,'[1]DATA PERUSAHAAN 2022'!M118)</f>
        <v>7</v>
      </c>
      <c r="D64" s="26">
        <f>SUM('[1]DATA PERUSAHAAN 2022'!J118,'[1]DATA PERUSAHAAN 2022'!L118,'[1]DATA PERUSAHAAN 2022'!N118)</f>
        <v>4</v>
      </c>
      <c r="E64" s="26">
        <f t="shared" si="1"/>
        <v>11</v>
      </c>
      <c r="F64" s="25" t="str">
        <f>'[1]DATA PERUSAHAAN 2022'!H119</f>
        <v>Perdagangan &amp; Jasa</v>
      </c>
      <c r="G64" s="24" t="str">
        <f>'[1]DATA PERUSAHAAN 2022'!H120</f>
        <v>(Retail Minimarket)</v>
      </c>
      <c r="H64" s="23"/>
    </row>
    <row r="65" spans="1:8" ht="15.95" customHeight="1" x14ac:dyDescent="0.2">
      <c r="A65" s="5">
        <v>60</v>
      </c>
      <c r="B65" s="27" t="str">
        <f>'[1]DATA PERUSAHAAN 2022'!B134</f>
        <v>PT. Indomarco Prismatama (Bungoro II)</v>
      </c>
      <c r="C65" s="26">
        <f>SUM('[1]DATA PERUSAHAAN 2022'!I133,'[1]DATA PERUSAHAAN 2022'!K133,'[1]DATA PERUSAHAAN 2022'!M133)</f>
        <v>3</v>
      </c>
      <c r="D65" s="26">
        <f>SUM('[1]DATA PERUSAHAAN 2022'!J133,'[1]DATA PERUSAHAAN 2022'!L133,'[1]DATA PERUSAHAAN 2022'!N133)</f>
        <v>3</v>
      </c>
      <c r="E65" s="26">
        <f t="shared" si="1"/>
        <v>6</v>
      </c>
      <c r="F65" s="25" t="str">
        <f>'[1]DATA PERUSAHAAN 2022'!H134</f>
        <v>Perdagangan &amp; Jasa</v>
      </c>
      <c r="G65" s="24" t="str">
        <f>'[1]DATA PERUSAHAAN 2022'!H135</f>
        <v>(Retail Minimarket)</v>
      </c>
      <c r="H65" s="23"/>
    </row>
    <row r="66" spans="1:8" ht="15.95" customHeight="1" x14ac:dyDescent="0.2">
      <c r="A66" s="5">
        <v>61</v>
      </c>
      <c r="B66" s="27" t="str">
        <f>'[1]DATA PERUSAHAAN 2022'!B110</f>
        <v>PT. Indomarco Prismatama (Bontoa, Minasate'ne)</v>
      </c>
      <c r="C66" s="26">
        <f>SUM('[1]DATA PERUSAHAAN 2022'!I109,'[1]DATA PERUSAHAAN 2022'!K109,'[1]DATA PERUSAHAAN 2022'!M109)</f>
        <v>4</v>
      </c>
      <c r="D66" s="26">
        <f>SUM('[1]DATA PERUSAHAAN 2022'!J109,'[1]DATA PERUSAHAAN 2022'!L109,'[1]DATA PERUSAHAAN 2022'!N109)</f>
        <v>4</v>
      </c>
      <c r="E66" s="26">
        <f t="shared" si="1"/>
        <v>8</v>
      </c>
      <c r="F66" s="25" t="str">
        <f>'[1]DATA PERUSAHAAN 2022'!H110</f>
        <v>Perdagangan &amp; Jasa</v>
      </c>
      <c r="G66" s="24" t="str">
        <f>'[1]DATA PERUSAHAAN 2022'!H111</f>
        <v>(Retail Minimarket)</v>
      </c>
      <c r="H66" s="23"/>
    </row>
    <row r="67" spans="1:8" ht="15.95" customHeight="1" x14ac:dyDescent="0.2">
      <c r="A67" s="5">
        <v>62</v>
      </c>
      <c r="B67" s="27" t="str">
        <f>'[1]DATA PERUSAHAAN 2022'!B131</f>
        <v>PT. Indomarco Prismatama (Minasatene, Minasate'ne)</v>
      </c>
      <c r="C67" s="26">
        <f>SUM('[1]DATA PERUSAHAAN 2022'!I130,'[1]DATA PERUSAHAAN 2022'!K130,'[1]DATA PERUSAHAAN 2022'!M130)</f>
        <v>3</v>
      </c>
      <c r="D67" s="26">
        <f>SUM('[1]DATA PERUSAHAAN 2022'!J130,'[1]DATA PERUSAHAAN 2022'!L130,'[1]DATA PERUSAHAAN 2022'!N130)</f>
        <v>3</v>
      </c>
      <c r="E67" s="26">
        <f t="shared" si="1"/>
        <v>6</v>
      </c>
      <c r="F67" s="25" t="str">
        <f>'[1]DATA PERUSAHAAN 2022'!H131</f>
        <v>Perdagangan &amp; Jasa</v>
      </c>
      <c r="G67" s="24" t="str">
        <f>'[1]DATA PERUSAHAAN 2022'!H132</f>
        <v>(Retail Minimarket)</v>
      </c>
      <c r="H67" s="23"/>
    </row>
    <row r="68" spans="1:8" ht="15.95" customHeight="1" x14ac:dyDescent="0.2">
      <c r="A68" s="5">
        <v>63</v>
      </c>
      <c r="B68" s="27" t="str">
        <f>'[1]DATA PERUSAHAAN 2022'!B137</f>
        <v>PT. Indomarco Prismatama (Jl.Matahari, Pangkajene)</v>
      </c>
      <c r="C68" s="26">
        <f>SUM('[1]DATA PERUSAHAAN 2022'!I136,'[1]DATA PERUSAHAAN 2022'!K136,'[1]DATA PERUSAHAAN 2022'!M136)</f>
        <v>6</v>
      </c>
      <c r="D68" s="26">
        <f>SUM('[1]DATA PERUSAHAAN 2022'!J136,'[1]DATA PERUSAHAAN 2022'!L136,'[1]DATA PERUSAHAAN 2022'!N136)</f>
        <v>4</v>
      </c>
      <c r="E68" s="26">
        <f t="shared" si="1"/>
        <v>10</v>
      </c>
      <c r="F68" s="25" t="str">
        <f>'[1]DATA PERUSAHAAN 2022'!H137</f>
        <v>Perdagangan &amp; Jasa</v>
      </c>
      <c r="G68" s="24" t="str">
        <f>'[1]DATA PERUSAHAAN 2022'!H138</f>
        <v>(Retail Minimarket)</v>
      </c>
      <c r="H68" s="23"/>
    </row>
    <row r="69" spans="1:8" ht="15.95" customHeight="1" x14ac:dyDescent="0.2">
      <c r="A69" s="5">
        <v>64</v>
      </c>
      <c r="B69" s="27" t="str">
        <f>'[1]DATA PERUSAHAAN 2022'!B140</f>
        <v>PT. Indomarco Prismatama (Jagong, Pangkajene)</v>
      </c>
      <c r="C69" s="26">
        <f>SUM('[1]DATA PERUSAHAAN 2022'!I139,'[1]DATA PERUSAHAAN 2022'!K139,'[1]DATA PERUSAHAAN 2022'!M139)</f>
        <v>3</v>
      </c>
      <c r="D69" s="26">
        <f>SUM('[1]DATA PERUSAHAAN 2022'!J139,'[1]DATA PERUSAHAAN 2022'!L139,'[1]DATA PERUSAHAAN 2022'!N139)</f>
        <v>3</v>
      </c>
      <c r="E69" s="26">
        <f t="shared" si="1"/>
        <v>6</v>
      </c>
      <c r="F69" s="25" t="str">
        <f>'[1]DATA PERUSAHAAN 2022'!H140</f>
        <v>Perdagangan &amp; Jasa</v>
      </c>
      <c r="G69" s="24" t="str">
        <f>'[1]DATA PERUSAHAAN 2022'!H144</f>
        <v>(Retail Minimarket)</v>
      </c>
      <c r="H69" s="23"/>
    </row>
    <row r="70" spans="1:8" ht="15.95" customHeight="1" x14ac:dyDescent="0.2">
      <c r="A70" s="5">
        <v>65</v>
      </c>
      <c r="B70" s="27" t="str">
        <f>'[1]DATA PERUSAHAAN 2022'!B143</f>
        <v>PT. Indomarco Prismatama (Sanrangan, Pangkajene)</v>
      </c>
      <c r="C70" s="26">
        <f>SUM('[1]DATA PERUSAHAAN 2022'!I142,'[1]DATA PERUSAHAAN 2022'!K142,'[1]DATA PERUSAHAAN 2022'!M142)</f>
        <v>7</v>
      </c>
      <c r="D70" s="26">
        <f>SUM('[1]DATA PERUSAHAAN 2022'!J142,'[1]DATA PERUSAHAAN 2022'!L142,'[1]DATA PERUSAHAAN 2022'!N142)</f>
        <v>2</v>
      </c>
      <c r="E70" s="26">
        <f t="shared" ref="E70:E101" si="2">SUM(C70:D70)</f>
        <v>9</v>
      </c>
      <c r="F70" s="25" t="str">
        <f>'[1]DATA PERUSAHAAN 2022'!H143</f>
        <v>Perdagangan &amp; Jasa</v>
      </c>
      <c r="G70" s="24" t="str">
        <f>'[1]DATA PERUSAHAAN 2022'!H144</f>
        <v>(Retail Minimarket)</v>
      </c>
      <c r="H70" s="23"/>
    </row>
    <row r="71" spans="1:8" ht="15.95" customHeight="1" x14ac:dyDescent="0.2">
      <c r="A71" s="5">
        <v>66</v>
      </c>
      <c r="B71" s="27" t="str">
        <f>'[1]DATA PERUSAHAAN 2022'!B125</f>
        <v>PT. Cahaya Ujung Mandiri</v>
      </c>
      <c r="C71" s="26">
        <f>SUM('[1]DATA PERUSAHAAN 2022'!I124,'[1]DATA PERUSAHAAN 2022'!K124,'[1]DATA PERUSAHAAN 2022'!M124)</f>
        <v>6</v>
      </c>
      <c r="D71" s="26">
        <f>SUM('[1]DATA PERUSAHAAN 2022'!J124,'[1]DATA PERUSAHAAN 2022'!L124,'[1]DATA PERUSAHAAN 2022'!N124)</f>
        <v>18</v>
      </c>
      <c r="E71" s="26">
        <f t="shared" si="2"/>
        <v>24</v>
      </c>
      <c r="F71" s="25" t="str">
        <f>'[1]DATA PERUSAHAAN 2022'!H125</f>
        <v>Perdagangan</v>
      </c>
      <c r="G71" s="24" t="str">
        <f>'[1]DATA PERUSAHAAN 2022'!H126</f>
        <v>(Retail Minimarket)</v>
      </c>
      <c r="H71" s="23"/>
    </row>
    <row r="72" spans="1:8" ht="15.95" customHeight="1" x14ac:dyDescent="0.2">
      <c r="A72" s="5">
        <v>67</v>
      </c>
      <c r="B72" s="27" t="str">
        <f>'[1]DATA PERUSAHAAN 2022'!B113</f>
        <v>PT. Pegadaian (Persero) Cab. Syariah Pangkep</v>
      </c>
      <c r="C72" s="26">
        <f>SUM('[1]DATA PERUSAHAAN 2022'!I112,'[1]DATA PERUSAHAAN 2022'!K112,'[1]DATA PERUSAHAAN 2022'!M112)</f>
        <v>6</v>
      </c>
      <c r="D72" s="26">
        <f>SUM('[1]DATA PERUSAHAAN 2022'!J112,'[1]DATA PERUSAHAAN 2022'!L112,'[1]DATA PERUSAHAAN 2022'!N112)</f>
        <v>9</v>
      </c>
      <c r="E72" s="26">
        <f t="shared" si="2"/>
        <v>15</v>
      </c>
      <c r="F72" s="25" t="str">
        <f>'[1]DATA PERUSAHAAN 2022'!H113</f>
        <v>Jasa Keuangan</v>
      </c>
      <c r="G72" s="24" t="str">
        <f>'[1]DATA PERUSAHAAN 2022'!H114</f>
        <v>Non Bank</v>
      </c>
      <c r="H72" s="23"/>
    </row>
    <row r="73" spans="1:8" ht="15.95" customHeight="1" x14ac:dyDescent="0.2">
      <c r="A73" s="5">
        <v>68</v>
      </c>
      <c r="B73" s="27" t="str">
        <f>'[1]DATA PERUSAHAAN 2022'!B116</f>
        <v>PT. Pegadaian UPC Kalibone</v>
      </c>
      <c r="C73" s="26">
        <f>SUM('[1]DATA PERUSAHAAN 2022'!I115,'[1]DATA PERUSAHAAN 2022'!K115,'[1]DATA PERUSAHAAN 2022'!M115)</f>
        <v>2</v>
      </c>
      <c r="D73" s="26">
        <f>SUM('[1]DATA PERUSAHAAN 2022'!J115,'[1]DATA PERUSAHAAN 2022'!L115,'[1]DATA PERUSAHAAN 2022'!N115)</f>
        <v>1</v>
      </c>
      <c r="E73" s="26">
        <f t="shared" si="2"/>
        <v>3</v>
      </c>
      <c r="F73" s="25" t="str">
        <f>'[1]DATA PERUSAHAAN 2022'!H116</f>
        <v>Jasa Keuangan</v>
      </c>
      <c r="G73" s="24" t="str">
        <f>'[1]DATA PERUSAHAAN 2022'!H117</f>
        <v>Non Bank</v>
      </c>
      <c r="H73" s="23"/>
    </row>
    <row r="74" spans="1:8" ht="15.95" customHeight="1" x14ac:dyDescent="0.2">
      <c r="A74" s="5">
        <v>69</v>
      </c>
      <c r="B74" s="27" t="str">
        <f>'[1]DATA PERUSAHAAN 2022'!B278</f>
        <v>PT. Biringkassi Raya</v>
      </c>
      <c r="C74" s="26">
        <f>SUM('[1]DATA PERUSAHAAN 2022'!I277,'[1]DATA PERUSAHAAN 2022'!K277,'[1]DATA PERUSAHAAN 2022'!M277)</f>
        <v>979</v>
      </c>
      <c r="D74" s="26">
        <f>SUM('[1]DATA PERUSAHAAN 2022'!J277,'[1]DATA PERUSAHAAN 2022'!L277,'[1]DATA PERUSAHAAN 2022'!N277)</f>
        <v>7</v>
      </c>
      <c r="E74" s="26">
        <f t="shared" si="2"/>
        <v>986</v>
      </c>
      <c r="F74" s="25" t="str">
        <f>'[1]DATA PERUSAHAAN 2022'!H278</f>
        <v>Bongkar Muat</v>
      </c>
      <c r="G74" s="24" t="str">
        <f>'[1]DATA PERUSAHAAN 2022'!H279</f>
        <v>Barang</v>
      </c>
      <c r="H74" s="23"/>
    </row>
    <row r="75" spans="1:8" ht="15.95" customHeight="1" x14ac:dyDescent="0.2">
      <c r="A75" s="5">
        <v>70</v>
      </c>
      <c r="B75" s="27" t="str">
        <f>'[1]DATA PERUSAHAAN 2022'!B311</f>
        <v>CV. Kallolo Utama Karya</v>
      </c>
      <c r="C75" s="26">
        <f>SUM('[1]DATA PERUSAHAAN 2022'!I310,'[1]DATA PERUSAHAAN 2022'!K310,'[1]DATA PERUSAHAAN 2022'!M310)</f>
        <v>3</v>
      </c>
      <c r="D75" s="26">
        <f>SUM('[1]DATA PERUSAHAAN 2022'!J310,'[1]DATA PERUSAHAAN 2022'!L310,'[1]DATA PERUSAHAAN 2022'!N310)</f>
        <v>3</v>
      </c>
      <c r="E75" s="26">
        <f t="shared" si="2"/>
        <v>6</v>
      </c>
      <c r="F75" s="25" t="str">
        <f>'[1]DATA PERUSAHAAN 2022'!H311</f>
        <v>Percetakan dan</v>
      </c>
      <c r="G75" s="24" t="str">
        <f>'[1]DATA PERUSAHAAN 2022'!H312</f>
        <v>Konveksi</v>
      </c>
      <c r="H75" s="23"/>
    </row>
    <row r="76" spans="1:8" ht="15.95" customHeight="1" x14ac:dyDescent="0.2">
      <c r="A76" s="5">
        <v>71</v>
      </c>
      <c r="B76" s="27" t="str">
        <f>'[1]DATA PERUSAHAAN 2022'!B314</f>
        <v>Gentung Sport</v>
      </c>
      <c r="C76" s="26">
        <f>SUM('[1]DATA PERUSAHAAN 2022'!I313,'[1]DATA PERUSAHAAN 2022'!K313,'[1]DATA PERUSAHAAN 2022'!M313)</f>
        <v>5</v>
      </c>
      <c r="D76" s="26">
        <f>SUM('[1]DATA PERUSAHAAN 2022'!J313,'[1]DATA PERUSAHAAN 2022'!L313,'[1]DATA PERUSAHAAN 2022'!N313)</f>
        <v>3</v>
      </c>
      <c r="E76" s="26">
        <f t="shared" si="2"/>
        <v>8</v>
      </c>
      <c r="F76" s="25" t="str">
        <f>'[1]DATA PERUSAHAAN 2022'!H314</f>
        <v>Percetakan dan</v>
      </c>
      <c r="G76" s="24" t="str">
        <f>'[1]DATA PERUSAHAAN 2022'!H315</f>
        <v>Konveksi</v>
      </c>
      <c r="H76" s="23"/>
    </row>
    <row r="77" spans="1:8" ht="15.95" customHeight="1" x14ac:dyDescent="0.2">
      <c r="A77" s="5">
        <v>72</v>
      </c>
      <c r="B77" s="27" t="str">
        <f>'[1]DATA PERUSAHAAN 2022'!B344</f>
        <v>PT. Topabbiring Trans Logistik</v>
      </c>
      <c r="C77" s="26">
        <f>SUM('[1]DATA PERUSAHAAN 2022'!I343,'[1]DATA PERUSAHAAN 2022'!K343,'[1]DATA PERUSAHAAN 2022'!M343)</f>
        <v>300</v>
      </c>
      <c r="D77" s="26">
        <f>SUM('[1]DATA PERUSAHAAN 2022'!J343,'[1]DATA PERUSAHAAN 2022'!L343,'[1]DATA PERUSAHAAN 2022'!N343)</f>
        <v>7</v>
      </c>
      <c r="E77" s="26">
        <f t="shared" si="2"/>
        <v>307</v>
      </c>
      <c r="F77" s="25" t="str">
        <f>'[1]DATA PERUSAHAAN 2022'!H344</f>
        <v>Jasa Transportasi</v>
      </c>
      <c r="G77" s="24" t="str">
        <f>'[1]DATA PERUSAHAAN 2022'!H345</f>
        <v>Darat</v>
      </c>
      <c r="H77" s="23"/>
    </row>
    <row r="78" spans="1:8" ht="15.95" customHeight="1" x14ac:dyDescent="0.2">
      <c r="A78" s="5">
        <v>73</v>
      </c>
      <c r="B78" s="27" t="str">
        <f>'[1]DATA PERUSAHAAN 2022'!B347</f>
        <v>CV. Fajar Trans</v>
      </c>
      <c r="C78" s="26">
        <f>SUM('[1]DATA PERUSAHAAN 2022'!I346,'[1]DATA PERUSAHAAN 2022'!K346,'[1]DATA PERUSAHAAN 2022'!M346)</f>
        <v>3</v>
      </c>
      <c r="D78" s="26">
        <f>SUM('[1]DATA PERUSAHAAN 2022'!J346,'[1]DATA PERUSAHAAN 2022'!L346,'[1]DATA PERUSAHAAN 2022'!N346)</f>
        <v>2</v>
      </c>
      <c r="E78" s="26">
        <f t="shared" si="2"/>
        <v>5</v>
      </c>
      <c r="F78" s="25" t="str">
        <f>'[1]DATA PERUSAHAAN 2022'!H347</f>
        <v>Jasa Angkutan &amp;</v>
      </c>
      <c r="G78" s="24" t="str">
        <f>'[1]DATA PERUSAHAAN 2022'!H348</f>
        <v>Penyediaan</v>
      </c>
      <c r="H78" s="23"/>
    </row>
    <row r="79" spans="1:8" ht="15.95" customHeight="1" x14ac:dyDescent="0.2">
      <c r="A79" s="5">
        <v>74</v>
      </c>
      <c r="B79" s="27" t="str">
        <f>'[1]DATA PERUSAHAAN 2022'!B350</f>
        <v>Kopkar Samudra Tonasa Lines</v>
      </c>
      <c r="C79" s="26">
        <f>SUM('[1]DATA PERUSAHAAN 2022'!I349,'[1]DATA PERUSAHAAN 2022'!K349,'[1]DATA PERUSAHAAN 2022'!M349)</f>
        <v>38</v>
      </c>
      <c r="D79" s="26">
        <f>SUM('[1]DATA PERUSAHAAN 2022'!J349,'[1]DATA PERUSAHAAN 2022'!L349,'[1]DATA PERUSAHAAN 2022'!N349)</f>
        <v>0</v>
      </c>
      <c r="E79" s="26">
        <f t="shared" si="2"/>
        <v>38</v>
      </c>
      <c r="F79" s="25" t="str">
        <f>'[1]DATA PERUSAHAAN 2022'!H350</f>
        <v>Jasa Transportasi</v>
      </c>
      <c r="G79" s="24" t="str">
        <f>'[1]DATA PERUSAHAAN 2022'!H351</f>
        <v>Laut</v>
      </c>
      <c r="H79" s="23"/>
    </row>
    <row r="80" spans="1:8" ht="15.95" customHeight="1" x14ac:dyDescent="0.2">
      <c r="A80" s="5">
        <v>75</v>
      </c>
      <c r="B80" s="27" t="str">
        <f>'[1]DATA PERUSAHAAN 2022'!B353</f>
        <v>Kopkar TKBM Bahari</v>
      </c>
      <c r="C80" s="26">
        <f>SUM('[1]DATA PERUSAHAAN 2022'!I352,'[1]DATA PERUSAHAAN 2022'!K352,'[1]DATA PERUSAHAAN 2022'!M352)</f>
        <v>12</v>
      </c>
      <c r="D80" s="26">
        <f>SUM('[1]DATA PERUSAHAAN 2022'!J352,'[1]DATA PERUSAHAAN 2022'!L352,'[1]DATA PERUSAHAAN 2022'!N352)</f>
        <v>0</v>
      </c>
      <c r="E80" s="26">
        <f t="shared" si="2"/>
        <v>12</v>
      </c>
      <c r="F80" s="25" t="str">
        <f>'[1]DATA PERUSAHAAN 2022'!H353</f>
        <v>Jasa Transportasi</v>
      </c>
      <c r="G80" s="24" t="str">
        <f>'[1]DATA PERUSAHAAN 2022'!H354</f>
        <v>Laut</v>
      </c>
      <c r="H80" s="23"/>
    </row>
    <row r="81" spans="1:8" ht="15.95" customHeight="1" x14ac:dyDescent="0.2">
      <c r="A81" s="5">
        <v>76</v>
      </c>
      <c r="B81" s="27" t="str">
        <f>'[1]DATA PERUSAHAAN 2022'!B356</f>
        <v>PT. Pelayaran Tonasa Lines</v>
      </c>
      <c r="C81" s="26">
        <f>SUM('[1]DATA PERUSAHAAN 2022'!I355,'[1]DATA PERUSAHAAN 2022'!K355,'[1]DATA PERUSAHAAN 2022'!M355)</f>
        <v>291</v>
      </c>
      <c r="D81" s="26">
        <f>SUM('[1]DATA PERUSAHAAN 2022'!J355,'[1]DATA PERUSAHAAN 2022'!L355,'[1]DATA PERUSAHAAN 2022'!N355)</f>
        <v>0</v>
      </c>
      <c r="E81" s="26">
        <f t="shared" si="2"/>
        <v>291</v>
      </c>
      <c r="F81" s="25" t="str">
        <f>'[1]DATA PERUSAHAAN 2022'!H356</f>
        <v>Jasa Transportasi</v>
      </c>
      <c r="G81" s="24" t="str">
        <f>'[1]DATA PERUSAHAAN 2022'!H357</f>
        <v>Laut</v>
      </c>
      <c r="H81" s="23"/>
    </row>
    <row r="82" spans="1:8" ht="15.95" customHeight="1" x14ac:dyDescent="0.2">
      <c r="A82" s="5">
        <v>77</v>
      </c>
      <c r="B82" s="27" t="str">
        <f>'[1]DATA PERUSAHAAN 2022'!B359</f>
        <v>PT. Prima Karya Manunggal</v>
      </c>
      <c r="C82" s="26">
        <f>SUM('[1]DATA PERUSAHAAN 2022'!I358,'[1]DATA PERUSAHAAN 2022'!K358,'[1]DATA PERUSAHAAN 2022'!M358)</f>
        <v>479</v>
      </c>
      <c r="D82" s="26">
        <f>SUM('[1]DATA PERUSAHAAN 2022'!J358,'[1]DATA PERUSAHAAN 2022'!L358,'[1]DATA PERUSAHAAN 2022'!N358)</f>
        <v>0</v>
      </c>
      <c r="E82" s="26">
        <f t="shared" si="2"/>
        <v>479</v>
      </c>
      <c r="F82" s="25" t="str">
        <f>'[1]DATA PERUSAHAAN 2022'!H359</f>
        <v>Jasa Transportasi</v>
      </c>
      <c r="G82" s="24" t="str">
        <f>'[1]DATA PERUSAHAAN 2022'!H360</f>
        <v>Darat</v>
      </c>
      <c r="H82" s="23"/>
    </row>
    <row r="83" spans="1:8" ht="15.95" customHeight="1" x14ac:dyDescent="0.2">
      <c r="A83" s="5">
        <v>78</v>
      </c>
      <c r="B83" s="27" t="str">
        <f>'[1]DATA PERUSAHAAN 2022'!B377</f>
        <v>PT. BNI Syariah</v>
      </c>
      <c r="C83" s="26">
        <f>SUM('[1]DATA PERUSAHAAN 2022'!I376,'[1]DATA PERUSAHAAN 2022'!K376,'[1]DATA PERUSAHAAN 2022'!M376)</f>
        <v>12</v>
      </c>
      <c r="D83" s="26">
        <f>SUM('[1]DATA PERUSAHAAN 2022'!J376,'[1]DATA PERUSAHAAN 2022'!L376,'[1]DATA PERUSAHAAN 2022'!N376)</f>
        <v>3</v>
      </c>
      <c r="E83" s="26">
        <f t="shared" si="2"/>
        <v>15</v>
      </c>
      <c r="F83" s="25" t="str">
        <f>'[1]DATA PERUSAHAAN 2022'!H377</f>
        <v>Perbankan</v>
      </c>
      <c r="G83" s="24"/>
      <c r="H83" s="23"/>
    </row>
    <row r="84" spans="1:8" ht="15.95" customHeight="1" x14ac:dyDescent="0.2">
      <c r="A84" s="5">
        <v>79</v>
      </c>
      <c r="B84" s="27" t="str">
        <f>'[1]DATA PERUSAHAAN 2022'!B380</f>
        <v>PT. Bank Sulselbar Cabang Pangkep</v>
      </c>
      <c r="C84" s="26">
        <f>SUM('[1]DATA PERUSAHAAN 2022'!I379,'[1]DATA PERUSAHAAN 2022'!K379,'[1]DATA PERUSAHAAN 2022'!M379)</f>
        <v>20</v>
      </c>
      <c r="D84" s="26">
        <f>SUM('[1]DATA PERUSAHAAN 2022'!J379,'[1]DATA PERUSAHAAN 2022'!L379,'[1]DATA PERUSAHAAN 2022'!N379)</f>
        <v>13</v>
      </c>
      <c r="E84" s="26">
        <f t="shared" si="2"/>
        <v>33</v>
      </c>
      <c r="F84" s="25" t="str">
        <f>'[1]DATA PERUSAHAAN 2022'!H380</f>
        <v>Perbankan</v>
      </c>
      <c r="G84" s="24"/>
      <c r="H84" s="23"/>
    </row>
    <row r="85" spans="1:8" ht="15.95" customHeight="1" x14ac:dyDescent="0.2">
      <c r="A85" s="5">
        <v>80</v>
      </c>
      <c r="B85" s="27" t="str">
        <f>'[1]DATA PERUSAHAAN 2022'!B383</f>
        <v>PD. BPR Citra Mas Pangkep</v>
      </c>
      <c r="C85" s="26">
        <f>SUM('[1]DATA PERUSAHAAN 2022'!I382,'[1]DATA PERUSAHAAN 2022'!K382,'[1]DATA PERUSAHAAN 2022'!M382)</f>
        <v>13</v>
      </c>
      <c r="D85" s="26">
        <f>SUM('[1]DATA PERUSAHAAN 2022'!J382,'[1]DATA PERUSAHAAN 2022'!L382,'[1]DATA PERUSAHAAN 2022'!N382)</f>
        <v>12</v>
      </c>
      <c r="E85" s="26">
        <f t="shared" si="2"/>
        <v>25</v>
      </c>
      <c r="F85" s="25" t="str">
        <f>'[1]DATA PERUSAHAAN 2022'!H383</f>
        <v>Perbankan</v>
      </c>
      <c r="G85" s="24"/>
      <c r="H85" s="23"/>
    </row>
    <row r="86" spans="1:8" ht="15.95" customHeight="1" x14ac:dyDescent="0.2">
      <c r="A86" s="5">
        <v>81</v>
      </c>
      <c r="B86" s="27" t="str">
        <f>'[1]DATA PERUSAHAAN 2022'!B410</f>
        <v>PT. Ashnur Karya Abadi</v>
      </c>
      <c r="C86" s="26">
        <f>SUM('[1]DATA PERUSAHAAN 2022'!I409,'[1]DATA PERUSAHAAN 2022'!K409,'[1]DATA PERUSAHAAN 2022'!M409)</f>
        <v>19</v>
      </c>
      <c r="D86" s="26">
        <f>SUM('[1]DATA PERUSAHAAN 2022'!J409,'[1]DATA PERUSAHAAN 2022'!L409,'[1]DATA PERUSAHAAN 2022'!N409)</f>
        <v>9</v>
      </c>
      <c r="E86" s="26">
        <f t="shared" si="2"/>
        <v>28</v>
      </c>
      <c r="F86" s="25" t="str">
        <f>'[1]DATA PERUSAHAAN 2022'!H410</f>
        <v>Migas</v>
      </c>
      <c r="G86" s="24" t="str">
        <f>'[1]DATA PERUSAHAAN 2022'!H411</f>
        <v>SPBU 74.906.05</v>
      </c>
      <c r="H86" s="23"/>
    </row>
    <row r="87" spans="1:8" ht="15.95" customHeight="1" x14ac:dyDescent="0.2">
      <c r="A87" s="5">
        <v>82</v>
      </c>
      <c r="B87" s="27" t="str">
        <f>'[1]DATA PERUSAHAAN 2022'!B413</f>
        <v>CV. Surindo Hasten</v>
      </c>
      <c r="C87" s="26">
        <f>SUM('[1]DATA PERUSAHAAN 2022'!I412,'[1]DATA PERUSAHAAN 2022'!K412,'[1]DATA PERUSAHAAN 2022'!M412)</f>
        <v>12</v>
      </c>
      <c r="D87" s="26">
        <f>SUM('[1]DATA PERUSAHAAN 2022'!J412,'[1]DATA PERUSAHAAN 2022'!L412,'[1]DATA PERUSAHAAN 2022'!N412)</f>
        <v>7</v>
      </c>
      <c r="E87" s="26">
        <f t="shared" si="2"/>
        <v>19</v>
      </c>
      <c r="F87" s="25" t="str">
        <f>'[1]DATA PERUSAHAAN 2022'!H413</f>
        <v>Migas</v>
      </c>
      <c r="G87" s="24" t="str">
        <f>'[1]DATA PERUSAHAAN 2022'!H414</f>
        <v>SPBU 74.906.06</v>
      </c>
      <c r="H87" s="23"/>
    </row>
    <row r="88" spans="1:8" ht="15.95" customHeight="1" x14ac:dyDescent="0.2">
      <c r="A88" s="5">
        <v>83</v>
      </c>
      <c r="B88" s="27" t="str">
        <f>'[1]DATA PERUSAHAAN 2022'!B416</f>
        <v>PT. Fayzul Haq Mandiri</v>
      </c>
      <c r="C88" s="26">
        <f>SUM('[1]DATA PERUSAHAAN 2022'!I415,'[1]DATA PERUSAHAAN 2022'!K415,'[1]DATA PERUSAHAAN 2022'!M415)</f>
        <v>10</v>
      </c>
      <c r="D88" s="26">
        <f>SUM('[1]DATA PERUSAHAAN 2022'!J415,'[1]DATA PERUSAHAAN 2022'!L415,'[1]DATA PERUSAHAAN 2022'!N415)</f>
        <v>4</v>
      </c>
      <c r="E88" s="26">
        <f t="shared" si="2"/>
        <v>14</v>
      </c>
      <c r="F88" s="25" t="str">
        <f>'[1]DATA PERUSAHAAN 2022'!H416</f>
        <v>Migas</v>
      </c>
      <c r="G88" s="24" t="str">
        <f>'[1]DATA PERUSAHAAN 2022'!H417</f>
        <v>SPBU 74.906.07</v>
      </c>
      <c r="H88" s="23"/>
    </row>
    <row r="89" spans="1:8" ht="15.95" customHeight="1" x14ac:dyDescent="0.2">
      <c r="A89" s="5">
        <v>84</v>
      </c>
      <c r="B89" s="27" t="str">
        <f>'[1]DATA PERUSAHAAN 2022'!B419</f>
        <v>CV. Fajar Maega Buana</v>
      </c>
      <c r="C89" s="26">
        <f>SUM('[1]DATA PERUSAHAAN 2022'!I418,'[1]DATA PERUSAHAAN 2022'!K418,'[1]DATA PERUSAHAAN 2022'!M418)</f>
        <v>11</v>
      </c>
      <c r="D89" s="26">
        <f>SUM('[1]DATA PERUSAHAAN 2022'!J418,'[1]DATA PERUSAHAAN 2022'!L418,'[1]DATA PERUSAHAAN 2022'!N418)</f>
        <v>1</v>
      </c>
      <c r="E89" s="26">
        <f t="shared" si="2"/>
        <v>12</v>
      </c>
      <c r="F89" s="25" t="str">
        <f>'[1]DATA PERUSAHAAN 2022'!H419</f>
        <v>Migas</v>
      </c>
      <c r="G89" s="24" t="str">
        <f>'[1]DATA PERUSAHAAN 2022'!H420</f>
        <v>SPBU 74.906.23</v>
      </c>
      <c r="H89" s="23"/>
    </row>
    <row r="90" spans="1:8" ht="15.95" customHeight="1" x14ac:dyDescent="0.2">
      <c r="A90" s="5">
        <v>85</v>
      </c>
      <c r="B90" s="27" t="str">
        <f>'[1]DATA PERUSAHAAN 2022'!B422</f>
        <v>PT. Abadi Jaya Sejahtera</v>
      </c>
      <c r="C90" s="26">
        <f>SUM('[1]DATA PERUSAHAAN 2022'!I421,'[1]DATA PERUSAHAAN 2022'!K421,'[1]DATA PERUSAHAAN 2022'!M421)</f>
        <v>9</v>
      </c>
      <c r="D90" s="26">
        <f>SUM('[1]DATA PERUSAHAAN 2022'!J421,'[1]DATA PERUSAHAAN 2022'!L421,'[1]DATA PERUSAHAAN 2022'!N421)</f>
        <v>0</v>
      </c>
      <c r="E90" s="26">
        <f t="shared" si="2"/>
        <v>9</v>
      </c>
      <c r="F90" s="25" t="str">
        <f>'[1]DATA PERUSAHAAN 2022'!H422</f>
        <v>Migas</v>
      </c>
      <c r="G90" s="24" t="str">
        <f>'[1]DATA PERUSAHAAN 2022'!H423</f>
        <v>SPBU 74.906.16</v>
      </c>
      <c r="H90" s="23"/>
    </row>
    <row r="91" spans="1:8" ht="15.95" customHeight="1" x14ac:dyDescent="0.2">
      <c r="A91" s="5">
        <v>86</v>
      </c>
      <c r="B91" s="27" t="str">
        <f>'[1]DATA PERUSAHAAN 2022'!B443</f>
        <v>R.M. Sinar 88</v>
      </c>
      <c r="C91" s="26">
        <f>SUM('[1]DATA PERUSAHAAN 2022'!I442,'[1]DATA PERUSAHAAN 2022'!K442,'[1]DATA PERUSAHAAN 2022'!M442)</f>
        <v>0</v>
      </c>
      <c r="D91" s="26">
        <f>SUM('[1]DATA PERUSAHAAN 2022'!J442,'[1]DATA PERUSAHAAN 2022'!L442,'[1]DATA PERUSAHAAN 2022'!N442)</f>
        <v>8</v>
      </c>
      <c r="E91" s="26">
        <f t="shared" si="2"/>
        <v>8</v>
      </c>
      <c r="F91" s="25" t="str">
        <f>'[1]DATA PERUSAHAAN 2022'!H443</f>
        <v>Rumah Makan</v>
      </c>
      <c r="G91" s="24"/>
      <c r="H91" s="23"/>
    </row>
    <row r="92" spans="1:8" ht="15.95" customHeight="1" x14ac:dyDescent="0.2">
      <c r="A92" s="5">
        <v>87</v>
      </c>
      <c r="B92" s="27" t="str">
        <f>'[1]DATA PERUSAHAAN 2022'!B446</f>
        <v>Sipadecengie (Kolam Pancing &amp; Lesehan)</v>
      </c>
      <c r="C92" s="26">
        <f>SUM('[1]DATA PERUSAHAAN 2022'!I445,'[1]DATA PERUSAHAAN 2022'!K445,'[1]DATA PERUSAHAAN 2022'!M445)</f>
        <v>2</v>
      </c>
      <c r="D92" s="26">
        <f>SUM('[1]DATA PERUSAHAAN 2022'!J445,'[1]DATA PERUSAHAAN 2022'!L445,'[1]DATA PERUSAHAAN 2022'!N445)</f>
        <v>5</v>
      </c>
      <c r="E92" s="26">
        <f t="shared" si="2"/>
        <v>7</v>
      </c>
      <c r="F92" s="25" t="str">
        <f>'[1]DATA PERUSAHAAN 2022'!H446</f>
        <v>Kolam Pancing &amp;</v>
      </c>
      <c r="G92" s="24" t="str">
        <f>'[1]DATA PERUSAHAAN 2022'!H447</f>
        <v>Lesehan</v>
      </c>
      <c r="H92" s="23"/>
    </row>
    <row r="93" spans="1:8" ht="15.95" customHeight="1" x14ac:dyDescent="0.2">
      <c r="A93" s="5">
        <v>88</v>
      </c>
      <c r="B93" s="27" t="str">
        <f>'[1]DATA PERUSAHAAN 2022'!B449</f>
        <v>Mazzagena Café</v>
      </c>
      <c r="C93" s="26">
        <f>SUM('[1]DATA PERUSAHAAN 2022'!I448,'[1]DATA PERUSAHAAN 2022'!K448,'[1]DATA PERUSAHAAN 2022'!M448)</f>
        <v>2</v>
      </c>
      <c r="D93" s="26">
        <f>SUM('[1]DATA PERUSAHAAN 2022'!J448,'[1]DATA PERUSAHAAN 2022'!L448,'[1]DATA PERUSAHAAN 2022'!N448)</f>
        <v>0</v>
      </c>
      <c r="E93" s="26">
        <f t="shared" si="2"/>
        <v>2</v>
      </c>
      <c r="F93" s="25" t="str">
        <f>'[1]DATA PERUSAHAAN 2022'!H449</f>
        <v>Rumah Makan dan</v>
      </c>
      <c r="G93" s="24" t="str">
        <f>'[1]DATA PERUSAHAAN 2022'!H450</f>
        <v>Warkop</v>
      </c>
      <c r="H93" s="23"/>
    </row>
    <row r="94" spans="1:8" ht="15.95" customHeight="1" x14ac:dyDescent="0.2">
      <c r="A94" s="5">
        <v>89</v>
      </c>
      <c r="B94" s="27" t="str">
        <f>'[1]DATA PERUSAHAAN 2022'!B452</f>
        <v>R.M. Raja Muda</v>
      </c>
      <c r="C94" s="26">
        <f>SUM('[1]DATA PERUSAHAAN 2022'!I451,'[1]DATA PERUSAHAAN 2022'!K451,'[1]DATA PERUSAHAAN 2022'!M451)</f>
        <v>2</v>
      </c>
      <c r="D94" s="26">
        <f>SUM('[1]DATA PERUSAHAAN 2022'!J451,'[1]DATA PERUSAHAAN 2022'!L451,'[1]DATA PERUSAHAAN 2022'!N451)</f>
        <v>0</v>
      </c>
      <c r="E94" s="26">
        <f t="shared" si="2"/>
        <v>2</v>
      </c>
      <c r="F94" s="25" t="str">
        <f>'[1]DATA PERUSAHAAN 2022'!H452</f>
        <v>Rumah Makan</v>
      </c>
      <c r="G94" s="24"/>
      <c r="H94" s="23"/>
    </row>
    <row r="95" spans="1:8" ht="15.95" customHeight="1" x14ac:dyDescent="0.2">
      <c r="A95" s="5">
        <v>90</v>
      </c>
      <c r="B95" s="27" t="str">
        <f>'[1]DATA PERUSAHAAN 2022'!B476</f>
        <v>PT. Satwa Utama Raya - Baring - (Farm SUR 8)</v>
      </c>
      <c r="C95" s="26">
        <f>SUM('[1]DATA PERUSAHAAN 2022'!K475)</f>
        <v>78</v>
      </c>
      <c r="D95" s="26">
        <f>SUM('[1]DATA PERUSAHAAN 2022'!L475)</f>
        <v>0</v>
      </c>
      <c r="E95" s="26">
        <f t="shared" si="2"/>
        <v>78</v>
      </c>
      <c r="F95" s="25" t="str">
        <f>'[1]DATA PERUSAHAAN 2022'!H475</f>
        <v>Pembibitan dan</v>
      </c>
      <c r="G95" s="24" t="str">
        <f>'[1]DATA PERUSAHAAN 2022'!H476</f>
        <v>Budi Daya</v>
      </c>
      <c r="H95" s="23" t="str">
        <f>'[1]DATA PERUSAHAAN 2022'!H477</f>
        <v>Ayam Ras</v>
      </c>
    </row>
    <row r="96" spans="1:8" ht="15.95" customHeight="1" x14ac:dyDescent="0.2">
      <c r="A96" s="5">
        <v>91</v>
      </c>
      <c r="B96" s="27" t="str">
        <f>'[1]DATA PERUSAHAAN 2022'!B479</f>
        <v>PT. Satwa Utama Raya - Patalassang - (Farm SUR 6)</v>
      </c>
      <c r="C96" s="26">
        <f>SUM('[1]DATA PERUSAHAAN 2022'!I478,'[1]DATA PERUSAHAAN 2022'!K478,'[1]DATA PERUSAHAAN 2022'!M478)</f>
        <v>47</v>
      </c>
      <c r="D96" s="26">
        <f>SUM('[1]DATA PERUSAHAAN 2022'!J478,'[1]DATA PERUSAHAAN 2022'!L478,'[1]DATA PERUSAHAAN 2022'!N478)</f>
        <v>0</v>
      </c>
      <c r="E96" s="26">
        <f t="shared" si="2"/>
        <v>47</v>
      </c>
      <c r="F96" s="25" t="str">
        <f>'[1]DATA PERUSAHAAN 2022'!H478</f>
        <v>Pembibitan dan</v>
      </c>
      <c r="G96" s="24" t="str">
        <f>'[1]DATA PERUSAHAAN 2022'!H479</f>
        <v>Budi Daya</v>
      </c>
      <c r="H96" s="23" t="str">
        <f>'[1]DATA PERUSAHAAN 2022'!H480</f>
        <v>Ayam Ras</v>
      </c>
    </row>
    <row r="97" spans="1:48" ht="15.95" customHeight="1" x14ac:dyDescent="0.2">
      <c r="A97" s="5">
        <v>92</v>
      </c>
      <c r="B97" s="27" t="str">
        <f>'[1]DATA PERUSAHAAN 2022'!B482</f>
        <v>PT. Satwa Utama Raya - Patalassang - (Hatchery)</v>
      </c>
      <c r="C97" s="26">
        <f>SUM('[1]DATA PERUSAHAAN 2022'!I481,'[1]DATA PERUSAHAAN 2022'!K481,'[1]DATA PERUSAHAAN 2022'!M481)</f>
        <v>36</v>
      </c>
      <c r="D97" s="26">
        <f>SUM('[1]DATA PERUSAHAAN 2022'!J481,'[1]DATA PERUSAHAAN 2022'!L481,'[1]DATA PERUSAHAAN 2022'!N481)</f>
        <v>0</v>
      </c>
      <c r="E97" s="26">
        <f t="shared" si="2"/>
        <v>36</v>
      </c>
      <c r="F97" s="25" t="str">
        <f>'[1]DATA PERUSAHAAN 2022'!H481</f>
        <v>Pembibitan dan</v>
      </c>
      <c r="G97" s="24" t="str">
        <f>'[1]DATA PERUSAHAAN 2022'!H482</f>
        <v>Budi Daya</v>
      </c>
      <c r="H97" s="23" t="str">
        <f>'[1]DATA PERUSAHAAN 2022'!H483</f>
        <v>Ayam Ras</v>
      </c>
    </row>
    <row r="98" spans="1:48" ht="15.95" customHeight="1" x14ac:dyDescent="0.2">
      <c r="A98" s="5">
        <v>93</v>
      </c>
      <c r="B98" s="27" t="str">
        <f>'[1]DATA PERUSAHAAN 2022'!B485</f>
        <v>PT. Satwa Utama Raya - Benteng - (Farm SUR 7)</v>
      </c>
      <c r="C98" s="26">
        <f>SUM('[1]DATA PERUSAHAAN 2022'!I484,'[1]DATA PERUSAHAAN 2022'!K484,'[1]DATA PERUSAHAAN 2022'!M484)</f>
        <v>5</v>
      </c>
      <c r="D98" s="26">
        <f>SUM('[1]DATA PERUSAHAAN 2022'!J484,'[1]DATA PERUSAHAAN 2022'!L484,'[1]DATA PERUSAHAAN 2022'!N484)</f>
        <v>0</v>
      </c>
      <c r="E98" s="26">
        <f t="shared" si="2"/>
        <v>5</v>
      </c>
      <c r="F98" s="25" t="str">
        <f>'[1]DATA PERUSAHAAN 2022'!H484</f>
        <v>Pembibitan dan</v>
      </c>
      <c r="G98" s="24" t="str">
        <f>'[1]DATA PERUSAHAAN 2022'!H485</f>
        <v>Budi Daya</v>
      </c>
      <c r="H98" s="23" t="str">
        <f>'[1]DATA PERUSAHAAN 2022'!H486</f>
        <v>Ayam Ras</v>
      </c>
    </row>
    <row r="99" spans="1:48" ht="15.95" customHeight="1" x14ac:dyDescent="0.2">
      <c r="A99" s="5">
        <v>94</v>
      </c>
      <c r="B99" s="27" t="str">
        <f>'[1]DATA PERUSAHAAN 2022'!B509</f>
        <v>PT. Resky Service System</v>
      </c>
      <c r="C99" s="26">
        <f>SUM('[1]DATA PERUSAHAAN 2022'!I508,'[1]DATA PERUSAHAAN 2022'!K508,'[1]DATA PERUSAHAAN 2022'!M508)</f>
        <v>18</v>
      </c>
      <c r="D99" s="26">
        <f>SUM('[1]DATA PERUSAHAAN 2022'!J508,'[1]DATA PERUSAHAAN 2022'!L508,'[1]DATA PERUSAHAAN 2022'!N508)</f>
        <v>0</v>
      </c>
      <c r="E99" s="26">
        <f t="shared" si="2"/>
        <v>18</v>
      </c>
      <c r="F99" s="25" t="str">
        <f>'[1]DATA PERUSAHAAN 2022'!H509</f>
        <v>Service Elektronik</v>
      </c>
      <c r="G99" s="24"/>
      <c r="H99" s="23"/>
    </row>
    <row r="100" spans="1:48" ht="15.95" customHeight="1" x14ac:dyDescent="0.2">
      <c r="A100" s="5"/>
      <c r="B100" s="27"/>
      <c r="C100" s="26"/>
      <c r="D100" s="26"/>
      <c r="E100" s="26"/>
      <c r="F100" s="25"/>
      <c r="G100" s="24"/>
      <c r="H100" s="23"/>
    </row>
    <row r="101" spans="1:48" s="16" customFormat="1" ht="15.95" customHeight="1" x14ac:dyDescent="0.2">
      <c r="A101" s="21"/>
      <c r="B101" s="20" t="s">
        <v>3</v>
      </c>
      <c r="C101" s="22">
        <f>SUM(C6:C100)</f>
        <v>8271</v>
      </c>
      <c r="D101" s="22">
        <f>SUM(D6:D100)</f>
        <v>379</v>
      </c>
      <c r="E101" s="22">
        <f>SUM(E6:E100)</f>
        <v>8650</v>
      </c>
      <c r="F101" s="19"/>
      <c r="G101" s="18"/>
      <c r="H101" s="1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">
      <c r="A102" s="43" t="s">
        <v>4</v>
      </c>
      <c r="B102" s="43"/>
      <c r="C102" s="43"/>
      <c r="D102" s="43"/>
      <c r="E102" s="43"/>
      <c r="F102" s="43"/>
      <c r="G102" s="43"/>
      <c r="H102" s="43"/>
    </row>
    <row r="103" spans="1:48" ht="15" customHeight="1" x14ac:dyDescent="0.2">
      <c r="A103" s="44"/>
      <c r="B103" s="44"/>
      <c r="F103" s="45" t="s">
        <v>8</v>
      </c>
      <c r="G103" s="45"/>
      <c r="H103" s="45"/>
    </row>
    <row r="104" spans="1:48" s="11" customFormat="1" ht="15" x14ac:dyDescent="0.2">
      <c r="A104" s="15"/>
      <c r="B104" s="12"/>
      <c r="C104" s="14"/>
      <c r="D104" s="35"/>
      <c r="E104" s="35"/>
      <c r="F104" s="38"/>
      <c r="G104" s="38"/>
      <c r="H104" s="13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</row>
    <row r="105" spans="1:48" s="11" customFormat="1" ht="15" x14ac:dyDescent="0.2">
      <c r="A105" s="15"/>
      <c r="B105" s="12"/>
      <c r="C105" s="14"/>
      <c r="D105" s="35"/>
      <c r="E105" s="35"/>
      <c r="F105" s="38" t="s">
        <v>7</v>
      </c>
      <c r="G105" s="38"/>
      <c r="H105" s="3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</row>
    <row r="106" spans="1:48" s="11" customFormat="1" ht="15" x14ac:dyDescent="0.2">
      <c r="A106" s="15"/>
      <c r="B106" s="12"/>
      <c r="C106" s="14"/>
      <c r="D106" s="39"/>
      <c r="E106" s="35"/>
      <c r="F106" s="38"/>
      <c r="G106" s="38"/>
      <c r="H106" s="13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</row>
    <row r="107" spans="1:48" s="11" customFormat="1" ht="15" x14ac:dyDescent="0.2">
      <c r="A107" s="15"/>
      <c r="B107" s="12"/>
      <c r="C107" s="14"/>
      <c r="D107" s="35"/>
      <c r="E107" s="35"/>
      <c r="F107" s="38"/>
      <c r="G107" s="38"/>
      <c r="H107" s="13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</row>
    <row r="108" spans="1:48" s="11" customFormat="1" ht="15" x14ac:dyDescent="0.2">
      <c r="A108" s="15"/>
      <c r="B108" s="12"/>
      <c r="C108" s="14"/>
      <c r="D108" s="35"/>
      <c r="E108" s="35"/>
      <c r="F108" s="38"/>
      <c r="G108" s="38"/>
      <c r="H108" s="13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</row>
    <row r="109" spans="1:48" s="11" customFormat="1" ht="15" x14ac:dyDescent="0.2">
      <c r="A109" s="15"/>
      <c r="B109" s="12"/>
      <c r="C109" s="14"/>
      <c r="D109" s="35"/>
      <c r="E109" s="35"/>
      <c r="F109" s="38"/>
      <c r="G109" s="38"/>
      <c r="H109" s="13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</row>
    <row r="110" spans="1:48" s="11" customFormat="1" ht="15" customHeight="1" x14ac:dyDescent="0.2">
      <c r="A110" s="15"/>
      <c r="B110" s="12"/>
      <c r="C110" s="14"/>
      <c r="D110" s="35"/>
      <c r="E110" s="35"/>
      <c r="F110" s="37" t="s">
        <v>9</v>
      </c>
      <c r="G110" s="37"/>
      <c r="H110" s="37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</row>
    <row r="111" spans="1:48" s="11" customFormat="1" ht="15" x14ac:dyDescent="0.2">
      <c r="A111" s="15"/>
      <c r="B111" s="12"/>
      <c r="C111" s="14"/>
      <c r="D111" s="35"/>
      <c r="E111" s="35"/>
      <c r="F111" s="38" t="s">
        <v>13</v>
      </c>
      <c r="G111" s="38"/>
      <c r="H111" s="3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</row>
    <row r="112" spans="1:48" s="11" customFormat="1" ht="15" customHeight="1" x14ac:dyDescent="0.2">
      <c r="A112" s="15"/>
      <c r="B112" s="12"/>
      <c r="C112" s="14"/>
      <c r="D112" s="35"/>
      <c r="E112" s="35"/>
      <c r="F112" s="38" t="s">
        <v>14</v>
      </c>
      <c r="G112" s="38"/>
      <c r="H112" s="3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</row>
    <row r="113" spans="1:48" s="11" customFormat="1" x14ac:dyDescent="0.2">
      <c r="A113" s="15"/>
      <c r="B113" s="12"/>
      <c r="C113" s="14"/>
      <c r="D113" s="35"/>
      <c r="E113" s="35"/>
      <c r="F113" s="36"/>
      <c r="G113" s="36"/>
      <c r="H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</row>
    <row r="114" spans="1:48" s="11" customFormat="1" x14ac:dyDescent="0.2">
      <c r="A114" s="15"/>
      <c r="B114" s="12"/>
      <c r="C114" s="14"/>
      <c r="D114" s="35"/>
      <c r="E114" s="35"/>
      <c r="F114" s="36"/>
      <c r="G114" s="36"/>
      <c r="H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</row>
    <row r="115" spans="1:48" s="11" customFormat="1" x14ac:dyDescent="0.2">
      <c r="A115" s="15"/>
      <c r="B115" s="12"/>
      <c r="C115" s="14"/>
      <c r="D115" s="35"/>
      <c r="E115" s="35"/>
      <c r="F115" s="36"/>
      <c r="G115" s="36"/>
      <c r="H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</row>
    <row r="116" spans="1:48" s="11" customFormat="1" x14ac:dyDescent="0.2">
      <c r="A116" s="15"/>
      <c r="B116" s="12"/>
      <c r="C116" s="14"/>
      <c r="D116" s="35"/>
      <c r="E116" s="35"/>
      <c r="F116" s="36"/>
      <c r="G116" s="36"/>
      <c r="H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</row>
    <row r="117" spans="1:48" s="11" customFormat="1" x14ac:dyDescent="0.2">
      <c r="A117" s="15"/>
      <c r="B117" s="12"/>
      <c r="C117" s="14"/>
      <c r="D117" s="35"/>
      <c r="E117" s="35"/>
      <c r="F117" s="36"/>
      <c r="G117" s="36"/>
      <c r="H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</row>
    <row r="118" spans="1:48" x14ac:dyDescent="0.2">
      <c r="A118" s="3"/>
      <c r="B118" s="10"/>
      <c r="C118" s="9"/>
      <c r="D118" s="35"/>
      <c r="E118" s="35"/>
      <c r="F118" s="36"/>
      <c r="G118" s="36"/>
      <c r="H118" s="8"/>
    </row>
    <row r="119" spans="1:48" x14ac:dyDescent="0.2">
      <c r="H119" s="8"/>
    </row>
    <row r="120" spans="1:48" s="6" customFormat="1" x14ac:dyDescent="0.2">
      <c r="A120" s="2"/>
      <c r="B120" s="2"/>
      <c r="C120" s="3"/>
      <c r="D120" s="2"/>
      <c r="E120" s="1"/>
      <c r="F120" s="2"/>
      <c r="G120" s="2"/>
      <c r="H120" s="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</sheetData>
  <mergeCells count="40">
    <mergeCell ref="A1:H1"/>
    <mergeCell ref="A3:A4"/>
    <mergeCell ref="B3:B4"/>
    <mergeCell ref="C3:E3"/>
    <mergeCell ref="F3:H4"/>
    <mergeCell ref="C5:E5"/>
    <mergeCell ref="F5:H5"/>
    <mergeCell ref="A102:H102"/>
    <mergeCell ref="A103:B103"/>
    <mergeCell ref="D104:E104"/>
    <mergeCell ref="F104:G104"/>
    <mergeCell ref="F103:H103"/>
    <mergeCell ref="D105:E105"/>
    <mergeCell ref="D106:E106"/>
    <mergeCell ref="F106:G106"/>
    <mergeCell ref="F105:H105"/>
    <mergeCell ref="D107:E107"/>
    <mergeCell ref="F107:G107"/>
    <mergeCell ref="D108:E108"/>
    <mergeCell ref="F108:G108"/>
    <mergeCell ref="D109:E109"/>
    <mergeCell ref="F109:G109"/>
    <mergeCell ref="D110:E110"/>
    <mergeCell ref="D111:E111"/>
    <mergeCell ref="D112:E112"/>
    <mergeCell ref="F110:H110"/>
    <mergeCell ref="F111:H111"/>
    <mergeCell ref="F112:H112"/>
    <mergeCell ref="D113:E113"/>
    <mergeCell ref="F113:G113"/>
    <mergeCell ref="D114:E114"/>
    <mergeCell ref="F114:G114"/>
    <mergeCell ref="D115:E115"/>
    <mergeCell ref="F115:G115"/>
    <mergeCell ref="D116:E116"/>
    <mergeCell ref="F116:G116"/>
    <mergeCell ref="D117:E117"/>
    <mergeCell ref="F117:G117"/>
    <mergeCell ref="D118:E118"/>
    <mergeCell ref="F118:G118"/>
  </mergeCells>
  <pageMargins left="0.70866141732283505" right="1.58" top="0.74803149606299202" bottom="0.81" header="0.31496062992126" footer="0.59"/>
  <pageSetup paperSize="5" scale="99" orientation="landscape" horizontalDpi="4294967293" verticalDpi="0" r:id="rId1"/>
  <rowBreaks count="5" manualBreakCount="5">
    <brk id="32" max="7" man="1"/>
    <brk id="62" max="7" man="1"/>
    <brk id="92" max="7" man="1"/>
    <brk id="115" max="7" man="1"/>
    <brk id="11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TENAGA KERJA 2021</vt:lpstr>
      <vt:lpstr>'TENAGA KERJA 2021'!Print_Area</vt:lpstr>
      <vt:lpstr>'TENAGA KERJA 2021'!Print_Titles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2022-02-23T02:14:01Z</dcterms:modified>
</cp:coreProperties>
</file>