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05" yWindow="-105" windowWidth="19425" windowHeight="10425" tabRatio="740" activeTab="5"/>
  </bookViews>
  <sheets>
    <sheet name="DATA UPI MIKRO 2021" sheetId="4" r:id="rId1"/>
    <sheet name="DATA PENGOLAH" sheetId="6" r:id="rId2"/>
    <sheet name="TRIWULAN I&amp;II" sheetId="7" r:id="rId3"/>
    <sheet name="TRIWULAN III" sheetId="8" r:id="rId4"/>
    <sheet name="TRIWULAN IV" sheetId="9" r:id="rId5"/>
    <sheet name="TOTAL PRODUKSI" sheetId="10" r:id="rId6"/>
  </sheets>
  <definedNames>
    <definedName name="_xlnm.Print_Area" localSheetId="1">'DATA PENGOLAH'!$A$1:$S$67</definedName>
    <definedName name="_xlnm.Print_Area" localSheetId="0">'DATA UPI MIKRO 2021'!$B$1:$P$95</definedName>
    <definedName name="_xlnm.Print_Area" localSheetId="2">'TRIWULAN I&amp;II'!$A$1:$M$24</definedName>
    <definedName name="_xlnm.Print_Area" localSheetId="3">'TRIWULAN III'!$A$1:$J$24</definedName>
    <definedName name="_xlnm.Print_Area" localSheetId="4">'TRIWULAN IV'!$A$1:$J$24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0" l="1"/>
  <c r="E9" i="10" s="1"/>
  <c r="E8" i="10"/>
  <c r="E7" i="10"/>
  <c r="E6" i="10"/>
  <c r="E5" i="10"/>
  <c r="E4" i="10"/>
  <c r="E10" i="4"/>
  <c r="H10" i="8"/>
  <c r="K10" i="7"/>
  <c r="P19" i="4" l="1"/>
  <c r="O19" i="4"/>
  <c r="N19" i="4"/>
  <c r="M19" i="4"/>
  <c r="L19" i="4"/>
  <c r="K19" i="4"/>
  <c r="J19" i="4"/>
  <c r="I19" i="4"/>
  <c r="H19" i="4"/>
  <c r="G19" i="4"/>
  <c r="F19" i="4"/>
  <c r="E19" i="4"/>
  <c r="P23" i="4"/>
  <c r="O23" i="4"/>
  <c r="N23" i="4"/>
  <c r="P10" i="4"/>
  <c r="O10" i="4"/>
  <c r="N10" i="4"/>
  <c r="H12" i="9" l="1"/>
  <c r="H11" i="9"/>
  <c r="H8" i="9"/>
  <c r="H7" i="9"/>
  <c r="H11" i="8"/>
  <c r="H12" i="8"/>
  <c r="H4" i="8"/>
  <c r="H7" i="8"/>
  <c r="H8" i="8"/>
  <c r="K12" i="7"/>
  <c r="K11" i="7"/>
  <c r="K8" i="7"/>
  <c r="K7" i="7"/>
  <c r="K4" i="7"/>
  <c r="H14" i="8" l="1"/>
  <c r="K14" i="7"/>
  <c r="H14" i="9"/>
  <c r="M23" i="4"/>
  <c r="L23" i="4"/>
  <c r="K23" i="4"/>
  <c r="J23" i="4"/>
  <c r="I23" i="4"/>
  <c r="H23" i="4"/>
  <c r="G23" i="4"/>
  <c r="F23" i="4"/>
  <c r="E23" i="4"/>
  <c r="M10" i="4"/>
  <c r="L10" i="4"/>
  <c r="K10" i="4"/>
  <c r="J10" i="4"/>
  <c r="I10" i="4"/>
  <c r="H10" i="4"/>
  <c r="G10" i="4"/>
  <c r="F10" i="4"/>
</calcChain>
</file>

<file path=xl/sharedStrings.xml><?xml version="1.0" encoding="utf-8"?>
<sst xmlns="http://schemas.openxmlformats.org/spreadsheetml/2006/main" count="551" uniqueCount="198">
  <si>
    <t>Jumlah RTP*</t>
  </si>
  <si>
    <t>BULAN</t>
  </si>
  <si>
    <t>Fermentasi dan Peragian</t>
  </si>
  <si>
    <t>Pelumatan daging dan Surimi</t>
  </si>
  <si>
    <t>Pembekuan</t>
  </si>
  <si>
    <t>Pemindangan</t>
  </si>
  <si>
    <t>Penanganan produk segar dan Dingin</t>
  </si>
  <si>
    <t>Pengalengan</t>
  </si>
  <si>
    <t>Pengasapan dan Pemanggangan</t>
  </si>
  <si>
    <t>Penggaraman dan Pengeringan</t>
  </si>
  <si>
    <t>Pengolahan lainnya</t>
  </si>
  <si>
    <t>Pereduksian dan Ekstraksi</t>
  </si>
  <si>
    <t>60.000/kg</t>
  </si>
  <si>
    <t>Populasi  (unit)</t>
  </si>
  <si>
    <t>* Diisi hanya sekali saja</t>
  </si>
  <si>
    <t>Validator Kabupaten Pangkep</t>
  </si>
  <si>
    <t>Back Up Validator Kabupaten Pangkep</t>
  </si>
  <si>
    <t>Mengetahui</t>
  </si>
  <si>
    <t>Kepala Dinas Perikanan Kabupaten Pangkep</t>
  </si>
  <si>
    <t>-</t>
  </si>
  <si>
    <t>Khadijah</t>
  </si>
  <si>
    <t>Cahaya Desa</t>
  </si>
  <si>
    <t>PENGOLAHAN HASIL-HASIL PERIKANAN UKM BINAAN DINAS PERIKANAN</t>
  </si>
  <si>
    <t>PRODUKSI (KG)</t>
  </si>
  <si>
    <t>JENIS PASAR</t>
  </si>
  <si>
    <t>UPI SOLO</t>
  </si>
  <si>
    <t>30.000/kg</t>
  </si>
  <si>
    <t>19750613 199903 2 008</t>
  </si>
  <si>
    <t>SANAWIAH, S.ST, MM</t>
  </si>
  <si>
    <t>DATA UPI MIKRO TAHUN 2021</t>
  </si>
  <si>
    <t xml:space="preserve"> </t>
  </si>
  <si>
    <t>ANDI AHMAD TAHIR, S.Pi</t>
  </si>
  <si>
    <t xml:space="preserve">1. Bandeng Tanpa Duri </t>
  </si>
  <si>
    <t>2. Pengupasan Kepiting Rajungan</t>
  </si>
  <si>
    <t>3. Bete-bete</t>
  </si>
  <si>
    <t xml:space="preserve">2. Layang </t>
  </si>
  <si>
    <t xml:space="preserve">1. Mairo </t>
  </si>
  <si>
    <t xml:space="preserve">4. Katombo </t>
  </si>
  <si>
    <t>5. Sunu</t>
  </si>
  <si>
    <t xml:space="preserve">6. Tembang </t>
  </si>
  <si>
    <t xml:space="preserve">7. Bandeng </t>
  </si>
  <si>
    <t xml:space="preserve">1. Abon Ikan </t>
  </si>
  <si>
    <t xml:space="preserve">Total </t>
  </si>
  <si>
    <t>10 RTP</t>
  </si>
  <si>
    <t>Nilai (Rp.1000)</t>
  </si>
  <si>
    <t>250.000/kg</t>
  </si>
  <si>
    <t>Penanganan produk segar dan dingin</t>
  </si>
  <si>
    <t>300.000/kg</t>
  </si>
  <si>
    <t>40.000/kg</t>
  </si>
  <si>
    <t>90.000/kg</t>
  </si>
  <si>
    <t>Produksi (Kg)</t>
  </si>
  <si>
    <t xml:space="preserve">2. Keripik Rumput Laut </t>
  </si>
  <si>
    <t xml:space="preserve">3. Kerupuk Bandeng </t>
  </si>
  <si>
    <t>Produktivitas (Kg/unit)</t>
  </si>
  <si>
    <t>19790505 201407 1 003</t>
  </si>
  <si>
    <t xml:space="preserve">KABUPATEN PANGKAJENE DAN KEPULAUAN </t>
  </si>
  <si>
    <t>SAMPAI BULAN DESEMBER TAHUN 2021</t>
  </si>
  <si>
    <t xml:space="preserve">NAMA KELOMPOK </t>
  </si>
  <si>
    <t xml:space="preserve">KOMODITAS/ PENGOLAHAN </t>
  </si>
  <si>
    <t>HARGA JUAL RATA-RATA (Rp)</t>
  </si>
  <si>
    <t xml:space="preserve">Mawar 2 </t>
  </si>
  <si>
    <t xml:space="preserve">Mitra Sinar Bestari </t>
  </si>
  <si>
    <t xml:space="preserve">Nur Atirah </t>
  </si>
  <si>
    <t xml:space="preserve">Bandeng Tanpa Duri </t>
  </si>
  <si>
    <t xml:space="preserve">Bolang Putri </t>
  </si>
  <si>
    <t>Annisa</t>
  </si>
  <si>
    <t xml:space="preserve">Mandiri </t>
  </si>
  <si>
    <t xml:space="preserve">Melati Putih </t>
  </si>
  <si>
    <t xml:space="preserve">UMKM Diva Bandeng Presto </t>
  </si>
  <si>
    <t xml:space="preserve">Bandeng Presto </t>
  </si>
  <si>
    <t xml:space="preserve">Sipadecengi </t>
  </si>
  <si>
    <t xml:space="preserve">Sahabat Milkfish </t>
  </si>
  <si>
    <t>Pengupasan Kepiting Rajungan</t>
  </si>
  <si>
    <t xml:space="preserve">Abon Ikan </t>
  </si>
  <si>
    <t xml:space="preserve">Keripik Rumput Laut </t>
  </si>
  <si>
    <t xml:space="preserve">Muhammad Yassir </t>
  </si>
  <si>
    <t>FORM PENGOLAHAN TRIWULAN I dan II TAHUN 2021</t>
  </si>
  <si>
    <t>No</t>
  </si>
  <si>
    <t xml:space="preserve">Kab/ Kota </t>
  </si>
  <si>
    <t xml:space="preserve">Jumlah Unit Pengolahan </t>
  </si>
  <si>
    <t xml:space="preserve">Bulan </t>
  </si>
  <si>
    <t>Total Prod (Kg)</t>
  </si>
  <si>
    <t xml:space="preserve">Tenaga Kerja </t>
  </si>
  <si>
    <t>Jenis Pengolahan*</t>
  </si>
  <si>
    <t>L</t>
  </si>
  <si>
    <t xml:space="preserve">P </t>
  </si>
  <si>
    <t xml:space="preserve">Pangkep </t>
  </si>
  <si>
    <t xml:space="preserve">Fermentasi </t>
  </si>
  <si>
    <t>Pelumatan Daging dan Surimi</t>
  </si>
  <si>
    <t xml:space="preserve">Pembekuan </t>
  </si>
  <si>
    <t xml:space="preserve">Pemindangan </t>
  </si>
  <si>
    <t>Penanganan Produk Segar dan Dingin</t>
  </si>
  <si>
    <t xml:space="preserve">Pengalengan/ Pengemasan </t>
  </si>
  <si>
    <t>Pengasapan</t>
  </si>
  <si>
    <t>Penggaraman</t>
  </si>
  <si>
    <t>Pengolahan Lainnya</t>
  </si>
  <si>
    <t xml:space="preserve">Pereduksian dan Ekstrasi </t>
  </si>
  <si>
    <t>FORM PENGOLAHAN 2018-2020 (Triwulan III)</t>
  </si>
  <si>
    <t>FORM PENGOLAHAN 2018-2020 (Triwulan IV)</t>
  </si>
  <si>
    <t>NAMA PEMILIK</t>
  </si>
  <si>
    <t>Cao Katojoa</t>
  </si>
  <si>
    <t>Juhi</t>
  </si>
  <si>
    <t xml:space="preserve">Cao </t>
  </si>
  <si>
    <t>Sitti Maryam Andi Bongkang</t>
  </si>
  <si>
    <t xml:space="preserve">Al - Fauziah </t>
  </si>
  <si>
    <t xml:space="preserve">Hudereng </t>
  </si>
  <si>
    <t xml:space="preserve">Ikan Asap </t>
  </si>
  <si>
    <t>Daming</t>
  </si>
  <si>
    <t xml:space="preserve">Daming </t>
  </si>
  <si>
    <t xml:space="preserve">H. Hamzah </t>
  </si>
  <si>
    <t xml:space="preserve">Cakalang </t>
  </si>
  <si>
    <t xml:space="preserve">Hj. Sanati </t>
  </si>
  <si>
    <t>DESA</t>
  </si>
  <si>
    <t xml:space="preserve">Pundata Baji </t>
  </si>
  <si>
    <t xml:space="preserve">Bowong Cindea </t>
  </si>
  <si>
    <t>Balleanging</t>
  </si>
  <si>
    <t xml:space="preserve">Pitusunggu </t>
  </si>
  <si>
    <t xml:space="preserve">Mappasaile </t>
  </si>
  <si>
    <t xml:space="preserve">Rahmat </t>
  </si>
  <si>
    <t>Rahmat</t>
  </si>
  <si>
    <t xml:space="preserve">Senga </t>
  </si>
  <si>
    <t>Senga</t>
  </si>
  <si>
    <t xml:space="preserve">Hasbiah </t>
  </si>
  <si>
    <t xml:space="preserve">Taufik </t>
  </si>
  <si>
    <t>Poklasahar Asrul Jaya</t>
  </si>
  <si>
    <t xml:space="preserve">M. Syukur </t>
  </si>
  <si>
    <t xml:space="preserve">Bulu Cindea </t>
  </si>
  <si>
    <t>Mattoangin</t>
  </si>
  <si>
    <t xml:space="preserve">St. Saenab </t>
  </si>
  <si>
    <t xml:space="preserve">Bonto Manai </t>
  </si>
  <si>
    <t xml:space="preserve">Sitti Hajar </t>
  </si>
  <si>
    <t xml:space="preserve">Labakkang </t>
  </si>
  <si>
    <t xml:space="preserve">Sahariah </t>
  </si>
  <si>
    <t xml:space="preserve">Yulianti Sagita </t>
  </si>
  <si>
    <t xml:space="preserve">Bawasalo </t>
  </si>
  <si>
    <t xml:space="preserve">Nurbaya </t>
  </si>
  <si>
    <t xml:space="preserve">Masnah Sari </t>
  </si>
  <si>
    <t xml:space="preserve">Sarwana </t>
  </si>
  <si>
    <t xml:space="preserve">Tekolabbua </t>
  </si>
  <si>
    <t xml:space="preserve">Rinawati </t>
  </si>
  <si>
    <t xml:space="preserve">Sikamaseang </t>
  </si>
  <si>
    <t>Kartini</t>
  </si>
  <si>
    <t xml:space="preserve">Haeriah </t>
  </si>
  <si>
    <t>Bonto Langkasa</t>
  </si>
  <si>
    <t xml:space="preserve">Massingerang </t>
  </si>
  <si>
    <t xml:space="preserve">Idawati </t>
  </si>
  <si>
    <t>Pitue</t>
  </si>
  <si>
    <t xml:space="preserve">Muhammad Nasrul </t>
  </si>
  <si>
    <t xml:space="preserve">Kerupuk Ikan </t>
  </si>
  <si>
    <t xml:space="preserve">Pitue </t>
  </si>
  <si>
    <t xml:space="preserve">Musdalifah </t>
  </si>
  <si>
    <t xml:space="preserve">Boddie </t>
  </si>
  <si>
    <t xml:space="preserve">Hj.Rugayya </t>
  </si>
  <si>
    <t xml:space="preserve">Talaka </t>
  </si>
  <si>
    <t xml:space="preserve">Gamasi </t>
  </si>
  <si>
    <t xml:space="preserve">Sukma </t>
  </si>
  <si>
    <t xml:space="preserve">Mandalle </t>
  </si>
  <si>
    <t xml:space="preserve">Cahaya Rembulan </t>
  </si>
  <si>
    <t xml:space="preserve">Fatma </t>
  </si>
  <si>
    <t xml:space="preserve">Mattiro Bombang </t>
  </si>
  <si>
    <t xml:space="preserve">Bandeng Jaya </t>
  </si>
  <si>
    <t xml:space="preserve">Ramlatiah </t>
  </si>
  <si>
    <t xml:space="preserve">Boddie 2 </t>
  </si>
  <si>
    <t xml:space="preserve">Sunarti </t>
  </si>
  <si>
    <t xml:space="preserve">Ikan Kering Mairo </t>
  </si>
  <si>
    <t>Ikan Kering Bete-bete</t>
  </si>
  <si>
    <t xml:space="preserve">Ikan Kering Layang </t>
  </si>
  <si>
    <t xml:space="preserve">Ikan Kering Tembang </t>
  </si>
  <si>
    <t xml:space="preserve">Ikan Kering Sunu </t>
  </si>
  <si>
    <t xml:space="preserve">Ikan Kering Katombo </t>
  </si>
  <si>
    <t xml:space="preserve">Lokal </t>
  </si>
  <si>
    <t>Lokal/ Luar Daerah</t>
  </si>
  <si>
    <t>Lokal</t>
  </si>
  <si>
    <t xml:space="preserve">Luar Daerah </t>
  </si>
  <si>
    <t>5 RTP</t>
  </si>
  <si>
    <t>3. Kerupuk Ikan</t>
  </si>
  <si>
    <t>12 RTP</t>
  </si>
  <si>
    <t>35.000/kg</t>
  </si>
  <si>
    <t>80.000/kg</t>
  </si>
  <si>
    <t>50.000/kg</t>
  </si>
  <si>
    <t>Hj. Kusmawati, SH</t>
  </si>
  <si>
    <t>19660130 199003 2 003</t>
  </si>
  <si>
    <t>FERMENTASI DAN PERAGIAN</t>
  </si>
  <si>
    <t xml:space="preserve">PENGASAPAN DAN PEMANGGANAN </t>
  </si>
  <si>
    <t xml:space="preserve">PEMINDANGAN </t>
  </si>
  <si>
    <t xml:space="preserve">PENANGANAN PRODUK SEGAR DAN DINGIN </t>
  </si>
  <si>
    <t xml:space="preserve">PENGGARAMAN DAN PENGERINGAN </t>
  </si>
  <si>
    <t xml:space="preserve">PENGOLAHAN LAINNYA </t>
  </si>
  <si>
    <t>JENIS PENGOLAHAN</t>
  </si>
  <si>
    <t>TRIWULAN I/II</t>
  </si>
  <si>
    <t>TRIWULAN III</t>
  </si>
  <si>
    <t>TRIWULAN IV</t>
  </si>
  <si>
    <t>TOTAL</t>
  </si>
  <si>
    <t>c</t>
  </si>
  <si>
    <t>Mengetahui,</t>
  </si>
  <si>
    <t>Kepala Dinas Perikanan</t>
  </si>
  <si>
    <t xml:space="preserve">Kabupaten Pangkep </t>
  </si>
  <si>
    <t>Hj. KUSMAWATI, 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</si>
</sst>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0.000"/>
  </numFmts>
  <fonts count="19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i/>
      <sz val="10"/>
      <color theme="1"/>
      <name val="Arial"/>
      <family val="2"/>
    </font>
    <font>
      <b/>
      <u/>
      <sz val="10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sz val="10"/>
      <color theme="1"/>
      <name val="Calibri"/>
      <family val="2"/>
      <charset val="1"/>
      <scheme val="minor"/>
    </font>
    <font>
      <sz val="10"/>
      <name val="Calibri"/>
      <family val="2"/>
      <scheme val="minor"/>
    </font>
    <font>
      <b/>
      <u/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5">
    <xf numFmtId="0" fontId="0" fillId="0" borderId="0"/>
    <xf numFmtId="41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2" fillId="0" borderId="0"/>
    <xf numFmtId="0" fontId="2" fillId="0" borderId="0"/>
  </cellStyleXfs>
  <cellXfs count="161">
    <xf numFmtId="0" fontId="0" fillId="0" borderId="0" xfId="0"/>
    <xf numFmtId="0" fontId="5" fillId="0" borderId="0" xfId="0" applyFont="1" applyAlignment="1">
      <alignment vertical="center"/>
    </xf>
    <xf numFmtId="0" fontId="7" fillId="0" borderId="0" xfId="0" applyFont="1" applyFill="1" applyAlignment="1">
      <alignment vertical="center"/>
    </xf>
    <xf numFmtId="0" fontId="5" fillId="0" borderId="0" xfId="0" applyFont="1" applyFill="1" applyAlignment="1">
      <alignment vertical="center"/>
    </xf>
    <xf numFmtId="0" fontId="8" fillId="0" borderId="0" xfId="0" applyFont="1" applyFill="1" applyAlignment="1">
      <alignment vertical="center"/>
    </xf>
    <xf numFmtId="0" fontId="0" fillId="0" borderId="3" xfId="0" applyBorder="1"/>
    <xf numFmtId="0" fontId="10" fillId="0" borderId="3" xfId="0" applyFont="1" applyFill="1" applyBorder="1" applyAlignment="1">
      <alignment vertical="center" wrapText="1"/>
    </xf>
    <xf numFmtId="0" fontId="10" fillId="0" borderId="3" xfId="0" applyFont="1" applyFill="1" applyBorder="1" applyAlignment="1">
      <alignment vertical="center"/>
    </xf>
    <xf numFmtId="0" fontId="10" fillId="0" borderId="9" xfId="0" applyFont="1" applyFill="1" applyBorder="1" applyAlignment="1">
      <alignment vertical="center" wrapText="1"/>
    </xf>
    <xf numFmtId="0" fontId="10" fillId="0" borderId="3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 wrapText="1"/>
    </xf>
    <xf numFmtId="0" fontId="5" fillId="0" borderId="3" xfId="0" applyFont="1" applyBorder="1" applyAlignment="1">
      <alignment vertical="center"/>
    </xf>
    <xf numFmtId="0" fontId="5" fillId="0" borderId="3" xfId="0" applyFont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5" fillId="0" borderId="15" xfId="0" applyFont="1" applyBorder="1" applyAlignment="1">
      <alignment vertical="center"/>
    </xf>
    <xf numFmtId="0" fontId="10" fillId="0" borderId="3" xfId="0" applyFont="1" applyFill="1" applyBorder="1" applyAlignment="1">
      <alignment horizontal="center" vertical="center" wrapText="1"/>
    </xf>
    <xf numFmtId="0" fontId="10" fillId="0" borderId="8" xfId="0" applyFont="1" applyFill="1" applyBorder="1" applyAlignment="1">
      <alignment horizontal="right" vertical="center" wrapText="1"/>
    </xf>
    <xf numFmtId="0" fontId="10" fillId="0" borderId="10" xfId="0" applyFont="1" applyFill="1" applyBorder="1" applyAlignment="1">
      <alignment horizontal="right" vertical="center" wrapText="1"/>
    </xf>
    <xf numFmtId="0" fontId="5" fillId="0" borderId="10" xfId="0" applyFont="1" applyBorder="1" applyAlignment="1">
      <alignment horizontal="right" vertical="center"/>
    </xf>
    <xf numFmtId="0" fontId="5" fillId="0" borderId="6" xfId="0" applyFont="1" applyBorder="1" applyAlignment="1">
      <alignment horizontal="right" vertical="center"/>
    </xf>
    <xf numFmtId="0" fontId="5" fillId="0" borderId="8" xfId="0" applyFont="1" applyBorder="1" applyAlignment="1">
      <alignment horizontal="right" vertical="center"/>
    </xf>
    <xf numFmtId="165" fontId="5" fillId="0" borderId="10" xfId="0" applyNumberFormat="1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165" fontId="5" fillId="0" borderId="3" xfId="0" applyNumberFormat="1" applyFont="1" applyBorder="1" applyAlignment="1">
      <alignment horizontal="center" vertical="center"/>
    </xf>
    <xf numFmtId="1" fontId="5" fillId="0" borderId="3" xfId="0" applyNumberFormat="1" applyFont="1" applyBorder="1" applyAlignment="1">
      <alignment horizontal="center" vertical="center"/>
    </xf>
    <xf numFmtId="1" fontId="5" fillId="0" borderId="10" xfId="0" applyNumberFormat="1" applyFont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vertical="center"/>
    </xf>
    <xf numFmtId="0" fontId="6" fillId="2" borderId="3" xfId="0" applyFont="1" applyFill="1" applyBorder="1" applyAlignment="1">
      <alignment horizontal="center" vertical="center"/>
    </xf>
    <xf numFmtId="2" fontId="10" fillId="0" borderId="3" xfId="0" applyNumberFormat="1" applyFont="1" applyFill="1" applyBorder="1" applyAlignment="1">
      <alignment horizontal="center" vertical="center"/>
    </xf>
    <xf numFmtId="1" fontId="10" fillId="0" borderId="3" xfId="0" applyNumberFormat="1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164" fontId="0" fillId="0" borderId="3" xfId="2" applyNumberFormat="1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14" fillId="3" borderId="3" xfId="0" applyFont="1" applyFill="1" applyBorder="1" applyAlignment="1">
      <alignment horizontal="center" vertical="center" wrapText="1"/>
    </xf>
    <xf numFmtId="0" fontId="15" fillId="3" borderId="3" xfId="0" applyFont="1" applyFill="1" applyBorder="1" applyAlignment="1">
      <alignment horizontal="center"/>
    </xf>
    <xf numFmtId="0" fontId="14" fillId="3" borderId="3" xfId="0" applyFont="1" applyFill="1" applyBorder="1" applyAlignment="1">
      <alignment horizontal="center"/>
    </xf>
    <xf numFmtId="0" fontId="11" fillId="0" borderId="3" xfId="0" applyFont="1" applyBorder="1" applyAlignment="1">
      <alignment horizontal="center" vertical="center"/>
    </xf>
    <xf numFmtId="0" fontId="11" fillId="0" borderId="3" xfId="0" applyFont="1" applyBorder="1"/>
    <xf numFmtId="0" fontId="11" fillId="0" borderId="3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/>
    </xf>
    <xf numFmtId="0" fontId="15" fillId="3" borderId="3" xfId="0" applyFont="1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14" fillId="3" borderId="3" xfId="0" applyFont="1" applyFill="1" applyBorder="1" applyAlignment="1">
      <alignment horizontal="center" vertical="center" wrapText="1"/>
    </xf>
    <xf numFmtId="0" fontId="14" fillId="3" borderId="3" xfId="0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6" fillId="0" borderId="3" xfId="0" applyFont="1" applyBorder="1" applyAlignment="1">
      <alignment horizontal="center" vertical="center" wrapText="1"/>
    </xf>
    <xf numFmtId="0" fontId="17" fillId="0" borderId="3" xfId="0" applyFont="1" applyBorder="1" applyAlignment="1">
      <alignment horizontal="center" vertical="center" wrapText="1"/>
    </xf>
    <xf numFmtId="0" fontId="3" fillId="6" borderId="3" xfId="0" applyFont="1" applyFill="1" applyBorder="1" applyAlignment="1">
      <alignment horizontal="center" vertical="center" wrapText="1"/>
    </xf>
    <xf numFmtId="0" fontId="3" fillId="6" borderId="3" xfId="0" applyFont="1" applyFill="1" applyBorder="1"/>
    <xf numFmtId="0" fontId="5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vertical="center"/>
    </xf>
    <xf numFmtId="0" fontId="10" fillId="4" borderId="3" xfId="0" applyFont="1" applyFill="1" applyBorder="1" applyAlignment="1">
      <alignment horizontal="left" vertical="center" wrapText="1"/>
    </xf>
    <xf numFmtId="0" fontId="10" fillId="4" borderId="11" xfId="0" applyFont="1" applyFill="1" applyBorder="1" applyAlignment="1">
      <alignment horizontal="left" vertical="center" wrapText="1"/>
    </xf>
    <xf numFmtId="0" fontId="10" fillId="0" borderId="2" xfId="0" applyFont="1" applyFill="1" applyBorder="1" applyAlignment="1">
      <alignment horizontal="left" vertical="center" wrapText="1"/>
    </xf>
    <xf numFmtId="0" fontId="10" fillId="0" borderId="4" xfId="0" applyFont="1" applyFill="1" applyBorder="1" applyAlignment="1">
      <alignment horizontal="left" vertical="center" wrapText="1"/>
    </xf>
    <xf numFmtId="0" fontId="10" fillId="4" borderId="9" xfId="0" applyFont="1" applyFill="1" applyBorder="1" applyAlignment="1">
      <alignment horizontal="left" vertical="center" wrapText="1"/>
    </xf>
    <xf numFmtId="0" fontId="10" fillId="4" borderId="12" xfId="0" applyFont="1" applyFill="1" applyBorder="1" applyAlignment="1">
      <alignment horizontal="left" vertical="center" wrapText="1"/>
    </xf>
    <xf numFmtId="0" fontId="10" fillId="4" borderId="8" xfId="0" applyFont="1" applyFill="1" applyBorder="1" applyAlignment="1">
      <alignment horizontal="left" vertical="center" wrapText="1"/>
    </xf>
    <xf numFmtId="0" fontId="10" fillId="4" borderId="6" xfId="0" applyFont="1" applyFill="1" applyBorder="1" applyAlignment="1">
      <alignment horizontal="left" vertical="center" wrapText="1"/>
    </xf>
    <xf numFmtId="0" fontId="6" fillId="2" borderId="5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left" vertical="center" wrapText="1"/>
    </xf>
    <xf numFmtId="0" fontId="10" fillId="0" borderId="9" xfId="0" applyFont="1" applyFill="1" applyBorder="1" applyAlignment="1">
      <alignment horizontal="left" vertical="center" wrapText="1"/>
    </xf>
    <xf numFmtId="0" fontId="6" fillId="2" borderId="9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/>
    </xf>
    <xf numFmtId="0" fontId="10" fillId="0" borderId="5" xfId="0" applyFont="1" applyFill="1" applyBorder="1" applyAlignment="1">
      <alignment horizontal="center" vertical="center" wrapText="1"/>
    </xf>
    <xf numFmtId="0" fontId="10" fillId="0" borderId="14" xfId="0" applyFont="1" applyFill="1" applyBorder="1" applyAlignment="1">
      <alignment horizontal="center" vertical="center" wrapText="1"/>
    </xf>
    <xf numFmtId="0" fontId="10" fillId="0" borderId="7" xfId="0" applyFont="1" applyFill="1" applyBorder="1" applyAlignment="1">
      <alignment horizontal="center" vertical="center" wrapText="1"/>
    </xf>
    <xf numFmtId="0" fontId="10" fillId="0" borderId="10" xfId="0" applyFont="1" applyFill="1" applyBorder="1" applyAlignment="1">
      <alignment horizontal="left" vertical="center" wrapText="1"/>
    </xf>
    <xf numFmtId="0" fontId="10" fillId="4" borderId="4" xfId="0" applyFont="1" applyFill="1" applyBorder="1" applyAlignment="1">
      <alignment horizontal="left" vertical="center" wrapText="1"/>
    </xf>
    <xf numFmtId="0" fontId="9" fillId="2" borderId="13" xfId="0" applyFont="1" applyFill="1" applyBorder="1" applyAlignment="1">
      <alignment horizontal="center" vertical="center" wrapText="1"/>
    </xf>
    <xf numFmtId="0" fontId="9" fillId="2" borderId="6" xfId="0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0" fontId="9" fillId="2" borderId="15" xfId="0" applyFont="1" applyFill="1" applyBorder="1" applyAlignment="1">
      <alignment horizontal="center" vertical="center" wrapText="1"/>
    </xf>
    <xf numFmtId="0" fontId="10" fillId="4" borderId="10" xfId="0" applyFont="1" applyFill="1" applyBorder="1" applyAlignment="1">
      <alignment horizontal="left" vertical="center" wrapText="1"/>
    </xf>
    <xf numFmtId="0" fontId="5" fillId="4" borderId="3" xfId="0" applyFont="1" applyFill="1" applyBorder="1" applyAlignment="1">
      <alignment horizontal="center" vertical="center" wrapText="1"/>
    </xf>
    <xf numFmtId="0" fontId="10" fillId="0" borderId="2" xfId="0" applyFont="1" applyFill="1" applyBorder="1" applyAlignment="1">
      <alignment horizontal="center" vertical="center" wrapText="1"/>
    </xf>
    <xf numFmtId="0" fontId="10" fillId="0" borderId="11" xfId="0" applyFont="1" applyFill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center" vertical="center" wrapText="1"/>
    </xf>
    <xf numFmtId="0" fontId="9" fillId="2" borderId="8" xfId="0" applyFont="1" applyFill="1" applyBorder="1" applyAlignment="1">
      <alignment horizontal="center" vertical="center" wrapText="1"/>
    </xf>
    <xf numFmtId="0" fontId="8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3" fillId="5" borderId="9" xfId="0" applyFont="1" applyFill="1" applyBorder="1" applyAlignment="1">
      <alignment horizontal="center" vertical="center" wrapText="1"/>
    </xf>
    <xf numFmtId="0" fontId="3" fillId="5" borderId="12" xfId="0" applyFont="1" applyFill="1" applyBorder="1" applyAlignment="1">
      <alignment horizontal="center" vertical="center" wrapText="1"/>
    </xf>
    <xf numFmtId="0" fontId="3" fillId="5" borderId="10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0" fontId="3" fillId="5" borderId="11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14" fillId="0" borderId="0" xfId="0" applyFont="1" applyFill="1" applyAlignment="1">
      <alignment horizontal="center" vertical="center"/>
    </xf>
    <xf numFmtId="0" fontId="18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11" fillId="0" borderId="2" xfId="0" applyFont="1" applyBorder="1" applyAlignment="1">
      <alignment horizontal="center"/>
    </xf>
    <xf numFmtId="0" fontId="11" fillId="0" borderId="11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11" fillId="0" borderId="2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14" fillId="3" borderId="3" xfId="0" applyFont="1" applyFill="1" applyBorder="1" applyAlignment="1">
      <alignment horizontal="center" vertical="center" wrapText="1"/>
    </xf>
    <xf numFmtId="0" fontId="14" fillId="3" borderId="3" xfId="0" applyFont="1" applyFill="1" applyBorder="1" applyAlignment="1">
      <alignment horizontal="center"/>
    </xf>
    <xf numFmtId="0" fontId="14" fillId="3" borderId="9" xfId="0" applyFont="1" applyFill="1" applyBorder="1" applyAlignment="1">
      <alignment horizontal="center" wrapText="1"/>
    </xf>
    <xf numFmtId="0" fontId="14" fillId="3" borderId="10" xfId="0" applyFont="1" applyFill="1" applyBorder="1" applyAlignment="1">
      <alignment horizontal="center" wrapText="1"/>
    </xf>
    <xf numFmtId="0" fontId="11" fillId="0" borderId="9" xfId="0" applyFont="1" applyBorder="1" applyAlignment="1">
      <alignment horizontal="center"/>
    </xf>
    <xf numFmtId="0" fontId="11" fillId="0" borderId="12" xfId="0" applyFont="1" applyBorder="1" applyAlignment="1">
      <alignment horizontal="center"/>
    </xf>
    <xf numFmtId="0" fontId="11" fillId="0" borderId="10" xfId="0" applyFont="1" applyBorder="1" applyAlignment="1">
      <alignment horizontal="center"/>
    </xf>
    <xf numFmtId="0" fontId="14" fillId="3" borderId="9" xfId="0" applyFont="1" applyFill="1" applyBorder="1" applyAlignment="1">
      <alignment horizontal="center"/>
    </xf>
    <xf numFmtId="0" fontId="14" fillId="3" borderId="12" xfId="0" applyFont="1" applyFill="1" applyBorder="1" applyAlignment="1">
      <alignment horizontal="center"/>
    </xf>
    <xf numFmtId="0" fontId="14" fillId="3" borderId="10" xfId="0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0" xfId="0" applyBorder="1" applyAlignment="1">
      <alignment horizontal="center"/>
    </xf>
    <xf numFmtId="0" fontId="14" fillId="3" borderId="2" xfId="0" applyFont="1" applyFill="1" applyBorder="1" applyAlignment="1">
      <alignment horizontal="center" vertical="center" wrapText="1"/>
    </xf>
    <xf numFmtId="0" fontId="14" fillId="3" borderId="4" xfId="0" applyFont="1" applyFill="1" applyBorder="1" applyAlignment="1">
      <alignment horizontal="center" vertical="center" wrapText="1"/>
    </xf>
    <xf numFmtId="0" fontId="14" fillId="3" borderId="3" xfId="0" applyFont="1" applyFill="1" applyBorder="1" applyAlignment="1">
      <alignment horizontal="center" wrapText="1"/>
    </xf>
    <xf numFmtId="0" fontId="3" fillId="0" borderId="9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6" borderId="2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/>
    </xf>
    <xf numFmtId="0" fontId="3" fillId="6" borderId="12" xfId="0" applyFont="1" applyFill="1" applyBorder="1" applyAlignment="1">
      <alignment horizontal="center"/>
    </xf>
    <xf numFmtId="0" fontId="3" fillId="6" borderId="10" xfId="0" applyFont="1" applyFill="1" applyBorder="1" applyAlignment="1">
      <alignment horizontal="center"/>
    </xf>
    <xf numFmtId="0" fontId="3" fillId="6" borderId="2" xfId="0" applyFont="1" applyFill="1" applyBorder="1" applyAlignment="1">
      <alignment horizontal="center" vertical="center" wrapText="1"/>
    </xf>
    <xf numFmtId="0" fontId="3" fillId="6" borderId="4" xfId="0" applyFont="1" applyFill="1" applyBorder="1" applyAlignment="1">
      <alignment horizontal="center" vertical="center" wrapText="1"/>
    </xf>
  </cellXfs>
  <cellStyles count="5">
    <cellStyle name="Comma" xfId="2" builtinId="3"/>
    <cellStyle name="Comma [0] 2" xfId="1"/>
    <cellStyle name="Normal" xfId="0" builtinId="0"/>
    <cellStyle name="Normal 11" xfId="3"/>
    <cellStyle name="Normal 6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R95"/>
  <sheetViews>
    <sheetView topLeftCell="B1" zoomScale="93" zoomScaleNormal="93" workbookViewId="0">
      <selection activeCell="B1" sqref="B1:P95"/>
    </sheetView>
  </sheetViews>
  <sheetFormatPr defaultColWidth="8.85546875" defaultRowHeight="24.95" customHeight="1" x14ac:dyDescent="0.25"/>
  <cols>
    <col min="1" max="1" width="4.5703125" style="1" customWidth="1"/>
    <col min="2" max="2" width="26.7109375" style="1" customWidth="1"/>
    <col min="3" max="3" width="28.42578125" style="1" customWidth="1"/>
    <col min="4" max="4" width="11.85546875" style="1" customWidth="1"/>
    <col min="5" max="5" width="12.140625" style="1" customWidth="1"/>
    <col min="6" max="6" width="11.85546875" style="1" customWidth="1"/>
    <col min="7" max="7" width="10.85546875" style="1" customWidth="1"/>
    <col min="8" max="8" width="11.28515625" style="1" customWidth="1"/>
    <col min="9" max="9" width="11.5703125" style="1" customWidth="1"/>
    <col min="10" max="10" width="10.5703125" style="1" customWidth="1"/>
    <col min="11" max="11" width="9.85546875" style="1" customWidth="1"/>
    <col min="12" max="12" width="10.28515625" style="1" customWidth="1"/>
    <col min="13" max="13" width="11.42578125" style="1" customWidth="1"/>
    <col min="14" max="14" width="11" style="1" customWidth="1"/>
    <col min="15" max="15" width="9.42578125" style="1" customWidth="1"/>
    <col min="16" max="16" width="9.7109375" style="1" customWidth="1"/>
    <col min="17" max="16384" width="8.85546875" style="1"/>
  </cols>
  <sheetData>
    <row r="1" spans="1:16" ht="24.95" customHeight="1" x14ac:dyDescent="0.25">
      <c r="B1" s="89" t="s">
        <v>29</v>
      </c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</row>
    <row r="2" spans="1:16" ht="20.25" customHeight="1" x14ac:dyDescent="0.25">
      <c r="A2" s="19"/>
      <c r="B2" s="98" t="s">
        <v>50</v>
      </c>
      <c r="C2" s="99"/>
      <c r="D2" s="90" t="s">
        <v>0</v>
      </c>
      <c r="E2" s="92" t="s">
        <v>1</v>
      </c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</row>
    <row r="3" spans="1:16" ht="18.75" customHeight="1" x14ac:dyDescent="0.25">
      <c r="A3" s="19"/>
      <c r="B3" s="100"/>
      <c r="C3" s="101"/>
      <c r="D3" s="91"/>
      <c r="E3" s="13">
        <v>1</v>
      </c>
      <c r="F3" s="13">
        <v>2</v>
      </c>
      <c r="G3" s="13">
        <v>3</v>
      </c>
      <c r="H3" s="13">
        <v>4</v>
      </c>
      <c r="I3" s="13">
        <v>5</v>
      </c>
      <c r="J3" s="13">
        <v>6</v>
      </c>
      <c r="K3" s="13">
        <v>7</v>
      </c>
      <c r="L3" s="13">
        <v>8</v>
      </c>
      <c r="M3" s="13">
        <v>9</v>
      </c>
      <c r="N3" s="13">
        <v>10</v>
      </c>
      <c r="O3" s="13">
        <v>11</v>
      </c>
      <c r="P3" s="13">
        <v>12</v>
      </c>
    </row>
    <row r="4" spans="1:16" ht="20.100000000000001" customHeight="1" x14ac:dyDescent="0.25">
      <c r="B4" s="83" t="s">
        <v>2</v>
      </c>
      <c r="C4" s="96"/>
      <c r="D4" s="10">
        <v>1</v>
      </c>
      <c r="E4" s="41">
        <v>18</v>
      </c>
      <c r="F4" s="41">
        <v>18</v>
      </c>
      <c r="G4" s="41">
        <v>9</v>
      </c>
      <c r="H4" s="41">
        <v>9</v>
      </c>
      <c r="I4" s="41">
        <v>9</v>
      </c>
      <c r="J4" s="41">
        <v>9</v>
      </c>
      <c r="K4" s="38">
        <v>9</v>
      </c>
      <c r="L4" s="37">
        <v>18</v>
      </c>
      <c r="M4" s="37">
        <v>18</v>
      </c>
      <c r="N4" s="37">
        <v>9</v>
      </c>
      <c r="O4" s="37" t="s">
        <v>19</v>
      </c>
      <c r="P4" s="59" t="s">
        <v>19</v>
      </c>
    </row>
    <row r="5" spans="1:16" ht="20.100000000000001" customHeight="1" x14ac:dyDescent="0.25">
      <c r="B5" s="83" t="s">
        <v>8</v>
      </c>
      <c r="C5" s="96"/>
      <c r="D5" s="10">
        <v>1</v>
      </c>
      <c r="E5" s="37">
        <v>100</v>
      </c>
      <c r="F5" s="37">
        <v>100</v>
      </c>
      <c r="G5" s="37">
        <v>100</v>
      </c>
      <c r="H5" s="37">
        <v>100</v>
      </c>
      <c r="I5" s="37">
        <v>100</v>
      </c>
      <c r="J5" s="37">
        <v>100</v>
      </c>
      <c r="K5" s="37">
        <v>100</v>
      </c>
      <c r="L5" s="37">
        <v>100</v>
      </c>
      <c r="M5" s="37">
        <v>100</v>
      </c>
      <c r="N5" s="37">
        <v>100</v>
      </c>
      <c r="O5" s="37">
        <v>100</v>
      </c>
      <c r="P5" s="37">
        <v>100</v>
      </c>
    </row>
    <row r="6" spans="1:16" ht="17.25" customHeight="1" x14ac:dyDescent="0.25">
      <c r="B6" s="72" t="s">
        <v>4</v>
      </c>
      <c r="C6" s="73"/>
      <c r="D6" s="102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</row>
    <row r="7" spans="1:16" ht="20.100000000000001" customHeight="1" x14ac:dyDescent="0.25">
      <c r="B7" s="83" t="s">
        <v>5</v>
      </c>
      <c r="C7" s="96"/>
      <c r="D7" s="10">
        <v>1</v>
      </c>
      <c r="E7" s="37">
        <v>15</v>
      </c>
      <c r="F7" s="37">
        <v>10</v>
      </c>
      <c r="G7" s="37">
        <v>10</v>
      </c>
      <c r="H7" s="37">
        <v>10</v>
      </c>
      <c r="I7" s="37">
        <v>10</v>
      </c>
      <c r="J7" s="37">
        <v>10</v>
      </c>
      <c r="K7" s="38">
        <v>20</v>
      </c>
      <c r="L7" s="37">
        <v>10</v>
      </c>
      <c r="M7" s="37">
        <v>15</v>
      </c>
      <c r="N7" s="37">
        <v>10</v>
      </c>
      <c r="O7" s="37">
        <v>15</v>
      </c>
      <c r="P7" s="59">
        <v>10</v>
      </c>
    </row>
    <row r="8" spans="1:16" ht="18" customHeight="1" x14ac:dyDescent="0.25">
      <c r="B8" s="93" t="s">
        <v>6</v>
      </c>
      <c r="C8" s="6" t="s">
        <v>32</v>
      </c>
      <c r="D8" s="10">
        <v>6</v>
      </c>
      <c r="E8" s="9">
        <v>1721</v>
      </c>
      <c r="F8" s="9">
        <v>1471</v>
      </c>
      <c r="G8" s="9">
        <v>1461</v>
      </c>
      <c r="H8" s="9">
        <v>1716</v>
      </c>
      <c r="I8" s="9">
        <v>1711</v>
      </c>
      <c r="J8" s="9">
        <v>1486</v>
      </c>
      <c r="K8" s="9">
        <v>1760</v>
      </c>
      <c r="L8" s="9">
        <v>1555</v>
      </c>
      <c r="M8" s="9">
        <v>1180</v>
      </c>
      <c r="N8" s="9">
        <v>1352</v>
      </c>
      <c r="O8" s="9">
        <v>2340</v>
      </c>
      <c r="P8" s="9">
        <v>1170</v>
      </c>
    </row>
    <row r="9" spans="1:16" ht="27.75" customHeight="1" x14ac:dyDescent="0.25">
      <c r="B9" s="94"/>
      <c r="C9" s="6" t="s">
        <v>33</v>
      </c>
      <c r="D9" s="10">
        <v>4</v>
      </c>
      <c r="E9" s="9">
        <v>11700</v>
      </c>
      <c r="F9" s="9">
        <v>13000</v>
      </c>
      <c r="G9" s="9">
        <v>13300</v>
      </c>
      <c r="H9" s="9">
        <v>12729</v>
      </c>
      <c r="I9" s="9">
        <v>12854</v>
      </c>
      <c r="J9" s="9">
        <v>13285</v>
      </c>
      <c r="K9" s="9">
        <v>12845</v>
      </c>
      <c r="L9" s="9">
        <v>12600</v>
      </c>
      <c r="M9" s="9">
        <v>13000</v>
      </c>
      <c r="N9" s="9">
        <v>12000</v>
      </c>
      <c r="O9" s="9">
        <v>11500</v>
      </c>
      <c r="P9" s="9">
        <v>8700</v>
      </c>
    </row>
    <row r="10" spans="1:16" ht="20.25" customHeight="1" x14ac:dyDescent="0.25">
      <c r="B10" s="95"/>
      <c r="C10" s="6" t="s">
        <v>42</v>
      </c>
      <c r="D10" s="10" t="s">
        <v>43</v>
      </c>
      <c r="E10" s="9">
        <f t="shared" ref="E10:M10" si="0">SUM(E8:E9)</f>
        <v>13421</v>
      </c>
      <c r="F10" s="9">
        <f t="shared" si="0"/>
        <v>14471</v>
      </c>
      <c r="G10" s="9">
        <f t="shared" si="0"/>
        <v>14761</v>
      </c>
      <c r="H10" s="9">
        <f t="shared" si="0"/>
        <v>14445</v>
      </c>
      <c r="I10" s="9">
        <f t="shared" si="0"/>
        <v>14565</v>
      </c>
      <c r="J10" s="9">
        <f t="shared" si="0"/>
        <v>14771</v>
      </c>
      <c r="K10" s="9">
        <f t="shared" si="0"/>
        <v>14605</v>
      </c>
      <c r="L10" s="9">
        <f t="shared" si="0"/>
        <v>14155</v>
      </c>
      <c r="M10" s="9">
        <f t="shared" si="0"/>
        <v>14180</v>
      </c>
      <c r="N10" s="9">
        <f>SUM(N8:N9)</f>
        <v>13352</v>
      </c>
      <c r="O10" s="9">
        <f>SUM(O8:O9)</f>
        <v>13840</v>
      </c>
      <c r="P10" s="9">
        <f>SUM(P8:P9)</f>
        <v>9870</v>
      </c>
    </row>
    <row r="11" spans="1:16" ht="18.75" customHeight="1" x14ac:dyDescent="0.25">
      <c r="B11" s="72" t="s">
        <v>7</v>
      </c>
      <c r="C11" s="73"/>
      <c r="D11" s="102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</row>
    <row r="12" spans="1:16" ht="18" customHeight="1" x14ac:dyDescent="0.25">
      <c r="B12" s="72" t="s">
        <v>3</v>
      </c>
      <c r="C12" s="73"/>
      <c r="D12" s="102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</row>
    <row r="13" spans="1:16" ht="18" customHeight="1" x14ac:dyDescent="0.25">
      <c r="B13" s="104" t="s">
        <v>9</v>
      </c>
      <c r="C13" s="6" t="s">
        <v>36</v>
      </c>
      <c r="D13" s="10">
        <v>5</v>
      </c>
      <c r="E13" s="9">
        <v>1010</v>
      </c>
      <c r="F13" s="9">
        <v>1104</v>
      </c>
      <c r="G13" s="9">
        <v>1156</v>
      </c>
      <c r="H13" s="9">
        <v>2200</v>
      </c>
      <c r="I13" s="9">
        <v>1600</v>
      </c>
      <c r="J13" s="9">
        <v>2050</v>
      </c>
      <c r="K13" s="9">
        <v>1960</v>
      </c>
      <c r="L13" s="9">
        <v>1260</v>
      </c>
      <c r="M13" s="9">
        <v>1070</v>
      </c>
      <c r="N13" s="9">
        <v>1000</v>
      </c>
      <c r="O13" s="9">
        <v>50</v>
      </c>
      <c r="P13" s="9">
        <v>50</v>
      </c>
    </row>
    <row r="14" spans="1:16" ht="18" customHeight="1" x14ac:dyDescent="0.25">
      <c r="B14" s="105"/>
      <c r="C14" s="6" t="s">
        <v>35</v>
      </c>
      <c r="D14" s="10">
        <v>5</v>
      </c>
      <c r="E14" s="9">
        <v>190</v>
      </c>
      <c r="F14" s="9">
        <v>200</v>
      </c>
      <c r="G14" s="9">
        <v>150</v>
      </c>
      <c r="H14" s="9">
        <v>200</v>
      </c>
      <c r="I14" s="9">
        <v>192</v>
      </c>
      <c r="J14" s="9">
        <v>50</v>
      </c>
      <c r="K14" s="9" t="s">
        <v>19</v>
      </c>
      <c r="L14" s="9">
        <v>100</v>
      </c>
      <c r="M14" s="9">
        <v>300</v>
      </c>
      <c r="N14" s="9">
        <v>180</v>
      </c>
      <c r="O14" s="9">
        <v>150</v>
      </c>
      <c r="P14" s="9">
        <v>50</v>
      </c>
    </row>
    <row r="15" spans="1:16" ht="20.25" customHeight="1" x14ac:dyDescent="0.25">
      <c r="B15" s="105"/>
      <c r="C15" s="6" t="s">
        <v>34</v>
      </c>
      <c r="D15" s="10">
        <v>5</v>
      </c>
      <c r="E15" s="9">
        <v>780</v>
      </c>
      <c r="F15" s="9">
        <v>825</v>
      </c>
      <c r="G15" s="9">
        <v>1085</v>
      </c>
      <c r="H15" s="9">
        <v>1090</v>
      </c>
      <c r="I15" s="9">
        <v>1100</v>
      </c>
      <c r="J15" s="9">
        <v>1300</v>
      </c>
      <c r="K15" s="9">
        <v>1150</v>
      </c>
      <c r="L15" s="9">
        <v>960</v>
      </c>
      <c r="M15" s="9">
        <v>910</v>
      </c>
      <c r="N15" s="9">
        <v>680</v>
      </c>
      <c r="O15" s="9">
        <v>50</v>
      </c>
      <c r="P15" s="9">
        <v>30</v>
      </c>
    </row>
    <row r="16" spans="1:16" ht="20.100000000000001" customHeight="1" x14ac:dyDescent="0.25">
      <c r="B16" s="105"/>
      <c r="C16" s="6" t="s">
        <v>37</v>
      </c>
      <c r="D16" s="10">
        <v>2</v>
      </c>
      <c r="E16" s="9">
        <v>100</v>
      </c>
      <c r="F16" s="9">
        <v>120</v>
      </c>
      <c r="G16" s="9">
        <v>120</v>
      </c>
      <c r="H16" s="9">
        <v>120</v>
      </c>
      <c r="I16" s="9">
        <v>80</v>
      </c>
      <c r="J16" s="9">
        <v>120</v>
      </c>
      <c r="K16" s="9">
        <v>120</v>
      </c>
      <c r="L16" s="9">
        <v>50</v>
      </c>
      <c r="M16" s="9" t="s">
        <v>19</v>
      </c>
      <c r="N16" s="9" t="s">
        <v>19</v>
      </c>
      <c r="O16" s="9" t="s">
        <v>19</v>
      </c>
      <c r="P16" s="9" t="s">
        <v>19</v>
      </c>
    </row>
    <row r="17" spans="2:18" ht="20.100000000000001" customHeight="1" x14ac:dyDescent="0.25">
      <c r="B17" s="105"/>
      <c r="C17" s="6" t="s">
        <v>38</v>
      </c>
      <c r="D17" s="10">
        <v>2</v>
      </c>
      <c r="E17" s="9">
        <v>40</v>
      </c>
      <c r="F17" s="9">
        <v>60</v>
      </c>
      <c r="G17" s="9">
        <v>130</v>
      </c>
      <c r="H17" s="9">
        <v>130</v>
      </c>
      <c r="I17" s="9">
        <v>110</v>
      </c>
      <c r="J17" s="9">
        <v>80</v>
      </c>
      <c r="K17" s="9">
        <v>100</v>
      </c>
      <c r="L17" s="9">
        <v>50</v>
      </c>
      <c r="M17" s="9">
        <v>60</v>
      </c>
      <c r="N17" s="9">
        <v>50</v>
      </c>
      <c r="O17" s="9">
        <v>30</v>
      </c>
      <c r="P17" s="9" t="s">
        <v>19</v>
      </c>
    </row>
    <row r="18" spans="2:18" ht="20.100000000000001" customHeight="1" x14ac:dyDescent="0.25">
      <c r="B18" s="105"/>
      <c r="C18" s="6" t="s">
        <v>39</v>
      </c>
      <c r="D18" s="10">
        <v>5</v>
      </c>
      <c r="E18" s="9">
        <v>346</v>
      </c>
      <c r="F18" s="9">
        <v>370</v>
      </c>
      <c r="G18" s="9">
        <v>370</v>
      </c>
      <c r="H18" s="9">
        <v>330</v>
      </c>
      <c r="I18" s="9">
        <v>360</v>
      </c>
      <c r="J18" s="9">
        <v>380</v>
      </c>
      <c r="K18" s="9">
        <v>356</v>
      </c>
      <c r="L18" s="9">
        <v>420</v>
      </c>
      <c r="M18" s="9">
        <v>530</v>
      </c>
      <c r="N18" s="9">
        <v>220</v>
      </c>
      <c r="O18" s="9">
        <v>100</v>
      </c>
      <c r="P18" s="9">
        <v>80</v>
      </c>
    </row>
    <row r="19" spans="2:18" ht="20.100000000000001" customHeight="1" x14ac:dyDescent="0.25">
      <c r="B19" s="106"/>
      <c r="C19" s="11" t="s">
        <v>42</v>
      </c>
      <c r="D19" s="12" t="s">
        <v>174</v>
      </c>
      <c r="E19" s="9">
        <f t="shared" ref="E19:P19" si="1">SUM(E13:E18)</f>
        <v>2466</v>
      </c>
      <c r="F19" s="9">
        <f t="shared" si="1"/>
        <v>2679</v>
      </c>
      <c r="G19" s="9">
        <f t="shared" si="1"/>
        <v>3011</v>
      </c>
      <c r="H19" s="9">
        <f t="shared" si="1"/>
        <v>4070</v>
      </c>
      <c r="I19" s="9">
        <f t="shared" si="1"/>
        <v>3442</v>
      </c>
      <c r="J19" s="9">
        <f t="shared" si="1"/>
        <v>3980</v>
      </c>
      <c r="K19" s="9">
        <f t="shared" si="1"/>
        <v>3686</v>
      </c>
      <c r="L19" s="9">
        <f t="shared" si="1"/>
        <v>2840</v>
      </c>
      <c r="M19" s="9">
        <f t="shared" si="1"/>
        <v>2870</v>
      </c>
      <c r="N19" s="9">
        <f t="shared" si="1"/>
        <v>2130</v>
      </c>
      <c r="O19" s="9">
        <f t="shared" si="1"/>
        <v>380</v>
      </c>
      <c r="P19" s="9">
        <f t="shared" si="1"/>
        <v>210</v>
      </c>
    </row>
    <row r="20" spans="2:18" ht="22.5" customHeight="1" x14ac:dyDescent="0.25">
      <c r="B20" s="104" t="s">
        <v>10</v>
      </c>
      <c r="C20" s="6" t="s">
        <v>41</v>
      </c>
      <c r="D20" s="10">
        <v>10</v>
      </c>
      <c r="E20" s="9">
        <v>1114</v>
      </c>
      <c r="F20" s="9">
        <v>1309</v>
      </c>
      <c r="G20" s="9">
        <v>1307</v>
      </c>
      <c r="H20" s="9">
        <v>1109</v>
      </c>
      <c r="I20" s="9">
        <v>1607</v>
      </c>
      <c r="J20" s="9">
        <v>1328</v>
      </c>
      <c r="K20" s="9">
        <v>1571.5</v>
      </c>
      <c r="L20" s="9">
        <v>1363</v>
      </c>
      <c r="M20" s="9">
        <v>1251</v>
      </c>
      <c r="N20" s="9">
        <v>1055</v>
      </c>
      <c r="O20" s="9">
        <v>1048</v>
      </c>
      <c r="P20" s="9">
        <v>1105</v>
      </c>
      <c r="R20" s="1" t="s">
        <v>30</v>
      </c>
    </row>
    <row r="21" spans="2:18" ht="18" customHeight="1" x14ac:dyDescent="0.25">
      <c r="B21" s="105"/>
      <c r="C21" s="6" t="s">
        <v>51</v>
      </c>
      <c r="D21" s="10">
        <v>1</v>
      </c>
      <c r="E21" s="41">
        <v>32</v>
      </c>
      <c r="F21" s="41">
        <v>32</v>
      </c>
      <c r="G21" s="41">
        <v>32</v>
      </c>
      <c r="H21" s="41">
        <v>32</v>
      </c>
      <c r="I21" s="41">
        <v>30</v>
      </c>
      <c r="J21" s="41">
        <v>32</v>
      </c>
      <c r="K21" s="38">
        <v>30</v>
      </c>
      <c r="L21" s="37">
        <v>12</v>
      </c>
      <c r="M21" s="37">
        <v>20</v>
      </c>
      <c r="N21" s="37">
        <v>100</v>
      </c>
      <c r="O21" s="37">
        <v>20</v>
      </c>
      <c r="P21" s="59">
        <v>10</v>
      </c>
    </row>
    <row r="22" spans="2:18" ht="18.75" customHeight="1" x14ac:dyDescent="0.25">
      <c r="B22" s="105"/>
      <c r="C22" s="6" t="s">
        <v>175</v>
      </c>
      <c r="D22" s="10">
        <v>1</v>
      </c>
      <c r="E22" s="37">
        <v>8</v>
      </c>
      <c r="F22" s="37">
        <v>7</v>
      </c>
      <c r="G22" s="37">
        <v>8</v>
      </c>
      <c r="H22" s="37">
        <v>7</v>
      </c>
      <c r="I22" s="37">
        <v>7</v>
      </c>
      <c r="J22" s="37">
        <v>8</v>
      </c>
      <c r="K22" s="38">
        <v>10</v>
      </c>
      <c r="L22" s="37">
        <v>50</v>
      </c>
      <c r="M22" s="37">
        <v>30</v>
      </c>
      <c r="N22" s="37">
        <v>30</v>
      </c>
      <c r="O22" s="37">
        <v>50</v>
      </c>
      <c r="P22" s="59">
        <v>20</v>
      </c>
    </row>
    <row r="23" spans="2:18" ht="19.5" customHeight="1" x14ac:dyDescent="0.25">
      <c r="B23" s="106"/>
      <c r="C23" s="11" t="s">
        <v>42</v>
      </c>
      <c r="D23" s="12" t="s">
        <v>176</v>
      </c>
      <c r="E23" s="9">
        <f t="shared" ref="E23:M23" si="2">SUM(E20:E22)</f>
        <v>1154</v>
      </c>
      <c r="F23" s="9">
        <f t="shared" si="2"/>
        <v>1348</v>
      </c>
      <c r="G23" s="9">
        <f t="shared" si="2"/>
        <v>1347</v>
      </c>
      <c r="H23" s="9">
        <f t="shared" si="2"/>
        <v>1148</v>
      </c>
      <c r="I23" s="9">
        <f t="shared" si="2"/>
        <v>1644</v>
      </c>
      <c r="J23" s="9">
        <f t="shared" si="2"/>
        <v>1368</v>
      </c>
      <c r="K23" s="9">
        <f t="shared" si="2"/>
        <v>1611.5</v>
      </c>
      <c r="L23" s="9">
        <f t="shared" si="2"/>
        <v>1425</v>
      </c>
      <c r="M23" s="9">
        <f t="shared" si="2"/>
        <v>1301</v>
      </c>
      <c r="N23" s="9">
        <f>SUM(N20:N22)</f>
        <v>1185</v>
      </c>
      <c r="O23" s="9">
        <f>SUM(O20:O22)</f>
        <v>1118</v>
      </c>
      <c r="P23" s="9">
        <f>SUM(P20:P22)</f>
        <v>1135</v>
      </c>
    </row>
    <row r="24" spans="2:18" ht="19.5" customHeight="1" x14ac:dyDescent="0.25">
      <c r="B24" s="72" t="s">
        <v>11</v>
      </c>
      <c r="C24" s="73"/>
      <c r="D24" s="102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</row>
    <row r="25" spans="2:18" ht="20.100000000000001" customHeight="1" x14ac:dyDescent="0.25">
      <c r="B25" s="76" t="s">
        <v>44</v>
      </c>
      <c r="C25" s="77"/>
      <c r="D25" s="78"/>
      <c r="E25" s="92" t="s">
        <v>1</v>
      </c>
      <c r="F25" s="92"/>
      <c r="G25" s="92"/>
      <c r="H25" s="92"/>
      <c r="I25" s="92"/>
      <c r="J25" s="92"/>
      <c r="K25" s="92"/>
      <c r="L25" s="92"/>
      <c r="M25" s="92"/>
      <c r="N25" s="92"/>
      <c r="O25" s="92"/>
      <c r="P25" s="92"/>
    </row>
    <row r="26" spans="2:18" ht="20.100000000000001" customHeight="1" x14ac:dyDescent="0.25">
      <c r="B26" s="79"/>
      <c r="C26" s="80"/>
      <c r="D26" s="81"/>
      <c r="E26" s="18">
        <v>1</v>
      </c>
      <c r="F26" s="18">
        <v>2</v>
      </c>
      <c r="G26" s="18">
        <v>3</v>
      </c>
      <c r="H26" s="18">
        <v>4</v>
      </c>
      <c r="I26" s="18">
        <v>5</v>
      </c>
      <c r="J26" s="18">
        <v>6</v>
      </c>
      <c r="K26" s="18">
        <v>7</v>
      </c>
      <c r="L26" s="18">
        <v>8</v>
      </c>
      <c r="M26" s="18">
        <v>9</v>
      </c>
      <c r="N26" s="18">
        <v>10</v>
      </c>
      <c r="O26" s="18">
        <v>11</v>
      </c>
      <c r="P26" s="18">
        <v>12</v>
      </c>
    </row>
    <row r="27" spans="2:18" ht="20.100000000000001" customHeight="1" x14ac:dyDescent="0.25">
      <c r="B27" s="82" t="s">
        <v>2</v>
      </c>
      <c r="C27" s="83"/>
      <c r="D27" s="22" t="s">
        <v>12</v>
      </c>
      <c r="E27" s="30">
        <v>1080</v>
      </c>
      <c r="F27" s="30">
        <v>1080</v>
      </c>
      <c r="G27" s="12">
        <v>540</v>
      </c>
      <c r="H27" s="12">
        <v>540</v>
      </c>
      <c r="I27" s="12">
        <v>540</v>
      </c>
      <c r="J27" s="12">
        <v>540</v>
      </c>
      <c r="K27" s="12">
        <v>540</v>
      </c>
      <c r="L27" s="26">
        <v>1080</v>
      </c>
      <c r="M27" s="30">
        <v>1080</v>
      </c>
      <c r="N27" s="12">
        <v>540</v>
      </c>
      <c r="O27" s="12">
        <v>0</v>
      </c>
      <c r="P27" s="12">
        <v>0</v>
      </c>
    </row>
    <row r="28" spans="2:18" ht="20.100000000000001" customHeight="1" x14ac:dyDescent="0.25">
      <c r="B28" s="82" t="s">
        <v>8</v>
      </c>
      <c r="C28" s="83"/>
      <c r="D28" s="21" t="s">
        <v>177</v>
      </c>
      <c r="E28" s="27">
        <v>3500</v>
      </c>
      <c r="F28" s="27">
        <v>3500</v>
      </c>
      <c r="G28" s="27">
        <v>3500</v>
      </c>
      <c r="H28" s="27">
        <v>3500</v>
      </c>
      <c r="I28" s="27">
        <v>3500</v>
      </c>
      <c r="J28" s="27">
        <v>3500</v>
      </c>
      <c r="K28" s="27">
        <v>3500</v>
      </c>
      <c r="L28" s="27">
        <v>3500</v>
      </c>
      <c r="M28" s="27">
        <v>3500</v>
      </c>
      <c r="N28" s="27">
        <v>3500</v>
      </c>
      <c r="O28" s="27">
        <v>3500</v>
      </c>
      <c r="P28" s="27">
        <v>3500</v>
      </c>
    </row>
    <row r="29" spans="2:18" ht="20.100000000000001" customHeight="1" x14ac:dyDescent="0.25">
      <c r="B29" s="68" t="s">
        <v>4</v>
      </c>
      <c r="C29" s="68"/>
      <c r="D29" s="69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</row>
    <row r="30" spans="2:18" ht="20.100000000000001" customHeight="1" x14ac:dyDescent="0.25">
      <c r="B30" s="82" t="s">
        <v>5</v>
      </c>
      <c r="C30" s="83"/>
      <c r="D30" s="24" t="s">
        <v>45</v>
      </c>
      <c r="E30" s="30">
        <v>3750</v>
      </c>
      <c r="F30" s="29">
        <v>2500</v>
      </c>
      <c r="G30" s="29">
        <v>2500</v>
      </c>
      <c r="H30" s="29">
        <v>2500</v>
      </c>
      <c r="I30" s="29">
        <v>2500</v>
      </c>
      <c r="J30" s="29">
        <v>2500</v>
      </c>
      <c r="K30" s="29">
        <v>5000</v>
      </c>
      <c r="L30" s="29">
        <v>2500</v>
      </c>
      <c r="M30" s="29">
        <v>3750</v>
      </c>
      <c r="N30" s="29">
        <v>2500</v>
      </c>
      <c r="O30" s="29">
        <v>3750</v>
      </c>
      <c r="P30" s="29">
        <v>2500</v>
      </c>
    </row>
    <row r="31" spans="2:18" ht="19.5" customHeight="1" x14ac:dyDescent="0.25">
      <c r="B31" s="70" t="s">
        <v>46</v>
      </c>
      <c r="C31" s="8" t="s">
        <v>32</v>
      </c>
      <c r="D31" s="24" t="s">
        <v>26</v>
      </c>
      <c r="E31" s="30">
        <v>51630</v>
      </c>
      <c r="F31" s="29">
        <v>44130</v>
      </c>
      <c r="G31" s="29">
        <v>43830</v>
      </c>
      <c r="H31" s="29">
        <v>51480</v>
      </c>
      <c r="I31" s="29">
        <v>51330</v>
      </c>
      <c r="J31" s="29">
        <v>44580</v>
      </c>
      <c r="K31" s="29">
        <v>52800</v>
      </c>
      <c r="L31" s="29">
        <v>46650</v>
      </c>
      <c r="M31" s="29">
        <v>35400</v>
      </c>
      <c r="N31" s="29">
        <v>40560</v>
      </c>
      <c r="O31" s="29">
        <v>70200</v>
      </c>
      <c r="P31" s="29">
        <v>35100</v>
      </c>
    </row>
    <row r="32" spans="2:18" ht="26.25" customHeight="1" x14ac:dyDescent="0.25">
      <c r="B32" s="71"/>
      <c r="C32" s="8" t="s">
        <v>33</v>
      </c>
      <c r="D32" s="23" t="s">
        <v>47</v>
      </c>
      <c r="E32" s="30">
        <v>3510000</v>
      </c>
      <c r="F32" s="29">
        <v>3900000</v>
      </c>
      <c r="G32" s="29">
        <v>3990000</v>
      </c>
      <c r="H32" s="29">
        <v>3818700</v>
      </c>
      <c r="I32" s="29">
        <v>3856200</v>
      </c>
      <c r="J32" s="29">
        <v>3985500</v>
      </c>
      <c r="K32" s="29">
        <v>3853500</v>
      </c>
      <c r="L32" s="29">
        <v>3780000</v>
      </c>
      <c r="M32" s="29">
        <v>3900000</v>
      </c>
      <c r="N32" s="29">
        <v>3600000</v>
      </c>
      <c r="O32" s="12">
        <v>3450000</v>
      </c>
      <c r="P32" s="12">
        <v>2610000</v>
      </c>
    </row>
    <row r="33" spans="2:16" ht="17.25" customHeight="1" x14ac:dyDescent="0.25">
      <c r="B33" s="72" t="s">
        <v>7</v>
      </c>
      <c r="C33" s="73"/>
      <c r="D33" s="74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12"/>
      <c r="P33" s="12"/>
    </row>
    <row r="34" spans="2:16" ht="20.100000000000001" customHeight="1" x14ac:dyDescent="0.25">
      <c r="B34" s="72" t="s">
        <v>8</v>
      </c>
      <c r="C34" s="73"/>
      <c r="D34" s="75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12"/>
      <c r="P34" s="12"/>
    </row>
    <row r="35" spans="2:16" ht="20.100000000000001" customHeight="1" x14ac:dyDescent="0.25">
      <c r="B35" s="104" t="s">
        <v>9</v>
      </c>
      <c r="C35" s="8" t="s">
        <v>36</v>
      </c>
      <c r="D35" s="23" t="s">
        <v>178</v>
      </c>
      <c r="E35" s="30">
        <v>80800</v>
      </c>
      <c r="F35" s="29">
        <v>88320</v>
      </c>
      <c r="G35" s="29">
        <v>92480</v>
      </c>
      <c r="H35" s="29">
        <v>176000</v>
      </c>
      <c r="I35" s="29">
        <v>128000</v>
      </c>
      <c r="J35" s="29">
        <v>164000</v>
      </c>
      <c r="K35" s="29">
        <v>156800</v>
      </c>
      <c r="L35" s="29">
        <v>100800</v>
      </c>
      <c r="M35" s="29">
        <v>85600</v>
      </c>
      <c r="N35" s="29">
        <v>80000</v>
      </c>
      <c r="O35" s="29">
        <v>4000</v>
      </c>
      <c r="P35" s="29">
        <v>4000</v>
      </c>
    </row>
    <row r="36" spans="2:16" ht="20.100000000000001" customHeight="1" x14ac:dyDescent="0.25">
      <c r="B36" s="105"/>
      <c r="C36" s="8" t="s">
        <v>35</v>
      </c>
      <c r="D36" s="23" t="s">
        <v>48</v>
      </c>
      <c r="E36" s="30">
        <v>7600</v>
      </c>
      <c r="F36" s="30">
        <v>8000</v>
      </c>
      <c r="G36" s="30">
        <v>6000</v>
      </c>
      <c r="H36" s="29">
        <v>8000</v>
      </c>
      <c r="I36" s="29">
        <v>7680</v>
      </c>
      <c r="J36" s="29">
        <v>2000</v>
      </c>
      <c r="K36" s="29" t="s">
        <v>19</v>
      </c>
      <c r="L36" s="29">
        <v>4000</v>
      </c>
      <c r="M36" s="29">
        <v>12000</v>
      </c>
      <c r="N36" s="29">
        <v>7200</v>
      </c>
      <c r="O36" s="29">
        <v>6000</v>
      </c>
      <c r="P36" s="29">
        <v>2000</v>
      </c>
    </row>
    <row r="37" spans="2:16" ht="21" customHeight="1" x14ac:dyDescent="0.25">
      <c r="B37" s="105"/>
      <c r="C37" s="8" t="s">
        <v>34</v>
      </c>
      <c r="D37" s="23" t="s">
        <v>26</v>
      </c>
      <c r="E37" s="30">
        <v>23400</v>
      </c>
      <c r="F37" s="29">
        <v>24750</v>
      </c>
      <c r="G37" s="29">
        <v>32550</v>
      </c>
      <c r="H37" s="29">
        <v>32700</v>
      </c>
      <c r="I37" s="29">
        <v>33000</v>
      </c>
      <c r="J37" s="29">
        <v>39000</v>
      </c>
      <c r="K37" s="29">
        <v>34500</v>
      </c>
      <c r="L37" s="29">
        <v>28800</v>
      </c>
      <c r="M37" s="29">
        <v>27300</v>
      </c>
      <c r="N37" s="29">
        <v>20400</v>
      </c>
      <c r="O37" s="29">
        <v>1500</v>
      </c>
      <c r="P37" s="29">
        <v>900</v>
      </c>
    </row>
    <row r="38" spans="2:16" ht="20.100000000000001" customHeight="1" x14ac:dyDescent="0.25">
      <c r="B38" s="105"/>
      <c r="C38" s="8" t="s">
        <v>37</v>
      </c>
      <c r="D38" s="23" t="s">
        <v>12</v>
      </c>
      <c r="E38" s="30">
        <v>6000</v>
      </c>
      <c r="F38" s="29">
        <v>7200</v>
      </c>
      <c r="G38" s="29">
        <v>7200</v>
      </c>
      <c r="H38" s="29">
        <v>7200</v>
      </c>
      <c r="I38" s="29">
        <v>4800</v>
      </c>
      <c r="J38" s="29">
        <v>7200</v>
      </c>
      <c r="K38" s="29">
        <v>7200</v>
      </c>
      <c r="L38" s="29">
        <v>3000</v>
      </c>
      <c r="M38" s="29" t="s">
        <v>19</v>
      </c>
      <c r="N38" s="29" t="s">
        <v>19</v>
      </c>
      <c r="O38" s="29" t="s">
        <v>19</v>
      </c>
      <c r="P38" s="29" t="s">
        <v>19</v>
      </c>
    </row>
    <row r="39" spans="2:16" ht="20.100000000000001" customHeight="1" x14ac:dyDescent="0.25">
      <c r="B39" s="105"/>
      <c r="C39" s="8" t="s">
        <v>38</v>
      </c>
      <c r="D39" s="23" t="s">
        <v>49</v>
      </c>
      <c r="E39" s="30">
        <v>3600</v>
      </c>
      <c r="F39" s="29">
        <v>5400</v>
      </c>
      <c r="G39" s="29">
        <v>11700</v>
      </c>
      <c r="H39" s="29">
        <v>11700</v>
      </c>
      <c r="I39" s="29">
        <v>9900</v>
      </c>
      <c r="J39" s="29">
        <v>7200</v>
      </c>
      <c r="K39" s="29">
        <v>9000</v>
      </c>
      <c r="L39" s="29">
        <v>4500</v>
      </c>
      <c r="M39" s="29">
        <v>5400</v>
      </c>
      <c r="N39" s="29">
        <v>4500</v>
      </c>
      <c r="O39" s="29">
        <v>2700</v>
      </c>
      <c r="P39" s="29" t="s">
        <v>19</v>
      </c>
    </row>
    <row r="40" spans="2:16" ht="20.100000000000001" customHeight="1" x14ac:dyDescent="0.25">
      <c r="B40" s="106"/>
      <c r="C40" s="8" t="s">
        <v>39</v>
      </c>
      <c r="D40" s="23" t="s">
        <v>26</v>
      </c>
      <c r="E40" s="30">
        <v>10380</v>
      </c>
      <c r="F40" s="30">
        <v>11100</v>
      </c>
      <c r="G40" s="30">
        <v>11100</v>
      </c>
      <c r="H40" s="30">
        <v>9900</v>
      </c>
      <c r="I40" s="30">
        <v>10800</v>
      </c>
      <c r="J40" s="30">
        <v>11400</v>
      </c>
      <c r="K40" s="30">
        <v>10680</v>
      </c>
      <c r="L40" s="29">
        <v>12600</v>
      </c>
      <c r="M40" s="29">
        <v>15900</v>
      </c>
      <c r="N40" s="29">
        <v>6600</v>
      </c>
      <c r="O40" s="29">
        <v>3000</v>
      </c>
      <c r="P40" s="29">
        <v>2400</v>
      </c>
    </row>
    <row r="41" spans="2:16" ht="20.100000000000001" customHeight="1" x14ac:dyDescent="0.25">
      <c r="B41" s="107" t="s">
        <v>10</v>
      </c>
      <c r="C41" s="8" t="s">
        <v>41</v>
      </c>
      <c r="D41" s="23" t="s">
        <v>45</v>
      </c>
      <c r="E41" s="30">
        <v>278500</v>
      </c>
      <c r="F41" s="29">
        <v>327250</v>
      </c>
      <c r="G41" s="29">
        <v>326750</v>
      </c>
      <c r="H41" s="29">
        <v>277250</v>
      </c>
      <c r="I41" s="29">
        <v>401750</v>
      </c>
      <c r="J41" s="29">
        <v>332000</v>
      </c>
      <c r="K41" s="29">
        <v>392875</v>
      </c>
      <c r="L41" s="29">
        <v>340750</v>
      </c>
      <c r="M41" s="29">
        <v>312750</v>
      </c>
      <c r="N41" s="29">
        <v>263750</v>
      </c>
      <c r="O41" s="29">
        <v>262000</v>
      </c>
      <c r="P41" s="29">
        <v>276250</v>
      </c>
    </row>
    <row r="42" spans="2:16" ht="20.100000000000001" customHeight="1" x14ac:dyDescent="0.25">
      <c r="B42" s="107"/>
      <c r="C42" s="8" t="s">
        <v>51</v>
      </c>
      <c r="D42" s="23" t="s">
        <v>179</v>
      </c>
      <c r="E42" s="30">
        <v>1600</v>
      </c>
      <c r="F42" s="30">
        <v>1600</v>
      </c>
      <c r="G42" s="30">
        <v>1600</v>
      </c>
      <c r="H42" s="30">
        <v>1600</v>
      </c>
      <c r="I42" s="29">
        <v>1500</v>
      </c>
      <c r="J42" s="29">
        <v>1600</v>
      </c>
      <c r="K42" s="29">
        <v>1500</v>
      </c>
      <c r="L42" s="29">
        <v>600</v>
      </c>
      <c r="M42" s="29">
        <v>1000</v>
      </c>
      <c r="N42" s="29">
        <v>5000</v>
      </c>
      <c r="O42" s="29">
        <v>1000</v>
      </c>
      <c r="P42" s="29">
        <v>500</v>
      </c>
    </row>
    <row r="43" spans="2:16" ht="20.100000000000001" customHeight="1" x14ac:dyDescent="0.25">
      <c r="B43" s="107"/>
      <c r="C43" s="8" t="s">
        <v>175</v>
      </c>
      <c r="D43" s="25" t="s">
        <v>12</v>
      </c>
      <c r="E43" s="30">
        <v>480</v>
      </c>
      <c r="F43" s="29">
        <v>420</v>
      </c>
      <c r="G43" s="29">
        <v>480</v>
      </c>
      <c r="H43" s="29">
        <v>420</v>
      </c>
      <c r="I43" s="29">
        <v>420</v>
      </c>
      <c r="J43" s="29">
        <v>480</v>
      </c>
      <c r="K43" s="29">
        <v>600</v>
      </c>
      <c r="L43" s="29">
        <v>3000</v>
      </c>
      <c r="M43" s="29">
        <v>1800</v>
      </c>
      <c r="N43" s="29">
        <v>1800</v>
      </c>
      <c r="O43" s="29">
        <v>3000</v>
      </c>
      <c r="P43" s="29">
        <v>1200</v>
      </c>
    </row>
    <row r="44" spans="2:16" ht="20.100000000000001" customHeight="1" x14ac:dyDescent="0.25">
      <c r="B44" s="68" t="s">
        <v>11</v>
      </c>
      <c r="C44" s="68"/>
      <c r="D44" s="97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12"/>
      <c r="P44" s="12"/>
    </row>
    <row r="45" spans="2:16" ht="20.100000000000001" customHeight="1" x14ac:dyDescent="0.25">
      <c r="B45" s="87" t="s">
        <v>13</v>
      </c>
      <c r="C45" s="87"/>
      <c r="D45" s="87"/>
      <c r="E45" s="84" t="s">
        <v>30</v>
      </c>
      <c r="F45" s="85"/>
      <c r="G45" s="85"/>
      <c r="H45" s="85"/>
      <c r="I45" s="85"/>
      <c r="J45" s="85"/>
      <c r="K45" s="85"/>
      <c r="L45" s="85"/>
      <c r="M45" s="85"/>
      <c r="N45" s="85"/>
      <c r="O45" s="85"/>
      <c r="P45" s="86"/>
    </row>
    <row r="46" spans="2:16" ht="20.100000000000001" customHeight="1" x14ac:dyDescent="0.25">
      <c r="B46" s="87"/>
      <c r="C46" s="87"/>
      <c r="D46" s="87"/>
      <c r="E46" s="33">
        <v>1</v>
      </c>
      <c r="F46" s="33">
        <v>2</v>
      </c>
      <c r="G46" s="33">
        <v>3</v>
      </c>
      <c r="H46" s="33">
        <v>4</v>
      </c>
      <c r="I46" s="33">
        <v>5</v>
      </c>
      <c r="J46" s="33">
        <v>6</v>
      </c>
      <c r="K46" s="33">
        <v>7</v>
      </c>
      <c r="L46" s="33">
        <v>8</v>
      </c>
      <c r="M46" s="33">
        <v>9</v>
      </c>
      <c r="N46" s="33">
        <v>10</v>
      </c>
      <c r="O46" s="33">
        <v>11</v>
      </c>
      <c r="P46" s="33">
        <v>12</v>
      </c>
    </row>
    <row r="47" spans="2:16" ht="20.100000000000001" customHeight="1" x14ac:dyDescent="0.25">
      <c r="B47" s="88" t="s">
        <v>2</v>
      </c>
      <c r="C47" s="88"/>
      <c r="D47" s="88"/>
      <c r="E47" s="31">
        <v>1</v>
      </c>
      <c r="F47" s="31">
        <v>1</v>
      </c>
      <c r="G47" s="31">
        <v>1</v>
      </c>
      <c r="H47" s="31">
        <v>1</v>
      </c>
      <c r="I47" s="31">
        <v>1</v>
      </c>
      <c r="J47" s="31">
        <v>1</v>
      </c>
      <c r="K47" s="31">
        <v>1</v>
      </c>
      <c r="L47" s="31">
        <v>1</v>
      </c>
      <c r="M47" s="31">
        <v>1</v>
      </c>
      <c r="N47" s="31">
        <v>1</v>
      </c>
      <c r="O47" s="31">
        <v>1</v>
      </c>
      <c r="P47" s="31">
        <v>1</v>
      </c>
    </row>
    <row r="48" spans="2:16" ht="20.100000000000001" customHeight="1" x14ac:dyDescent="0.25">
      <c r="B48" s="88" t="s">
        <v>8</v>
      </c>
      <c r="C48" s="88"/>
      <c r="D48" s="88"/>
      <c r="E48" s="31">
        <v>1</v>
      </c>
      <c r="F48" s="31">
        <v>1</v>
      </c>
      <c r="G48" s="31">
        <v>1</v>
      </c>
      <c r="H48" s="31">
        <v>1</v>
      </c>
      <c r="I48" s="31">
        <v>1</v>
      </c>
      <c r="J48" s="31">
        <v>1</v>
      </c>
      <c r="K48" s="31">
        <v>1</v>
      </c>
      <c r="L48" s="31">
        <v>1</v>
      </c>
      <c r="M48" s="31">
        <v>1</v>
      </c>
      <c r="N48" s="31">
        <v>1</v>
      </c>
      <c r="O48" s="31">
        <v>1</v>
      </c>
      <c r="P48" s="31">
        <v>1</v>
      </c>
    </row>
    <row r="49" spans="2:16" ht="20.100000000000001" customHeight="1" x14ac:dyDescent="0.25">
      <c r="B49" s="103" t="s">
        <v>4</v>
      </c>
      <c r="C49" s="103"/>
      <c r="D49" s="103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</row>
    <row r="50" spans="2:16" ht="20.100000000000001" customHeight="1" x14ac:dyDescent="0.25">
      <c r="B50" s="88" t="s">
        <v>5</v>
      </c>
      <c r="C50" s="88"/>
      <c r="D50" s="88"/>
      <c r="E50" s="31">
        <v>1</v>
      </c>
      <c r="F50" s="31">
        <v>1</v>
      </c>
      <c r="G50" s="31">
        <v>1</v>
      </c>
      <c r="H50" s="31">
        <v>1</v>
      </c>
      <c r="I50" s="31">
        <v>1</v>
      </c>
      <c r="J50" s="31">
        <v>1</v>
      </c>
      <c r="K50" s="31">
        <v>1</v>
      </c>
      <c r="L50" s="31">
        <v>1</v>
      </c>
      <c r="M50" s="31">
        <v>1</v>
      </c>
      <c r="N50" s="31">
        <v>1</v>
      </c>
      <c r="O50" s="31">
        <v>1</v>
      </c>
      <c r="P50" s="31">
        <v>1</v>
      </c>
    </row>
    <row r="51" spans="2:16" ht="20.100000000000001" customHeight="1" x14ac:dyDescent="0.25">
      <c r="B51" s="88" t="s">
        <v>6</v>
      </c>
      <c r="C51" s="88"/>
      <c r="D51" s="88"/>
      <c r="E51" s="31">
        <v>10</v>
      </c>
      <c r="F51" s="31">
        <v>10</v>
      </c>
      <c r="G51" s="31">
        <v>10</v>
      </c>
      <c r="H51" s="31">
        <v>10</v>
      </c>
      <c r="I51" s="31">
        <v>10</v>
      </c>
      <c r="J51" s="31">
        <v>10</v>
      </c>
      <c r="K51" s="31">
        <v>10</v>
      </c>
      <c r="L51" s="31">
        <v>10</v>
      </c>
      <c r="M51" s="31">
        <v>10</v>
      </c>
      <c r="N51" s="31">
        <v>10</v>
      </c>
      <c r="O51" s="31">
        <v>10</v>
      </c>
      <c r="P51" s="31">
        <v>10</v>
      </c>
    </row>
    <row r="52" spans="2:16" ht="20.100000000000001" customHeight="1" x14ac:dyDescent="0.25">
      <c r="B52" s="103" t="s">
        <v>7</v>
      </c>
      <c r="C52" s="103"/>
      <c r="D52" s="103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</row>
    <row r="53" spans="2:16" ht="20.100000000000001" customHeight="1" x14ac:dyDescent="0.25">
      <c r="B53" s="103" t="s">
        <v>3</v>
      </c>
      <c r="C53" s="103"/>
      <c r="D53" s="103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</row>
    <row r="54" spans="2:16" ht="20.100000000000001" customHeight="1" x14ac:dyDescent="0.25">
      <c r="B54" s="88" t="s">
        <v>9</v>
      </c>
      <c r="C54" s="88"/>
      <c r="D54" s="88"/>
      <c r="E54" s="31">
        <v>5</v>
      </c>
      <c r="F54" s="31">
        <v>5</v>
      </c>
      <c r="G54" s="31">
        <v>5</v>
      </c>
      <c r="H54" s="31">
        <v>5</v>
      </c>
      <c r="I54" s="31">
        <v>5</v>
      </c>
      <c r="J54" s="31">
        <v>5</v>
      </c>
      <c r="K54" s="31">
        <v>5</v>
      </c>
      <c r="L54" s="31">
        <v>5</v>
      </c>
      <c r="M54" s="31">
        <v>5</v>
      </c>
      <c r="N54" s="31">
        <v>5</v>
      </c>
      <c r="O54" s="31">
        <v>5</v>
      </c>
      <c r="P54" s="31">
        <v>5</v>
      </c>
    </row>
    <row r="55" spans="2:16" ht="20.100000000000001" customHeight="1" x14ac:dyDescent="0.25">
      <c r="B55" s="88" t="s">
        <v>10</v>
      </c>
      <c r="C55" s="88"/>
      <c r="D55" s="88"/>
      <c r="E55" s="31">
        <v>12</v>
      </c>
      <c r="F55" s="31">
        <v>12</v>
      </c>
      <c r="G55" s="31">
        <v>12</v>
      </c>
      <c r="H55" s="31">
        <v>12</v>
      </c>
      <c r="I55" s="31">
        <v>12</v>
      </c>
      <c r="J55" s="31">
        <v>12</v>
      </c>
      <c r="K55" s="31">
        <v>12</v>
      </c>
      <c r="L55" s="31">
        <v>12</v>
      </c>
      <c r="M55" s="31">
        <v>12</v>
      </c>
      <c r="N55" s="31">
        <v>12</v>
      </c>
      <c r="O55" s="31">
        <v>12</v>
      </c>
      <c r="P55" s="31">
        <v>12</v>
      </c>
    </row>
    <row r="56" spans="2:16" ht="20.100000000000001" customHeight="1" x14ac:dyDescent="0.25">
      <c r="B56" s="103" t="s">
        <v>11</v>
      </c>
      <c r="C56" s="103"/>
      <c r="D56" s="103"/>
      <c r="E56" s="31"/>
      <c r="F56" s="31"/>
      <c r="G56" s="31"/>
      <c r="H56" s="32"/>
      <c r="I56" s="32"/>
      <c r="J56" s="32"/>
      <c r="K56" s="32"/>
      <c r="L56" s="32"/>
      <c r="M56" s="32"/>
      <c r="N56" s="32"/>
      <c r="O56" s="32"/>
      <c r="P56" s="32"/>
    </row>
    <row r="57" spans="2:16" ht="20.100000000000001" customHeight="1" x14ac:dyDescent="0.25">
      <c r="B57" s="108" t="s">
        <v>53</v>
      </c>
      <c r="C57" s="99"/>
      <c r="D57" s="90" t="s">
        <v>0</v>
      </c>
      <c r="E57" s="92" t="s">
        <v>1</v>
      </c>
      <c r="F57" s="92"/>
      <c r="G57" s="92"/>
      <c r="H57" s="92"/>
      <c r="I57" s="92"/>
      <c r="J57" s="92"/>
      <c r="K57" s="92"/>
      <c r="L57" s="92"/>
      <c r="M57" s="92"/>
      <c r="N57" s="92"/>
      <c r="O57" s="92"/>
      <c r="P57" s="92"/>
    </row>
    <row r="58" spans="2:16" ht="20.100000000000001" customHeight="1" x14ac:dyDescent="0.25">
      <c r="B58" s="109"/>
      <c r="C58" s="110"/>
      <c r="D58" s="91"/>
      <c r="E58" s="18">
        <v>1</v>
      </c>
      <c r="F58" s="18">
        <v>2</v>
      </c>
      <c r="G58" s="18">
        <v>3</v>
      </c>
      <c r="H58" s="18">
        <v>4</v>
      </c>
      <c r="I58" s="18">
        <v>5</v>
      </c>
      <c r="J58" s="18">
        <v>6</v>
      </c>
      <c r="K58" s="18">
        <v>7</v>
      </c>
      <c r="L58" s="18">
        <v>8</v>
      </c>
      <c r="M58" s="18">
        <v>9</v>
      </c>
      <c r="N58" s="18">
        <v>10</v>
      </c>
      <c r="O58" s="18">
        <v>11</v>
      </c>
      <c r="P58" s="18">
        <v>12</v>
      </c>
    </row>
    <row r="59" spans="2:16" ht="20.100000000000001" customHeight="1" x14ac:dyDescent="0.25">
      <c r="B59" s="83" t="s">
        <v>2</v>
      </c>
      <c r="C59" s="96"/>
      <c r="D59" s="20">
        <v>1</v>
      </c>
      <c r="E59" s="14">
        <v>18</v>
      </c>
      <c r="F59" s="14">
        <v>18</v>
      </c>
      <c r="G59" s="14">
        <v>9</v>
      </c>
      <c r="H59" s="15">
        <v>9</v>
      </c>
      <c r="I59" s="15">
        <v>9</v>
      </c>
      <c r="J59" s="15">
        <v>9</v>
      </c>
      <c r="K59" s="15">
        <v>9</v>
      </c>
      <c r="L59" s="15">
        <v>18</v>
      </c>
      <c r="M59" s="15">
        <v>18</v>
      </c>
      <c r="N59" s="45">
        <v>9</v>
      </c>
      <c r="O59" s="45" t="s">
        <v>19</v>
      </c>
      <c r="P59" s="45" t="s">
        <v>19</v>
      </c>
    </row>
    <row r="60" spans="2:16" ht="20.100000000000001" customHeight="1" x14ac:dyDescent="0.25">
      <c r="B60" s="83" t="s">
        <v>8</v>
      </c>
      <c r="C60" s="96"/>
      <c r="D60" s="20">
        <v>1</v>
      </c>
      <c r="E60" s="37">
        <v>100</v>
      </c>
      <c r="F60" s="37">
        <v>100</v>
      </c>
      <c r="G60" s="37">
        <v>100</v>
      </c>
      <c r="H60" s="37">
        <v>100</v>
      </c>
      <c r="I60" s="37">
        <v>100</v>
      </c>
      <c r="J60" s="37">
        <v>100</v>
      </c>
      <c r="K60" s="37">
        <v>100</v>
      </c>
      <c r="L60" s="37">
        <v>100</v>
      </c>
      <c r="M60" s="37">
        <v>100</v>
      </c>
      <c r="N60" s="37">
        <v>100</v>
      </c>
      <c r="O60" s="37">
        <v>100</v>
      </c>
      <c r="P60" s="37">
        <v>100</v>
      </c>
    </row>
    <row r="61" spans="2:16" ht="20.100000000000001" customHeight="1" x14ac:dyDescent="0.25">
      <c r="B61" s="72" t="s">
        <v>4</v>
      </c>
      <c r="C61" s="73"/>
      <c r="D61" s="102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</row>
    <row r="62" spans="2:16" ht="20.100000000000001" customHeight="1" x14ac:dyDescent="0.25">
      <c r="B62" s="83" t="s">
        <v>5</v>
      </c>
      <c r="C62" s="96"/>
      <c r="D62" s="20">
        <v>1</v>
      </c>
      <c r="E62" s="15">
        <v>15</v>
      </c>
      <c r="F62" s="15">
        <v>10</v>
      </c>
      <c r="G62" s="15">
        <v>10</v>
      </c>
      <c r="H62" s="15">
        <v>10</v>
      </c>
      <c r="I62" s="15">
        <v>10</v>
      </c>
      <c r="J62" s="15">
        <v>10</v>
      </c>
      <c r="K62" s="15">
        <v>20</v>
      </c>
      <c r="L62" s="15">
        <v>10</v>
      </c>
      <c r="M62" s="15">
        <v>15</v>
      </c>
      <c r="N62" s="37">
        <v>10</v>
      </c>
      <c r="O62" s="37">
        <v>15</v>
      </c>
      <c r="P62" s="14">
        <v>10</v>
      </c>
    </row>
    <row r="63" spans="2:16" ht="20.100000000000001" customHeight="1" x14ac:dyDescent="0.25">
      <c r="B63" s="93" t="s">
        <v>6</v>
      </c>
      <c r="C63" s="6" t="s">
        <v>32</v>
      </c>
      <c r="D63" s="20">
        <v>6</v>
      </c>
      <c r="E63" s="9">
        <v>286.33</v>
      </c>
      <c r="F63" s="9">
        <v>245.17</v>
      </c>
      <c r="G63" s="9">
        <v>243.5</v>
      </c>
      <c r="H63" s="9">
        <v>286</v>
      </c>
      <c r="I63" s="9">
        <v>285.17</v>
      </c>
      <c r="J63" s="9">
        <v>247.67</v>
      </c>
      <c r="K63" s="9">
        <v>293.33</v>
      </c>
      <c r="L63" s="9">
        <v>259.17</v>
      </c>
      <c r="M63" s="9">
        <v>196.67</v>
      </c>
      <c r="N63" s="34">
        <v>225.33</v>
      </c>
      <c r="O63" s="35">
        <v>390</v>
      </c>
      <c r="P63" s="35">
        <v>195</v>
      </c>
    </row>
    <row r="64" spans="2:16" ht="27.75" customHeight="1" x14ac:dyDescent="0.25">
      <c r="B64" s="94"/>
      <c r="C64" s="6" t="s">
        <v>33</v>
      </c>
      <c r="D64" s="20">
        <v>4</v>
      </c>
      <c r="E64" s="9">
        <v>2925</v>
      </c>
      <c r="F64" s="35">
        <v>3250</v>
      </c>
      <c r="G64" s="35">
        <v>3325</v>
      </c>
      <c r="H64" s="34">
        <v>3182.25</v>
      </c>
      <c r="I64" s="34">
        <v>3213.5</v>
      </c>
      <c r="J64" s="34">
        <v>3321.25</v>
      </c>
      <c r="K64" s="34">
        <v>3211.25</v>
      </c>
      <c r="L64" s="35">
        <v>3150</v>
      </c>
      <c r="M64" s="35">
        <v>3250</v>
      </c>
      <c r="N64" s="35">
        <v>3000</v>
      </c>
      <c r="O64" s="35">
        <v>2875</v>
      </c>
      <c r="P64" s="35">
        <v>2175</v>
      </c>
    </row>
    <row r="65" spans="2:16" ht="18.75" customHeight="1" x14ac:dyDescent="0.25">
      <c r="B65" s="95"/>
      <c r="C65" s="6" t="s">
        <v>42</v>
      </c>
      <c r="D65" s="20" t="s">
        <v>43</v>
      </c>
      <c r="E65" s="9">
        <v>1342.1</v>
      </c>
      <c r="F65" s="9">
        <v>1447.1</v>
      </c>
      <c r="G65" s="9">
        <v>1476.1</v>
      </c>
      <c r="H65" s="9">
        <v>1444.5</v>
      </c>
      <c r="I65" s="9">
        <v>1456.5</v>
      </c>
      <c r="J65" s="9">
        <v>1477.1</v>
      </c>
      <c r="K65" s="9">
        <v>1460.5</v>
      </c>
      <c r="L65" s="9">
        <v>1415.5</v>
      </c>
      <c r="M65" s="9">
        <v>1418</v>
      </c>
      <c r="N65" s="9">
        <v>1335.2</v>
      </c>
      <c r="O65" s="9">
        <v>1384</v>
      </c>
      <c r="P65" s="9">
        <v>987</v>
      </c>
    </row>
    <row r="66" spans="2:16" ht="20.100000000000001" customHeight="1" x14ac:dyDescent="0.25">
      <c r="B66" s="72" t="s">
        <v>7</v>
      </c>
      <c r="C66" s="73"/>
      <c r="D66" s="102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</row>
    <row r="67" spans="2:16" ht="20.100000000000001" customHeight="1" x14ac:dyDescent="0.25">
      <c r="B67" s="72" t="s">
        <v>3</v>
      </c>
      <c r="C67" s="73"/>
      <c r="D67" s="102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</row>
    <row r="68" spans="2:16" ht="18.75" customHeight="1" x14ac:dyDescent="0.25">
      <c r="B68" s="104" t="s">
        <v>9</v>
      </c>
      <c r="C68" s="6" t="s">
        <v>36</v>
      </c>
      <c r="D68" s="20">
        <v>5</v>
      </c>
      <c r="E68" s="9">
        <v>202</v>
      </c>
      <c r="F68" s="9">
        <v>220.8</v>
      </c>
      <c r="G68" s="9">
        <v>231.2</v>
      </c>
      <c r="H68" s="9">
        <v>440</v>
      </c>
      <c r="I68" s="9">
        <v>320</v>
      </c>
      <c r="J68" s="9">
        <v>410</v>
      </c>
      <c r="K68" s="9">
        <v>392</v>
      </c>
      <c r="L68" s="9">
        <v>252</v>
      </c>
      <c r="M68" s="9">
        <v>214</v>
      </c>
      <c r="N68" s="9">
        <v>200</v>
      </c>
      <c r="O68" s="9">
        <v>10</v>
      </c>
      <c r="P68" s="9">
        <v>10</v>
      </c>
    </row>
    <row r="69" spans="2:16" ht="15.75" customHeight="1" x14ac:dyDescent="0.25">
      <c r="B69" s="105"/>
      <c r="C69" s="6" t="s">
        <v>35</v>
      </c>
      <c r="D69" s="20">
        <v>5</v>
      </c>
      <c r="E69" s="9">
        <v>38</v>
      </c>
      <c r="F69" s="9">
        <v>40</v>
      </c>
      <c r="G69" s="9">
        <v>30</v>
      </c>
      <c r="H69" s="9">
        <v>40</v>
      </c>
      <c r="I69" s="9">
        <v>38.4</v>
      </c>
      <c r="J69" s="9">
        <v>10</v>
      </c>
      <c r="K69" s="9" t="s">
        <v>19</v>
      </c>
      <c r="L69" s="9">
        <v>20</v>
      </c>
      <c r="M69" s="9">
        <v>60</v>
      </c>
      <c r="N69" s="9">
        <v>36</v>
      </c>
      <c r="O69" s="9">
        <v>30</v>
      </c>
      <c r="P69" s="9">
        <v>10</v>
      </c>
    </row>
    <row r="70" spans="2:16" ht="19.5" customHeight="1" x14ac:dyDescent="0.25">
      <c r="B70" s="105"/>
      <c r="C70" s="6" t="s">
        <v>34</v>
      </c>
      <c r="D70" s="20">
        <v>5</v>
      </c>
      <c r="E70" s="9">
        <v>156</v>
      </c>
      <c r="F70" s="9">
        <v>165</v>
      </c>
      <c r="G70" s="9">
        <v>217</v>
      </c>
      <c r="H70" s="9">
        <v>218</v>
      </c>
      <c r="I70" s="9">
        <v>220</v>
      </c>
      <c r="J70" s="9">
        <v>260</v>
      </c>
      <c r="K70" s="9">
        <v>230</v>
      </c>
      <c r="L70" s="9">
        <v>192</v>
      </c>
      <c r="M70" s="9">
        <v>182</v>
      </c>
      <c r="N70" s="9">
        <v>136</v>
      </c>
      <c r="O70" s="9">
        <v>10</v>
      </c>
      <c r="P70" s="9">
        <v>6</v>
      </c>
    </row>
    <row r="71" spans="2:16" ht="15.75" customHeight="1" x14ac:dyDescent="0.25">
      <c r="B71" s="105"/>
      <c r="C71" s="6" t="s">
        <v>37</v>
      </c>
      <c r="D71" s="20">
        <v>2</v>
      </c>
      <c r="E71" s="9">
        <v>50</v>
      </c>
      <c r="F71" s="9">
        <v>60</v>
      </c>
      <c r="G71" s="9">
        <v>60</v>
      </c>
      <c r="H71" s="9">
        <v>60</v>
      </c>
      <c r="I71" s="9">
        <v>40</v>
      </c>
      <c r="J71" s="9">
        <v>60</v>
      </c>
      <c r="K71" s="9">
        <v>60</v>
      </c>
      <c r="L71" s="9">
        <v>25</v>
      </c>
      <c r="M71" s="9" t="s">
        <v>19</v>
      </c>
      <c r="N71" s="9" t="s">
        <v>19</v>
      </c>
      <c r="O71" s="9" t="s">
        <v>19</v>
      </c>
      <c r="P71" s="9" t="s">
        <v>19</v>
      </c>
    </row>
    <row r="72" spans="2:16" ht="18.75" customHeight="1" x14ac:dyDescent="0.25">
      <c r="B72" s="105"/>
      <c r="C72" s="6" t="s">
        <v>38</v>
      </c>
      <c r="D72" s="20">
        <v>2</v>
      </c>
      <c r="E72" s="9">
        <v>20</v>
      </c>
      <c r="F72" s="9">
        <v>30</v>
      </c>
      <c r="G72" s="9">
        <v>65</v>
      </c>
      <c r="H72" s="9">
        <v>65</v>
      </c>
      <c r="I72" s="9">
        <v>55</v>
      </c>
      <c r="J72" s="9">
        <v>40</v>
      </c>
      <c r="K72" s="9">
        <v>50</v>
      </c>
      <c r="L72" s="9">
        <v>25</v>
      </c>
      <c r="M72" s="9">
        <v>30</v>
      </c>
      <c r="N72" s="9">
        <v>25</v>
      </c>
      <c r="O72" s="9">
        <v>15</v>
      </c>
      <c r="P72" s="9" t="s">
        <v>19</v>
      </c>
    </row>
    <row r="73" spans="2:16" ht="16.5" customHeight="1" x14ac:dyDescent="0.25">
      <c r="B73" s="105"/>
      <c r="C73" s="6" t="s">
        <v>39</v>
      </c>
      <c r="D73" s="20">
        <v>5</v>
      </c>
      <c r="E73" s="9">
        <v>69.2</v>
      </c>
      <c r="F73" s="9">
        <v>74</v>
      </c>
      <c r="G73" s="9">
        <v>74</v>
      </c>
      <c r="H73" s="9">
        <v>66</v>
      </c>
      <c r="I73" s="9">
        <v>72</v>
      </c>
      <c r="J73" s="9">
        <v>76</v>
      </c>
      <c r="K73" s="9">
        <v>71.2</v>
      </c>
      <c r="L73" s="9">
        <v>84</v>
      </c>
      <c r="M73" s="9">
        <v>106</v>
      </c>
      <c r="N73" s="9">
        <v>44</v>
      </c>
      <c r="O73" s="9">
        <v>20</v>
      </c>
      <c r="P73" s="9">
        <v>16</v>
      </c>
    </row>
    <row r="74" spans="2:16" ht="19.5" hidden="1" customHeight="1" x14ac:dyDescent="0.25">
      <c r="B74" s="105"/>
      <c r="C74" s="6" t="s">
        <v>40</v>
      </c>
      <c r="D74" s="20">
        <v>1</v>
      </c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</row>
    <row r="75" spans="2:16" ht="16.5" customHeight="1" x14ac:dyDescent="0.25">
      <c r="B75" s="106"/>
      <c r="C75" s="11" t="s">
        <v>42</v>
      </c>
      <c r="D75" s="12" t="s">
        <v>174</v>
      </c>
      <c r="E75" s="34">
        <v>493.2</v>
      </c>
      <c r="F75" s="34">
        <v>535.79999999999995</v>
      </c>
      <c r="G75" s="34">
        <v>602.20000000000005</v>
      </c>
      <c r="H75" s="35">
        <v>814</v>
      </c>
      <c r="I75" s="34">
        <v>688.4</v>
      </c>
      <c r="J75" s="34">
        <v>796</v>
      </c>
      <c r="K75" s="34">
        <v>737.2</v>
      </c>
      <c r="L75" s="35">
        <v>568</v>
      </c>
      <c r="M75" s="35">
        <v>574</v>
      </c>
      <c r="N75" s="9">
        <v>426</v>
      </c>
      <c r="O75" s="9">
        <v>76</v>
      </c>
      <c r="P75" s="9">
        <v>42</v>
      </c>
    </row>
    <row r="76" spans="2:16" ht="20.100000000000001" customHeight="1" x14ac:dyDescent="0.25">
      <c r="B76" s="104" t="s">
        <v>10</v>
      </c>
      <c r="C76" s="6" t="s">
        <v>41</v>
      </c>
      <c r="D76" s="20">
        <v>10</v>
      </c>
      <c r="E76" s="9">
        <v>111.4</v>
      </c>
      <c r="F76" s="34">
        <v>130.9</v>
      </c>
      <c r="G76" s="9">
        <v>130.69999999999999</v>
      </c>
      <c r="H76" s="34">
        <v>110.9</v>
      </c>
      <c r="I76" s="34">
        <v>160.69999999999999</v>
      </c>
      <c r="J76" s="34">
        <v>132.80000000000001</v>
      </c>
      <c r="K76" s="34">
        <v>157.15</v>
      </c>
      <c r="L76" s="34">
        <v>136.30000000000001</v>
      </c>
      <c r="M76" s="34">
        <v>125.1</v>
      </c>
      <c r="N76" s="34">
        <v>105.5</v>
      </c>
      <c r="O76" s="34">
        <v>104.8</v>
      </c>
      <c r="P76" s="34">
        <v>110.5</v>
      </c>
    </row>
    <row r="77" spans="2:16" ht="20.100000000000001" customHeight="1" x14ac:dyDescent="0.25">
      <c r="B77" s="105"/>
      <c r="C77" s="6" t="s">
        <v>51</v>
      </c>
      <c r="D77" s="20">
        <v>1</v>
      </c>
      <c r="E77" s="41">
        <v>32</v>
      </c>
      <c r="F77" s="41">
        <v>32</v>
      </c>
      <c r="G77" s="41">
        <v>32</v>
      </c>
      <c r="H77" s="41">
        <v>32</v>
      </c>
      <c r="I77" s="41">
        <v>30</v>
      </c>
      <c r="J77" s="41">
        <v>32</v>
      </c>
      <c r="K77" s="38">
        <v>30</v>
      </c>
      <c r="L77" s="37">
        <v>12</v>
      </c>
      <c r="M77" s="37">
        <v>20</v>
      </c>
      <c r="N77" s="37">
        <v>100</v>
      </c>
      <c r="O77" s="37">
        <v>20</v>
      </c>
      <c r="P77" s="60">
        <v>10</v>
      </c>
    </row>
    <row r="78" spans="2:16" ht="18" customHeight="1" x14ac:dyDescent="0.25">
      <c r="B78" s="105"/>
      <c r="C78" s="6" t="s">
        <v>52</v>
      </c>
      <c r="D78" s="20">
        <v>1</v>
      </c>
      <c r="E78" s="37">
        <v>8</v>
      </c>
      <c r="F78" s="37">
        <v>7</v>
      </c>
      <c r="G78" s="37">
        <v>8</v>
      </c>
      <c r="H78" s="37">
        <v>7</v>
      </c>
      <c r="I78" s="37">
        <v>7</v>
      </c>
      <c r="J78" s="37">
        <v>8</v>
      </c>
      <c r="K78" s="38">
        <v>10</v>
      </c>
      <c r="L78" s="37">
        <v>50</v>
      </c>
      <c r="M78" s="37">
        <v>30</v>
      </c>
      <c r="N78" s="37">
        <v>30</v>
      </c>
      <c r="O78" s="37">
        <v>50</v>
      </c>
      <c r="P78" s="60">
        <v>20</v>
      </c>
    </row>
    <row r="79" spans="2:16" ht="24.95" customHeight="1" x14ac:dyDescent="0.25">
      <c r="B79" s="106"/>
      <c r="C79" s="11" t="s">
        <v>42</v>
      </c>
      <c r="D79" s="12" t="s">
        <v>176</v>
      </c>
      <c r="E79" s="34">
        <v>96.17</v>
      </c>
      <c r="F79" s="9">
        <v>112.33</v>
      </c>
      <c r="G79" s="34">
        <v>112.25</v>
      </c>
      <c r="H79" s="34">
        <v>95.67</v>
      </c>
      <c r="I79" s="34">
        <v>137</v>
      </c>
      <c r="J79" s="34">
        <v>114</v>
      </c>
      <c r="K79" s="34">
        <v>134.29</v>
      </c>
      <c r="L79" s="34">
        <v>118.75</v>
      </c>
      <c r="M79" s="34">
        <v>108.42</v>
      </c>
      <c r="N79" s="9">
        <v>98.75</v>
      </c>
      <c r="O79" s="9">
        <v>93.17</v>
      </c>
      <c r="P79" s="9">
        <v>94.58</v>
      </c>
    </row>
    <row r="80" spans="2:16" ht="24.95" customHeight="1" x14ac:dyDescent="0.25">
      <c r="B80" s="72" t="s">
        <v>11</v>
      </c>
      <c r="C80" s="73"/>
      <c r="D80" s="102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</row>
    <row r="81" spans="2:16" ht="24.95" customHeight="1" x14ac:dyDescent="0.25">
      <c r="B81" s="2" t="s">
        <v>14</v>
      </c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</row>
    <row r="82" spans="2:16" ht="15.75" customHeight="1" x14ac:dyDescent="0.25">
      <c r="P82" s="3"/>
    </row>
    <row r="83" spans="2:16" ht="18" customHeight="1" x14ac:dyDescent="0.25">
      <c r="B83" s="3" t="s">
        <v>15</v>
      </c>
      <c r="C83" s="3"/>
      <c r="D83" s="3"/>
      <c r="E83" s="3"/>
      <c r="F83" s="3"/>
      <c r="G83" s="3"/>
      <c r="H83" s="3"/>
      <c r="I83" s="3"/>
      <c r="J83" s="3" t="s">
        <v>16</v>
      </c>
      <c r="P83" s="3"/>
    </row>
    <row r="84" spans="2:16" ht="15" customHeight="1" x14ac:dyDescent="0.25"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</row>
    <row r="85" spans="2:16" ht="14.25" customHeight="1" x14ac:dyDescent="0.25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</row>
    <row r="86" spans="2:16" ht="24.95" customHeight="1" x14ac:dyDescent="0.25">
      <c r="B86" s="4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</row>
    <row r="87" spans="2:16" ht="18" customHeight="1" x14ac:dyDescent="0.25">
      <c r="B87" s="17" t="s">
        <v>28</v>
      </c>
      <c r="C87" s="16"/>
      <c r="D87" s="3"/>
      <c r="E87" s="3"/>
      <c r="F87" s="3"/>
      <c r="G87" s="3"/>
      <c r="H87" s="3"/>
      <c r="I87" s="3"/>
      <c r="J87" s="111" t="s">
        <v>31</v>
      </c>
      <c r="K87" s="111"/>
      <c r="L87" s="111"/>
      <c r="M87" s="4"/>
      <c r="N87" s="4"/>
      <c r="O87" s="4"/>
    </row>
    <row r="88" spans="2:16" ht="14.25" customHeight="1" x14ac:dyDescent="0.25">
      <c r="B88" s="16" t="s">
        <v>27</v>
      </c>
      <c r="C88" s="3"/>
      <c r="D88" s="3"/>
      <c r="E88" s="3"/>
      <c r="F88" s="3"/>
      <c r="G88" s="3"/>
      <c r="H88" s="3"/>
      <c r="I88" s="3"/>
      <c r="J88" s="112" t="s">
        <v>54</v>
      </c>
      <c r="K88" s="112"/>
      <c r="L88" s="112"/>
      <c r="M88" s="3"/>
      <c r="N88" s="3"/>
      <c r="O88" s="3"/>
    </row>
    <row r="89" spans="2:16" ht="18.75" customHeight="1" x14ac:dyDescent="0.25">
      <c r="B89" s="3"/>
      <c r="C89" s="112" t="s">
        <v>17</v>
      </c>
      <c r="D89" s="112"/>
      <c r="E89" s="112"/>
      <c r="F89" s="112"/>
      <c r="G89" s="112"/>
      <c r="H89" s="112"/>
      <c r="I89" s="112"/>
      <c r="J89" s="3"/>
      <c r="K89" s="3"/>
      <c r="L89" s="3"/>
      <c r="M89" s="3"/>
      <c r="N89" s="3"/>
      <c r="O89" s="3"/>
    </row>
    <row r="90" spans="2:16" ht="24.95" customHeight="1" x14ac:dyDescent="0.25">
      <c r="B90" s="3"/>
      <c r="C90" s="112" t="s">
        <v>18</v>
      </c>
      <c r="D90" s="112"/>
      <c r="E90" s="112"/>
      <c r="F90" s="112"/>
      <c r="G90" s="112"/>
      <c r="H90" s="112"/>
      <c r="I90" s="112"/>
      <c r="J90" s="3"/>
      <c r="K90" s="3"/>
      <c r="L90" s="3"/>
      <c r="M90" s="3"/>
      <c r="N90" s="3"/>
      <c r="O90" s="3"/>
    </row>
    <row r="91" spans="2:16" ht="16.5" customHeight="1" x14ac:dyDescent="0.25">
      <c r="B91" s="3"/>
      <c r="C91" s="3"/>
      <c r="D91" s="3"/>
      <c r="E91" s="112"/>
      <c r="F91" s="112"/>
      <c r="G91" s="112"/>
      <c r="H91" s="112"/>
      <c r="I91" s="3"/>
      <c r="J91" s="3"/>
      <c r="K91" s="3"/>
      <c r="L91" s="3"/>
      <c r="M91" s="3"/>
      <c r="N91" s="3"/>
      <c r="O91" s="3"/>
    </row>
    <row r="92" spans="2:16" ht="18.75" customHeight="1" x14ac:dyDescent="0.25"/>
    <row r="94" spans="2:16" ht="21.75" customHeight="1" x14ac:dyDescent="0.25">
      <c r="C94" s="111" t="s">
        <v>180</v>
      </c>
      <c r="D94" s="111"/>
      <c r="E94" s="111"/>
      <c r="F94" s="111"/>
      <c r="G94" s="111"/>
      <c r="H94" s="111"/>
      <c r="I94" s="111"/>
    </row>
    <row r="95" spans="2:16" ht="17.25" customHeight="1" x14ac:dyDescent="0.25">
      <c r="C95" s="112" t="s">
        <v>181</v>
      </c>
      <c r="D95" s="112"/>
      <c r="E95" s="112"/>
      <c r="F95" s="112"/>
      <c r="G95" s="112"/>
      <c r="H95" s="112"/>
      <c r="I95" s="112"/>
      <c r="J95" s="3"/>
    </row>
  </sheetData>
  <mergeCells count="58">
    <mergeCell ref="J87:L87"/>
    <mergeCell ref="J88:L88"/>
    <mergeCell ref="C95:I95"/>
    <mergeCell ref="B62:C62"/>
    <mergeCell ref="B76:B79"/>
    <mergeCell ref="B80:D80"/>
    <mergeCell ref="B63:B65"/>
    <mergeCell ref="B66:D66"/>
    <mergeCell ref="B67:D67"/>
    <mergeCell ref="E91:H91"/>
    <mergeCell ref="C94:I94"/>
    <mergeCell ref="C90:I90"/>
    <mergeCell ref="C89:I89"/>
    <mergeCell ref="B68:B75"/>
    <mergeCell ref="E57:P57"/>
    <mergeCell ref="B59:C59"/>
    <mergeCell ref="B60:C60"/>
    <mergeCell ref="B61:D61"/>
    <mergeCell ref="B57:C58"/>
    <mergeCell ref="D57:D58"/>
    <mergeCell ref="B6:D6"/>
    <mergeCell ref="B53:D53"/>
    <mergeCell ref="B54:D54"/>
    <mergeCell ref="B55:D55"/>
    <mergeCell ref="B56:D56"/>
    <mergeCell ref="B48:D48"/>
    <mergeCell ref="B49:D49"/>
    <mergeCell ref="B50:D50"/>
    <mergeCell ref="B51:D51"/>
    <mergeCell ref="B52:D52"/>
    <mergeCell ref="B24:D24"/>
    <mergeCell ref="B12:D12"/>
    <mergeCell ref="B13:B19"/>
    <mergeCell ref="B35:B40"/>
    <mergeCell ref="B20:B23"/>
    <mergeCell ref="B41:B43"/>
    <mergeCell ref="E45:P45"/>
    <mergeCell ref="B45:D46"/>
    <mergeCell ref="B47:D47"/>
    <mergeCell ref="B1:P1"/>
    <mergeCell ref="D2:D3"/>
    <mergeCell ref="E2:P2"/>
    <mergeCell ref="B8:B10"/>
    <mergeCell ref="B4:C4"/>
    <mergeCell ref="B5:C5"/>
    <mergeCell ref="B7:C7"/>
    <mergeCell ref="B44:D44"/>
    <mergeCell ref="B28:C28"/>
    <mergeCell ref="B30:C30"/>
    <mergeCell ref="B2:C3"/>
    <mergeCell ref="E25:P25"/>
    <mergeCell ref="B11:D11"/>
    <mergeCell ref="B29:D29"/>
    <mergeCell ref="B31:B32"/>
    <mergeCell ref="B33:D33"/>
    <mergeCell ref="B34:D34"/>
    <mergeCell ref="B25:D26"/>
    <mergeCell ref="B27:C27"/>
  </mergeCells>
  <pageMargins left="0.25" right="0.5" top="0.35433070866141703" bottom="0.893700787" header="0.31496062992126" footer="0.31496062992126"/>
  <pageSetup paperSize="5" scale="80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67"/>
  <sheetViews>
    <sheetView workbookViewId="0">
      <selection sqref="A1:S67"/>
    </sheetView>
  </sheetViews>
  <sheetFormatPr defaultRowHeight="15" x14ac:dyDescent="0.25"/>
  <cols>
    <col min="1" max="1" width="5.140625" customWidth="1"/>
    <col min="2" max="3" width="29" customWidth="1"/>
    <col min="4" max="5" width="29.7109375" customWidth="1"/>
    <col min="6" max="6" width="6.140625" customWidth="1"/>
    <col min="7" max="7" width="6.42578125" customWidth="1"/>
    <col min="8" max="9" width="6.5703125" customWidth="1"/>
    <col min="10" max="10" width="6.42578125" customWidth="1"/>
    <col min="11" max="11" width="7.28515625" customWidth="1"/>
    <col min="12" max="12" width="6.7109375" customWidth="1"/>
    <col min="13" max="13" width="6.5703125" customWidth="1"/>
    <col min="14" max="14" width="7.42578125" customWidth="1"/>
    <col min="15" max="15" width="6.7109375" customWidth="1"/>
    <col min="16" max="16" width="6" customWidth="1"/>
    <col min="17" max="17" width="6.85546875" customWidth="1"/>
    <col min="18" max="18" width="11.5703125" customWidth="1"/>
    <col min="19" max="19" width="18.5703125" customWidth="1"/>
  </cols>
  <sheetData>
    <row r="1" spans="1:19" x14ac:dyDescent="0.25">
      <c r="A1" s="120" t="s">
        <v>22</v>
      </c>
      <c r="B1" s="120"/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0"/>
      <c r="N1" s="120"/>
      <c r="O1" s="120"/>
      <c r="P1" s="120"/>
      <c r="Q1" s="120"/>
      <c r="R1" s="120"/>
      <c r="S1" s="120"/>
    </row>
    <row r="2" spans="1:19" x14ac:dyDescent="0.25">
      <c r="A2" s="120" t="s">
        <v>55</v>
      </c>
      <c r="B2" s="120"/>
      <c r="C2" s="120"/>
      <c r="D2" s="120"/>
      <c r="E2" s="120"/>
      <c r="F2" s="120"/>
      <c r="G2" s="120"/>
      <c r="H2" s="120"/>
      <c r="I2" s="120"/>
      <c r="J2" s="120"/>
      <c r="K2" s="120"/>
      <c r="L2" s="120"/>
      <c r="M2" s="120"/>
      <c r="N2" s="120"/>
      <c r="O2" s="120"/>
      <c r="P2" s="120"/>
      <c r="Q2" s="120"/>
      <c r="R2" s="120"/>
      <c r="S2" s="120"/>
    </row>
    <row r="3" spans="1:19" x14ac:dyDescent="0.25">
      <c r="A3" s="120" t="s">
        <v>56</v>
      </c>
      <c r="B3" s="120"/>
      <c r="C3" s="120"/>
      <c r="D3" s="120"/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120"/>
    </row>
    <row r="5" spans="1:19" ht="15" customHeight="1" x14ac:dyDescent="0.25">
      <c r="A5" s="121" t="s">
        <v>30</v>
      </c>
      <c r="B5" s="121" t="s">
        <v>57</v>
      </c>
      <c r="C5" s="117" t="s">
        <v>99</v>
      </c>
      <c r="D5" s="117" t="s">
        <v>112</v>
      </c>
      <c r="E5" s="121" t="s">
        <v>58</v>
      </c>
      <c r="F5" s="121" t="s">
        <v>23</v>
      </c>
      <c r="G5" s="121"/>
      <c r="H5" s="121"/>
      <c r="I5" s="121"/>
      <c r="J5" s="121"/>
      <c r="K5" s="121"/>
      <c r="L5" s="121"/>
      <c r="M5" s="121"/>
      <c r="N5" s="121"/>
      <c r="O5" s="121"/>
      <c r="P5" s="121"/>
      <c r="Q5" s="121"/>
      <c r="R5" s="121" t="s">
        <v>59</v>
      </c>
      <c r="S5" s="117" t="s">
        <v>24</v>
      </c>
    </row>
    <row r="6" spans="1:19" ht="15" customHeight="1" x14ac:dyDescent="0.25">
      <c r="A6" s="121"/>
      <c r="B6" s="121"/>
      <c r="C6" s="118"/>
      <c r="D6" s="118"/>
      <c r="E6" s="121"/>
      <c r="F6" s="114" t="s">
        <v>1</v>
      </c>
      <c r="G6" s="115"/>
      <c r="H6" s="115"/>
      <c r="I6" s="115"/>
      <c r="J6" s="115"/>
      <c r="K6" s="115"/>
      <c r="L6" s="115"/>
      <c r="M6" s="115"/>
      <c r="N6" s="115"/>
      <c r="O6" s="115"/>
      <c r="P6" s="115"/>
      <c r="Q6" s="116"/>
      <c r="R6" s="121"/>
      <c r="S6" s="118"/>
    </row>
    <row r="7" spans="1:19" x14ac:dyDescent="0.25">
      <c r="A7" s="121"/>
      <c r="B7" s="121"/>
      <c r="C7" s="119"/>
      <c r="D7" s="119"/>
      <c r="E7" s="121"/>
      <c r="F7" s="55">
        <v>1</v>
      </c>
      <c r="G7" s="55">
        <v>2</v>
      </c>
      <c r="H7" s="55">
        <v>3</v>
      </c>
      <c r="I7" s="55">
        <v>4</v>
      </c>
      <c r="J7" s="55">
        <v>5</v>
      </c>
      <c r="K7" s="55">
        <v>6</v>
      </c>
      <c r="L7" s="55">
        <v>7</v>
      </c>
      <c r="M7" s="55">
        <v>8</v>
      </c>
      <c r="N7" s="55">
        <v>9</v>
      </c>
      <c r="O7" s="55">
        <v>10</v>
      </c>
      <c r="P7" s="55">
        <v>11</v>
      </c>
      <c r="Q7" s="55">
        <v>12</v>
      </c>
      <c r="R7" s="121"/>
      <c r="S7" s="119"/>
    </row>
    <row r="8" spans="1:19" x14ac:dyDescent="0.25">
      <c r="A8" s="36">
        <v>1</v>
      </c>
      <c r="B8" s="36">
        <v>2</v>
      </c>
      <c r="C8" s="36"/>
      <c r="D8" s="36"/>
      <c r="E8" s="36">
        <v>3</v>
      </c>
      <c r="F8" s="36">
        <v>4</v>
      </c>
      <c r="G8" s="36">
        <v>5</v>
      </c>
      <c r="H8" s="36">
        <v>6</v>
      </c>
      <c r="I8" s="36">
        <v>7</v>
      </c>
      <c r="J8" s="36">
        <v>8</v>
      </c>
      <c r="K8" s="36">
        <v>9</v>
      </c>
      <c r="L8" s="36">
        <v>10</v>
      </c>
      <c r="M8" s="36">
        <v>11</v>
      </c>
      <c r="N8" s="36">
        <v>12</v>
      </c>
      <c r="O8" s="36">
        <v>13</v>
      </c>
      <c r="P8" s="36">
        <v>14</v>
      </c>
      <c r="Q8" s="36">
        <v>15</v>
      </c>
      <c r="R8" s="36">
        <v>16</v>
      </c>
      <c r="S8" s="36">
        <v>29</v>
      </c>
    </row>
    <row r="9" spans="1:19" ht="31.5" customHeight="1" x14ac:dyDescent="0.25">
      <c r="A9" s="37">
        <v>1</v>
      </c>
      <c r="B9" s="37" t="s">
        <v>100</v>
      </c>
      <c r="C9" s="37" t="s">
        <v>101</v>
      </c>
      <c r="D9" s="37" t="s">
        <v>113</v>
      </c>
      <c r="E9" s="37" t="s">
        <v>102</v>
      </c>
      <c r="F9" s="41">
        <v>18</v>
      </c>
      <c r="G9" s="41">
        <v>18</v>
      </c>
      <c r="H9" s="41">
        <v>9</v>
      </c>
      <c r="I9" s="41">
        <v>9</v>
      </c>
      <c r="J9" s="41">
        <v>9</v>
      </c>
      <c r="K9" s="41">
        <v>9</v>
      </c>
      <c r="L9" s="38">
        <v>9</v>
      </c>
      <c r="M9" s="37">
        <v>18</v>
      </c>
      <c r="N9" s="37">
        <v>18</v>
      </c>
      <c r="O9" s="37">
        <v>9</v>
      </c>
      <c r="P9" s="37" t="s">
        <v>19</v>
      </c>
      <c r="Q9" s="14" t="s">
        <v>19</v>
      </c>
      <c r="R9" s="39">
        <v>60000</v>
      </c>
      <c r="S9" s="37" t="s">
        <v>170</v>
      </c>
    </row>
    <row r="10" spans="1:19" ht="17.25" customHeight="1" x14ac:dyDescent="0.25">
      <c r="A10" s="37">
        <v>2</v>
      </c>
      <c r="B10" s="37" t="s">
        <v>68</v>
      </c>
      <c r="C10" s="37" t="s">
        <v>103</v>
      </c>
      <c r="D10" s="37" t="s">
        <v>114</v>
      </c>
      <c r="E10" s="37" t="s">
        <v>69</v>
      </c>
      <c r="F10" s="37">
        <v>15</v>
      </c>
      <c r="G10" s="37">
        <v>10</v>
      </c>
      <c r="H10" s="37">
        <v>10</v>
      </c>
      <c r="I10" s="37">
        <v>10</v>
      </c>
      <c r="J10" s="37">
        <v>10</v>
      </c>
      <c r="K10" s="37">
        <v>10</v>
      </c>
      <c r="L10" s="38">
        <v>20</v>
      </c>
      <c r="M10" s="37">
        <v>10</v>
      </c>
      <c r="N10" s="37">
        <v>15</v>
      </c>
      <c r="O10" s="37">
        <v>10</v>
      </c>
      <c r="P10" s="37">
        <v>15</v>
      </c>
      <c r="Q10" s="14">
        <v>10</v>
      </c>
      <c r="R10" s="39">
        <v>250000</v>
      </c>
      <c r="S10" s="37" t="s">
        <v>171</v>
      </c>
    </row>
    <row r="11" spans="1:19" ht="20.25" customHeight="1" x14ac:dyDescent="0.25">
      <c r="A11" s="37">
        <v>3</v>
      </c>
      <c r="B11" s="37" t="s">
        <v>104</v>
      </c>
      <c r="C11" s="37" t="s">
        <v>105</v>
      </c>
      <c r="D11" s="37" t="s">
        <v>115</v>
      </c>
      <c r="E11" s="37" t="s">
        <v>106</v>
      </c>
      <c r="F11" s="37">
        <v>100</v>
      </c>
      <c r="G11" s="37">
        <v>100</v>
      </c>
      <c r="H11" s="37">
        <v>100</v>
      </c>
      <c r="I11" s="37">
        <v>100</v>
      </c>
      <c r="J11" s="37">
        <v>100</v>
      </c>
      <c r="K11" s="37">
        <v>100</v>
      </c>
      <c r="L11" s="37">
        <v>100</v>
      </c>
      <c r="M11" s="37">
        <v>100</v>
      </c>
      <c r="N11" s="37">
        <v>100</v>
      </c>
      <c r="O11" s="37">
        <v>100</v>
      </c>
      <c r="P11" s="37">
        <v>100</v>
      </c>
      <c r="Q11" s="37">
        <v>100</v>
      </c>
      <c r="R11" s="39">
        <v>35000</v>
      </c>
      <c r="S11" s="37" t="s">
        <v>172</v>
      </c>
    </row>
    <row r="12" spans="1:19" ht="20.25" customHeight="1" x14ac:dyDescent="0.25">
      <c r="A12" s="37">
        <v>4</v>
      </c>
      <c r="B12" s="37" t="s">
        <v>107</v>
      </c>
      <c r="C12" s="37" t="s">
        <v>108</v>
      </c>
      <c r="D12" s="37" t="s">
        <v>116</v>
      </c>
      <c r="E12" s="37" t="s">
        <v>72</v>
      </c>
      <c r="F12" s="41">
        <v>1200</v>
      </c>
      <c r="G12" s="41">
        <v>1200</v>
      </c>
      <c r="H12" s="41">
        <v>1400</v>
      </c>
      <c r="I12" s="41">
        <v>1000</v>
      </c>
      <c r="J12" s="41">
        <v>1200</v>
      </c>
      <c r="K12" s="41">
        <v>1250</v>
      </c>
      <c r="L12" s="38">
        <v>1200</v>
      </c>
      <c r="M12" s="37">
        <v>1400</v>
      </c>
      <c r="N12" s="37">
        <v>1500</v>
      </c>
      <c r="O12" s="37">
        <v>1200</v>
      </c>
      <c r="P12" s="37">
        <v>1100</v>
      </c>
      <c r="Q12" s="59">
        <v>1000</v>
      </c>
      <c r="R12" s="39">
        <v>300000</v>
      </c>
      <c r="S12" s="37" t="s">
        <v>171</v>
      </c>
    </row>
    <row r="13" spans="1:19" ht="21" customHeight="1" x14ac:dyDescent="0.25">
      <c r="A13" s="122">
        <v>5</v>
      </c>
      <c r="B13" s="122" t="s">
        <v>109</v>
      </c>
      <c r="C13" s="122" t="s">
        <v>109</v>
      </c>
      <c r="D13" s="122" t="s">
        <v>117</v>
      </c>
      <c r="E13" s="37" t="s">
        <v>164</v>
      </c>
      <c r="F13" s="59">
        <v>100</v>
      </c>
      <c r="G13" s="59">
        <v>100</v>
      </c>
      <c r="H13" s="59">
        <v>100</v>
      </c>
      <c r="I13" s="59">
        <v>200</v>
      </c>
      <c r="J13" s="59">
        <v>150</v>
      </c>
      <c r="K13" s="59">
        <v>200</v>
      </c>
      <c r="L13" s="59">
        <v>200</v>
      </c>
      <c r="M13" s="59">
        <v>100</v>
      </c>
      <c r="N13" s="59">
        <v>100</v>
      </c>
      <c r="O13" s="59">
        <v>100</v>
      </c>
      <c r="P13" s="59" t="s">
        <v>19</v>
      </c>
      <c r="Q13" s="59" t="s">
        <v>19</v>
      </c>
      <c r="R13" s="39">
        <v>80000</v>
      </c>
      <c r="S13" s="122" t="s">
        <v>172</v>
      </c>
    </row>
    <row r="14" spans="1:19" ht="21" customHeight="1" x14ac:dyDescent="0.25">
      <c r="A14" s="123"/>
      <c r="B14" s="123"/>
      <c r="C14" s="123"/>
      <c r="D14" s="123"/>
      <c r="E14" s="37" t="s">
        <v>165</v>
      </c>
      <c r="F14" s="59">
        <v>100</v>
      </c>
      <c r="G14" s="59">
        <v>100</v>
      </c>
      <c r="H14" s="59">
        <v>100</v>
      </c>
      <c r="I14" s="59">
        <v>90</v>
      </c>
      <c r="J14" s="59">
        <v>80</v>
      </c>
      <c r="K14" s="59">
        <v>100</v>
      </c>
      <c r="L14" s="59">
        <v>100</v>
      </c>
      <c r="M14" s="59">
        <v>70</v>
      </c>
      <c r="N14" s="59">
        <v>80</v>
      </c>
      <c r="O14" s="59">
        <v>90</v>
      </c>
      <c r="P14" s="59" t="s">
        <v>19</v>
      </c>
      <c r="Q14" s="59" t="s">
        <v>19</v>
      </c>
      <c r="R14" s="39">
        <v>30000</v>
      </c>
      <c r="S14" s="123"/>
    </row>
    <row r="15" spans="1:19" ht="21" customHeight="1" x14ac:dyDescent="0.25">
      <c r="A15" s="123"/>
      <c r="B15" s="123"/>
      <c r="C15" s="123"/>
      <c r="D15" s="123"/>
      <c r="E15" s="37" t="s">
        <v>166</v>
      </c>
      <c r="F15" s="59">
        <v>90</v>
      </c>
      <c r="G15" s="59">
        <v>100</v>
      </c>
      <c r="H15" s="59">
        <v>50</v>
      </c>
      <c r="I15" s="59">
        <v>80</v>
      </c>
      <c r="J15" s="59">
        <v>80</v>
      </c>
      <c r="K15" s="59">
        <v>50</v>
      </c>
      <c r="L15" s="59" t="s">
        <v>19</v>
      </c>
      <c r="M15" s="59" t="s">
        <v>19</v>
      </c>
      <c r="N15" s="59" t="s">
        <v>19</v>
      </c>
      <c r="O15" s="59">
        <v>30</v>
      </c>
      <c r="P15" s="59" t="s">
        <v>19</v>
      </c>
      <c r="Q15" s="59" t="s">
        <v>19</v>
      </c>
      <c r="R15" s="39">
        <v>40000</v>
      </c>
      <c r="S15" s="123"/>
    </row>
    <row r="16" spans="1:19" ht="21" customHeight="1" x14ac:dyDescent="0.25">
      <c r="A16" s="123"/>
      <c r="B16" s="123"/>
      <c r="C16" s="123"/>
      <c r="D16" s="123"/>
      <c r="E16" s="37" t="s">
        <v>167</v>
      </c>
      <c r="F16" s="59">
        <v>100</v>
      </c>
      <c r="G16" s="59">
        <v>100</v>
      </c>
      <c r="H16" s="59">
        <v>100</v>
      </c>
      <c r="I16" s="59">
        <v>80</v>
      </c>
      <c r="J16" s="59">
        <v>80</v>
      </c>
      <c r="K16" s="59">
        <v>90</v>
      </c>
      <c r="L16" s="59">
        <v>100</v>
      </c>
      <c r="M16" s="59">
        <v>90</v>
      </c>
      <c r="N16" s="59">
        <v>100</v>
      </c>
      <c r="O16" s="59" t="s">
        <v>19</v>
      </c>
      <c r="P16" s="59" t="s">
        <v>19</v>
      </c>
      <c r="Q16" s="59" t="s">
        <v>19</v>
      </c>
      <c r="R16" s="39">
        <v>30000</v>
      </c>
      <c r="S16" s="123"/>
    </row>
    <row r="17" spans="1:19" ht="21" customHeight="1" x14ac:dyDescent="0.25">
      <c r="A17" s="123"/>
      <c r="B17" s="123"/>
      <c r="C17" s="123"/>
      <c r="D17" s="123"/>
      <c r="E17" s="37" t="s">
        <v>169</v>
      </c>
      <c r="F17" s="59" t="s">
        <v>19</v>
      </c>
      <c r="G17" s="59" t="s">
        <v>19</v>
      </c>
      <c r="H17" s="59" t="s">
        <v>19</v>
      </c>
      <c r="I17" s="59" t="s">
        <v>19</v>
      </c>
      <c r="J17" s="59" t="s">
        <v>19</v>
      </c>
      <c r="K17" s="59">
        <v>50</v>
      </c>
      <c r="L17" s="59">
        <v>50</v>
      </c>
      <c r="M17" s="59" t="s">
        <v>19</v>
      </c>
      <c r="N17" s="59" t="s">
        <v>19</v>
      </c>
      <c r="O17" s="59" t="s">
        <v>19</v>
      </c>
      <c r="P17" s="59" t="s">
        <v>19</v>
      </c>
      <c r="Q17" s="59" t="s">
        <v>19</v>
      </c>
      <c r="R17" s="39">
        <v>60000</v>
      </c>
      <c r="S17" s="123"/>
    </row>
    <row r="18" spans="1:19" ht="21" customHeight="1" x14ac:dyDescent="0.25">
      <c r="A18" s="124"/>
      <c r="B18" s="124"/>
      <c r="C18" s="124"/>
      <c r="D18" s="124"/>
      <c r="E18" s="37" t="s">
        <v>168</v>
      </c>
      <c r="F18" s="59" t="s">
        <v>19</v>
      </c>
      <c r="G18" s="59" t="s">
        <v>19</v>
      </c>
      <c r="H18" s="59">
        <v>50</v>
      </c>
      <c r="I18" s="59">
        <v>50</v>
      </c>
      <c r="J18" s="59">
        <v>30</v>
      </c>
      <c r="K18" s="59">
        <v>30</v>
      </c>
      <c r="L18" s="59">
        <v>50</v>
      </c>
      <c r="M18" s="59" t="s">
        <v>19</v>
      </c>
      <c r="N18" s="59" t="s">
        <v>19</v>
      </c>
      <c r="O18" s="59" t="s">
        <v>19</v>
      </c>
      <c r="P18" s="59" t="s">
        <v>19</v>
      </c>
      <c r="Q18" s="59" t="s">
        <v>19</v>
      </c>
      <c r="R18" s="39">
        <v>90000</v>
      </c>
      <c r="S18" s="124"/>
    </row>
    <row r="19" spans="1:19" ht="18" customHeight="1" x14ac:dyDescent="0.25">
      <c r="A19" s="122">
        <v>6</v>
      </c>
      <c r="B19" s="122" t="s">
        <v>110</v>
      </c>
      <c r="C19" s="122" t="s">
        <v>111</v>
      </c>
      <c r="D19" s="122" t="s">
        <v>117</v>
      </c>
      <c r="E19" s="37" t="s">
        <v>164</v>
      </c>
      <c r="F19" s="37">
        <v>620</v>
      </c>
      <c r="G19" s="37">
        <v>704</v>
      </c>
      <c r="H19" s="37">
        <v>756</v>
      </c>
      <c r="I19" s="37">
        <v>1500</v>
      </c>
      <c r="J19" s="37">
        <v>1000</v>
      </c>
      <c r="K19" s="37">
        <v>1350</v>
      </c>
      <c r="L19" s="38">
        <v>1310</v>
      </c>
      <c r="M19" s="37">
        <v>860</v>
      </c>
      <c r="N19" s="37">
        <v>700</v>
      </c>
      <c r="O19" s="37">
        <v>650</v>
      </c>
      <c r="P19" s="37">
        <v>50</v>
      </c>
      <c r="Q19" s="14">
        <v>50</v>
      </c>
      <c r="R19" s="39">
        <v>70000</v>
      </c>
      <c r="S19" s="122" t="s">
        <v>171</v>
      </c>
    </row>
    <row r="20" spans="1:19" ht="18" customHeight="1" x14ac:dyDescent="0.25">
      <c r="A20" s="123"/>
      <c r="B20" s="123"/>
      <c r="C20" s="123"/>
      <c r="D20" s="123"/>
      <c r="E20" s="37" t="s">
        <v>165</v>
      </c>
      <c r="F20" s="37">
        <v>470</v>
      </c>
      <c r="G20" s="37">
        <v>485</v>
      </c>
      <c r="H20" s="37">
        <v>705</v>
      </c>
      <c r="I20" s="37">
        <v>720</v>
      </c>
      <c r="J20" s="37">
        <v>780</v>
      </c>
      <c r="K20" s="37">
        <v>900</v>
      </c>
      <c r="L20" s="38">
        <v>750</v>
      </c>
      <c r="M20" s="37">
        <v>680</v>
      </c>
      <c r="N20" s="37">
        <v>590</v>
      </c>
      <c r="O20" s="37">
        <v>420</v>
      </c>
      <c r="P20" s="37">
        <v>50</v>
      </c>
      <c r="Q20" s="58">
        <v>30</v>
      </c>
      <c r="R20" s="39">
        <v>30000</v>
      </c>
      <c r="S20" s="123"/>
    </row>
    <row r="21" spans="1:19" ht="18" customHeight="1" x14ac:dyDescent="0.25">
      <c r="A21" s="123"/>
      <c r="B21" s="123"/>
      <c r="C21" s="123"/>
      <c r="D21" s="123"/>
      <c r="E21" s="37" t="s">
        <v>166</v>
      </c>
      <c r="F21" s="41" t="s">
        <v>19</v>
      </c>
      <c r="G21" s="41" t="s">
        <v>19</v>
      </c>
      <c r="H21" s="41" t="s">
        <v>19</v>
      </c>
      <c r="I21" s="41" t="s">
        <v>19</v>
      </c>
      <c r="J21" s="41" t="s">
        <v>19</v>
      </c>
      <c r="K21" s="41" t="s">
        <v>19</v>
      </c>
      <c r="L21" s="40" t="s">
        <v>19</v>
      </c>
      <c r="M21" s="37" t="s">
        <v>19</v>
      </c>
      <c r="N21" s="37">
        <v>200</v>
      </c>
      <c r="O21" s="37">
        <v>100</v>
      </c>
      <c r="P21" s="37">
        <v>150</v>
      </c>
      <c r="Q21" s="59">
        <v>50</v>
      </c>
      <c r="R21" s="39">
        <v>40000</v>
      </c>
      <c r="S21" s="123"/>
    </row>
    <row r="22" spans="1:19" ht="18" customHeight="1" x14ac:dyDescent="0.25">
      <c r="A22" s="123"/>
      <c r="B22" s="123"/>
      <c r="C22" s="123"/>
      <c r="D22" s="123"/>
      <c r="E22" s="37" t="s">
        <v>167</v>
      </c>
      <c r="F22" s="41" t="s">
        <v>19</v>
      </c>
      <c r="G22" s="41" t="s">
        <v>19</v>
      </c>
      <c r="H22" s="41" t="s">
        <v>19</v>
      </c>
      <c r="I22" s="41" t="s">
        <v>19</v>
      </c>
      <c r="J22" s="41" t="s">
        <v>19</v>
      </c>
      <c r="K22" s="41" t="s">
        <v>19</v>
      </c>
      <c r="L22" s="40" t="s">
        <v>19</v>
      </c>
      <c r="M22" s="37">
        <v>100</v>
      </c>
      <c r="N22" s="37">
        <v>200</v>
      </c>
      <c r="O22" s="37">
        <v>220</v>
      </c>
      <c r="P22" s="37">
        <v>100</v>
      </c>
      <c r="Q22" s="59">
        <v>80</v>
      </c>
      <c r="R22" s="39">
        <v>30000</v>
      </c>
      <c r="S22" s="123"/>
    </row>
    <row r="23" spans="1:19" ht="18" customHeight="1" x14ac:dyDescent="0.25">
      <c r="A23" s="123"/>
      <c r="B23" s="123"/>
      <c r="C23" s="123"/>
      <c r="D23" s="123"/>
      <c r="E23" s="37" t="s">
        <v>169</v>
      </c>
      <c r="F23" s="41">
        <v>100</v>
      </c>
      <c r="G23" s="41">
        <v>120</v>
      </c>
      <c r="H23" s="41">
        <v>120</v>
      </c>
      <c r="I23" s="41">
        <v>120</v>
      </c>
      <c r="J23" s="41">
        <v>80</v>
      </c>
      <c r="K23" s="41">
        <v>70</v>
      </c>
      <c r="L23" s="38">
        <v>70</v>
      </c>
      <c r="M23" s="37">
        <v>50</v>
      </c>
      <c r="N23" s="37" t="s">
        <v>19</v>
      </c>
      <c r="O23" s="37" t="s">
        <v>19</v>
      </c>
      <c r="P23" s="37" t="s">
        <v>19</v>
      </c>
      <c r="Q23" s="59" t="s">
        <v>19</v>
      </c>
      <c r="R23" s="39">
        <v>60000</v>
      </c>
      <c r="S23" s="123"/>
    </row>
    <row r="24" spans="1:19" ht="18" customHeight="1" x14ac:dyDescent="0.25">
      <c r="A24" s="124"/>
      <c r="B24" s="124"/>
      <c r="C24" s="124"/>
      <c r="D24" s="124"/>
      <c r="E24" s="37" t="s">
        <v>168</v>
      </c>
      <c r="F24" s="41">
        <v>40</v>
      </c>
      <c r="G24" s="41">
        <v>60</v>
      </c>
      <c r="H24" s="41">
        <v>80</v>
      </c>
      <c r="I24" s="41">
        <v>80</v>
      </c>
      <c r="J24" s="41">
        <v>80</v>
      </c>
      <c r="K24" s="41">
        <v>50</v>
      </c>
      <c r="L24" s="38">
        <v>50</v>
      </c>
      <c r="M24" s="37">
        <v>50</v>
      </c>
      <c r="N24" s="37">
        <v>60</v>
      </c>
      <c r="O24" s="37">
        <v>50</v>
      </c>
      <c r="P24" s="37">
        <v>30</v>
      </c>
      <c r="Q24" s="59" t="s">
        <v>19</v>
      </c>
      <c r="R24" s="39">
        <v>90000</v>
      </c>
      <c r="S24" s="124"/>
    </row>
    <row r="25" spans="1:19" ht="18" customHeight="1" x14ac:dyDescent="0.25">
      <c r="A25" s="122">
        <v>7</v>
      </c>
      <c r="B25" s="122" t="s">
        <v>118</v>
      </c>
      <c r="C25" s="122" t="s">
        <v>119</v>
      </c>
      <c r="D25" s="122" t="s">
        <v>117</v>
      </c>
      <c r="E25" s="37" t="s">
        <v>164</v>
      </c>
      <c r="F25" s="59">
        <v>100</v>
      </c>
      <c r="G25" s="59">
        <v>100</v>
      </c>
      <c r="H25" s="59">
        <v>100</v>
      </c>
      <c r="I25" s="59">
        <v>200</v>
      </c>
      <c r="J25" s="59">
        <v>150</v>
      </c>
      <c r="K25" s="59">
        <v>200</v>
      </c>
      <c r="L25" s="59">
        <v>200</v>
      </c>
      <c r="M25" s="59">
        <v>100</v>
      </c>
      <c r="N25" s="59">
        <v>100</v>
      </c>
      <c r="O25" s="59">
        <v>100</v>
      </c>
      <c r="P25" s="59" t="s">
        <v>19</v>
      </c>
      <c r="Q25" s="59" t="s">
        <v>19</v>
      </c>
      <c r="R25" s="39">
        <v>70000</v>
      </c>
      <c r="S25" s="122" t="s">
        <v>172</v>
      </c>
    </row>
    <row r="26" spans="1:19" ht="18" customHeight="1" x14ac:dyDescent="0.25">
      <c r="A26" s="123"/>
      <c r="B26" s="123"/>
      <c r="C26" s="123"/>
      <c r="D26" s="123"/>
      <c r="E26" s="37" t="s">
        <v>165</v>
      </c>
      <c r="F26" s="59">
        <v>80</v>
      </c>
      <c r="G26" s="59">
        <v>80</v>
      </c>
      <c r="H26" s="59">
        <v>100</v>
      </c>
      <c r="I26" s="59">
        <v>90</v>
      </c>
      <c r="J26" s="59">
        <v>80</v>
      </c>
      <c r="K26" s="59">
        <v>100</v>
      </c>
      <c r="L26" s="59">
        <v>100</v>
      </c>
      <c r="M26" s="59">
        <v>70</v>
      </c>
      <c r="N26" s="59">
        <v>80</v>
      </c>
      <c r="O26" s="59">
        <v>50</v>
      </c>
      <c r="P26" s="59" t="s">
        <v>19</v>
      </c>
      <c r="Q26" s="59" t="s">
        <v>19</v>
      </c>
      <c r="R26" s="39">
        <v>30000</v>
      </c>
      <c r="S26" s="123"/>
    </row>
    <row r="27" spans="1:19" ht="18" customHeight="1" x14ac:dyDescent="0.25">
      <c r="A27" s="123"/>
      <c r="B27" s="123"/>
      <c r="C27" s="123"/>
      <c r="D27" s="123"/>
      <c r="E27" s="37" t="s">
        <v>166</v>
      </c>
      <c r="F27" s="59" t="s">
        <v>19</v>
      </c>
      <c r="G27" s="59" t="s">
        <v>19</v>
      </c>
      <c r="H27" s="59" t="s">
        <v>19</v>
      </c>
      <c r="I27" s="59" t="s">
        <v>19</v>
      </c>
      <c r="J27" s="59" t="s">
        <v>19</v>
      </c>
      <c r="K27" s="59" t="s">
        <v>19</v>
      </c>
      <c r="L27" s="59" t="s">
        <v>19</v>
      </c>
      <c r="M27" s="59" t="s">
        <v>19</v>
      </c>
      <c r="N27" s="59" t="s">
        <v>19</v>
      </c>
      <c r="O27" s="59" t="s">
        <v>19</v>
      </c>
      <c r="P27" s="59" t="s">
        <v>19</v>
      </c>
      <c r="Q27" s="59" t="s">
        <v>19</v>
      </c>
      <c r="R27" s="39">
        <v>40000</v>
      </c>
      <c r="S27" s="123"/>
    </row>
    <row r="28" spans="1:19" ht="18" customHeight="1" x14ac:dyDescent="0.25">
      <c r="A28" s="123"/>
      <c r="B28" s="123"/>
      <c r="C28" s="124"/>
      <c r="D28" s="124"/>
      <c r="E28" s="37" t="s">
        <v>167</v>
      </c>
      <c r="F28" s="59">
        <v>96</v>
      </c>
      <c r="G28" s="59">
        <v>90</v>
      </c>
      <c r="H28" s="59">
        <v>90</v>
      </c>
      <c r="I28" s="59">
        <v>100</v>
      </c>
      <c r="J28" s="59">
        <v>100</v>
      </c>
      <c r="K28" s="59">
        <v>90</v>
      </c>
      <c r="L28" s="59">
        <v>96</v>
      </c>
      <c r="M28" s="59">
        <v>50</v>
      </c>
      <c r="N28" s="59">
        <v>50</v>
      </c>
      <c r="O28" s="59" t="s">
        <v>19</v>
      </c>
      <c r="P28" s="59" t="s">
        <v>19</v>
      </c>
      <c r="Q28" s="59" t="s">
        <v>19</v>
      </c>
      <c r="R28" s="39">
        <v>30000</v>
      </c>
      <c r="S28" s="124"/>
    </row>
    <row r="29" spans="1:19" ht="20.25" customHeight="1" x14ac:dyDescent="0.25">
      <c r="A29" s="122">
        <v>8</v>
      </c>
      <c r="B29" s="122" t="s">
        <v>121</v>
      </c>
      <c r="C29" s="122" t="s">
        <v>120</v>
      </c>
      <c r="D29" s="122" t="s">
        <v>117</v>
      </c>
      <c r="E29" s="37" t="s">
        <v>164</v>
      </c>
      <c r="F29" s="59">
        <v>90</v>
      </c>
      <c r="G29" s="59">
        <v>100</v>
      </c>
      <c r="H29" s="59">
        <v>100</v>
      </c>
      <c r="I29" s="59">
        <v>200</v>
      </c>
      <c r="J29" s="59">
        <v>150</v>
      </c>
      <c r="K29" s="59">
        <v>200</v>
      </c>
      <c r="L29" s="59">
        <v>200</v>
      </c>
      <c r="M29" s="59">
        <v>100</v>
      </c>
      <c r="N29" s="59">
        <v>100</v>
      </c>
      <c r="O29" s="59">
        <v>100</v>
      </c>
      <c r="P29" s="59" t="s">
        <v>19</v>
      </c>
      <c r="Q29" s="59" t="s">
        <v>19</v>
      </c>
      <c r="R29" s="39">
        <v>70000</v>
      </c>
      <c r="S29" s="122" t="s">
        <v>172</v>
      </c>
    </row>
    <row r="30" spans="1:19" ht="20.25" customHeight="1" x14ac:dyDescent="0.25">
      <c r="A30" s="123"/>
      <c r="B30" s="123"/>
      <c r="C30" s="123"/>
      <c r="D30" s="123"/>
      <c r="E30" s="37" t="s">
        <v>165</v>
      </c>
      <c r="F30" s="59">
        <v>80</v>
      </c>
      <c r="G30" s="59">
        <v>80</v>
      </c>
      <c r="H30" s="59">
        <v>100</v>
      </c>
      <c r="I30" s="59">
        <v>90</v>
      </c>
      <c r="J30" s="59">
        <v>80</v>
      </c>
      <c r="K30" s="59">
        <v>100</v>
      </c>
      <c r="L30" s="59">
        <v>100</v>
      </c>
      <c r="M30" s="59">
        <v>70</v>
      </c>
      <c r="N30" s="59">
        <v>80</v>
      </c>
      <c r="O30" s="59">
        <v>50</v>
      </c>
      <c r="P30" s="59" t="s">
        <v>19</v>
      </c>
      <c r="Q30" s="59" t="s">
        <v>19</v>
      </c>
      <c r="R30" s="39">
        <v>30000</v>
      </c>
      <c r="S30" s="123"/>
    </row>
    <row r="31" spans="1:19" ht="20.25" customHeight="1" x14ac:dyDescent="0.25">
      <c r="A31" s="123"/>
      <c r="B31" s="123"/>
      <c r="C31" s="123"/>
      <c r="D31" s="123"/>
      <c r="E31" s="37" t="s">
        <v>166</v>
      </c>
      <c r="F31" s="59">
        <v>50</v>
      </c>
      <c r="G31" s="59">
        <v>50</v>
      </c>
      <c r="H31" s="59">
        <v>50</v>
      </c>
      <c r="I31" s="59">
        <v>60</v>
      </c>
      <c r="J31" s="59">
        <v>56</v>
      </c>
      <c r="K31" s="59" t="s">
        <v>19</v>
      </c>
      <c r="L31" s="59" t="s">
        <v>19</v>
      </c>
      <c r="M31" s="59">
        <v>50</v>
      </c>
      <c r="N31" s="59">
        <v>50</v>
      </c>
      <c r="O31" s="59" t="s">
        <v>19</v>
      </c>
      <c r="P31" s="59" t="s">
        <v>19</v>
      </c>
      <c r="Q31" s="59" t="s">
        <v>19</v>
      </c>
      <c r="R31" s="39">
        <v>40000</v>
      </c>
      <c r="S31" s="123"/>
    </row>
    <row r="32" spans="1:19" ht="20.25" customHeight="1" x14ac:dyDescent="0.25">
      <c r="A32" s="123"/>
      <c r="B32" s="123"/>
      <c r="C32" s="124"/>
      <c r="D32" s="124"/>
      <c r="E32" s="37" t="s">
        <v>167</v>
      </c>
      <c r="F32" s="59">
        <v>100</v>
      </c>
      <c r="G32" s="59">
        <v>90</v>
      </c>
      <c r="H32" s="59">
        <v>90</v>
      </c>
      <c r="I32" s="59">
        <v>100</v>
      </c>
      <c r="J32" s="59">
        <v>100</v>
      </c>
      <c r="K32" s="59">
        <v>100</v>
      </c>
      <c r="L32" s="59">
        <v>80</v>
      </c>
      <c r="M32" s="59">
        <v>90</v>
      </c>
      <c r="N32" s="59">
        <v>100</v>
      </c>
      <c r="O32" s="59" t="s">
        <v>19</v>
      </c>
      <c r="P32" s="59" t="s">
        <v>19</v>
      </c>
      <c r="Q32" s="59" t="s">
        <v>19</v>
      </c>
      <c r="R32" s="39">
        <v>30000</v>
      </c>
      <c r="S32" s="124"/>
    </row>
    <row r="33" spans="1:19" ht="16.5" customHeight="1" x14ac:dyDescent="0.25">
      <c r="A33" s="122">
        <v>9</v>
      </c>
      <c r="B33" s="122" t="s">
        <v>122</v>
      </c>
      <c r="C33" s="122" t="s">
        <v>122</v>
      </c>
      <c r="D33" s="122" t="s">
        <v>113</v>
      </c>
      <c r="E33" s="37" t="s">
        <v>164</v>
      </c>
      <c r="F33" s="59">
        <v>100</v>
      </c>
      <c r="G33" s="59">
        <v>100</v>
      </c>
      <c r="H33" s="59">
        <v>100</v>
      </c>
      <c r="I33" s="59">
        <v>100</v>
      </c>
      <c r="J33" s="59">
        <v>150</v>
      </c>
      <c r="K33" s="59">
        <v>100</v>
      </c>
      <c r="L33" s="59">
        <v>50</v>
      </c>
      <c r="M33" s="59">
        <v>100</v>
      </c>
      <c r="N33" s="59">
        <v>70</v>
      </c>
      <c r="O33" s="59">
        <v>50</v>
      </c>
      <c r="P33" s="59" t="s">
        <v>19</v>
      </c>
      <c r="Q33" s="59" t="s">
        <v>19</v>
      </c>
      <c r="R33" s="39">
        <v>70000</v>
      </c>
      <c r="S33" s="122" t="s">
        <v>172</v>
      </c>
    </row>
    <row r="34" spans="1:19" ht="16.5" customHeight="1" x14ac:dyDescent="0.25">
      <c r="A34" s="123"/>
      <c r="B34" s="123"/>
      <c r="C34" s="123"/>
      <c r="D34" s="123"/>
      <c r="E34" s="37" t="s">
        <v>165</v>
      </c>
      <c r="F34" s="59">
        <v>50</v>
      </c>
      <c r="G34" s="59">
        <v>80</v>
      </c>
      <c r="H34" s="59">
        <v>80</v>
      </c>
      <c r="I34" s="59">
        <v>100</v>
      </c>
      <c r="J34" s="59">
        <v>80</v>
      </c>
      <c r="K34" s="59">
        <v>100</v>
      </c>
      <c r="L34" s="59">
        <v>100</v>
      </c>
      <c r="M34" s="59">
        <v>70</v>
      </c>
      <c r="N34" s="59">
        <v>80</v>
      </c>
      <c r="O34" s="59">
        <v>70</v>
      </c>
      <c r="P34" s="59" t="s">
        <v>19</v>
      </c>
      <c r="Q34" s="59" t="s">
        <v>19</v>
      </c>
      <c r="R34" s="39">
        <v>30000</v>
      </c>
      <c r="S34" s="123"/>
    </row>
    <row r="35" spans="1:19" ht="16.5" customHeight="1" x14ac:dyDescent="0.25">
      <c r="A35" s="123"/>
      <c r="B35" s="123"/>
      <c r="C35" s="123"/>
      <c r="D35" s="123"/>
      <c r="E35" s="37" t="s">
        <v>166</v>
      </c>
      <c r="F35" s="59">
        <v>50</v>
      </c>
      <c r="G35" s="59">
        <v>50</v>
      </c>
      <c r="H35" s="59">
        <v>50</v>
      </c>
      <c r="I35" s="59">
        <v>60</v>
      </c>
      <c r="J35" s="59">
        <v>56</v>
      </c>
      <c r="K35" s="59" t="s">
        <v>19</v>
      </c>
      <c r="L35" s="59" t="s">
        <v>19</v>
      </c>
      <c r="M35" s="59">
        <v>50</v>
      </c>
      <c r="N35" s="59">
        <v>50</v>
      </c>
      <c r="O35" s="59">
        <v>50</v>
      </c>
      <c r="P35" s="59" t="s">
        <v>19</v>
      </c>
      <c r="Q35" s="59" t="s">
        <v>19</v>
      </c>
      <c r="R35" s="39">
        <v>40000</v>
      </c>
      <c r="S35" s="123"/>
    </row>
    <row r="36" spans="1:19" ht="16.5" customHeight="1" x14ac:dyDescent="0.25">
      <c r="A36" s="123"/>
      <c r="B36" s="123"/>
      <c r="C36" s="124"/>
      <c r="D36" s="124"/>
      <c r="E36" s="37" t="s">
        <v>167</v>
      </c>
      <c r="F36" s="59">
        <v>50</v>
      </c>
      <c r="G36" s="59">
        <v>90</v>
      </c>
      <c r="H36" s="59">
        <v>90</v>
      </c>
      <c r="I36" s="59">
        <v>50</v>
      </c>
      <c r="J36" s="59">
        <v>80</v>
      </c>
      <c r="K36" s="59">
        <v>100</v>
      </c>
      <c r="L36" s="59">
        <v>80</v>
      </c>
      <c r="M36" s="59">
        <v>90</v>
      </c>
      <c r="N36" s="59">
        <v>80</v>
      </c>
      <c r="O36" s="59" t="s">
        <v>19</v>
      </c>
      <c r="P36" s="59" t="s">
        <v>19</v>
      </c>
      <c r="Q36" s="59" t="s">
        <v>19</v>
      </c>
      <c r="R36" s="39">
        <v>30000</v>
      </c>
      <c r="S36" s="124"/>
    </row>
    <row r="37" spans="1:19" ht="19.5" customHeight="1" x14ac:dyDescent="0.25">
      <c r="A37" s="37">
        <v>10</v>
      </c>
      <c r="B37" s="37" t="s">
        <v>25</v>
      </c>
      <c r="C37" s="37" t="s">
        <v>123</v>
      </c>
      <c r="D37" s="41" t="s">
        <v>117</v>
      </c>
      <c r="E37" s="41" t="s">
        <v>72</v>
      </c>
      <c r="F37" s="41">
        <v>1500</v>
      </c>
      <c r="G37" s="41">
        <v>1500</v>
      </c>
      <c r="H37" s="41">
        <v>1400</v>
      </c>
      <c r="I37" s="41">
        <v>1929</v>
      </c>
      <c r="J37" s="41">
        <v>1454</v>
      </c>
      <c r="K37" s="41">
        <v>1585</v>
      </c>
      <c r="L37" s="38">
        <v>1445</v>
      </c>
      <c r="M37" s="37">
        <v>1800</v>
      </c>
      <c r="N37" s="37">
        <v>2000</v>
      </c>
      <c r="O37" s="37">
        <v>1600</v>
      </c>
      <c r="P37" s="37">
        <v>1800</v>
      </c>
      <c r="Q37" s="14">
        <v>1200</v>
      </c>
      <c r="R37" s="39">
        <v>300000</v>
      </c>
      <c r="S37" s="37" t="s">
        <v>173</v>
      </c>
    </row>
    <row r="38" spans="1:19" x14ac:dyDescent="0.25">
      <c r="A38" s="37">
        <v>11</v>
      </c>
      <c r="B38" s="37" t="s">
        <v>124</v>
      </c>
      <c r="C38" s="37" t="s">
        <v>125</v>
      </c>
      <c r="D38" s="41" t="s">
        <v>126</v>
      </c>
      <c r="E38" s="41" t="s">
        <v>72</v>
      </c>
      <c r="F38" s="41">
        <v>1500</v>
      </c>
      <c r="G38" s="41">
        <v>1300</v>
      </c>
      <c r="H38" s="41">
        <v>1500</v>
      </c>
      <c r="I38" s="41">
        <v>1800</v>
      </c>
      <c r="J38" s="41">
        <v>1200</v>
      </c>
      <c r="K38" s="41">
        <v>1250</v>
      </c>
      <c r="L38" s="38">
        <v>1200</v>
      </c>
      <c r="M38" s="37">
        <v>1400</v>
      </c>
      <c r="N38" s="37">
        <v>1500</v>
      </c>
      <c r="O38" s="37">
        <v>1200</v>
      </c>
      <c r="P38" s="37">
        <v>1100</v>
      </c>
      <c r="Q38" s="14">
        <v>1000</v>
      </c>
      <c r="R38" s="39">
        <v>300000</v>
      </c>
      <c r="S38" s="37" t="s">
        <v>173</v>
      </c>
    </row>
    <row r="39" spans="1:19" x14ac:dyDescent="0.25">
      <c r="A39" s="37">
        <v>12</v>
      </c>
      <c r="B39" s="37" t="s">
        <v>127</v>
      </c>
      <c r="C39" s="37" t="s">
        <v>128</v>
      </c>
      <c r="D39" s="41" t="s">
        <v>129</v>
      </c>
      <c r="E39" s="41" t="s">
        <v>63</v>
      </c>
      <c r="F39" s="41">
        <v>25</v>
      </c>
      <c r="G39" s="41">
        <v>25</v>
      </c>
      <c r="H39" s="41">
        <v>15</v>
      </c>
      <c r="I39" s="41">
        <v>20</v>
      </c>
      <c r="J39" s="41">
        <v>25</v>
      </c>
      <c r="K39" s="41">
        <v>25</v>
      </c>
      <c r="L39" s="38">
        <v>20</v>
      </c>
      <c r="M39" s="37">
        <v>25</v>
      </c>
      <c r="N39" s="37">
        <v>25</v>
      </c>
      <c r="O39" s="37">
        <v>20</v>
      </c>
      <c r="P39" s="37">
        <v>20</v>
      </c>
      <c r="Q39" s="14" t="s">
        <v>19</v>
      </c>
      <c r="R39" s="39">
        <v>30000</v>
      </c>
      <c r="S39" s="37" t="s">
        <v>170</v>
      </c>
    </row>
    <row r="40" spans="1:19" ht="18.75" customHeight="1" x14ac:dyDescent="0.25">
      <c r="A40" s="37">
        <v>13</v>
      </c>
      <c r="B40" s="37" t="s">
        <v>67</v>
      </c>
      <c r="C40" s="37" t="s">
        <v>142</v>
      </c>
      <c r="D40" s="41" t="s">
        <v>143</v>
      </c>
      <c r="E40" s="41" t="s">
        <v>63</v>
      </c>
      <c r="F40" s="37">
        <v>96</v>
      </c>
      <c r="G40" s="37">
        <v>96</v>
      </c>
      <c r="H40" s="37">
        <v>96</v>
      </c>
      <c r="I40" s="37">
        <v>146</v>
      </c>
      <c r="J40" s="37">
        <v>116</v>
      </c>
      <c r="K40" s="37">
        <v>96</v>
      </c>
      <c r="L40" s="38">
        <v>80</v>
      </c>
      <c r="M40" s="37">
        <v>50</v>
      </c>
      <c r="N40" s="37" t="s">
        <v>19</v>
      </c>
      <c r="O40" s="37" t="s">
        <v>19</v>
      </c>
      <c r="P40" s="37" t="s">
        <v>19</v>
      </c>
      <c r="Q40" s="14" t="s">
        <v>19</v>
      </c>
      <c r="R40" s="39">
        <v>30000</v>
      </c>
      <c r="S40" s="37" t="s">
        <v>172</v>
      </c>
    </row>
    <row r="41" spans="1:19" ht="18.75" customHeight="1" x14ac:dyDescent="0.25">
      <c r="A41" s="37">
        <v>14</v>
      </c>
      <c r="B41" s="54" t="s">
        <v>70</v>
      </c>
      <c r="C41" s="54" t="s">
        <v>132</v>
      </c>
      <c r="D41" s="41" t="s">
        <v>116</v>
      </c>
      <c r="E41" s="41" t="s">
        <v>63</v>
      </c>
      <c r="F41" s="37">
        <v>200</v>
      </c>
      <c r="G41" s="37">
        <v>200</v>
      </c>
      <c r="H41" s="37">
        <v>200</v>
      </c>
      <c r="I41" s="37">
        <v>200</v>
      </c>
      <c r="J41" s="37">
        <v>210</v>
      </c>
      <c r="K41" s="37">
        <v>200</v>
      </c>
      <c r="L41" s="38">
        <v>100</v>
      </c>
      <c r="M41" s="37">
        <v>120</v>
      </c>
      <c r="N41" s="37">
        <v>100</v>
      </c>
      <c r="O41" s="37">
        <v>100</v>
      </c>
      <c r="P41" s="37">
        <v>50</v>
      </c>
      <c r="Q41" s="14" t="s">
        <v>19</v>
      </c>
      <c r="R41" s="39">
        <v>30000</v>
      </c>
      <c r="S41" s="37" t="s">
        <v>172</v>
      </c>
    </row>
    <row r="42" spans="1:19" ht="19.5" customHeight="1" x14ac:dyDescent="0.25">
      <c r="A42" s="37">
        <v>15</v>
      </c>
      <c r="B42" s="37" t="s">
        <v>62</v>
      </c>
      <c r="C42" s="37" t="s">
        <v>133</v>
      </c>
      <c r="D42" s="41" t="s">
        <v>134</v>
      </c>
      <c r="E42" s="41" t="s">
        <v>63</v>
      </c>
      <c r="F42" s="37">
        <v>50</v>
      </c>
      <c r="G42" s="37">
        <v>50</v>
      </c>
      <c r="H42" s="37">
        <v>50</v>
      </c>
      <c r="I42" s="37">
        <v>50</v>
      </c>
      <c r="J42" s="37">
        <v>60</v>
      </c>
      <c r="K42" s="37">
        <v>65</v>
      </c>
      <c r="L42" s="38">
        <v>10</v>
      </c>
      <c r="M42" s="37">
        <v>10</v>
      </c>
      <c r="N42" s="37">
        <v>5</v>
      </c>
      <c r="O42" s="37">
        <v>7</v>
      </c>
      <c r="P42" s="37">
        <v>5</v>
      </c>
      <c r="Q42" s="14" t="s">
        <v>19</v>
      </c>
      <c r="R42" s="39">
        <v>30000</v>
      </c>
      <c r="S42" s="37" t="s">
        <v>172</v>
      </c>
    </row>
    <row r="43" spans="1:19" ht="18.75" customHeight="1" x14ac:dyDescent="0.25">
      <c r="A43" s="37">
        <v>16</v>
      </c>
      <c r="B43" s="37" t="s">
        <v>71</v>
      </c>
      <c r="C43" s="37" t="s">
        <v>135</v>
      </c>
      <c r="D43" s="41" t="s">
        <v>117</v>
      </c>
      <c r="E43" s="41" t="s">
        <v>63</v>
      </c>
      <c r="F43" s="37">
        <v>100</v>
      </c>
      <c r="G43" s="37">
        <v>100</v>
      </c>
      <c r="H43" s="37">
        <v>100</v>
      </c>
      <c r="I43" s="37">
        <v>100</v>
      </c>
      <c r="J43" s="37">
        <v>100</v>
      </c>
      <c r="K43" s="37">
        <v>100</v>
      </c>
      <c r="L43" s="38">
        <v>50</v>
      </c>
      <c r="M43" s="37">
        <v>50</v>
      </c>
      <c r="N43" s="37">
        <v>50</v>
      </c>
      <c r="O43" s="37">
        <v>25</v>
      </c>
      <c r="P43" s="37">
        <v>15</v>
      </c>
      <c r="Q43" s="14" t="s">
        <v>19</v>
      </c>
      <c r="R43" s="39">
        <v>30000</v>
      </c>
      <c r="S43" s="37" t="s">
        <v>172</v>
      </c>
    </row>
    <row r="44" spans="1:19" ht="16.5" customHeight="1" x14ac:dyDescent="0.25">
      <c r="A44" s="37">
        <v>17</v>
      </c>
      <c r="B44" s="37" t="s">
        <v>20</v>
      </c>
      <c r="C44" s="37" t="s">
        <v>136</v>
      </c>
      <c r="D44" s="41" t="s">
        <v>127</v>
      </c>
      <c r="E44" s="41" t="s">
        <v>63</v>
      </c>
      <c r="F44" s="41">
        <v>1250</v>
      </c>
      <c r="G44" s="41">
        <v>1000</v>
      </c>
      <c r="H44" s="41">
        <v>1000</v>
      </c>
      <c r="I44" s="41">
        <v>1200</v>
      </c>
      <c r="J44" s="41">
        <v>1200</v>
      </c>
      <c r="K44" s="41">
        <v>1000</v>
      </c>
      <c r="L44" s="38">
        <v>1500</v>
      </c>
      <c r="M44" s="37">
        <v>1300</v>
      </c>
      <c r="N44" s="37">
        <v>1000</v>
      </c>
      <c r="O44" s="37">
        <v>1200</v>
      </c>
      <c r="P44" s="37">
        <v>2250</v>
      </c>
      <c r="Q44" s="14">
        <v>1170</v>
      </c>
      <c r="R44" s="39">
        <v>30000</v>
      </c>
      <c r="S44" s="37" t="s">
        <v>171</v>
      </c>
    </row>
    <row r="45" spans="1:19" ht="18" customHeight="1" x14ac:dyDescent="0.25">
      <c r="A45" s="37">
        <v>18</v>
      </c>
      <c r="B45" s="37" t="s">
        <v>75</v>
      </c>
      <c r="C45" s="37" t="s">
        <v>75</v>
      </c>
      <c r="D45" s="41" t="s">
        <v>113</v>
      </c>
      <c r="E45" s="41" t="s">
        <v>72</v>
      </c>
      <c r="F45" s="41">
        <v>7500</v>
      </c>
      <c r="G45" s="41">
        <v>9000</v>
      </c>
      <c r="H45" s="41">
        <v>9000</v>
      </c>
      <c r="I45" s="41">
        <v>8000</v>
      </c>
      <c r="J45" s="41">
        <v>9000</v>
      </c>
      <c r="K45" s="41">
        <v>9200</v>
      </c>
      <c r="L45" s="38">
        <v>9000</v>
      </c>
      <c r="M45" s="37">
        <v>8000</v>
      </c>
      <c r="N45" s="37">
        <v>8000</v>
      </c>
      <c r="O45" s="37">
        <v>8000</v>
      </c>
      <c r="P45" s="37">
        <v>7500</v>
      </c>
      <c r="Q45" s="14">
        <v>5500</v>
      </c>
      <c r="R45" s="39">
        <v>300000</v>
      </c>
      <c r="S45" s="37" t="s">
        <v>173</v>
      </c>
    </row>
    <row r="46" spans="1:19" ht="20.25" customHeight="1" x14ac:dyDescent="0.25">
      <c r="A46" s="37">
        <v>19</v>
      </c>
      <c r="B46" s="37" t="s">
        <v>66</v>
      </c>
      <c r="C46" s="37" t="s">
        <v>137</v>
      </c>
      <c r="D46" s="41" t="s">
        <v>138</v>
      </c>
      <c r="E46" s="41" t="s">
        <v>73</v>
      </c>
      <c r="F46" s="37">
        <v>2</v>
      </c>
      <c r="G46" s="37">
        <v>3</v>
      </c>
      <c r="H46" s="37">
        <v>4</v>
      </c>
      <c r="I46" s="37">
        <v>3</v>
      </c>
      <c r="J46" s="37">
        <v>3</v>
      </c>
      <c r="K46" s="37">
        <v>4</v>
      </c>
      <c r="L46" s="38">
        <v>2.5</v>
      </c>
      <c r="M46" s="37">
        <v>2</v>
      </c>
      <c r="N46" s="37">
        <v>2</v>
      </c>
      <c r="O46" s="37">
        <v>2</v>
      </c>
      <c r="P46" s="37">
        <v>2</v>
      </c>
      <c r="Q46" s="14" t="s">
        <v>19</v>
      </c>
      <c r="R46" s="39">
        <v>150000</v>
      </c>
      <c r="S46" s="37" t="s">
        <v>172</v>
      </c>
    </row>
    <row r="47" spans="1:19" ht="20.25" customHeight="1" x14ac:dyDescent="0.25">
      <c r="A47" s="37">
        <v>20</v>
      </c>
      <c r="B47" s="37" t="s">
        <v>65</v>
      </c>
      <c r="C47" s="37" t="s">
        <v>139</v>
      </c>
      <c r="D47" s="41" t="s">
        <v>113</v>
      </c>
      <c r="E47" s="41" t="s">
        <v>73</v>
      </c>
      <c r="F47" s="37">
        <v>10</v>
      </c>
      <c r="G47" s="37">
        <v>10</v>
      </c>
      <c r="H47" s="37">
        <v>7</v>
      </c>
      <c r="I47" s="37">
        <v>10</v>
      </c>
      <c r="J47" s="37">
        <v>7</v>
      </c>
      <c r="K47" s="37">
        <v>10</v>
      </c>
      <c r="L47" s="40" t="s">
        <v>19</v>
      </c>
      <c r="M47" s="37" t="s">
        <v>19</v>
      </c>
      <c r="N47" s="37" t="s">
        <v>19</v>
      </c>
      <c r="O47" s="37" t="s">
        <v>19</v>
      </c>
      <c r="P47" s="37">
        <v>5</v>
      </c>
      <c r="Q47" s="14">
        <v>2</v>
      </c>
      <c r="R47" s="39">
        <v>250000</v>
      </c>
      <c r="S47" s="37" t="s">
        <v>172</v>
      </c>
    </row>
    <row r="48" spans="1:19" ht="18.75" customHeight="1" x14ac:dyDescent="0.25">
      <c r="A48" s="37">
        <v>21</v>
      </c>
      <c r="B48" s="54" t="s">
        <v>140</v>
      </c>
      <c r="C48" s="54" t="s">
        <v>141</v>
      </c>
      <c r="D48" s="41" t="s">
        <v>129</v>
      </c>
      <c r="E48" s="41" t="s">
        <v>73</v>
      </c>
      <c r="F48" s="41">
        <v>35</v>
      </c>
      <c r="G48" s="41">
        <v>40</v>
      </c>
      <c r="H48" s="41">
        <v>50</v>
      </c>
      <c r="I48" s="41">
        <v>40</v>
      </c>
      <c r="J48" s="41">
        <v>40</v>
      </c>
      <c r="K48" s="41">
        <v>50</v>
      </c>
      <c r="L48" s="38">
        <v>50</v>
      </c>
      <c r="M48" s="37">
        <v>30</v>
      </c>
      <c r="N48" s="37">
        <v>30</v>
      </c>
      <c r="O48" s="37">
        <v>40</v>
      </c>
      <c r="P48" s="37">
        <v>20</v>
      </c>
      <c r="Q48" s="14" t="s">
        <v>19</v>
      </c>
      <c r="R48" s="39">
        <v>250000</v>
      </c>
      <c r="S48" s="37" t="s">
        <v>172</v>
      </c>
    </row>
    <row r="49" spans="1:19" ht="16.5" customHeight="1" x14ac:dyDescent="0.25">
      <c r="A49" s="37">
        <v>22</v>
      </c>
      <c r="B49" s="37" t="s">
        <v>61</v>
      </c>
      <c r="C49" s="37" t="s">
        <v>130</v>
      </c>
      <c r="D49" s="41" t="s">
        <v>131</v>
      </c>
      <c r="E49" s="41" t="s">
        <v>73</v>
      </c>
      <c r="F49" s="37">
        <v>15</v>
      </c>
      <c r="G49" s="37">
        <v>10</v>
      </c>
      <c r="H49" s="37">
        <v>10</v>
      </c>
      <c r="I49" s="37">
        <v>10</v>
      </c>
      <c r="J49" s="37">
        <v>10</v>
      </c>
      <c r="K49" s="37">
        <v>15</v>
      </c>
      <c r="L49" s="40" t="s">
        <v>19</v>
      </c>
      <c r="M49" s="37" t="s">
        <v>19</v>
      </c>
      <c r="N49" s="37" t="s">
        <v>19</v>
      </c>
      <c r="O49" s="37" t="s">
        <v>19</v>
      </c>
      <c r="P49" s="37">
        <v>3</v>
      </c>
      <c r="Q49" s="14" t="s">
        <v>19</v>
      </c>
      <c r="R49" s="39">
        <v>250000</v>
      </c>
      <c r="S49" s="37" t="s">
        <v>172</v>
      </c>
    </row>
    <row r="50" spans="1:19" ht="19.5" customHeight="1" x14ac:dyDescent="0.25">
      <c r="A50" s="37">
        <v>23</v>
      </c>
      <c r="B50" s="37" t="s">
        <v>144</v>
      </c>
      <c r="C50" s="37" t="s">
        <v>145</v>
      </c>
      <c r="D50" s="41" t="s">
        <v>146</v>
      </c>
      <c r="E50" s="41" t="s">
        <v>73</v>
      </c>
      <c r="F50" s="41">
        <v>10</v>
      </c>
      <c r="G50" s="41">
        <v>10</v>
      </c>
      <c r="H50" s="41">
        <v>5</v>
      </c>
      <c r="I50" s="41">
        <v>7</v>
      </c>
      <c r="J50" s="41">
        <v>12</v>
      </c>
      <c r="K50" s="41">
        <v>10</v>
      </c>
      <c r="L50" s="37" t="s">
        <v>19</v>
      </c>
      <c r="M50" s="37">
        <v>6</v>
      </c>
      <c r="N50" s="37">
        <v>5</v>
      </c>
      <c r="O50" s="37">
        <v>5</v>
      </c>
      <c r="P50" s="37" t="s">
        <v>19</v>
      </c>
      <c r="Q50" s="59" t="s">
        <v>19</v>
      </c>
      <c r="R50" s="39">
        <v>250000</v>
      </c>
      <c r="S50" s="37" t="s">
        <v>172</v>
      </c>
    </row>
    <row r="51" spans="1:19" ht="17.25" customHeight="1" x14ac:dyDescent="0.25">
      <c r="A51" s="37">
        <v>24</v>
      </c>
      <c r="B51" s="37" t="s">
        <v>21</v>
      </c>
      <c r="C51" s="37" t="s">
        <v>147</v>
      </c>
      <c r="D51" s="37" t="s">
        <v>149</v>
      </c>
      <c r="E51" s="37" t="s">
        <v>148</v>
      </c>
      <c r="F51" s="37">
        <v>8</v>
      </c>
      <c r="G51" s="37">
        <v>7</v>
      </c>
      <c r="H51" s="37">
        <v>8</v>
      </c>
      <c r="I51" s="37">
        <v>7</v>
      </c>
      <c r="J51" s="37">
        <v>7</v>
      </c>
      <c r="K51" s="37">
        <v>8</v>
      </c>
      <c r="L51" s="38">
        <v>10</v>
      </c>
      <c r="M51" s="37">
        <v>50</v>
      </c>
      <c r="N51" s="37">
        <v>30</v>
      </c>
      <c r="O51" s="37">
        <v>30</v>
      </c>
      <c r="P51" s="37">
        <v>50</v>
      </c>
      <c r="Q51" s="14">
        <v>20</v>
      </c>
      <c r="R51" s="39">
        <v>60000</v>
      </c>
      <c r="S51" s="37" t="s">
        <v>171</v>
      </c>
    </row>
    <row r="52" spans="1:19" ht="16.5" customHeight="1" x14ac:dyDescent="0.25">
      <c r="A52" s="37">
        <v>25</v>
      </c>
      <c r="B52" s="37" t="s">
        <v>60</v>
      </c>
      <c r="C52" s="37" t="s">
        <v>150</v>
      </c>
      <c r="D52" s="37" t="s">
        <v>151</v>
      </c>
      <c r="E52" s="37" t="s">
        <v>73</v>
      </c>
      <c r="F52" s="37">
        <v>5</v>
      </c>
      <c r="G52" s="37">
        <v>4</v>
      </c>
      <c r="H52" s="37">
        <v>3</v>
      </c>
      <c r="I52" s="37">
        <v>5</v>
      </c>
      <c r="J52" s="37">
        <v>3</v>
      </c>
      <c r="K52" s="37">
        <v>5</v>
      </c>
      <c r="L52" s="38">
        <v>4</v>
      </c>
      <c r="M52" s="37" t="s">
        <v>19</v>
      </c>
      <c r="N52" s="37" t="s">
        <v>19</v>
      </c>
      <c r="O52" s="37" t="s">
        <v>19</v>
      </c>
      <c r="P52" s="37">
        <v>3</v>
      </c>
      <c r="Q52" s="14" t="s">
        <v>19</v>
      </c>
      <c r="R52" s="39">
        <v>250000</v>
      </c>
      <c r="S52" s="37" t="s">
        <v>172</v>
      </c>
    </row>
    <row r="53" spans="1:19" ht="17.25" customHeight="1" x14ac:dyDescent="0.25">
      <c r="A53" s="37">
        <v>26</v>
      </c>
      <c r="B53" s="37" t="s">
        <v>64</v>
      </c>
      <c r="C53" s="37" t="s">
        <v>152</v>
      </c>
      <c r="D53" s="37" t="s">
        <v>153</v>
      </c>
      <c r="E53" s="37" t="s">
        <v>73</v>
      </c>
      <c r="F53" s="37">
        <v>10</v>
      </c>
      <c r="G53" s="37">
        <v>10</v>
      </c>
      <c r="H53" s="37">
        <v>7</v>
      </c>
      <c r="I53" s="37">
        <v>11</v>
      </c>
      <c r="J53" s="37">
        <v>8</v>
      </c>
      <c r="K53" s="37">
        <v>8</v>
      </c>
      <c r="L53" s="38">
        <v>5</v>
      </c>
      <c r="M53" s="37">
        <v>9</v>
      </c>
      <c r="N53" s="37">
        <v>5</v>
      </c>
      <c r="O53" s="37">
        <v>2</v>
      </c>
      <c r="P53" s="37">
        <v>7</v>
      </c>
      <c r="Q53" s="14" t="s">
        <v>19</v>
      </c>
      <c r="R53" s="39">
        <v>250000</v>
      </c>
      <c r="S53" s="37" t="s">
        <v>171</v>
      </c>
    </row>
    <row r="54" spans="1:19" ht="17.25" customHeight="1" x14ac:dyDescent="0.25">
      <c r="A54" s="37">
        <v>27</v>
      </c>
      <c r="B54" s="37" t="s">
        <v>154</v>
      </c>
      <c r="C54" s="37" t="s">
        <v>155</v>
      </c>
      <c r="D54" s="37" t="s">
        <v>156</v>
      </c>
      <c r="E54" s="37" t="s">
        <v>73</v>
      </c>
      <c r="F54" s="41">
        <v>24</v>
      </c>
      <c r="G54" s="41">
        <v>21</v>
      </c>
      <c r="H54" s="41">
        <v>21</v>
      </c>
      <c r="I54" s="41">
        <v>23</v>
      </c>
      <c r="J54" s="41">
        <v>22</v>
      </c>
      <c r="K54" s="41">
        <v>23</v>
      </c>
      <c r="L54" s="38">
        <v>10</v>
      </c>
      <c r="M54" s="37">
        <v>16</v>
      </c>
      <c r="N54" s="37">
        <v>9</v>
      </c>
      <c r="O54" s="37">
        <v>4</v>
      </c>
      <c r="P54" s="37">
        <v>5</v>
      </c>
      <c r="Q54" s="14">
        <v>2</v>
      </c>
      <c r="R54" s="39">
        <v>250000</v>
      </c>
      <c r="S54" s="37" t="s">
        <v>172</v>
      </c>
    </row>
    <row r="55" spans="1:19" ht="16.5" customHeight="1" x14ac:dyDescent="0.25">
      <c r="A55" s="37">
        <v>28</v>
      </c>
      <c r="B55" s="37" t="s">
        <v>157</v>
      </c>
      <c r="C55" s="56" t="s">
        <v>158</v>
      </c>
      <c r="D55" s="37" t="s">
        <v>159</v>
      </c>
      <c r="E55" s="37" t="s">
        <v>74</v>
      </c>
      <c r="F55" s="41">
        <v>32</v>
      </c>
      <c r="G55" s="41">
        <v>32</v>
      </c>
      <c r="H55" s="41">
        <v>32</v>
      </c>
      <c r="I55" s="41">
        <v>32</v>
      </c>
      <c r="J55" s="41">
        <v>30</v>
      </c>
      <c r="K55" s="41">
        <v>32</v>
      </c>
      <c r="L55" s="38">
        <v>30</v>
      </c>
      <c r="M55" s="37">
        <v>12</v>
      </c>
      <c r="N55" s="37">
        <v>20</v>
      </c>
      <c r="O55" s="37">
        <v>100</v>
      </c>
      <c r="P55" s="37">
        <v>20</v>
      </c>
      <c r="Q55" s="14">
        <v>10</v>
      </c>
      <c r="R55" s="39">
        <v>50000</v>
      </c>
      <c r="S55" s="37" t="s">
        <v>171</v>
      </c>
    </row>
    <row r="56" spans="1:19" ht="17.25" customHeight="1" x14ac:dyDescent="0.25">
      <c r="A56" s="37">
        <v>29</v>
      </c>
      <c r="B56" s="37" t="s">
        <v>160</v>
      </c>
      <c r="C56" s="37" t="s">
        <v>161</v>
      </c>
      <c r="D56" s="37" t="s">
        <v>151</v>
      </c>
      <c r="E56" s="37" t="s">
        <v>73</v>
      </c>
      <c r="F56" s="41">
        <v>3</v>
      </c>
      <c r="G56" s="41">
        <v>1</v>
      </c>
      <c r="H56" s="41" t="s">
        <v>19</v>
      </c>
      <c r="I56" s="41" t="s">
        <v>19</v>
      </c>
      <c r="J56" s="41">
        <v>2</v>
      </c>
      <c r="K56" s="41">
        <v>3</v>
      </c>
      <c r="L56" s="40" t="s">
        <v>19</v>
      </c>
      <c r="M56" s="37" t="s">
        <v>19</v>
      </c>
      <c r="N56" s="37" t="s">
        <v>19</v>
      </c>
      <c r="O56" s="37">
        <v>2</v>
      </c>
      <c r="P56" s="37">
        <v>3</v>
      </c>
      <c r="Q56" s="14">
        <v>1</v>
      </c>
      <c r="R56" s="39">
        <v>30000</v>
      </c>
      <c r="S56" s="37" t="s">
        <v>172</v>
      </c>
    </row>
    <row r="57" spans="1:19" ht="17.25" customHeight="1" x14ac:dyDescent="0.25">
      <c r="A57" s="37">
        <v>30</v>
      </c>
      <c r="B57" s="37" t="s">
        <v>162</v>
      </c>
      <c r="C57" s="37" t="s">
        <v>163</v>
      </c>
      <c r="D57" s="37" t="s">
        <v>151</v>
      </c>
      <c r="E57" s="37" t="s">
        <v>73</v>
      </c>
      <c r="F57" s="41">
        <v>1000</v>
      </c>
      <c r="G57" s="41">
        <v>1200</v>
      </c>
      <c r="H57" s="41">
        <v>1200</v>
      </c>
      <c r="I57" s="41">
        <v>1000</v>
      </c>
      <c r="J57" s="41">
        <v>1500</v>
      </c>
      <c r="K57" s="41">
        <v>1200</v>
      </c>
      <c r="L57" s="57">
        <v>1500</v>
      </c>
      <c r="M57" s="37">
        <v>1300</v>
      </c>
      <c r="N57" s="37">
        <v>1200</v>
      </c>
      <c r="O57" s="37">
        <v>1000</v>
      </c>
      <c r="P57" s="37">
        <v>1000</v>
      </c>
      <c r="Q57" s="14">
        <v>1100</v>
      </c>
      <c r="R57" s="39">
        <v>30000</v>
      </c>
      <c r="S57" s="37" t="s">
        <v>171</v>
      </c>
    </row>
    <row r="59" spans="1:19" x14ac:dyDescent="0.25">
      <c r="O59" s="113" t="s">
        <v>194</v>
      </c>
      <c r="P59" s="113"/>
      <c r="Q59" s="113"/>
      <c r="R59" s="113"/>
      <c r="S59" s="113"/>
    </row>
    <row r="60" spans="1:19" x14ac:dyDescent="0.25">
      <c r="O60" s="113" t="s">
        <v>195</v>
      </c>
      <c r="P60" s="113"/>
      <c r="Q60" s="113"/>
      <c r="R60" s="113"/>
      <c r="S60" s="113"/>
    </row>
    <row r="61" spans="1:19" x14ac:dyDescent="0.25">
      <c r="O61" s="113" t="s">
        <v>196</v>
      </c>
      <c r="P61" s="113"/>
      <c r="Q61" s="113"/>
      <c r="R61" s="113"/>
      <c r="S61" s="113"/>
    </row>
    <row r="62" spans="1:19" x14ac:dyDescent="0.25">
      <c r="O62" s="65"/>
      <c r="P62" s="65"/>
      <c r="Q62" s="65"/>
      <c r="R62" s="65"/>
      <c r="S62" s="65"/>
    </row>
    <row r="63" spans="1:19" x14ac:dyDescent="0.25">
      <c r="O63" s="65"/>
      <c r="P63" s="65"/>
      <c r="Q63" s="65"/>
      <c r="R63" s="65"/>
      <c r="S63" s="65"/>
    </row>
    <row r="64" spans="1:19" x14ac:dyDescent="0.25">
      <c r="O64" s="3"/>
      <c r="P64" s="3"/>
      <c r="Q64" s="3"/>
      <c r="R64" s="3"/>
      <c r="S64" s="3"/>
    </row>
    <row r="65" spans="15:19" x14ac:dyDescent="0.25">
      <c r="O65" s="3"/>
      <c r="P65" s="3"/>
      <c r="Q65" s="3"/>
      <c r="R65" s="3"/>
      <c r="S65" s="3"/>
    </row>
    <row r="66" spans="15:19" x14ac:dyDescent="0.25">
      <c r="O66" s="111" t="s">
        <v>197</v>
      </c>
      <c r="P66" s="111"/>
      <c r="Q66" s="111"/>
      <c r="R66" s="111"/>
      <c r="S66" s="111"/>
    </row>
    <row r="67" spans="15:19" x14ac:dyDescent="0.25">
      <c r="O67" s="112" t="s">
        <v>181</v>
      </c>
      <c r="P67" s="112"/>
      <c r="Q67" s="112"/>
      <c r="R67" s="112"/>
      <c r="S67" s="112"/>
    </row>
  </sheetData>
  <mergeCells count="42">
    <mergeCell ref="S13:S18"/>
    <mergeCell ref="S19:S24"/>
    <mergeCell ref="S25:S28"/>
    <mergeCell ref="S29:S32"/>
    <mergeCell ref="S33:S36"/>
    <mergeCell ref="A29:A32"/>
    <mergeCell ref="B29:B32"/>
    <mergeCell ref="A33:A36"/>
    <mergeCell ref="B33:B36"/>
    <mergeCell ref="D29:D32"/>
    <mergeCell ref="C29:C32"/>
    <mergeCell ref="D33:D36"/>
    <mergeCell ref="C33:C36"/>
    <mergeCell ref="D19:D24"/>
    <mergeCell ref="C19:C24"/>
    <mergeCell ref="B19:B24"/>
    <mergeCell ref="A19:A24"/>
    <mergeCell ref="B25:B28"/>
    <mergeCell ref="A25:A28"/>
    <mergeCell ref="C25:C28"/>
    <mergeCell ref="D25:D28"/>
    <mergeCell ref="C13:C18"/>
    <mergeCell ref="B13:B18"/>
    <mergeCell ref="A13:A18"/>
    <mergeCell ref="D5:D7"/>
    <mergeCell ref="D13:D18"/>
    <mergeCell ref="F6:Q6"/>
    <mergeCell ref="C5:C7"/>
    <mergeCell ref="A1:S1"/>
    <mergeCell ref="A2:S2"/>
    <mergeCell ref="A3:S3"/>
    <mergeCell ref="A5:A7"/>
    <mergeCell ref="B5:B7"/>
    <mergeCell ref="E5:E7"/>
    <mergeCell ref="F5:Q5"/>
    <mergeCell ref="R5:R7"/>
    <mergeCell ref="S5:S7"/>
    <mergeCell ref="O59:S59"/>
    <mergeCell ref="O60:S60"/>
    <mergeCell ref="O61:S61"/>
    <mergeCell ref="O66:S66"/>
    <mergeCell ref="O67:S67"/>
  </mergeCells>
  <pageMargins left="0.45" right="0.95" top="0.75" bottom="0.75" header="0.3" footer="0.3"/>
  <pageSetup paperSize="5" scale="69" fitToHeight="0" orientation="landscape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zoomScaleNormal="100" workbookViewId="0">
      <selection sqref="A1:M24"/>
    </sheetView>
  </sheetViews>
  <sheetFormatPr defaultRowHeight="15" x14ac:dyDescent="0.25"/>
  <cols>
    <col min="3" max="3" width="14.28515625" customWidth="1"/>
    <col min="4" max="4" width="28.85546875" customWidth="1"/>
    <col min="11" max="11" width="10" customWidth="1"/>
  </cols>
  <sheetData>
    <row r="1" spans="1:13" x14ac:dyDescent="0.25">
      <c r="A1" s="134" t="s">
        <v>76</v>
      </c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4"/>
    </row>
    <row r="2" spans="1:13" ht="15" customHeight="1" x14ac:dyDescent="0.25">
      <c r="A2" s="135" t="s">
        <v>77</v>
      </c>
      <c r="B2" s="135" t="s">
        <v>78</v>
      </c>
      <c r="C2" s="135" t="s">
        <v>79</v>
      </c>
      <c r="D2" s="42"/>
      <c r="E2" s="136" t="s">
        <v>80</v>
      </c>
      <c r="F2" s="136"/>
      <c r="G2" s="136"/>
      <c r="H2" s="136"/>
      <c r="I2" s="136"/>
      <c r="J2" s="136"/>
      <c r="K2" s="135" t="s">
        <v>81</v>
      </c>
      <c r="L2" s="137" t="s">
        <v>82</v>
      </c>
      <c r="M2" s="138"/>
    </row>
    <row r="3" spans="1:13" ht="30" customHeight="1" x14ac:dyDescent="0.25">
      <c r="A3" s="135"/>
      <c r="B3" s="135"/>
      <c r="C3" s="135"/>
      <c r="D3" s="42" t="s">
        <v>83</v>
      </c>
      <c r="E3" s="43">
        <v>1</v>
      </c>
      <c r="F3" s="43">
        <v>2</v>
      </c>
      <c r="G3" s="43">
        <v>3</v>
      </c>
      <c r="H3" s="43">
        <v>4</v>
      </c>
      <c r="I3" s="43">
        <v>5</v>
      </c>
      <c r="J3" s="43">
        <v>6</v>
      </c>
      <c r="K3" s="135"/>
      <c r="L3" s="44" t="s">
        <v>84</v>
      </c>
      <c r="M3" s="44" t="s">
        <v>85</v>
      </c>
    </row>
    <row r="4" spans="1:13" x14ac:dyDescent="0.25">
      <c r="A4" s="128"/>
      <c r="B4" s="131" t="s">
        <v>86</v>
      </c>
      <c r="C4" s="15">
        <v>1</v>
      </c>
      <c r="D4" s="15" t="s">
        <v>87</v>
      </c>
      <c r="E4" s="62">
        <v>18</v>
      </c>
      <c r="F4" s="62">
        <v>18</v>
      </c>
      <c r="G4" s="62">
        <v>9</v>
      </c>
      <c r="H4" s="62">
        <v>9</v>
      </c>
      <c r="I4" s="62">
        <v>9</v>
      </c>
      <c r="J4" s="62">
        <v>9</v>
      </c>
      <c r="K4" s="15">
        <f>SUM(E4:J4)</f>
        <v>72</v>
      </c>
      <c r="L4" s="46"/>
      <c r="M4" s="15"/>
    </row>
    <row r="5" spans="1:13" x14ac:dyDescent="0.25">
      <c r="A5" s="129"/>
      <c r="B5" s="132"/>
      <c r="C5" s="15"/>
      <c r="D5" s="47" t="s">
        <v>88</v>
      </c>
      <c r="E5" s="15"/>
      <c r="F5" s="15"/>
      <c r="G5" s="15"/>
      <c r="H5" s="15"/>
      <c r="I5" s="15"/>
      <c r="J5" s="15"/>
      <c r="K5" s="15"/>
      <c r="L5" s="46"/>
      <c r="M5" s="46"/>
    </row>
    <row r="6" spans="1:13" x14ac:dyDescent="0.25">
      <c r="A6" s="129"/>
      <c r="B6" s="132"/>
      <c r="C6" s="15"/>
      <c r="D6" s="15" t="s">
        <v>89</v>
      </c>
      <c r="E6" s="15"/>
      <c r="F6" s="15"/>
      <c r="G6" s="15"/>
      <c r="H6" s="15"/>
      <c r="I6" s="15"/>
      <c r="J6" s="15"/>
      <c r="K6" s="15"/>
      <c r="L6" s="46"/>
      <c r="M6" s="46"/>
    </row>
    <row r="7" spans="1:13" x14ac:dyDescent="0.25">
      <c r="A7" s="129"/>
      <c r="B7" s="132"/>
      <c r="C7" s="15">
        <v>1</v>
      </c>
      <c r="D7" s="15" t="s">
        <v>90</v>
      </c>
      <c r="E7" s="61">
        <v>15</v>
      </c>
      <c r="F7" s="61">
        <v>10</v>
      </c>
      <c r="G7" s="61">
        <v>10</v>
      </c>
      <c r="H7" s="61">
        <v>10</v>
      </c>
      <c r="I7" s="61">
        <v>10</v>
      </c>
      <c r="J7" s="61">
        <v>10</v>
      </c>
      <c r="K7" s="15">
        <f>SUM(E7:J7)</f>
        <v>65</v>
      </c>
      <c r="L7" s="46"/>
      <c r="M7" s="46"/>
    </row>
    <row r="8" spans="1:13" ht="25.5" x14ac:dyDescent="0.25">
      <c r="A8" s="129"/>
      <c r="B8" s="132"/>
      <c r="C8" s="15">
        <v>10</v>
      </c>
      <c r="D8" s="47" t="s">
        <v>91</v>
      </c>
      <c r="E8" s="15">
        <v>13421</v>
      </c>
      <c r="F8" s="15">
        <v>14471</v>
      </c>
      <c r="G8" s="15">
        <v>14761</v>
      </c>
      <c r="H8" s="15">
        <v>14445</v>
      </c>
      <c r="I8" s="15">
        <v>14565</v>
      </c>
      <c r="J8" s="15">
        <v>14771</v>
      </c>
      <c r="K8" s="15">
        <f>SUM(E8:J8)</f>
        <v>86434</v>
      </c>
      <c r="L8" s="46"/>
      <c r="M8" s="46"/>
    </row>
    <row r="9" spans="1:13" x14ac:dyDescent="0.25">
      <c r="A9" s="129"/>
      <c r="B9" s="132"/>
      <c r="C9" s="15"/>
      <c r="D9" s="15" t="s">
        <v>92</v>
      </c>
      <c r="E9" s="15"/>
      <c r="F9" s="15"/>
      <c r="G9" s="15"/>
      <c r="H9" s="15"/>
      <c r="I9" s="15"/>
      <c r="J9" s="15"/>
      <c r="K9" s="15"/>
      <c r="L9" s="46"/>
      <c r="M9" s="46"/>
    </row>
    <row r="10" spans="1:13" x14ac:dyDescent="0.25">
      <c r="A10" s="129"/>
      <c r="B10" s="132"/>
      <c r="C10" s="15">
        <v>1</v>
      </c>
      <c r="D10" s="15" t="s">
        <v>93</v>
      </c>
      <c r="E10" s="61">
        <v>100</v>
      </c>
      <c r="F10" s="61">
        <v>100</v>
      </c>
      <c r="G10" s="61">
        <v>100</v>
      </c>
      <c r="H10" s="61">
        <v>100</v>
      </c>
      <c r="I10" s="61">
        <v>100</v>
      </c>
      <c r="J10" s="61">
        <v>100</v>
      </c>
      <c r="K10" s="15">
        <f>SUM(E10:J10)</f>
        <v>600</v>
      </c>
      <c r="L10" s="46"/>
      <c r="M10" s="46"/>
    </row>
    <row r="11" spans="1:13" x14ac:dyDescent="0.25">
      <c r="A11" s="129"/>
      <c r="B11" s="132"/>
      <c r="C11" s="15">
        <v>5</v>
      </c>
      <c r="D11" s="15" t="s">
        <v>94</v>
      </c>
      <c r="E11" s="15">
        <v>2466</v>
      </c>
      <c r="F11" s="15">
        <v>2679</v>
      </c>
      <c r="G11" s="15">
        <v>3011</v>
      </c>
      <c r="H11" s="15">
        <v>4070</v>
      </c>
      <c r="I11" s="15">
        <v>3442</v>
      </c>
      <c r="J11" s="15">
        <v>3980</v>
      </c>
      <c r="K11" s="15">
        <f>SUM(E11:J11)</f>
        <v>19648</v>
      </c>
      <c r="L11" s="46"/>
      <c r="M11" s="46"/>
    </row>
    <row r="12" spans="1:13" x14ac:dyDescent="0.25">
      <c r="A12" s="129"/>
      <c r="B12" s="132"/>
      <c r="C12" s="15">
        <v>12</v>
      </c>
      <c r="D12" s="15" t="s">
        <v>95</v>
      </c>
      <c r="E12" s="15">
        <v>1154</v>
      </c>
      <c r="F12" s="15">
        <v>1348</v>
      </c>
      <c r="G12" s="15">
        <v>1347</v>
      </c>
      <c r="H12" s="15">
        <v>1148</v>
      </c>
      <c r="I12" s="15">
        <v>1644</v>
      </c>
      <c r="J12" s="15">
        <v>1368</v>
      </c>
      <c r="K12" s="15">
        <f>SUM(E12:J12)</f>
        <v>8009</v>
      </c>
      <c r="L12" s="46"/>
      <c r="M12" s="46"/>
    </row>
    <row r="13" spans="1:13" x14ac:dyDescent="0.25">
      <c r="A13" s="129"/>
      <c r="B13" s="132"/>
      <c r="C13" s="15"/>
      <c r="D13" s="47" t="s">
        <v>96</v>
      </c>
      <c r="E13" s="15"/>
      <c r="F13" s="15"/>
      <c r="G13" s="15"/>
      <c r="H13" s="15"/>
      <c r="I13" s="15"/>
      <c r="J13" s="15"/>
      <c r="K13" s="15"/>
      <c r="L13" s="46"/>
      <c r="M13" s="46"/>
    </row>
    <row r="14" spans="1:13" x14ac:dyDescent="0.25">
      <c r="A14" s="130"/>
      <c r="B14" s="133"/>
      <c r="C14" s="139" t="s">
        <v>42</v>
      </c>
      <c r="D14" s="140"/>
      <c r="E14" s="140"/>
      <c r="F14" s="140"/>
      <c r="G14" s="140"/>
      <c r="H14" s="140"/>
      <c r="I14" s="140"/>
      <c r="J14" s="141"/>
      <c r="K14" s="15">
        <f>SUM(K4:K12)</f>
        <v>114828</v>
      </c>
      <c r="L14" s="46"/>
      <c r="M14" s="46"/>
    </row>
    <row r="16" spans="1:13" x14ac:dyDescent="0.25">
      <c r="I16" s="125" t="s">
        <v>194</v>
      </c>
      <c r="J16" s="125"/>
      <c r="K16" s="125"/>
      <c r="L16" s="125"/>
      <c r="M16" s="125"/>
    </row>
    <row r="17" spans="9:13" x14ac:dyDescent="0.25">
      <c r="I17" s="125" t="s">
        <v>195</v>
      </c>
      <c r="J17" s="125"/>
      <c r="K17" s="125"/>
      <c r="L17" s="125"/>
      <c r="M17" s="125"/>
    </row>
    <row r="18" spans="9:13" x14ac:dyDescent="0.25">
      <c r="I18" s="125" t="s">
        <v>196</v>
      </c>
      <c r="J18" s="125"/>
      <c r="K18" s="125"/>
      <c r="L18" s="125"/>
      <c r="M18" s="125"/>
    </row>
    <row r="19" spans="9:13" x14ac:dyDescent="0.25">
      <c r="I19" s="66"/>
      <c r="J19" s="66"/>
      <c r="K19" s="66"/>
      <c r="L19" s="66"/>
      <c r="M19" s="66"/>
    </row>
    <row r="20" spans="9:13" x14ac:dyDescent="0.25">
      <c r="I20" s="66"/>
      <c r="J20" s="66"/>
      <c r="K20" s="66"/>
      <c r="L20" s="66"/>
      <c r="M20" s="66"/>
    </row>
    <row r="21" spans="9:13" x14ac:dyDescent="0.25">
      <c r="I21" s="67"/>
      <c r="J21" s="67"/>
      <c r="K21" s="67"/>
      <c r="L21" s="67"/>
      <c r="M21" s="67"/>
    </row>
    <row r="22" spans="9:13" x14ac:dyDescent="0.25">
      <c r="I22" s="67"/>
      <c r="J22" s="67"/>
      <c r="K22" s="67"/>
      <c r="L22" s="67"/>
      <c r="M22" s="67"/>
    </row>
    <row r="23" spans="9:13" x14ac:dyDescent="0.25">
      <c r="I23" s="126" t="s">
        <v>197</v>
      </c>
      <c r="J23" s="126"/>
      <c r="K23" s="126"/>
      <c r="L23" s="126"/>
      <c r="M23" s="126"/>
    </row>
    <row r="24" spans="9:13" x14ac:dyDescent="0.25">
      <c r="I24" s="127" t="s">
        <v>181</v>
      </c>
      <c r="J24" s="127"/>
      <c r="K24" s="127"/>
      <c r="L24" s="127"/>
      <c r="M24" s="127"/>
    </row>
  </sheetData>
  <mergeCells count="15">
    <mergeCell ref="A4:A14"/>
    <mergeCell ref="B4:B14"/>
    <mergeCell ref="A1:M1"/>
    <mergeCell ref="A2:A3"/>
    <mergeCell ref="B2:B3"/>
    <mergeCell ref="C2:C3"/>
    <mergeCell ref="E2:J2"/>
    <mergeCell ref="K2:K3"/>
    <mergeCell ref="L2:M2"/>
    <mergeCell ref="C14:J14"/>
    <mergeCell ref="I16:M16"/>
    <mergeCell ref="I17:M17"/>
    <mergeCell ref="I18:M18"/>
    <mergeCell ref="I23:M23"/>
    <mergeCell ref="I24:M24"/>
  </mergeCells>
  <pageMargins left="0.7" right="0.7" top="0.75" bottom="0.75" header="0.3" footer="0.3"/>
  <pageSetup paperSize="5" orientation="landscape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zoomScaleNormal="100" workbookViewId="0">
      <selection sqref="A1:J24"/>
    </sheetView>
  </sheetViews>
  <sheetFormatPr defaultRowHeight="15" x14ac:dyDescent="0.25"/>
  <cols>
    <col min="2" max="2" width="10.140625" customWidth="1"/>
    <col min="3" max="3" width="15.7109375" customWidth="1"/>
    <col min="4" max="4" width="30.42578125" customWidth="1"/>
  </cols>
  <sheetData>
    <row r="1" spans="1:10" x14ac:dyDescent="0.25">
      <c r="A1" s="134" t="s">
        <v>97</v>
      </c>
      <c r="B1" s="134"/>
      <c r="C1" s="134"/>
      <c r="D1" s="134"/>
      <c r="E1" s="134"/>
      <c r="F1" s="134"/>
      <c r="G1" s="134"/>
      <c r="H1" s="134"/>
      <c r="I1" s="134"/>
      <c r="J1" s="134"/>
    </row>
    <row r="2" spans="1:10" x14ac:dyDescent="0.25">
      <c r="A2" s="135" t="s">
        <v>77</v>
      </c>
      <c r="B2" s="135" t="s">
        <v>78</v>
      </c>
      <c r="C2" s="135" t="s">
        <v>79</v>
      </c>
      <c r="D2" s="42"/>
      <c r="E2" s="142" t="s">
        <v>80</v>
      </c>
      <c r="F2" s="143"/>
      <c r="G2" s="144"/>
      <c r="H2" s="148" t="s">
        <v>81</v>
      </c>
      <c r="I2" s="150" t="s">
        <v>82</v>
      </c>
      <c r="J2" s="150"/>
    </row>
    <row r="3" spans="1:10" x14ac:dyDescent="0.25">
      <c r="A3" s="135"/>
      <c r="B3" s="135"/>
      <c r="C3" s="135"/>
      <c r="D3" s="42" t="s">
        <v>83</v>
      </c>
      <c r="E3" s="49">
        <v>7</v>
      </c>
      <c r="F3" s="49">
        <v>8</v>
      </c>
      <c r="G3" s="49">
        <v>9</v>
      </c>
      <c r="H3" s="149"/>
      <c r="I3" s="44" t="s">
        <v>84</v>
      </c>
      <c r="J3" s="44" t="s">
        <v>85</v>
      </c>
    </row>
    <row r="4" spans="1:10" x14ac:dyDescent="0.25">
      <c r="A4" s="128"/>
      <c r="B4" s="131" t="s">
        <v>86</v>
      </c>
      <c r="C4" s="45">
        <v>1</v>
      </c>
      <c r="D4" s="45" t="s">
        <v>87</v>
      </c>
      <c r="E4" s="38">
        <v>9</v>
      </c>
      <c r="F4" s="37">
        <v>18</v>
      </c>
      <c r="G4" s="37">
        <v>18</v>
      </c>
      <c r="H4" s="45">
        <f>SUM(E4:G4)</f>
        <v>45</v>
      </c>
      <c r="I4" s="46"/>
      <c r="J4" s="46"/>
    </row>
    <row r="5" spans="1:10" x14ac:dyDescent="0.25">
      <c r="A5" s="129"/>
      <c r="B5" s="132"/>
      <c r="C5" s="45"/>
      <c r="D5" s="47" t="s">
        <v>88</v>
      </c>
      <c r="E5" s="45"/>
      <c r="F5" s="45"/>
      <c r="G5" s="45"/>
      <c r="H5" s="45"/>
      <c r="I5" s="46"/>
      <c r="J5" s="46"/>
    </row>
    <row r="6" spans="1:10" x14ac:dyDescent="0.25">
      <c r="A6" s="129"/>
      <c r="B6" s="132"/>
      <c r="C6" s="45"/>
      <c r="D6" s="45" t="s">
        <v>89</v>
      </c>
      <c r="E6" s="45"/>
      <c r="F6" s="45"/>
      <c r="G6" s="45"/>
      <c r="H6" s="45"/>
      <c r="I6" s="46"/>
      <c r="J6" s="46"/>
    </row>
    <row r="7" spans="1:10" x14ac:dyDescent="0.25">
      <c r="A7" s="129"/>
      <c r="B7" s="132"/>
      <c r="C7" s="45">
        <v>1</v>
      </c>
      <c r="D7" s="45" t="s">
        <v>90</v>
      </c>
      <c r="E7" s="45">
        <v>20</v>
      </c>
      <c r="F7" s="45">
        <v>10</v>
      </c>
      <c r="G7" s="45">
        <v>15</v>
      </c>
      <c r="H7" s="45">
        <f>SUM(E7:G7)</f>
        <v>45</v>
      </c>
      <c r="I7" s="46"/>
      <c r="J7" s="46"/>
    </row>
    <row r="8" spans="1:10" ht="25.5" x14ac:dyDescent="0.25">
      <c r="A8" s="129"/>
      <c r="B8" s="132"/>
      <c r="C8" s="45">
        <v>10</v>
      </c>
      <c r="D8" s="47" t="s">
        <v>91</v>
      </c>
      <c r="E8" s="45">
        <v>14605</v>
      </c>
      <c r="F8" s="45">
        <v>14155</v>
      </c>
      <c r="G8" s="45">
        <v>14180</v>
      </c>
      <c r="H8" s="45">
        <f>SUM(E8:G8)</f>
        <v>42940</v>
      </c>
      <c r="I8" s="46"/>
      <c r="J8" s="46"/>
    </row>
    <row r="9" spans="1:10" x14ac:dyDescent="0.25">
      <c r="A9" s="129"/>
      <c r="B9" s="132"/>
      <c r="C9" s="45"/>
      <c r="D9" s="47" t="s">
        <v>92</v>
      </c>
      <c r="E9" s="46"/>
      <c r="F9" s="46"/>
      <c r="G9" s="46"/>
      <c r="H9" s="45"/>
      <c r="I9" s="46"/>
      <c r="J9" s="46"/>
    </row>
    <row r="10" spans="1:10" x14ac:dyDescent="0.25">
      <c r="A10" s="129"/>
      <c r="B10" s="132"/>
      <c r="C10" s="45">
        <v>1</v>
      </c>
      <c r="D10" s="45" t="s">
        <v>93</v>
      </c>
      <c r="E10" s="48">
        <v>100</v>
      </c>
      <c r="F10" s="48">
        <v>100</v>
      </c>
      <c r="G10" s="48">
        <v>100</v>
      </c>
      <c r="H10" s="45">
        <f>SUM(E10:G10)</f>
        <v>300</v>
      </c>
      <c r="I10" s="46"/>
      <c r="J10" s="46"/>
    </row>
    <row r="11" spans="1:10" x14ac:dyDescent="0.25">
      <c r="A11" s="129"/>
      <c r="B11" s="132"/>
      <c r="C11" s="45">
        <v>5</v>
      </c>
      <c r="D11" s="45" t="s">
        <v>9</v>
      </c>
      <c r="E11" s="45">
        <v>3686</v>
      </c>
      <c r="F11" s="45">
        <v>2840</v>
      </c>
      <c r="G11" s="45">
        <v>2870</v>
      </c>
      <c r="H11" s="45">
        <f>SUM(E11:G11)</f>
        <v>9396</v>
      </c>
      <c r="I11" s="46"/>
      <c r="J11" s="46"/>
    </row>
    <row r="12" spans="1:10" x14ac:dyDescent="0.25">
      <c r="A12" s="129"/>
      <c r="B12" s="132"/>
      <c r="C12" s="45">
        <v>12</v>
      </c>
      <c r="D12" s="45" t="s">
        <v>95</v>
      </c>
      <c r="E12" s="48">
        <v>1611.5</v>
      </c>
      <c r="F12" s="48">
        <v>1425</v>
      </c>
      <c r="G12" s="48">
        <v>1301</v>
      </c>
      <c r="H12" s="48">
        <f>SUM(E12:G12)</f>
        <v>4337.5</v>
      </c>
      <c r="I12" s="46"/>
      <c r="J12" s="46"/>
    </row>
    <row r="13" spans="1:10" x14ac:dyDescent="0.25">
      <c r="A13" s="129"/>
      <c r="B13" s="132"/>
      <c r="C13" s="45"/>
      <c r="D13" s="47" t="s">
        <v>96</v>
      </c>
      <c r="E13" s="46"/>
      <c r="F13" s="46"/>
      <c r="G13" s="46"/>
      <c r="H13" s="46"/>
      <c r="I13" s="46"/>
      <c r="J13" s="46"/>
    </row>
    <row r="14" spans="1:10" x14ac:dyDescent="0.25">
      <c r="A14" s="130"/>
      <c r="B14" s="133"/>
      <c r="C14" s="145" t="s">
        <v>42</v>
      </c>
      <c r="D14" s="146"/>
      <c r="E14" s="146"/>
      <c r="F14" s="146"/>
      <c r="G14" s="147"/>
      <c r="H14" s="50">
        <f>SUM(H4:H12)</f>
        <v>57063.5</v>
      </c>
      <c r="I14" s="5"/>
      <c r="J14" s="5"/>
    </row>
    <row r="16" spans="1:10" x14ac:dyDescent="0.25">
      <c r="E16" s="125" t="s">
        <v>194</v>
      </c>
      <c r="F16" s="125"/>
      <c r="G16" s="125"/>
      <c r="H16" s="125"/>
      <c r="I16" s="125"/>
    </row>
    <row r="17" spans="5:9" x14ac:dyDescent="0.25">
      <c r="E17" s="125" t="s">
        <v>195</v>
      </c>
      <c r="F17" s="125"/>
      <c r="G17" s="125"/>
      <c r="H17" s="125"/>
      <c r="I17" s="125"/>
    </row>
    <row r="18" spans="5:9" x14ac:dyDescent="0.25">
      <c r="E18" s="125" t="s">
        <v>196</v>
      </c>
      <c r="F18" s="125"/>
      <c r="G18" s="125"/>
      <c r="H18" s="125"/>
      <c r="I18" s="125"/>
    </row>
    <row r="19" spans="5:9" x14ac:dyDescent="0.25">
      <c r="E19" s="66"/>
      <c r="F19" s="66"/>
      <c r="G19" s="66"/>
      <c r="H19" s="66"/>
      <c r="I19" s="66"/>
    </row>
    <row r="20" spans="5:9" x14ac:dyDescent="0.25">
      <c r="E20" s="66"/>
      <c r="F20" s="66"/>
      <c r="G20" s="66"/>
      <c r="H20" s="66"/>
      <c r="I20" s="66"/>
    </row>
    <row r="21" spans="5:9" x14ac:dyDescent="0.25">
      <c r="E21" s="67"/>
      <c r="F21" s="67"/>
      <c r="G21" s="67"/>
      <c r="H21" s="67"/>
      <c r="I21" s="67"/>
    </row>
    <row r="22" spans="5:9" x14ac:dyDescent="0.25">
      <c r="E22" s="67"/>
      <c r="F22" s="67"/>
      <c r="G22" s="67"/>
      <c r="H22" s="67"/>
      <c r="I22" s="67"/>
    </row>
    <row r="23" spans="5:9" x14ac:dyDescent="0.25">
      <c r="E23" s="126" t="s">
        <v>197</v>
      </c>
      <c r="F23" s="126"/>
      <c r="G23" s="126"/>
      <c r="H23" s="126"/>
      <c r="I23" s="126"/>
    </row>
    <row r="24" spans="5:9" x14ac:dyDescent="0.25">
      <c r="E24" s="127" t="s">
        <v>181</v>
      </c>
      <c r="F24" s="127"/>
      <c r="G24" s="127"/>
      <c r="H24" s="127"/>
      <c r="I24" s="127"/>
    </row>
  </sheetData>
  <mergeCells count="15">
    <mergeCell ref="A4:A14"/>
    <mergeCell ref="B4:B14"/>
    <mergeCell ref="C14:G14"/>
    <mergeCell ref="H2:H3"/>
    <mergeCell ref="I2:J2"/>
    <mergeCell ref="A1:J1"/>
    <mergeCell ref="E2:G2"/>
    <mergeCell ref="A2:A3"/>
    <mergeCell ref="B2:B3"/>
    <mergeCell ref="C2:C3"/>
    <mergeCell ref="E16:I16"/>
    <mergeCell ref="E17:I17"/>
    <mergeCell ref="E18:I18"/>
    <mergeCell ref="E23:I23"/>
    <mergeCell ref="E24:I24"/>
  </mergeCells>
  <pageMargins left="0.7" right="0.7" top="0.75" bottom="0.75" header="0.3" footer="0.3"/>
  <pageSetup paperSize="5" orientation="landscape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zoomScaleNormal="100" workbookViewId="0">
      <selection sqref="A1:J24"/>
    </sheetView>
  </sheetViews>
  <sheetFormatPr defaultRowHeight="15" x14ac:dyDescent="0.25"/>
  <cols>
    <col min="3" max="3" width="19.85546875" bestFit="1" customWidth="1"/>
    <col min="4" max="4" width="32.85546875" customWidth="1"/>
    <col min="5" max="5" width="7.7109375" customWidth="1"/>
    <col min="7" max="7" width="8.5703125" customWidth="1"/>
  </cols>
  <sheetData>
    <row r="1" spans="1:10" x14ac:dyDescent="0.25">
      <c r="A1" s="134" t="s">
        <v>98</v>
      </c>
      <c r="B1" s="134"/>
      <c r="C1" s="134"/>
      <c r="D1" s="134"/>
      <c r="E1" s="134"/>
      <c r="F1" s="134"/>
      <c r="G1" s="134"/>
      <c r="H1" s="134"/>
      <c r="I1" s="134"/>
      <c r="J1" s="134"/>
    </row>
    <row r="2" spans="1:10" x14ac:dyDescent="0.25">
      <c r="A2" s="135" t="s">
        <v>77</v>
      </c>
      <c r="B2" s="135" t="s">
        <v>78</v>
      </c>
      <c r="C2" s="135" t="s">
        <v>79</v>
      </c>
      <c r="D2" s="51"/>
      <c r="E2" s="142" t="s">
        <v>80</v>
      </c>
      <c r="F2" s="143"/>
      <c r="G2" s="144"/>
      <c r="H2" s="148" t="s">
        <v>81</v>
      </c>
      <c r="I2" s="150" t="s">
        <v>82</v>
      </c>
      <c r="J2" s="150"/>
    </row>
    <row r="3" spans="1:10" x14ac:dyDescent="0.25">
      <c r="A3" s="135"/>
      <c r="B3" s="135"/>
      <c r="C3" s="135"/>
      <c r="D3" s="51" t="s">
        <v>83</v>
      </c>
      <c r="E3" s="49">
        <v>10</v>
      </c>
      <c r="F3" s="49">
        <v>11</v>
      </c>
      <c r="G3" s="49">
        <v>12</v>
      </c>
      <c r="H3" s="149"/>
      <c r="I3" s="52" t="s">
        <v>84</v>
      </c>
      <c r="J3" s="52" t="s">
        <v>85</v>
      </c>
    </row>
    <row r="4" spans="1:10" x14ac:dyDescent="0.25">
      <c r="A4" s="128"/>
      <c r="B4" s="131" t="s">
        <v>86</v>
      </c>
      <c r="C4" s="45">
        <v>1</v>
      </c>
      <c r="D4" s="45" t="s">
        <v>87</v>
      </c>
      <c r="E4" s="45">
        <v>9</v>
      </c>
      <c r="F4" s="45">
        <v>0</v>
      </c>
      <c r="G4" s="45">
        <v>0</v>
      </c>
      <c r="H4" s="45">
        <v>9</v>
      </c>
      <c r="I4" s="46"/>
      <c r="J4" s="46"/>
    </row>
    <row r="5" spans="1:10" x14ac:dyDescent="0.25">
      <c r="A5" s="129"/>
      <c r="B5" s="132"/>
      <c r="C5" s="45"/>
      <c r="D5" s="47" t="s">
        <v>88</v>
      </c>
      <c r="E5" s="45"/>
      <c r="F5" s="45"/>
      <c r="G5" s="45"/>
      <c r="H5" s="45"/>
      <c r="I5" s="46"/>
      <c r="J5" s="46"/>
    </row>
    <row r="6" spans="1:10" x14ac:dyDescent="0.25">
      <c r="A6" s="129"/>
      <c r="B6" s="132"/>
      <c r="C6" s="45"/>
      <c r="D6" s="45" t="s">
        <v>89</v>
      </c>
      <c r="E6" s="45"/>
      <c r="F6" s="45"/>
      <c r="G6" s="45"/>
      <c r="H6" s="45"/>
      <c r="I6" s="46"/>
      <c r="J6" s="46"/>
    </row>
    <row r="7" spans="1:10" x14ac:dyDescent="0.25">
      <c r="A7" s="129"/>
      <c r="B7" s="132"/>
      <c r="C7" s="45">
        <v>1</v>
      </c>
      <c r="D7" s="45" t="s">
        <v>90</v>
      </c>
      <c r="E7" s="37">
        <v>10</v>
      </c>
      <c r="F7" s="37">
        <v>15</v>
      </c>
      <c r="G7" s="14">
        <v>10</v>
      </c>
      <c r="H7" s="45">
        <f>SUM(E7:G7)</f>
        <v>35</v>
      </c>
      <c r="I7" s="46"/>
      <c r="J7" s="46"/>
    </row>
    <row r="8" spans="1:10" x14ac:dyDescent="0.25">
      <c r="A8" s="129"/>
      <c r="B8" s="132"/>
      <c r="C8" s="45">
        <v>10</v>
      </c>
      <c r="D8" s="47" t="s">
        <v>91</v>
      </c>
      <c r="E8" s="45">
        <v>13352</v>
      </c>
      <c r="F8" s="45">
        <v>13840</v>
      </c>
      <c r="G8" s="45">
        <v>9870</v>
      </c>
      <c r="H8" s="45">
        <f>SUM(E8:G8)</f>
        <v>37062</v>
      </c>
      <c r="I8" s="46"/>
      <c r="J8" s="46"/>
    </row>
    <row r="9" spans="1:10" x14ac:dyDescent="0.25">
      <c r="A9" s="129"/>
      <c r="B9" s="132"/>
      <c r="C9" s="45"/>
      <c r="D9" s="47" t="s">
        <v>92</v>
      </c>
      <c r="E9" s="46"/>
      <c r="F9" s="46"/>
      <c r="G9" s="46"/>
      <c r="H9" s="45"/>
      <c r="I9" s="46"/>
      <c r="J9" s="46"/>
    </row>
    <row r="10" spans="1:10" x14ac:dyDescent="0.25">
      <c r="A10" s="129"/>
      <c r="B10" s="132"/>
      <c r="C10" s="45">
        <v>1</v>
      </c>
      <c r="D10" s="45" t="s">
        <v>93</v>
      </c>
      <c r="E10" s="48">
        <v>100</v>
      </c>
      <c r="F10" s="48">
        <v>100</v>
      </c>
      <c r="G10" s="48">
        <v>100</v>
      </c>
      <c r="H10" s="45">
        <v>300</v>
      </c>
      <c r="I10" s="46"/>
      <c r="J10" s="46"/>
    </row>
    <row r="11" spans="1:10" x14ac:dyDescent="0.25">
      <c r="A11" s="129"/>
      <c r="B11" s="132"/>
      <c r="C11" s="45">
        <v>5</v>
      </c>
      <c r="D11" s="45" t="s">
        <v>9</v>
      </c>
      <c r="E11" s="45">
        <v>2130</v>
      </c>
      <c r="F11" s="45">
        <v>380</v>
      </c>
      <c r="G11" s="45">
        <v>210</v>
      </c>
      <c r="H11" s="45">
        <f>SUM(E11:G11)</f>
        <v>2720</v>
      </c>
      <c r="I11" s="46"/>
      <c r="J11" s="46"/>
    </row>
    <row r="12" spans="1:10" x14ac:dyDescent="0.25">
      <c r="A12" s="129"/>
      <c r="B12" s="132"/>
      <c r="C12" s="45">
        <v>12</v>
      </c>
      <c r="D12" s="45" t="s">
        <v>95</v>
      </c>
      <c r="E12" s="48">
        <v>1185</v>
      </c>
      <c r="F12" s="48">
        <v>1118</v>
      </c>
      <c r="G12" s="48">
        <v>1135</v>
      </c>
      <c r="H12" s="48">
        <f>SUM(E12:G12)</f>
        <v>3438</v>
      </c>
      <c r="I12" s="46"/>
      <c r="J12" s="46"/>
    </row>
    <row r="13" spans="1:10" x14ac:dyDescent="0.25">
      <c r="A13" s="129"/>
      <c r="B13" s="132"/>
      <c r="C13" s="45"/>
      <c r="D13" s="47" t="s">
        <v>96</v>
      </c>
      <c r="E13" s="46"/>
      <c r="F13" s="46"/>
      <c r="G13" s="46"/>
      <c r="H13" s="46"/>
      <c r="I13" s="46"/>
      <c r="J13" s="46"/>
    </row>
    <row r="14" spans="1:10" x14ac:dyDescent="0.25">
      <c r="A14" s="130"/>
      <c r="B14" s="133"/>
      <c r="C14" s="151" t="s">
        <v>42</v>
      </c>
      <c r="D14" s="152"/>
      <c r="E14" s="152"/>
      <c r="F14" s="152"/>
      <c r="G14" s="153"/>
      <c r="H14" s="53">
        <f>SUM(H4:H12)</f>
        <v>43564</v>
      </c>
      <c r="I14" s="5"/>
      <c r="J14" s="5"/>
    </row>
    <row r="16" spans="1:10" x14ac:dyDescent="0.25">
      <c r="F16" s="125" t="s">
        <v>194</v>
      </c>
      <c r="G16" s="125"/>
      <c r="H16" s="125"/>
      <c r="I16" s="125"/>
      <c r="J16" s="125"/>
    </row>
    <row r="17" spans="6:10" x14ac:dyDescent="0.25">
      <c r="F17" s="125" t="s">
        <v>195</v>
      </c>
      <c r="G17" s="125"/>
      <c r="H17" s="125"/>
      <c r="I17" s="125"/>
      <c r="J17" s="125"/>
    </row>
    <row r="18" spans="6:10" x14ac:dyDescent="0.25">
      <c r="F18" s="125" t="s">
        <v>196</v>
      </c>
      <c r="G18" s="125"/>
      <c r="H18" s="125"/>
      <c r="I18" s="125"/>
      <c r="J18" s="125"/>
    </row>
    <row r="19" spans="6:10" x14ac:dyDescent="0.25">
      <c r="F19" s="66"/>
      <c r="G19" s="66"/>
      <c r="H19" s="66"/>
      <c r="I19" s="66"/>
      <c r="J19" s="66"/>
    </row>
    <row r="20" spans="6:10" x14ac:dyDescent="0.25">
      <c r="F20" s="66"/>
      <c r="G20" s="66"/>
      <c r="H20" s="66"/>
      <c r="I20" s="66"/>
      <c r="J20" s="66"/>
    </row>
    <row r="21" spans="6:10" x14ac:dyDescent="0.25">
      <c r="F21" s="67"/>
      <c r="G21" s="67"/>
      <c r="H21" s="67"/>
      <c r="I21" s="67"/>
      <c r="J21" s="67"/>
    </row>
    <row r="22" spans="6:10" x14ac:dyDescent="0.25">
      <c r="F22" s="67"/>
      <c r="G22" s="67"/>
      <c r="H22" s="67"/>
      <c r="I22" s="67"/>
      <c r="J22" s="67"/>
    </row>
    <row r="23" spans="6:10" x14ac:dyDescent="0.25">
      <c r="F23" s="126" t="s">
        <v>197</v>
      </c>
      <c r="G23" s="126"/>
      <c r="H23" s="126"/>
      <c r="I23" s="126"/>
      <c r="J23" s="126"/>
    </row>
    <row r="24" spans="6:10" x14ac:dyDescent="0.25">
      <c r="F24" s="127" t="s">
        <v>181</v>
      </c>
      <c r="G24" s="127"/>
      <c r="H24" s="127"/>
      <c r="I24" s="127"/>
      <c r="J24" s="127"/>
    </row>
  </sheetData>
  <mergeCells count="15">
    <mergeCell ref="A4:A14"/>
    <mergeCell ref="B4:B14"/>
    <mergeCell ref="C14:G14"/>
    <mergeCell ref="A1:J1"/>
    <mergeCell ref="A2:A3"/>
    <mergeCell ref="B2:B3"/>
    <mergeCell ref="C2:C3"/>
    <mergeCell ref="E2:G2"/>
    <mergeCell ref="H2:H3"/>
    <mergeCell ref="I2:J2"/>
    <mergeCell ref="F16:J16"/>
    <mergeCell ref="F17:J17"/>
    <mergeCell ref="F18:J18"/>
    <mergeCell ref="F23:J23"/>
    <mergeCell ref="F24:J24"/>
  </mergeCells>
  <pageMargins left="0.7" right="0.7" top="0.75" bottom="0.75" header="0.3" footer="0.3"/>
  <pageSetup paperSize="5" orientation="landscape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tabSelected="1" workbookViewId="0">
      <selection activeCell="I13" sqref="I13"/>
    </sheetView>
  </sheetViews>
  <sheetFormatPr defaultRowHeight="15" x14ac:dyDescent="0.25"/>
  <cols>
    <col min="1" max="1" width="26.42578125" customWidth="1"/>
    <col min="2" max="2" width="13.85546875" bestFit="1" customWidth="1"/>
    <col min="3" max="3" width="12.85546875" bestFit="1" customWidth="1"/>
    <col min="4" max="4" width="13.140625" bestFit="1" customWidth="1"/>
  </cols>
  <sheetData>
    <row r="1" spans="1:9" x14ac:dyDescent="0.25">
      <c r="A1" s="154" t="s">
        <v>188</v>
      </c>
      <c r="B1" s="156" t="s">
        <v>23</v>
      </c>
      <c r="C1" s="157"/>
      <c r="D1" s="158"/>
      <c r="E1" s="159" t="s">
        <v>192</v>
      </c>
    </row>
    <row r="2" spans="1:9" x14ac:dyDescent="0.25">
      <c r="A2" s="155"/>
      <c r="B2" s="64" t="s">
        <v>189</v>
      </c>
      <c r="C2" s="64" t="s">
        <v>190</v>
      </c>
      <c r="D2" s="64" t="s">
        <v>191</v>
      </c>
      <c r="E2" s="160"/>
    </row>
    <row r="3" spans="1:9" ht="30" x14ac:dyDescent="0.25">
      <c r="A3" s="37" t="s">
        <v>182</v>
      </c>
      <c r="B3" s="60">
        <v>72</v>
      </c>
      <c r="C3" s="60">
        <v>45</v>
      </c>
      <c r="D3" s="60">
        <v>9</v>
      </c>
      <c r="E3" s="37">
        <f t="shared" ref="E3:E8" si="0">SUM(B3:D3)</f>
        <v>126</v>
      </c>
    </row>
    <row r="4" spans="1:9" ht="30" x14ac:dyDescent="0.25">
      <c r="A4" s="37" t="s">
        <v>183</v>
      </c>
      <c r="B4" s="60">
        <v>600</v>
      </c>
      <c r="C4" s="60">
        <v>300</v>
      </c>
      <c r="D4" s="60">
        <v>300</v>
      </c>
      <c r="E4" s="37">
        <f t="shared" si="0"/>
        <v>1200</v>
      </c>
    </row>
    <row r="5" spans="1:9" ht="21" customHeight="1" x14ac:dyDescent="0.25">
      <c r="A5" s="37" t="s">
        <v>184</v>
      </c>
      <c r="B5" s="60">
        <v>65</v>
      </c>
      <c r="C5" s="60">
        <v>45</v>
      </c>
      <c r="D5" s="60">
        <v>35</v>
      </c>
      <c r="E5" s="37">
        <f t="shared" si="0"/>
        <v>145</v>
      </c>
    </row>
    <row r="6" spans="1:9" ht="30" x14ac:dyDescent="0.25">
      <c r="A6" s="37" t="s">
        <v>185</v>
      </c>
      <c r="B6" s="60">
        <v>86434</v>
      </c>
      <c r="C6" s="60">
        <v>42940</v>
      </c>
      <c r="D6" s="60">
        <v>37062</v>
      </c>
      <c r="E6" s="37">
        <f t="shared" si="0"/>
        <v>166436</v>
      </c>
    </row>
    <row r="7" spans="1:9" ht="30" x14ac:dyDescent="0.25">
      <c r="A7" s="37" t="s">
        <v>186</v>
      </c>
      <c r="B7" s="60">
        <v>19648</v>
      </c>
      <c r="C7" s="60">
        <v>9396</v>
      </c>
      <c r="D7" s="60">
        <v>2720</v>
      </c>
      <c r="E7" s="37">
        <f t="shared" si="0"/>
        <v>31764</v>
      </c>
    </row>
    <row r="8" spans="1:9" ht="22.5" customHeight="1" x14ac:dyDescent="0.25">
      <c r="A8" s="37" t="s">
        <v>187</v>
      </c>
      <c r="B8" s="60">
        <v>8009</v>
      </c>
      <c r="C8" s="60">
        <v>4337.5</v>
      </c>
      <c r="D8" s="60">
        <v>3438</v>
      </c>
      <c r="E8" s="37">
        <f t="shared" si="0"/>
        <v>15784.5</v>
      </c>
    </row>
    <row r="9" spans="1:9" x14ac:dyDescent="0.25">
      <c r="A9" s="156" t="s">
        <v>192</v>
      </c>
      <c r="B9" s="157"/>
      <c r="C9" s="157"/>
      <c r="D9" s="158"/>
      <c r="E9" s="63">
        <f>SUM(E3:E8)</f>
        <v>215455.5</v>
      </c>
    </row>
    <row r="13" spans="1:9" x14ac:dyDescent="0.25">
      <c r="I13" t="s">
        <v>193</v>
      </c>
    </row>
  </sheetData>
  <mergeCells count="4">
    <mergeCell ref="A1:A2"/>
    <mergeCell ref="B1:D1"/>
    <mergeCell ref="E1:E2"/>
    <mergeCell ref="A9:D9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DATA UPI MIKRO 2021</vt:lpstr>
      <vt:lpstr>DATA PENGOLAH</vt:lpstr>
      <vt:lpstr>TRIWULAN I&amp;II</vt:lpstr>
      <vt:lpstr>TRIWULAN III</vt:lpstr>
      <vt:lpstr>TRIWULAN IV</vt:lpstr>
      <vt:lpstr>TOTAL PRODUKSI</vt:lpstr>
      <vt:lpstr>'DATA PENGOLAH'!Print_Area</vt:lpstr>
      <vt:lpstr>'DATA UPI MIKRO 2021'!Print_Area</vt:lpstr>
      <vt:lpstr>'TRIWULAN I&amp;II'!Print_Area</vt:lpstr>
      <vt:lpstr>'TRIWULAN III'!Print_Area</vt:lpstr>
      <vt:lpstr>'TRIWULAN IV'!Print_Area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notebook hp</dc:creator>
  <cp:lastModifiedBy>LENOVO</cp:lastModifiedBy>
  <cp:lastPrinted>2022-04-04T01:11:05Z</cp:lastPrinted>
  <dcterms:created xsi:type="dcterms:W3CDTF">2020-05-11T04:00:22Z</dcterms:created>
  <dcterms:modified xsi:type="dcterms:W3CDTF">2022-04-04T01:12:56Z</dcterms:modified>
</cp:coreProperties>
</file>