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Statistik\"/>
    </mc:Choice>
  </mc:AlternateContent>
  <xr:revisionPtr revIDLastSave="0" documentId="13_ncr:1_{42BA4B9A-3147-4B98-AF32-E837F5ECF1AD}" xr6:coauthVersionLast="46" xr6:coauthVersionMax="46" xr10:uidLastSave="{00000000-0000-0000-0000-000000000000}"/>
  <bookViews>
    <workbookView xWindow="-120" yWindow="-120" windowWidth="29040" windowHeight="16440" activeTab="5" xr2:uid="{9A60BCAF-4916-46A6-A7C5-5DF76A03D6A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E16" i="6"/>
  <c r="F16" i="6"/>
  <c r="G16" i="6"/>
  <c r="H16" i="6"/>
  <c r="I16" i="6"/>
  <c r="J16" i="6"/>
  <c r="C16" i="6"/>
  <c r="J15" i="6"/>
  <c r="I15" i="6"/>
  <c r="J13" i="6"/>
  <c r="I13" i="6"/>
  <c r="J11" i="6"/>
  <c r="I11" i="6"/>
  <c r="D15" i="5"/>
  <c r="E15" i="5"/>
  <c r="C15" i="5"/>
  <c r="F8" i="5"/>
  <c r="F9" i="5"/>
  <c r="F10" i="5"/>
  <c r="F11" i="5"/>
  <c r="F12" i="5"/>
  <c r="F13" i="5"/>
  <c r="F14" i="5"/>
  <c r="F7" i="5"/>
  <c r="M9" i="3"/>
  <c r="M10" i="3"/>
  <c r="M11" i="3"/>
  <c r="M12" i="3"/>
  <c r="M13" i="3"/>
  <c r="M14" i="3"/>
  <c r="M15" i="3"/>
  <c r="M16" i="3"/>
  <c r="M17" i="3"/>
  <c r="M18" i="3"/>
  <c r="M19" i="3"/>
  <c r="M20" i="3"/>
  <c r="M8" i="3"/>
  <c r="N9" i="4"/>
  <c r="N10" i="4"/>
  <c r="N11" i="4"/>
  <c r="N12" i="4"/>
  <c r="N13" i="4"/>
  <c r="N14" i="4"/>
  <c r="N15" i="4"/>
  <c r="N16" i="4"/>
  <c r="N17" i="4"/>
  <c r="N18" i="4"/>
  <c r="N19" i="4"/>
  <c r="N8" i="4"/>
  <c r="L20" i="4"/>
  <c r="M20" i="4"/>
  <c r="K20" i="4"/>
  <c r="J20" i="4"/>
  <c r="I20" i="4"/>
  <c r="H20" i="4"/>
  <c r="G20" i="4"/>
  <c r="F20" i="4"/>
  <c r="E20" i="4"/>
  <c r="D20" i="4"/>
  <c r="C20" i="4"/>
  <c r="C20" i="3"/>
  <c r="D20" i="3"/>
  <c r="E20" i="3"/>
  <c r="F20" i="3"/>
  <c r="G20" i="3"/>
  <c r="H20" i="3"/>
  <c r="I20" i="3"/>
  <c r="J20" i="3"/>
  <c r="L20" i="3"/>
  <c r="K20" i="3"/>
  <c r="H8" i="2"/>
  <c r="H9" i="2"/>
  <c r="H10" i="2"/>
  <c r="H11" i="2"/>
  <c r="H12" i="2"/>
  <c r="H13" i="2"/>
  <c r="H14" i="2"/>
  <c r="H15" i="2"/>
  <c r="D15" i="2"/>
  <c r="E15" i="2"/>
  <c r="F15" i="2"/>
  <c r="G15" i="2"/>
  <c r="H7" i="2"/>
  <c r="C15" i="2"/>
  <c r="D15" i="1"/>
  <c r="E15" i="1"/>
  <c r="F15" i="1"/>
  <c r="G15" i="1"/>
  <c r="H15" i="1"/>
  <c r="C15" i="1"/>
  <c r="F15" i="5" l="1"/>
  <c r="N20" i="4"/>
</calcChain>
</file>

<file path=xl/sharedStrings.xml><?xml version="1.0" encoding="utf-8"?>
<sst xmlns="http://schemas.openxmlformats.org/spreadsheetml/2006/main" count="357" uniqueCount="68">
  <si>
    <t>NO</t>
  </si>
  <si>
    <t>LURAH / DESA</t>
  </si>
  <si>
    <t>MASJID</t>
  </si>
  <si>
    <t>LANGGAR MUSHOLLA</t>
  </si>
  <si>
    <t>GEREJA</t>
  </si>
  <si>
    <t>KELENTENG</t>
  </si>
  <si>
    <t>WIHARA</t>
  </si>
  <si>
    <t>PURA</t>
  </si>
  <si>
    <t>(1)</t>
  </si>
  <si>
    <t>(2)</t>
  </si>
  <si>
    <t>(3)</t>
  </si>
  <si>
    <t>(4)</t>
  </si>
  <si>
    <t>(5)</t>
  </si>
  <si>
    <t>(6)</t>
  </si>
  <si>
    <t>(7)</t>
  </si>
  <si>
    <t>(8)</t>
  </si>
  <si>
    <t>JUMLAH</t>
  </si>
  <si>
    <t>BONTOA</t>
  </si>
  <si>
    <t>KALABBIRANG</t>
  </si>
  <si>
    <t>MINASATENE</t>
  </si>
  <si>
    <t>BIRAENG</t>
  </si>
  <si>
    <t>BONTO KIO</t>
  </si>
  <si>
    <t>BONTO LANGKASA</t>
  </si>
  <si>
    <t>KABBA</t>
  </si>
  <si>
    <t>PANAIKANG</t>
  </si>
  <si>
    <t>-</t>
  </si>
  <si>
    <t>JUMLAH SARANA PERIBADATAN</t>
  </si>
  <si>
    <t>DI KECAMATAN MINASATENE</t>
  </si>
  <si>
    <t>TAHUN 2021</t>
  </si>
  <si>
    <t>ISLAM</t>
  </si>
  <si>
    <t>KRISTEN</t>
  </si>
  <si>
    <t>HINDU</t>
  </si>
  <si>
    <t>BUDHA</t>
  </si>
  <si>
    <t>LAINNYA</t>
  </si>
  <si>
    <t>JUMLAH PENDUDUK MENURUT AGAMA YANG DIANUT</t>
  </si>
  <si>
    <t>(9)</t>
  </si>
  <si>
    <t>(10)</t>
  </si>
  <si>
    <t>JUMLAH NIKAH</t>
  </si>
  <si>
    <t>DIKECAMATAN MINASATENE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</si>
  <si>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</si>
  <si>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</si>
  <si>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</si>
  <si>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</si>
  <si>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</si>
  <si>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</si>
  <si>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</si>
  <si>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</si>
  <si>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</si>
  <si>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</si>
  <si>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</si>
  <si>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 xml:space="preserve">November </t>
  </si>
  <si>
    <t>Desember</t>
  </si>
  <si>
    <t>WALI NASAB</t>
  </si>
  <si>
    <t>WALI HAKIM</t>
  </si>
  <si>
    <t>JUMLAH NIKAH DI LIHAT DARI LOKASI PERNIKAHAN</t>
  </si>
  <si>
    <t>KANTOR KUA</t>
  </si>
  <si>
    <t>LUAR KANTOR</t>
  </si>
  <si>
    <t>ISBAT</t>
  </si>
  <si>
    <t>(11)</t>
  </si>
  <si>
    <t>(12)</t>
  </si>
  <si>
    <t>(13)</t>
  </si>
  <si>
    <t>IBTIDAIYAH</t>
  </si>
  <si>
    <t>TSANAWIAH</t>
  </si>
  <si>
    <t>ALIYAH</t>
  </si>
  <si>
    <t>JUMLAH SEKOLAH DI LINGKUNGAN KEMENTRIAN AGAMA</t>
  </si>
  <si>
    <t>KECAMATAN MINASATENE</t>
  </si>
  <si>
    <t>Murid</t>
  </si>
  <si>
    <t>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</si>
</sst>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2" fillId="3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2" fillId="2" borderId="1" xfId="1" quotePrefix="1" applyFont="1" applyBorder="1" applyAlignment="1">
      <alignment horizontal="center" vertical="center"/>
    </xf>
    <xf numFmtId="0" fontId="2" fillId="2" borderId="1" xfId="1" quotePrefix="1" applyFont="1" applyBorder="1" applyAlignment="1">
      <alignment horizontal="center"/>
    </xf>
    <xf numFmtId="1" fontId="2" fillId="2" borderId="1" xfId="1" quotePrefix="1" applyNumberFormat="1" applyFont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1" quotePrefix="1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4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7E58-993D-43FE-B910-5277B391D43C}">
  <dimension ref="A1:H15"/>
  <sheetViews>
    <sheetView workbookViewId="0">
      <selection activeCell="D31" sqref="D31"/>
    </sheetView>
  </sheetViews>
  <sheetFormatPr defaultRowHeight="15" x14ac:dyDescent="0.25"/>
  <cols>
    <col min="1" max="1" width="5.42578125" customWidth="1"/>
    <col min="2" max="2" width="20.42578125" customWidth="1"/>
    <col min="3" max="3" width="11.28515625" customWidth="1"/>
    <col min="4" max="4" width="13.42578125" customWidth="1"/>
    <col min="5" max="5" width="11.28515625" customWidth="1"/>
    <col min="6" max="6" width="11.7109375" customWidth="1"/>
    <col min="7" max="7" width="11.28515625" customWidth="1"/>
    <col min="8" max="8" width="11.42578125" customWidth="1"/>
  </cols>
  <sheetData>
    <row r="1" spans="1:8" ht="18.75" x14ac:dyDescent="0.3">
      <c r="A1" s="21" t="s">
        <v>26</v>
      </c>
      <c r="B1" s="21"/>
      <c r="C1" s="21"/>
      <c r="D1" s="21"/>
      <c r="E1" s="21"/>
      <c r="F1" s="21"/>
      <c r="G1" s="21"/>
      <c r="H1" s="21"/>
    </row>
    <row r="2" spans="1:8" ht="18.75" x14ac:dyDescent="0.3">
      <c r="A2" s="21" t="s">
        <v>27</v>
      </c>
      <c r="B2" s="21"/>
      <c r="C2" s="21"/>
      <c r="D2" s="21"/>
      <c r="E2" s="21"/>
      <c r="F2" s="21"/>
      <c r="G2" s="21"/>
      <c r="H2" s="21"/>
    </row>
    <row r="3" spans="1:8" ht="18.75" x14ac:dyDescent="0.3">
      <c r="A3" s="21" t="s">
        <v>28</v>
      </c>
      <c r="B3" s="21"/>
      <c r="C3" s="21"/>
      <c r="D3" s="21"/>
      <c r="E3" s="21"/>
      <c r="F3" s="21"/>
      <c r="G3" s="21"/>
      <c r="H3" s="21"/>
    </row>
    <row r="5" spans="1:8" s="7" customFormat="1" ht="32.25" customHeight="1" x14ac:dyDescent="0.25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8" ht="15.75" x14ac:dyDescent="0.25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5.75" x14ac:dyDescent="0.25">
      <c r="A7" s="8">
        <v>1</v>
      </c>
      <c r="B7" s="9" t="s">
        <v>17</v>
      </c>
      <c r="C7" s="8">
        <v>6</v>
      </c>
      <c r="D7" s="10">
        <v>1</v>
      </c>
      <c r="E7" s="8" t="s">
        <v>25</v>
      </c>
      <c r="F7" s="8" t="s">
        <v>25</v>
      </c>
      <c r="G7" s="8" t="s">
        <v>25</v>
      </c>
      <c r="H7" s="8" t="s">
        <v>25</v>
      </c>
    </row>
    <row r="8" spans="1:8" ht="15.75" x14ac:dyDescent="0.25">
      <c r="A8" s="8">
        <v>2</v>
      </c>
      <c r="B8" s="9" t="s">
        <v>18</v>
      </c>
      <c r="C8" s="8">
        <v>6</v>
      </c>
      <c r="D8" s="10" t="s">
        <v>25</v>
      </c>
      <c r="E8" s="8" t="s">
        <v>25</v>
      </c>
      <c r="F8" s="8" t="s">
        <v>25</v>
      </c>
      <c r="G8" s="8" t="s">
        <v>25</v>
      </c>
      <c r="H8" s="8" t="s">
        <v>25</v>
      </c>
    </row>
    <row r="9" spans="1:8" ht="15.75" x14ac:dyDescent="0.25">
      <c r="A9" s="8">
        <v>3</v>
      </c>
      <c r="B9" s="9" t="s">
        <v>19</v>
      </c>
      <c r="C9" s="8">
        <v>10</v>
      </c>
      <c r="D9" s="10">
        <v>1</v>
      </c>
      <c r="E9" s="8" t="s">
        <v>25</v>
      </c>
      <c r="F9" s="8" t="s">
        <v>25</v>
      </c>
      <c r="G9" s="8" t="s">
        <v>25</v>
      </c>
      <c r="H9" s="8" t="s">
        <v>25</v>
      </c>
    </row>
    <row r="10" spans="1:8" ht="15.75" x14ac:dyDescent="0.25">
      <c r="A10" s="8">
        <v>4</v>
      </c>
      <c r="B10" s="9" t="s">
        <v>20</v>
      </c>
      <c r="C10" s="8">
        <v>15</v>
      </c>
      <c r="D10" s="10">
        <v>2</v>
      </c>
      <c r="E10" s="8" t="s">
        <v>25</v>
      </c>
      <c r="F10" s="8" t="s">
        <v>25</v>
      </c>
      <c r="G10" s="8" t="s">
        <v>25</v>
      </c>
      <c r="H10" s="8" t="s">
        <v>25</v>
      </c>
    </row>
    <row r="11" spans="1:8" ht="15.75" x14ac:dyDescent="0.25">
      <c r="A11" s="8">
        <v>5</v>
      </c>
      <c r="B11" s="9" t="s">
        <v>21</v>
      </c>
      <c r="C11" s="8">
        <v>7</v>
      </c>
      <c r="D11" s="10">
        <v>1</v>
      </c>
      <c r="E11" s="8" t="s">
        <v>25</v>
      </c>
      <c r="F11" s="8" t="s">
        <v>25</v>
      </c>
      <c r="G11" s="8" t="s">
        <v>25</v>
      </c>
      <c r="H11" s="8" t="s">
        <v>25</v>
      </c>
    </row>
    <row r="12" spans="1:8" ht="15.75" x14ac:dyDescent="0.25">
      <c r="A12" s="8">
        <v>6</v>
      </c>
      <c r="B12" s="9" t="s">
        <v>22</v>
      </c>
      <c r="C12" s="8">
        <v>9</v>
      </c>
      <c r="D12" s="10">
        <v>4</v>
      </c>
      <c r="E12" s="8" t="s">
        <v>25</v>
      </c>
      <c r="F12" s="8" t="s">
        <v>25</v>
      </c>
      <c r="G12" s="8" t="s">
        <v>25</v>
      </c>
      <c r="H12" s="8" t="s">
        <v>25</v>
      </c>
    </row>
    <row r="13" spans="1:8" ht="15.75" x14ac:dyDescent="0.25">
      <c r="A13" s="8">
        <v>7</v>
      </c>
      <c r="B13" s="9" t="s">
        <v>23</v>
      </c>
      <c r="C13" s="8">
        <v>9</v>
      </c>
      <c r="D13" s="10">
        <v>1</v>
      </c>
      <c r="E13" s="8" t="s">
        <v>25</v>
      </c>
      <c r="F13" s="8" t="s">
        <v>25</v>
      </c>
      <c r="G13" s="8" t="s">
        <v>25</v>
      </c>
      <c r="H13" s="8" t="s">
        <v>25</v>
      </c>
    </row>
    <row r="14" spans="1:8" ht="15.75" x14ac:dyDescent="0.25">
      <c r="A14" s="8">
        <v>8</v>
      </c>
      <c r="B14" s="9" t="s">
        <v>24</v>
      </c>
      <c r="C14" s="8">
        <v>6</v>
      </c>
      <c r="D14" s="10" t="s">
        <v>25</v>
      </c>
      <c r="E14" s="8" t="s">
        <v>25</v>
      </c>
      <c r="F14" s="8" t="s">
        <v>25</v>
      </c>
      <c r="G14" s="8" t="s">
        <v>25</v>
      </c>
      <c r="H14" s="8" t="s">
        <v>25</v>
      </c>
    </row>
    <row r="15" spans="1:8" x14ac:dyDescent="0.25">
      <c r="A15" s="19" t="s">
        <v>16</v>
      </c>
      <c r="B15" s="20"/>
      <c r="C15" s="5">
        <f>SUM(C7:C14)</f>
        <v>68</v>
      </c>
      <c r="D15" s="5">
        <f t="shared" ref="D15:H15" si="0">SUM(D7:D14)</f>
        <v>10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</row>
  </sheetData>
  <mergeCells count="4">
    <mergeCell ref="A15:B15"/>
    <mergeCell ref="A1:H1"/>
    <mergeCell ref="A2:H2"/>
    <mergeCell ref="A3:H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1463-DCBC-42FB-8D69-E2613FF10DB0}">
  <dimension ref="A1:H15"/>
  <sheetViews>
    <sheetView workbookViewId="0">
      <selection activeCell="B7" sqref="B7:B14"/>
    </sheetView>
  </sheetViews>
  <sheetFormatPr defaultRowHeight="15" x14ac:dyDescent="0.25"/>
  <cols>
    <col min="1" max="1" width="5.42578125" customWidth="1"/>
    <col min="2" max="2" width="20.42578125" customWidth="1"/>
    <col min="3" max="3" width="11.28515625" customWidth="1"/>
    <col min="4" max="4" width="13.42578125" customWidth="1"/>
    <col min="5" max="5" width="11.28515625" customWidth="1"/>
    <col min="6" max="6" width="11.7109375" customWidth="1"/>
    <col min="7" max="7" width="11.28515625" customWidth="1"/>
    <col min="8" max="8" width="11.42578125" customWidth="1"/>
  </cols>
  <sheetData>
    <row r="1" spans="1:8" ht="18.75" x14ac:dyDescent="0.3">
      <c r="A1" s="21" t="s">
        <v>34</v>
      </c>
      <c r="B1" s="21"/>
      <c r="C1" s="21"/>
      <c r="D1" s="21"/>
      <c r="E1" s="21"/>
      <c r="F1" s="21"/>
      <c r="G1" s="21"/>
      <c r="H1" s="21"/>
    </row>
    <row r="2" spans="1:8" ht="18.75" x14ac:dyDescent="0.3">
      <c r="A2" s="21" t="s">
        <v>27</v>
      </c>
      <c r="B2" s="21"/>
      <c r="C2" s="21"/>
      <c r="D2" s="21"/>
      <c r="E2" s="21"/>
      <c r="F2" s="21"/>
      <c r="G2" s="21"/>
      <c r="H2" s="21"/>
    </row>
    <row r="3" spans="1:8" ht="18.75" x14ac:dyDescent="0.3">
      <c r="A3" s="21" t="s">
        <v>28</v>
      </c>
      <c r="B3" s="21"/>
      <c r="C3" s="21"/>
      <c r="D3" s="21"/>
      <c r="E3" s="21"/>
      <c r="F3" s="21"/>
      <c r="G3" s="21"/>
      <c r="H3" s="21"/>
    </row>
    <row r="5" spans="1:8" s="7" customFormat="1" ht="32.25" customHeight="1" x14ac:dyDescent="0.25">
      <c r="A5" s="5" t="s">
        <v>0</v>
      </c>
      <c r="B5" s="5" t="s">
        <v>1</v>
      </c>
      <c r="C5" s="5" t="s">
        <v>29</v>
      </c>
      <c r="D5" s="6" t="s">
        <v>30</v>
      </c>
      <c r="E5" s="5" t="s">
        <v>31</v>
      </c>
      <c r="F5" s="5" t="s">
        <v>32</v>
      </c>
      <c r="G5" s="5" t="s">
        <v>33</v>
      </c>
      <c r="H5" s="5" t="s">
        <v>16</v>
      </c>
    </row>
    <row r="6" spans="1:8" ht="15.75" x14ac:dyDescent="0.25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5.75" x14ac:dyDescent="0.25">
      <c r="A7" s="8">
        <v>1</v>
      </c>
      <c r="B7" s="9" t="s">
        <v>17</v>
      </c>
      <c r="C7" s="8">
        <v>4299</v>
      </c>
      <c r="D7" s="10">
        <v>264</v>
      </c>
      <c r="E7" s="8">
        <v>6</v>
      </c>
      <c r="F7" s="8" t="s">
        <v>25</v>
      </c>
      <c r="G7" s="8" t="s">
        <v>25</v>
      </c>
      <c r="H7" s="8">
        <f>SUM(C7:G7)</f>
        <v>4569</v>
      </c>
    </row>
    <row r="8" spans="1:8" ht="15.75" x14ac:dyDescent="0.25">
      <c r="A8" s="8">
        <v>2</v>
      </c>
      <c r="B8" s="9" t="s">
        <v>18</v>
      </c>
      <c r="C8" s="8">
        <v>4875</v>
      </c>
      <c r="D8" s="10" t="s">
        <v>25</v>
      </c>
      <c r="E8" s="8" t="s">
        <v>25</v>
      </c>
      <c r="F8" s="8" t="s">
        <v>25</v>
      </c>
      <c r="G8" s="8" t="s">
        <v>25</v>
      </c>
      <c r="H8" s="8">
        <f t="shared" ref="H8:H15" si="0">SUM(C8:G8)</f>
        <v>4875</v>
      </c>
    </row>
    <row r="9" spans="1:8" ht="15.75" x14ac:dyDescent="0.25">
      <c r="A9" s="8">
        <v>3</v>
      </c>
      <c r="B9" s="9" t="s">
        <v>19</v>
      </c>
      <c r="C9" s="8">
        <v>5833</v>
      </c>
      <c r="D9" s="10">
        <v>13</v>
      </c>
      <c r="E9" s="8" t="s">
        <v>25</v>
      </c>
      <c r="F9" s="8" t="s">
        <v>25</v>
      </c>
      <c r="G9" s="8" t="s">
        <v>25</v>
      </c>
      <c r="H9" s="8">
        <f t="shared" si="0"/>
        <v>5846</v>
      </c>
    </row>
    <row r="10" spans="1:8" ht="15.75" x14ac:dyDescent="0.25">
      <c r="A10" s="8">
        <v>4</v>
      </c>
      <c r="B10" s="9" t="s">
        <v>20</v>
      </c>
      <c r="C10" s="8">
        <v>6769</v>
      </c>
      <c r="D10" s="10">
        <v>11</v>
      </c>
      <c r="E10" s="8" t="s">
        <v>25</v>
      </c>
      <c r="F10" s="8" t="s">
        <v>25</v>
      </c>
      <c r="G10" s="8" t="s">
        <v>25</v>
      </c>
      <c r="H10" s="8">
        <f t="shared" si="0"/>
        <v>6780</v>
      </c>
    </row>
    <row r="11" spans="1:8" ht="15.75" x14ac:dyDescent="0.25">
      <c r="A11" s="8">
        <v>5</v>
      </c>
      <c r="B11" s="9" t="s">
        <v>21</v>
      </c>
      <c r="C11" s="8">
        <v>5408</v>
      </c>
      <c r="D11" s="10">
        <v>37</v>
      </c>
      <c r="E11" s="8">
        <v>6</v>
      </c>
      <c r="F11" s="8" t="s">
        <v>25</v>
      </c>
      <c r="G11" s="8" t="s">
        <v>25</v>
      </c>
      <c r="H11" s="8">
        <f t="shared" si="0"/>
        <v>5451</v>
      </c>
    </row>
    <row r="12" spans="1:8" ht="15.75" x14ac:dyDescent="0.25">
      <c r="A12" s="8">
        <v>6</v>
      </c>
      <c r="B12" s="9" t="s">
        <v>22</v>
      </c>
      <c r="C12" s="8">
        <v>4861</v>
      </c>
      <c r="D12" s="10" t="s">
        <v>25</v>
      </c>
      <c r="E12" s="8" t="s">
        <v>25</v>
      </c>
      <c r="F12" s="8" t="s">
        <v>25</v>
      </c>
      <c r="G12" s="8" t="s">
        <v>25</v>
      </c>
      <c r="H12" s="8">
        <f t="shared" si="0"/>
        <v>4861</v>
      </c>
    </row>
    <row r="13" spans="1:8" ht="15.75" x14ac:dyDescent="0.25">
      <c r="A13" s="8">
        <v>7</v>
      </c>
      <c r="B13" s="9" t="s">
        <v>23</v>
      </c>
      <c r="C13" s="8">
        <v>4701</v>
      </c>
      <c r="D13" s="10" t="s">
        <v>25</v>
      </c>
      <c r="E13" s="8" t="s">
        <v>25</v>
      </c>
      <c r="F13" s="8" t="s">
        <v>25</v>
      </c>
      <c r="G13" s="8" t="s">
        <v>25</v>
      </c>
      <c r="H13" s="8">
        <f t="shared" si="0"/>
        <v>4701</v>
      </c>
    </row>
    <row r="14" spans="1:8" ht="15.75" x14ac:dyDescent="0.25">
      <c r="A14" s="8">
        <v>8</v>
      </c>
      <c r="B14" s="9" t="s">
        <v>24</v>
      </c>
      <c r="C14" s="8">
        <v>2805</v>
      </c>
      <c r="D14" s="10">
        <v>1</v>
      </c>
      <c r="E14" s="8" t="s">
        <v>25</v>
      </c>
      <c r="F14" s="8" t="s">
        <v>25</v>
      </c>
      <c r="G14" s="8" t="s">
        <v>25</v>
      </c>
      <c r="H14" s="8">
        <f t="shared" si="0"/>
        <v>2806</v>
      </c>
    </row>
    <row r="15" spans="1:8" x14ac:dyDescent="0.25">
      <c r="A15" s="19" t="s">
        <v>16</v>
      </c>
      <c r="B15" s="20"/>
      <c r="C15" s="11">
        <f>SUM(C7:C14)</f>
        <v>39551</v>
      </c>
      <c r="D15" s="11">
        <f t="shared" ref="D15:G15" si="1">SUM(D7:D14)</f>
        <v>326</v>
      </c>
      <c r="E15" s="11">
        <f t="shared" si="1"/>
        <v>12</v>
      </c>
      <c r="F15" s="11">
        <f t="shared" si="1"/>
        <v>0</v>
      </c>
      <c r="G15" s="11">
        <f t="shared" si="1"/>
        <v>0</v>
      </c>
      <c r="H15" s="11">
        <f t="shared" si="0"/>
        <v>39889</v>
      </c>
    </row>
  </sheetData>
  <mergeCells count="4">
    <mergeCell ref="A1:H1"/>
    <mergeCell ref="A2:H2"/>
    <mergeCell ref="A3:H3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BE60-AC90-47DA-BC76-4559C89ACB3D}">
  <dimension ref="A1:T20"/>
  <sheetViews>
    <sheetView workbookViewId="0">
      <selection activeCell="A7" sqref="A7:B9"/>
    </sheetView>
  </sheetViews>
  <sheetFormatPr defaultRowHeight="15" x14ac:dyDescent="0.25"/>
  <cols>
    <col min="1" max="1" width="7.42578125" customWidth="1"/>
    <col min="2" max="2" width="23.7109375" customWidth="1"/>
    <col min="3" max="3" width="11" customWidth="1"/>
    <col min="4" max="4" width="14.42578125" customWidth="1"/>
    <col min="5" max="5" width="14" customWidth="1"/>
    <col min="6" max="7" width="10.140625" customWidth="1"/>
    <col min="8" max="8" width="11.28515625" customWidth="1"/>
    <col min="9" max="9" width="9.85546875" customWidth="1"/>
    <col min="10" max="10" width="13.28515625" customWidth="1"/>
    <col min="13" max="13" width="10.140625" customWidth="1"/>
  </cols>
  <sheetData>
    <row r="1" spans="1:20" ht="18.75" x14ac:dyDescent="0.3">
      <c r="A1" s="21" t="s">
        <v>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0" ht="18.75" x14ac:dyDescent="0.3">
      <c r="A2" s="21" t="s">
        <v>38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20" ht="18.75" x14ac:dyDescent="0.3">
      <c r="A3" s="21" t="s">
        <v>28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5" spans="1:20" s="7" customFormat="1" ht="24" customHeight="1" x14ac:dyDescent="0.25">
      <c r="A5" s="22" t="s">
        <v>0</v>
      </c>
      <c r="B5" s="24" t="s">
        <v>39</v>
      </c>
      <c r="C5" s="26" t="s">
        <v>1</v>
      </c>
      <c r="D5" s="27"/>
      <c r="E5" s="27"/>
      <c r="F5" s="27"/>
      <c r="G5" s="27"/>
      <c r="H5" s="27"/>
      <c r="I5" s="27"/>
      <c r="J5" s="28"/>
      <c r="K5" s="29" t="s">
        <v>52</v>
      </c>
      <c r="L5" s="29" t="s">
        <v>53</v>
      </c>
      <c r="M5" s="31" t="s">
        <v>16</v>
      </c>
    </row>
    <row r="6" spans="1:20" s="7" customFormat="1" ht="36.75" customHeight="1" x14ac:dyDescent="0.25">
      <c r="A6" s="23"/>
      <c r="B6" s="25"/>
      <c r="C6" s="12" t="s">
        <v>17</v>
      </c>
      <c r="D6" s="12" t="s">
        <v>18</v>
      </c>
      <c r="E6" s="12" t="s">
        <v>19</v>
      </c>
      <c r="F6" s="12" t="s">
        <v>20</v>
      </c>
      <c r="G6" s="18" t="s">
        <v>21</v>
      </c>
      <c r="H6" s="18" t="s">
        <v>22</v>
      </c>
      <c r="I6" s="12" t="s">
        <v>23</v>
      </c>
      <c r="J6" s="12" t="s">
        <v>24</v>
      </c>
      <c r="K6" s="30"/>
      <c r="L6" s="30"/>
      <c r="M6" s="32"/>
    </row>
    <row r="7" spans="1:20" s="4" customFormat="1" ht="15.75" x14ac:dyDescent="0.25">
      <c r="A7" s="13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15</v>
      </c>
      <c r="I7" s="15" t="s">
        <v>35</v>
      </c>
      <c r="J7" s="15" t="s">
        <v>36</v>
      </c>
      <c r="K7" s="15" t="s">
        <v>58</v>
      </c>
      <c r="L7" s="15" t="s">
        <v>59</v>
      </c>
      <c r="M7" s="15" t="s">
        <v>60</v>
      </c>
      <c r="T7"/>
    </row>
    <row r="8" spans="1:20" ht="15.75" x14ac:dyDescent="0.25">
      <c r="A8" s="10">
        <v>1</v>
      </c>
      <c r="B8" s="16" t="s">
        <v>40</v>
      </c>
      <c r="C8" s="8">
        <v>4</v>
      </c>
      <c r="D8" s="8">
        <v>3</v>
      </c>
      <c r="E8" s="8">
        <v>3</v>
      </c>
      <c r="F8" s="8">
        <v>2</v>
      </c>
      <c r="G8" s="8">
        <v>3</v>
      </c>
      <c r="H8" s="8">
        <v>1</v>
      </c>
      <c r="I8" s="8">
        <v>4</v>
      </c>
      <c r="J8" s="8">
        <v>2</v>
      </c>
      <c r="K8" s="8">
        <v>22</v>
      </c>
      <c r="L8" s="8" t="s">
        <v>25</v>
      </c>
      <c r="M8" s="8">
        <f>SUM(K8:L8)</f>
        <v>22</v>
      </c>
      <c r="T8" s="4"/>
    </row>
    <row r="9" spans="1:20" ht="15.75" x14ac:dyDescent="0.25">
      <c r="A9" s="10">
        <v>2</v>
      </c>
      <c r="B9" s="16" t="s">
        <v>41</v>
      </c>
      <c r="C9" s="8">
        <v>1</v>
      </c>
      <c r="D9" s="8">
        <v>3</v>
      </c>
      <c r="E9" s="8">
        <v>9</v>
      </c>
      <c r="F9" s="8">
        <v>3</v>
      </c>
      <c r="G9" s="8">
        <v>2</v>
      </c>
      <c r="H9" s="8" t="s">
        <v>25</v>
      </c>
      <c r="I9" s="8" t="s">
        <v>25</v>
      </c>
      <c r="J9" s="8">
        <v>2</v>
      </c>
      <c r="K9" s="8">
        <v>20</v>
      </c>
      <c r="L9" s="8" t="s">
        <v>25</v>
      </c>
      <c r="M9" s="8">
        <f t="shared" ref="M9:M20" si="0">SUM(K9:L9)</f>
        <v>20</v>
      </c>
    </row>
    <row r="10" spans="1:20" ht="15.75" x14ac:dyDescent="0.25">
      <c r="A10" s="10">
        <v>3</v>
      </c>
      <c r="B10" s="16" t="s">
        <v>42</v>
      </c>
      <c r="C10" s="8">
        <v>1</v>
      </c>
      <c r="D10" s="8">
        <v>4</v>
      </c>
      <c r="E10" s="8">
        <v>2</v>
      </c>
      <c r="F10" s="8">
        <v>3</v>
      </c>
      <c r="G10" s="8">
        <v>6</v>
      </c>
      <c r="H10" s="8">
        <v>6</v>
      </c>
      <c r="I10" s="8">
        <v>6</v>
      </c>
      <c r="J10" s="8">
        <v>3</v>
      </c>
      <c r="K10" s="8">
        <v>31</v>
      </c>
      <c r="L10" s="8" t="s">
        <v>25</v>
      </c>
      <c r="M10" s="8">
        <f t="shared" si="0"/>
        <v>31</v>
      </c>
    </row>
    <row r="11" spans="1:20" ht="15.75" x14ac:dyDescent="0.25">
      <c r="A11" s="10">
        <v>4</v>
      </c>
      <c r="B11" s="16" t="s">
        <v>43</v>
      </c>
      <c r="C11" s="8">
        <v>3</v>
      </c>
      <c r="D11" s="8">
        <v>1</v>
      </c>
      <c r="E11" s="8">
        <v>4</v>
      </c>
      <c r="F11" s="8">
        <v>1</v>
      </c>
      <c r="G11" s="8">
        <v>2</v>
      </c>
      <c r="H11" s="8" t="s">
        <v>25</v>
      </c>
      <c r="I11" s="8">
        <v>2</v>
      </c>
      <c r="J11" s="8">
        <v>2</v>
      </c>
      <c r="K11" s="8">
        <v>15</v>
      </c>
      <c r="L11" s="8" t="s">
        <v>25</v>
      </c>
      <c r="M11" s="8">
        <f t="shared" si="0"/>
        <v>15</v>
      </c>
    </row>
    <row r="12" spans="1:20" ht="15.75" x14ac:dyDescent="0.25">
      <c r="A12" s="10">
        <v>5</v>
      </c>
      <c r="B12" s="16" t="s">
        <v>44</v>
      </c>
      <c r="C12" s="8">
        <v>2</v>
      </c>
      <c r="D12" s="8">
        <v>4</v>
      </c>
      <c r="E12" s="8">
        <v>6</v>
      </c>
      <c r="F12" s="8">
        <v>8</v>
      </c>
      <c r="G12" s="8">
        <v>6</v>
      </c>
      <c r="H12" s="8">
        <v>4</v>
      </c>
      <c r="I12" s="8">
        <v>3</v>
      </c>
      <c r="J12" s="8">
        <v>3</v>
      </c>
      <c r="K12" s="8">
        <v>36</v>
      </c>
      <c r="L12" s="8" t="s">
        <v>25</v>
      </c>
      <c r="M12" s="8">
        <f t="shared" si="0"/>
        <v>36</v>
      </c>
    </row>
    <row r="13" spans="1:20" ht="15.75" x14ac:dyDescent="0.25">
      <c r="A13" s="10">
        <v>6</v>
      </c>
      <c r="B13" s="16" t="s">
        <v>45</v>
      </c>
      <c r="C13" s="8">
        <v>1</v>
      </c>
      <c r="D13" s="8">
        <v>2</v>
      </c>
      <c r="E13" s="8">
        <v>4</v>
      </c>
      <c r="F13" s="8">
        <v>6</v>
      </c>
      <c r="G13" s="8">
        <v>5</v>
      </c>
      <c r="H13" s="8">
        <v>3</v>
      </c>
      <c r="I13" s="8">
        <v>2</v>
      </c>
      <c r="J13" s="8">
        <v>1</v>
      </c>
      <c r="K13" s="8">
        <v>24</v>
      </c>
      <c r="L13" s="8" t="s">
        <v>25</v>
      </c>
      <c r="M13" s="8">
        <f t="shared" si="0"/>
        <v>24</v>
      </c>
    </row>
    <row r="14" spans="1:20" ht="15.75" x14ac:dyDescent="0.25">
      <c r="A14" s="10">
        <v>7</v>
      </c>
      <c r="B14" s="16" t="s">
        <v>46</v>
      </c>
      <c r="C14" s="8">
        <v>3</v>
      </c>
      <c r="D14" s="8">
        <v>6</v>
      </c>
      <c r="E14" s="8">
        <v>6</v>
      </c>
      <c r="F14" s="8">
        <v>2</v>
      </c>
      <c r="G14" s="8">
        <v>2</v>
      </c>
      <c r="H14" s="8">
        <v>4</v>
      </c>
      <c r="I14" s="8">
        <v>4</v>
      </c>
      <c r="J14" s="8">
        <v>1</v>
      </c>
      <c r="K14" s="8">
        <v>28</v>
      </c>
      <c r="L14" s="8" t="s">
        <v>25</v>
      </c>
      <c r="M14" s="8">
        <f t="shared" si="0"/>
        <v>28</v>
      </c>
    </row>
    <row r="15" spans="1:20" ht="15.75" x14ac:dyDescent="0.25">
      <c r="A15" s="10">
        <v>8</v>
      </c>
      <c r="B15" s="16" t="s">
        <v>47</v>
      </c>
      <c r="C15" s="8">
        <v>3</v>
      </c>
      <c r="D15" s="8">
        <v>3</v>
      </c>
      <c r="E15" s="8">
        <v>7</v>
      </c>
      <c r="F15" s="8">
        <v>3</v>
      </c>
      <c r="G15" s="8">
        <v>6</v>
      </c>
      <c r="H15" s="8">
        <v>2</v>
      </c>
      <c r="I15" s="8">
        <v>4</v>
      </c>
      <c r="J15" s="8">
        <v>3</v>
      </c>
      <c r="K15" s="8">
        <v>31</v>
      </c>
      <c r="L15" s="8" t="s">
        <v>25</v>
      </c>
      <c r="M15" s="8">
        <f t="shared" si="0"/>
        <v>31</v>
      </c>
    </row>
    <row r="16" spans="1:20" ht="15.75" x14ac:dyDescent="0.25">
      <c r="A16" s="10">
        <v>9</v>
      </c>
      <c r="B16" s="17" t="s">
        <v>48</v>
      </c>
      <c r="C16" s="8">
        <v>4</v>
      </c>
      <c r="D16" s="8">
        <v>5</v>
      </c>
      <c r="E16" s="8">
        <v>7</v>
      </c>
      <c r="F16" s="8">
        <v>9</v>
      </c>
      <c r="G16" s="8">
        <v>3</v>
      </c>
      <c r="H16" s="8">
        <v>6</v>
      </c>
      <c r="I16" s="8">
        <v>11</v>
      </c>
      <c r="J16" s="8">
        <v>3</v>
      </c>
      <c r="K16" s="8">
        <v>49</v>
      </c>
      <c r="L16" s="8" t="s">
        <v>25</v>
      </c>
      <c r="M16" s="8">
        <f t="shared" si="0"/>
        <v>49</v>
      </c>
    </row>
    <row r="17" spans="1:13" ht="15.75" x14ac:dyDescent="0.25">
      <c r="A17" s="10">
        <v>10</v>
      </c>
      <c r="B17" s="17" t="s">
        <v>49</v>
      </c>
      <c r="C17" s="8">
        <v>4</v>
      </c>
      <c r="D17" s="8">
        <v>7</v>
      </c>
      <c r="E17" s="8" t="s">
        <v>25</v>
      </c>
      <c r="F17" s="8">
        <v>4</v>
      </c>
      <c r="G17" s="8">
        <v>4</v>
      </c>
      <c r="H17" s="8">
        <v>2</v>
      </c>
      <c r="I17" s="8">
        <v>5</v>
      </c>
      <c r="J17" s="8">
        <v>1</v>
      </c>
      <c r="K17" s="8">
        <v>27</v>
      </c>
      <c r="L17" s="8" t="s">
        <v>25</v>
      </c>
      <c r="M17" s="8">
        <f t="shared" si="0"/>
        <v>27</v>
      </c>
    </row>
    <row r="18" spans="1:13" ht="15.75" x14ac:dyDescent="0.25">
      <c r="A18" s="10">
        <v>11</v>
      </c>
      <c r="B18" s="17" t="s">
        <v>50</v>
      </c>
      <c r="C18" s="8">
        <v>9</v>
      </c>
      <c r="D18" s="8">
        <v>8</v>
      </c>
      <c r="E18" s="8">
        <v>8</v>
      </c>
      <c r="F18" s="8">
        <v>4</v>
      </c>
      <c r="G18" s="8">
        <v>4</v>
      </c>
      <c r="H18" s="8">
        <v>4</v>
      </c>
      <c r="I18" s="8">
        <v>5</v>
      </c>
      <c r="J18" s="8">
        <v>2</v>
      </c>
      <c r="K18" s="8">
        <v>44</v>
      </c>
      <c r="L18" s="8" t="s">
        <v>25</v>
      </c>
      <c r="M18" s="8">
        <f t="shared" si="0"/>
        <v>44</v>
      </c>
    </row>
    <row r="19" spans="1:13" ht="15.75" x14ac:dyDescent="0.25">
      <c r="A19" s="10">
        <v>12</v>
      </c>
      <c r="B19" s="17" t="s">
        <v>51</v>
      </c>
      <c r="C19" s="8">
        <v>1</v>
      </c>
      <c r="D19" s="8">
        <v>1</v>
      </c>
      <c r="E19" s="8">
        <v>1</v>
      </c>
      <c r="F19" s="8">
        <v>1</v>
      </c>
      <c r="G19" s="8" t="s">
        <v>25</v>
      </c>
      <c r="H19" s="8" t="s">
        <v>25</v>
      </c>
      <c r="I19" s="8">
        <v>4</v>
      </c>
      <c r="J19" s="8" t="s">
        <v>25</v>
      </c>
      <c r="K19" s="8">
        <v>8</v>
      </c>
      <c r="L19" s="8" t="s">
        <v>25</v>
      </c>
      <c r="M19" s="8">
        <f t="shared" si="0"/>
        <v>8</v>
      </c>
    </row>
    <row r="20" spans="1:13" s="7" customFormat="1" x14ac:dyDescent="0.25">
      <c r="A20" s="33" t="s">
        <v>16</v>
      </c>
      <c r="B20" s="34"/>
      <c r="C20" s="5">
        <f t="shared" ref="C20:J20" si="1">SUM(C8:C19)</f>
        <v>36</v>
      </c>
      <c r="D20" s="5">
        <f t="shared" si="1"/>
        <v>47</v>
      </c>
      <c r="E20" s="5">
        <f t="shared" si="1"/>
        <v>57</v>
      </c>
      <c r="F20" s="5">
        <f t="shared" si="1"/>
        <v>46</v>
      </c>
      <c r="G20" s="5">
        <f t="shared" si="1"/>
        <v>43</v>
      </c>
      <c r="H20" s="5">
        <f t="shared" si="1"/>
        <v>32</v>
      </c>
      <c r="I20" s="5">
        <f t="shared" si="1"/>
        <v>50</v>
      </c>
      <c r="J20" s="5">
        <f t="shared" si="1"/>
        <v>23</v>
      </c>
      <c r="K20" s="5">
        <f>SUM(K8:K19)</f>
        <v>335</v>
      </c>
      <c r="L20" s="5">
        <f t="shared" ref="L20:M20" si="2">SUM(L8:L19)</f>
        <v>0</v>
      </c>
      <c r="M20" s="5">
        <f t="shared" si="0"/>
        <v>335</v>
      </c>
    </row>
  </sheetData>
  <mergeCells count="10">
    <mergeCell ref="A20:B20"/>
    <mergeCell ref="K5:K6"/>
    <mergeCell ref="L5:L6"/>
    <mergeCell ref="M5:M6"/>
    <mergeCell ref="A5:A6"/>
    <mergeCell ref="B5:B6"/>
    <mergeCell ref="C5:J5"/>
    <mergeCell ref="A1:M1"/>
    <mergeCell ref="A2:M2"/>
    <mergeCell ref="A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2762-A015-4F6C-9A71-BB9902B5DD33}">
  <dimension ref="A1:U20"/>
  <sheetViews>
    <sheetView workbookViewId="0">
      <selection activeCell="N8" sqref="N8:N19"/>
    </sheetView>
  </sheetViews>
  <sheetFormatPr defaultRowHeight="15" x14ac:dyDescent="0.25"/>
  <cols>
    <col min="1" max="1" width="7.42578125" customWidth="1"/>
    <col min="2" max="2" width="23.7109375" customWidth="1"/>
    <col min="3" max="3" width="11" customWidth="1"/>
    <col min="4" max="4" width="14.42578125" customWidth="1"/>
    <col min="5" max="5" width="14" customWidth="1"/>
    <col min="6" max="7" width="10.140625" customWidth="1"/>
    <col min="8" max="8" width="11.28515625" customWidth="1"/>
    <col min="9" max="9" width="9.85546875" customWidth="1"/>
    <col min="10" max="10" width="13.28515625" customWidth="1"/>
    <col min="14" max="14" width="10.140625" customWidth="1"/>
  </cols>
  <sheetData>
    <row r="1" spans="1:21" ht="18.75" x14ac:dyDescent="0.3">
      <c r="A1" s="21" t="s">
        <v>54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21" ht="18.75" x14ac:dyDescent="0.3">
      <c r="A2" s="21" t="s">
        <v>38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21" ht="18.75" x14ac:dyDescent="0.3">
      <c r="A3" s="21" t="s">
        <v>28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5" spans="1:21" s="7" customFormat="1" ht="24" customHeight="1" x14ac:dyDescent="0.25">
      <c r="A5" s="22" t="s">
        <v>0</v>
      </c>
      <c r="B5" s="24" t="s">
        <v>39</v>
      </c>
      <c r="C5" s="26" t="s">
        <v>1</v>
      </c>
      <c r="D5" s="27"/>
      <c r="E5" s="27"/>
      <c r="F5" s="27"/>
      <c r="G5" s="27"/>
      <c r="H5" s="27"/>
      <c r="I5" s="27"/>
      <c r="J5" s="28"/>
      <c r="K5" s="29" t="s">
        <v>55</v>
      </c>
      <c r="L5" s="29" t="s">
        <v>56</v>
      </c>
      <c r="M5" s="29" t="s">
        <v>57</v>
      </c>
      <c r="N5" s="31" t="s">
        <v>16</v>
      </c>
    </row>
    <row r="6" spans="1:21" s="7" customFormat="1" ht="42" customHeight="1" x14ac:dyDescent="0.25">
      <c r="A6" s="23"/>
      <c r="B6" s="25"/>
      <c r="C6" s="12" t="s">
        <v>17</v>
      </c>
      <c r="D6" s="12" t="s">
        <v>18</v>
      </c>
      <c r="E6" s="12" t="s">
        <v>19</v>
      </c>
      <c r="F6" s="12" t="s">
        <v>20</v>
      </c>
      <c r="G6" s="18" t="s">
        <v>21</v>
      </c>
      <c r="H6" s="18" t="s">
        <v>22</v>
      </c>
      <c r="I6" s="12" t="s">
        <v>23</v>
      </c>
      <c r="J6" s="12" t="s">
        <v>24</v>
      </c>
      <c r="K6" s="30"/>
      <c r="L6" s="30"/>
      <c r="M6" s="30"/>
      <c r="N6" s="32"/>
    </row>
    <row r="7" spans="1:21" s="4" customFormat="1" ht="15.75" x14ac:dyDescent="0.25">
      <c r="A7" s="13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14</v>
      </c>
      <c r="H7" s="15" t="s">
        <v>15</v>
      </c>
      <c r="I7" s="15" t="s">
        <v>35</v>
      </c>
      <c r="J7" s="15" t="s">
        <v>36</v>
      </c>
      <c r="K7" s="3"/>
      <c r="L7" s="3"/>
      <c r="M7" s="3"/>
      <c r="N7" s="3"/>
      <c r="U7"/>
    </row>
    <row r="8" spans="1:21" ht="15.75" x14ac:dyDescent="0.25">
      <c r="A8" s="10">
        <v>1</v>
      </c>
      <c r="B8" s="16" t="s">
        <v>40</v>
      </c>
      <c r="C8" s="8">
        <v>4</v>
      </c>
      <c r="D8" s="8">
        <v>3</v>
      </c>
      <c r="E8" s="8">
        <v>3</v>
      </c>
      <c r="F8" s="8">
        <v>2</v>
      </c>
      <c r="G8" s="8">
        <v>3</v>
      </c>
      <c r="H8" s="8">
        <v>1</v>
      </c>
      <c r="I8" s="8">
        <v>4</v>
      </c>
      <c r="J8" s="8">
        <v>2</v>
      </c>
      <c r="K8" s="8">
        <v>4</v>
      </c>
      <c r="L8" s="8">
        <v>17</v>
      </c>
      <c r="M8" s="8">
        <v>1</v>
      </c>
      <c r="N8" s="8">
        <f>SUM(K8:M8)</f>
        <v>22</v>
      </c>
      <c r="U8" s="4"/>
    </row>
    <row r="9" spans="1:21" ht="15.75" x14ac:dyDescent="0.25">
      <c r="A9" s="10">
        <v>2</v>
      </c>
      <c r="B9" s="16" t="s">
        <v>41</v>
      </c>
      <c r="C9" s="8">
        <v>1</v>
      </c>
      <c r="D9" s="8">
        <v>3</v>
      </c>
      <c r="E9" s="8">
        <v>9</v>
      </c>
      <c r="F9" s="8">
        <v>3</v>
      </c>
      <c r="G9" s="8">
        <v>2</v>
      </c>
      <c r="H9" s="8" t="s">
        <v>25</v>
      </c>
      <c r="I9" s="8" t="s">
        <v>25</v>
      </c>
      <c r="J9" s="8">
        <v>2</v>
      </c>
      <c r="K9" s="8">
        <v>5</v>
      </c>
      <c r="L9" s="8">
        <v>15</v>
      </c>
      <c r="M9" s="8" t="s">
        <v>25</v>
      </c>
      <c r="N9" s="8">
        <f t="shared" ref="N9:N19" si="0">SUM(K9:M9)</f>
        <v>20</v>
      </c>
    </row>
    <row r="10" spans="1:21" ht="15.75" x14ac:dyDescent="0.25">
      <c r="A10" s="10">
        <v>3</v>
      </c>
      <c r="B10" s="16" t="s">
        <v>42</v>
      </c>
      <c r="C10" s="8">
        <v>1</v>
      </c>
      <c r="D10" s="8">
        <v>4</v>
      </c>
      <c r="E10" s="8">
        <v>2</v>
      </c>
      <c r="F10" s="8">
        <v>3</v>
      </c>
      <c r="G10" s="8">
        <v>6</v>
      </c>
      <c r="H10" s="8">
        <v>6</v>
      </c>
      <c r="I10" s="8">
        <v>6</v>
      </c>
      <c r="J10" s="8">
        <v>3</v>
      </c>
      <c r="K10" s="8">
        <v>4</v>
      </c>
      <c r="L10" s="8">
        <v>27</v>
      </c>
      <c r="M10" s="8" t="s">
        <v>25</v>
      </c>
      <c r="N10" s="8">
        <f t="shared" si="0"/>
        <v>31</v>
      </c>
    </row>
    <row r="11" spans="1:21" ht="15.75" x14ac:dyDescent="0.25">
      <c r="A11" s="10">
        <v>4</v>
      </c>
      <c r="B11" s="16" t="s">
        <v>43</v>
      </c>
      <c r="C11" s="8">
        <v>3</v>
      </c>
      <c r="D11" s="8">
        <v>1</v>
      </c>
      <c r="E11" s="8">
        <v>4</v>
      </c>
      <c r="F11" s="8">
        <v>1</v>
      </c>
      <c r="G11" s="8">
        <v>2</v>
      </c>
      <c r="H11" s="8" t="s">
        <v>25</v>
      </c>
      <c r="I11" s="8">
        <v>2</v>
      </c>
      <c r="J11" s="8">
        <v>2</v>
      </c>
      <c r="K11" s="8">
        <v>4</v>
      </c>
      <c r="L11" s="8">
        <v>11</v>
      </c>
      <c r="M11" s="8" t="s">
        <v>25</v>
      </c>
      <c r="N11" s="8">
        <f t="shared" si="0"/>
        <v>15</v>
      </c>
    </row>
    <row r="12" spans="1:21" ht="15.75" x14ac:dyDescent="0.25">
      <c r="A12" s="10">
        <v>5</v>
      </c>
      <c r="B12" s="16" t="s">
        <v>44</v>
      </c>
      <c r="C12" s="8">
        <v>2</v>
      </c>
      <c r="D12" s="8">
        <v>4</v>
      </c>
      <c r="E12" s="8">
        <v>6</v>
      </c>
      <c r="F12" s="8">
        <v>8</v>
      </c>
      <c r="G12" s="8">
        <v>6</v>
      </c>
      <c r="H12" s="8">
        <v>4</v>
      </c>
      <c r="I12" s="8">
        <v>3</v>
      </c>
      <c r="J12" s="8">
        <v>3</v>
      </c>
      <c r="K12" s="8">
        <v>7</v>
      </c>
      <c r="L12" s="8">
        <v>29</v>
      </c>
      <c r="M12" s="8" t="s">
        <v>25</v>
      </c>
      <c r="N12" s="8">
        <f t="shared" si="0"/>
        <v>36</v>
      </c>
    </row>
    <row r="13" spans="1:21" ht="15.75" x14ac:dyDescent="0.25">
      <c r="A13" s="10">
        <v>6</v>
      </c>
      <c r="B13" s="16" t="s">
        <v>45</v>
      </c>
      <c r="C13" s="8">
        <v>1</v>
      </c>
      <c r="D13" s="8">
        <v>2</v>
      </c>
      <c r="E13" s="8">
        <v>4</v>
      </c>
      <c r="F13" s="8">
        <v>6</v>
      </c>
      <c r="G13" s="8">
        <v>5</v>
      </c>
      <c r="H13" s="8">
        <v>3</v>
      </c>
      <c r="I13" s="8">
        <v>2</v>
      </c>
      <c r="J13" s="8">
        <v>1</v>
      </c>
      <c r="K13" s="8">
        <v>2</v>
      </c>
      <c r="L13" s="8">
        <v>22</v>
      </c>
      <c r="M13" s="8" t="s">
        <v>25</v>
      </c>
      <c r="N13" s="8">
        <f t="shared" si="0"/>
        <v>24</v>
      </c>
    </row>
    <row r="14" spans="1:21" ht="15.75" x14ac:dyDescent="0.25">
      <c r="A14" s="10">
        <v>7</v>
      </c>
      <c r="B14" s="16" t="s">
        <v>46</v>
      </c>
      <c r="C14" s="8">
        <v>3</v>
      </c>
      <c r="D14" s="8">
        <v>6</v>
      </c>
      <c r="E14" s="8">
        <v>6</v>
      </c>
      <c r="F14" s="8">
        <v>2</v>
      </c>
      <c r="G14" s="8">
        <v>2</v>
      </c>
      <c r="H14" s="8">
        <v>4</v>
      </c>
      <c r="I14" s="8">
        <v>4</v>
      </c>
      <c r="J14" s="8">
        <v>1</v>
      </c>
      <c r="K14" s="8">
        <v>5</v>
      </c>
      <c r="L14" s="8">
        <v>23</v>
      </c>
      <c r="M14" s="8" t="s">
        <v>25</v>
      </c>
      <c r="N14" s="8">
        <f t="shared" si="0"/>
        <v>28</v>
      </c>
    </row>
    <row r="15" spans="1:21" ht="15.75" x14ac:dyDescent="0.25">
      <c r="A15" s="10">
        <v>8</v>
      </c>
      <c r="B15" s="16" t="s">
        <v>47</v>
      </c>
      <c r="C15" s="8">
        <v>3</v>
      </c>
      <c r="D15" s="8">
        <v>3</v>
      </c>
      <c r="E15" s="8">
        <v>7</v>
      </c>
      <c r="F15" s="8">
        <v>3</v>
      </c>
      <c r="G15" s="8">
        <v>6</v>
      </c>
      <c r="H15" s="8">
        <v>2</v>
      </c>
      <c r="I15" s="8">
        <v>4</v>
      </c>
      <c r="J15" s="8">
        <v>3</v>
      </c>
      <c r="K15" s="8">
        <v>4</v>
      </c>
      <c r="L15" s="8">
        <v>27</v>
      </c>
      <c r="M15" s="8" t="s">
        <v>25</v>
      </c>
      <c r="N15" s="8">
        <f t="shared" si="0"/>
        <v>31</v>
      </c>
    </row>
    <row r="16" spans="1:21" ht="15.75" x14ac:dyDescent="0.25">
      <c r="A16" s="10">
        <v>9</v>
      </c>
      <c r="B16" s="17" t="s">
        <v>48</v>
      </c>
      <c r="C16" s="8">
        <v>4</v>
      </c>
      <c r="D16" s="8">
        <v>5</v>
      </c>
      <c r="E16" s="8">
        <v>7</v>
      </c>
      <c r="F16" s="8">
        <v>9</v>
      </c>
      <c r="G16" s="8">
        <v>3</v>
      </c>
      <c r="H16" s="8">
        <v>6</v>
      </c>
      <c r="I16" s="8">
        <v>11</v>
      </c>
      <c r="J16" s="8">
        <v>3</v>
      </c>
      <c r="K16" s="8">
        <v>5</v>
      </c>
      <c r="L16" s="8">
        <v>44</v>
      </c>
      <c r="M16" s="8" t="s">
        <v>25</v>
      </c>
      <c r="N16" s="8">
        <f t="shared" si="0"/>
        <v>49</v>
      </c>
    </row>
    <row r="17" spans="1:14" ht="15.75" x14ac:dyDescent="0.25">
      <c r="A17" s="10">
        <v>10</v>
      </c>
      <c r="B17" s="17" t="s">
        <v>49</v>
      </c>
      <c r="C17" s="8">
        <v>4</v>
      </c>
      <c r="D17" s="8">
        <v>7</v>
      </c>
      <c r="E17" s="8" t="s">
        <v>25</v>
      </c>
      <c r="F17" s="8">
        <v>4</v>
      </c>
      <c r="G17" s="8">
        <v>4</v>
      </c>
      <c r="H17" s="8">
        <v>2</v>
      </c>
      <c r="I17" s="8">
        <v>5</v>
      </c>
      <c r="J17" s="8">
        <v>1</v>
      </c>
      <c r="K17" s="8">
        <v>3</v>
      </c>
      <c r="L17" s="8">
        <v>24</v>
      </c>
      <c r="M17" s="8" t="s">
        <v>25</v>
      </c>
      <c r="N17" s="8">
        <f t="shared" si="0"/>
        <v>27</v>
      </c>
    </row>
    <row r="18" spans="1:14" ht="15.75" x14ac:dyDescent="0.25">
      <c r="A18" s="10">
        <v>11</v>
      </c>
      <c r="B18" s="17" t="s">
        <v>50</v>
      </c>
      <c r="C18" s="8">
        <v>9</v>
      </c>
      <c r="D18" s="8">
        <v>8</v>
      </c>
      <c r="E18" s="8">
        <v>8</v>
      </c>
      <c r="F18" s="8">
        <v>4</v>
      </c>
      <c r="G18" s="8">
        <v>4</v>
      </c>
      <c r="H18" s="8">
        <v>4</v>
      </c>
      <c r="I18" s="8">
        <v>5</v>
      </c>
      <c r="J18" s="8">
        <v>2</v>
      </c>
      <c r="K18" s="8">
        <v>4</v>
      </c>
      <c r="L18" s="8">
        <v>40</v>
      </c>
      <c r="M18" s="8" t="s">
        <v>25</v>
      </c>
      <c r="N18" s="8">
        <f t="shared" si="0"/>
        <v>44</v>
      </c>
    </row>
    <row r="19" spans="1:14" ht="15.75" x14ac:dyDescent="0.25">
      <c r="A19" s="10">
        <v>12</v>
      </c>
      <c r="B19" s="17" t="s">
        <v>51</v>
      </c>
      <c r="C19" s="8">
        <v>1</v>
      </c>
      <c r="D19" s="8">
        <v>1</v>
      </c>
      <c r="E19" s="8">
        <v>1</v>
      </c>
      <c r="F19" s="8">
        <v>1</v>
      </c>
      <c r="G19" s="8" t="s">
        <v>25</v>
      </c>
      <c r="H19" s="8" t="s">
        <v>25</v>
      </c>
      <c r="I19" s="8">
        <v>4</v>
      </c>
      <c r="J19" s="8" t="s">
        <v>25</v>
      </c>
      <c r="K19" s="8">
        <v>2</v>
      </c>
      <c r="L19" s="8">
        <v>6</v>
      </c>
      <c r="M19" s="8" t="s">
        <v>25</v>
      </c>
      <c r="N19" s="8">
        <f t="shared" si="0"/>
        <v>8</v>
      </c>
    </row>
    <row r="20" spans="1:14" s="7" customFormat="1" x14ac:dyDescent="0.25">
      <c r="A20" s="33" t="s">
        <v>16</v>
      </c>
      <c r="B20" s="34"/>
      <c r="C20" s="5">
        <f t="shared" ref="C20:J20" si="1">SUM(C8:C19)</f>
        <v>36</v>
      </c>
      <c r="D20" s="5">
        <f t="shared" si="1"/>
        <v>47</v>
      </c>
      <c r="E20" s="5">
        <f t="shared" si="1"/>
        <v>57</v>
      </c>
      <c r="F20" s="5">
        <f t="shared" si="1"/>
        <v>46</v>
      </c>
      <c r="G20" s="5">
        <f t="shared" si="1"/>
        <v>43</v>
      </c>
      <c r="H20" s="5">
        <f t="shared" si="1"/>
        <v>32</v>
      </c>
      <c r="I20" s="5">
        <f t="shared" si="1"/>
        <v>50</v>
      </c>
      <c r="J20" s="5">
        <f t="shared" si="1"/>
        <v>23</v>
      </c>
      <c r="K20" s="5">
        <f>SUM(K8:K19)</f>
        <v>49</v>
      </c>
      <c r="L20" s="5">
        <f>SUM(L8:L19)</f>
        <v>285</v>
      </c>
      <c r="M20" s="5">
        <f t="shared" ref="M20:N20" si="2">SUM(M8:M19)</f>
        <v>1</v>
      </c>
      <c r="N20" s="5">
        <f t="shared" si="2"/>
        <v>335</v>
      </c>
    </row>
  </sheetData>
  <mergeCells count="11">
    <mergeCell ref="A20:B20"/>
    <mergeCell ref="L5:L6"/>
    <mergeCell ref="A1:N1"/>
    <mergeCell ref="A2:N2"/>
    <mergeCell ref="A3:N3"/>
    <mergeCell ref="A5:A6"/>
    <mergeCell ref="B5:B6"/>
    <mergeCell ref="C5:J5"/>
    <mergeCell ref="K5:K6"/>
    <mergeCell ref="M5:M6"/>
    <mergeCell ref="N5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DE91-931B-4380-9D56-53C6C005D8F2}">
  <dimension ref="A1:F15"/>
  <sheetViews>
    <sheetView workbookViewId="0">
      <selection activeCell="D20" sqref="A1:XFD1048576"/>
    </sheetView>
  </sheetViews>
  <sheetFormatPr defaultRowHeight="15" x14ac:dyDescent="0.25"/>
  <cols>
    <col min="1" max="1" width="5.140625" customWidth="1"/>
    <col min="2" max="2" width="18.28515625" customWidth="1"/>
    <col min="3" max="3" width="18.42578125" customWidth="1"/>
    <col min="4" max="6" width="18.28515625" customWidth="1"/>
  </cols>
  <sheetData>
    <row r="1" spans="1:6" ht="15.75" x14ac:dyDescent="0.25">
      <c r="A1" s="37" t="s">
        <v>64</v>
      </c>
      <c r="B1" s="37"/>
      <c r="C1" s="37"/>
      <c r="D1" s="37"/>
      <c r="E1" s="37"/>
      <c r="F1" s="37"/>
    </row>
    <row r="2" spans="1:6" ht="15.75" x14ac:dyDescent="0.25">
      <c r="A2" s="37" t="s">
        <v>65</v>
      </c>
      <c r="B2" s="37"/>
      <c r="C2" s="37"/>
      <c r="D2" s="37"/>
      <c r="E2" s="37"/>
      <c r="F2" s="37"/>
    </row>
    <row r="3" spans="1:6" ht="15.75" x14ac:dyDescent="0.25">
      <c r="A3" s="37" t="s">
        <v>28</v>
      </c>
      <c r="B3" s="37"/>
      <c r="C3" s="37"/>
      <c r="D3" s="37"/>
      <c r="E3" s="37"/>
      <c r="F3" s="37"/>
    </row>
    <row r="5" spans="1:6" s="35" customFormat="1" ht="29.25" customHeight="1" x14ac:dyDescent="0.25">
      <c r="A5" s="36" t="s">
        <v>0</v>
      </c>
      <c r="B5" s="36" t="s">
        <v>1</v>
      </c>
      <c r="C5" s="36" t="s">
        <v>61</v>
      </c>
      <c r="D5" s="36" t="s">
        <v>62</v>
      </c>
      <c r="E5" s="36" t="s">
        <v>63</v>
      </c>
      <c r="F5" s="36" t="s">
        <v>16</v>
      </c>
    </row>
    <row r="6" spans="1:6" ht="15.75" x14ac:dyDescent="0.25">
      <c r="A6" s="2" t="s">
        <v>8</v>
      </c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</row>
    <row r="7" spans="1:6" ht="15.75" x14ac:dyDescent="0.25">
      <c r="A7" s="1">
        <v>1</v>
      </c>
      <c r="B7" s="9" t="s">
        <v>17</v>
      </c>
      <c r="C7" s="8" t="s">
        <v>25</v>
      </c>
      <c r="D7" s="8" t="s">
        <v>25</v>
      </c>
      <c r="E7" s="8" t="s">
        <v>25</v>
      </c>
      <c r="F7" s="8">
        <f>SUM(C7:E7)</f>
        <v>0</v>
      </c>
    </row>
    <row r="8" spans="1:6" ht="15.75" x14ac:dyDescent="0.25">
      <c r="A8" s="1">
        <v>2</v>
      </c>
      <c r="B8" s="9" t="s">
        <v>18</v>
      </c>
      <c r="C8" s="8" t="s">
        <v>25</v>
      </c>
      <c r="D8" s="8" t="s">
        <v>25</v>
      </c>
      <c r="E8" s="8" t="s">
        <v>25</v>
      </c>
      <c r="F8" s="8">
        <f t="shared" ref="F8:F14" si="0">SUM(C8:E8)</f>
        <v>0</v>
      </c>
    </row>
    <row r="9" spans="1:6" ht="15.75" x14ac:dyDescent="0.25">
      <c r="A9" s="1">
        <v>3</v>
      </c>
      <c r="B9" s="9" t="s">
        <v>19</v>
      </c>
      <c r="C9" s="8" t="s">
        <v>25</v>
      </c>
      <c r="D9" s="8" t="s">
        <v>25</v>
      </c>
      <c r="E9" s="8" t="s">
        <v>25</v>
      </c>
      <c r="F9" s="8">
        <f t="shared" si="0"/>
        <v>0</v>
      </c>
    </row>
    <row r="10" spans="1:6" ht="15.75" x14ac:dyDescent="0.25">
      <c r="A10" s="1">
        <v>4</v>
      </c>
      <c r="B10" s="9" t="s">
        <v>20</v>
      </c>
      <c r="C10" s="8" t="s">
        <v>25</v>
      </c>
      <c r="D10" s="8">
        <v>1</v>
      </c>
      <c r="E10" s="8">
        <v>1</v>
      </c>
      <c r="F10" s="8">
        <f t="shared" si="0"/>
        <v>2</v>
      </c>
    </row>
    <row r="11" spans="1:6" ht="15.75" x14ac:dyDescent="0.25">
      <c r="A11" s="1">
        <v>5</v>
      </c>
      <c r="B11" s="9" t="s">
        <v>21</v>
      </c>
      <c r="C11" s="8" t="s">
        <v>25</v>
      </c>
      <c r="D11" s="8" t="s">
        <v>25</v>
      </c>
      <c r="E11" s="8" t="s">
        <v>25</v>
      </c>
      <c r="F11" s="8">
        <f t="shared" si="0"/>
        <v>0</v>
      </c>
    </row>
    <row r="12" spans="1:6" ht="15.75" x14ac:dyDescent="0.25">
      <c r="A12" s="1">
        <v>6</v>
      </c>
      <c r="B12" s="9" t="s">
        <v>22</v>
      </c>
      <c r="C12" s="8">
        <v>1</v>
      </c>
      <c r="D12" s="8">
        <v>1</v>
      </c>
      <c r="E12" s="8">
        <v>1</v>
      </c>
      <c r="F12" s="8">
        <f t="shared" si="0"/>
        <v>3</v>
      </c>
    </row>
    <row r="13" spans="1:6" ht="15.75" x14ac:dyDescent="0.25">
      <c r="A13" s="1">
        <v>7</v>
      </c>
      <c r="B13" s="9" t="s">
        <v>23</v>
      </c>
      <c r="C13" s="8" t="s">
        <v>25</v>
      </c>
      <c r="D13" s="8" t="s">
        <v>25</v>
      </c>
      <c r="E13" s="8" t="s">
        <v>25</v>
      </c>
      <c r="F13" s="8">
        <f t="shared" si="0"/>
        <v>0</v>
      </c>
    </row>
    <row r="14" spans="1:6" ht="15.75" x14ac:dyDescent="0.25">
      <c r="A14" s="1">
        <v>8</v>
      </c>
      <c r="B14" s="9" t="s">
        <v>24</v>
      </c>
      <c r="C14" s="8" t="s">
        <v>25</v>
      </c>
      <c r="D14" s="8">
        <v>1</v>
      </c>
      <c r="E14" s="8">
        <v>1</v>
      </c>
      <c r="F14" s="8">
        <f t="shared" si="0"/>
        <v>2</v>
      </c>
    </row>
    <row r="15" spans="1:6" x14ac:dyDescent="0.25">
      <c r="A15" s="19" t="s">
        <v>16</v>
      </c>
      <c r="B15" s="20"/>
      <c r="C15" s="5">
        <f>SUM(C7:C14)</f>
        <v>1</v>
      </c>
      <c r="D15" s="5">
        <f t="shared" ref="D15:F15" si="1">SUM(D7:D14)</f>
        <v>3</v>
      </c>
      <c r="E15" s="5">
        <f t="shared" si="1"/>
        <v>3</v>
      </c>
      <c r="F15" s="5">
        <f t="shared" si="1"/>
        <v>7</v>
      </c>
    </row>
  </sheetData>
  <mergeCells count="4">
    <mergeCell ref="A15:B15"/>
    <mergeCell ref="A1:F1"/>
    <mergeCell ref="A2:F2"/>
    <mergeCell ref="A3:F3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1F9B-38D7-4AB4-A964-002EC5F4BE3B}">
  <dimension ref="A1:J17"/>
  <sheetViews>
    <sheetView tabSelected="1" workbookViewId="0">
      <selection activeCell="H24" sqref="H24"/>
    </sheetView>
  </sheetViews>
  <sheetFormatPr defaultRowHeight="15" x14ac:dyDescent="0.25"/>
  <cols>
    <col min="1" max="1" width="5.140625" customWidth="1"/>
    <col min="2" max="3" width="18.28515625" customWidth="1"/>
    <col min="4" max="5" width="18.42578125" customWidth="1"/>
    <col min="6" max="10" width="18.28515625" customWidth="1"/>
  </cols>
  <sheetData>
    <row r="1" spans="1:10" ht="15.75" x14ac:dyDescent="0.25">
      <c r="A1" s="37" t="s">
        <v>64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5.75" x14ac:dyDescent="0.25">
      <c r="A2" s="37" t="s">
        <v>65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5.75" x14ac:dyDescent="0.25">
      <c r="A3" s="37" t="s">
        <v>28</v>
      </c>
      <c r="B3" s="37"/>
      <c r="C3" s="37"/>
      <c r="D3" s="37"/>
      <c r="E3" s="37"/>
      <c r="F3" s="37"/>
      <c r="G3" s="37"/>
      <c r="H3" s="37"/>
      <c r="I3" s="37"/>
      <c r="J3" s="37"/>
    </row>
    <row r="5" spans="1:10" s="35" customFormat="1" ht="29.25" customHeight="1" x14ac:dyDescent="0.25">
      <c r="A5" s="41" t="s">
        <v>0</v>
      </c>
      <c r="B5" s="41" t="s">
        <v>1</v>
      </c>
      <c r="C5" s="38" t="s">
        <v>61</v>
      </c>
      <c r="D5" s="39"/>
      <c r="E5" s="38" t="s">
        <v>62</v>
      </c>
      <c r="F5" s="39"/>
      <c r="G5" s="38" t="s">
        <v>63</v>
      </c>
      <c r="H5" s="39"/>
      <c r="I5" s="38" t="s">
        <v>16</v>
      </c>
      <c r="J5" s="39"/>
    </row>
    <row r="6" spans="1:10" s="35" customFormat="1" ht="20.25" customHeight="1" x14ac:dyDescent="0.25">
      <c r="A6" s="42"/>
      <c r="B6" s="42"/>
      <c r="C6" s="36" t="s">
        <v>66</v>
      </c>
      <c r="D6" s="40" t="s">
        <v>67</v>
      </c>
      <c r="E6" s="36" t="s">
        <v>66</v>
      </c>
      <c r="F6" s="40" t="s">
        <v>67</v>
      </c>
      <c r="G6" s="36" t="s">
        <v>66</v>
      </c>
      <c r="H6" s="40" t="s">
        <v>67</v>
      </c>
      <c r="I6" s="36" t="s">
        <v>66</v>
      </c>
      <c r="J6" s="40" t="s">
        <v>67</v>
      </c>
    </row>
    <row r="7" spans="1:10" ht="15.75" x14ac:dyDescent="0.25">
      <c r="A7" s="2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35</v>
      </c>
      <c r="J7" s="2" t="s">
        <v>36</v>
      </c>
    </row>
    <row r="8" spans="1:10" ht="15.75" x14ac:dyDescent="0.25">
      <c r="A8" s="1">
        <v>1</v>
      </c>
      <c r="B8" s="9" t="s">
        <v>17</v>
      </c>
      <c r="C8" s="10" t="s">
        <v>25</v>
      </c>
      <c r="D8" s="8" t="s">
        <v>25</v>
      </c>
      <c r="E8" s="8" t="s">
        <v>25</v>
      </c>
      <c r="F8" s="8" t="s">
        <v>25</v>
      </c>
      <c r="G8" s="8" t="s">
        <v>25</v>
      </c>
      <c r="H8" s="8" t="s">
        <v>25</v>
      </c>
      <c r="I8" s="8" t="s">
        <v>25</v>
      </c>
      <c r="J8" s="8" t="s">
        <v>25</v>
      </c>
    </row>
    <row r="9" spans="1:10" ht="15.75" x14ac:dyDescent="0.25">
      <c r="A9" s="1">
        <v>2</v>
      </c>
      <c r="B9" s="9" t="s">
        <v>18</v>
      </c>
      <c r="C9" s="10" t="s">
        <v>25</v>
      </c>
      <c r="D9" s="8" t="s">
        <v>25</v>
      </c>
      <c r="E9" s="8" t="s">
        <v>25</v>
      </c>
      <c r="F9" s="8" t="s">
        <v>25</v>
      </c>
      <c r="G9" s="8" t="s">
        <v>25</v>
      </c>
      <c r="H9" s="8" t="s">
        <v>25</v>
      </c>
      <c r="I9" s="8" t="s">
        <v>25</v>
      </c>
      <c r="J9" s="8" t="s">
        <v>25</v>
      </c>
    </row>
    <row r="10" spans="1:10" ht="15.75" x14ac:dyDescent="0.25">
      <c r="A10" s="1">
        <v>3</v>
      </c>
      <c r="B10" s="9" t="s">
        <v>19</v>
      </c>
      <c r="C10" s="10" t="s">
        <v>25</v>
      </c>
      <c r="D10" s="8" t="s">
        <v>25</v>
      </c>
      <c r="E10" s="8" t="s">
        <v>25</v>
      </c>
      <c r="F10" s="8" t="s">
        <v>25</v>
      </c>
      <c r="G10" s="8" t="s">
        <v>25</v>
      </c>
      <c r="H10" s="8" t="s">
        <v>25</v>
      </c>
      <c r="I10" s="8" t="s">
        <v>25</v>
      </c>
      <c r="J10" s="8" t="s">
        <v>25</v>
      </c>
    </row>
    <row r="11" spans="1:10" ht="15.75" x14ac:dyDescent="0.25">
      <c r="A11" s="1">
        <v>4</v>
      </c>
      <c r="B11" s="9" t="s">
        <v>20</v>
      </c>
      <c r="C11" s="10" t="s">
        <v>25</v>
      </c>
      <c r="D11" s="8" t="s">
        <v>25</v>
      </c>
      <c r="E11" s="8">
        <v>119</v>
      </c>
      <c r="F11" s="8">
        <v>28</v>
      </c>
      <c r="G11" s="8">
        <v>130</v>
      </c>
      <c r="H11" s="8">
        <v>28</v>
      </c>
      <c r="I11" s="8">
        <f>SUM(E11+G11)</f>
        <v>249</v>
      </c>
      <c r="J11" s="8">
        <f>SUM(F11+H11)</f>
        <v>56</v>
      </c>
    </row>
    <row r="12" spans="1:10" ht="15.75" x14ac:dyDescent="0.25">
      <c r="A12" s="1">
        <v>5</v>
      </c>
      <c r="B12" s="9" t="s">
        <v>21</v>
      </c>
      <c r="C12" s="10" t="s">
        <v>25</v>
      </c>
      <c r="D12" s="8" t="s">
        <v>25</v>
      </c>
      <c r="E12" s="8" t="s">
        <v>25</v>
      </c>
      <c r="F12" s="8" t="s">
        <v>25</v>
      </c>
      <c r="G12" s="8" t="s">
        <v>25</v>
      </c>
      <c r="H12" s="8" t="s">
        <v>25</v>
      </c>
      <c r="I12" s="8" t="s">
        <v>25</v>
      </c>
      <c r="J12" s="8" t="s">
        <v>25</v>
      </c>
    </row>
    <row r="13" spans="1:10" ht="15.75" x14ac:dyDescent="0.25">
      <c r="A13" s="1">
        <v>6</v>
      </c>
      <c r="B13" s="9" t="s">
        <v>22</v>
      </c>
      <c r="C13" s="10">
        <v>271</v>
      </c>
      <c r="D13" s="8">
        <v>33</v>
      </c>
      <c r="E13" s="8">
        <v>76</v>
      </c>
      <c r="F13" s="8">
        <v>11</v>
      </c>
      <c r="G13" s="8">
        <v>34</v>
      </c>
      <c r="H13" s="8">
        <v>12</v>
      </c>
      <c r="I13" s="8">
        <f>SUM(C13+E13+G13)</f>
        <v>381</v>
      </c>
      <c r="J13" s="8">
        <f>SUM(D13+F13+H13)</f>
        <v>56</v>
      </c>
    </row>
    <row r="14" spans="1:10" ht="15.75" x14ac:dyDescent="0.25">
      <c r="A14" s="1">
        <v>7</v>
      </c>
      <c r="B14" s="9" t="s">
        <v>23</v>
      </c>
      <c r="C14" s="10" t="s">
        <v>25</v>
      </c>
      <c r="D14" s="8" t="s">
        <v>25</v>
      </c>
      <c r="E14" s="8" t="s">
        <v>25</v>
      </c>
      <c r="F14" s="8" t="s">
        <v>25</v>
      </c>
      <c r="G14" s="8" t="s">
        <v>25</v>
      </c>
      <c r="H14" s="8" t="s">
        <v>25</v>
      </c>
      <c r="I14" s="8" t="s">
        <v>25</v>
      </c>
      <c r="J14" s="8" t="s">
        <v>25</v>
      </c>
    </row>
    <row r="15" spans="1:10" ht="15.75" x14ac:dyDescent="0.25">
      <c r="A15" s="1">
        <v>8</v>
      </c>
      <c r="B15" s="9" t="s">
        <v>24</v>
      </c>
      <c r="C15" s="10" t="s">
        <v>25</v>
      </c>
      <c r="D15" s="8" t="s">
        <v>25</v>
      </c>
      <c r="E15" s="8">
        <v>22</v>
      </c>
      <c r="F15" s="8">
        <v>9</v>
      </c>
      <c r="G15" s="8">
        <v>8</v>
      </c>
      <c r="H15" s="8">
        <v>9</v>
      </c>
      <c r="I15" s="8">
        <f>SUM(E15+G15)</f>
        <v>30</v>
      </c>
      <c r="J15" s="8">
        <f>SUM(F15+H15)</f>
        <v>18</v>
      </c>
    </row>
    <row r="16" spans="1:10" x14ac:dyDescent="0.25">
      <c r="A16" s="19" t="s">
        <v>16</v>
      </c>
      <c r="B16" s="20"/>
      <c r="C16" s="43">
        <f>SUM(C8:C15)</f>
        <v>271</v>
      </c>
      <c r="D16" s="43">
        <f t="shared" ref="D16:J16" si="0">SUM(D8:D15)</f>
        <v>33</v>
      </c>
      <c r="E16" s="43">
        <f t="shared" si="0"/>
        <v>217</v>
      </c>
      <c r="F16" s="43">
        <f t="shared" si="0"/>
        <v>48</v>
      </c>
      <c r="G16" s="43">
        <f t="shared" si="0"/>
        <v>172</v>
      </c>
      <c r="H16" s="43">
        <f t="shared" si="0"/>
        <v>49</v>
      </c>
      <c r="I16" s="43">
        <f t="shared" si="0"/>
        <v>660</v>
      </c>
      <c r="J16" s="43">
        <f t="shared" si="0"/>
        <v>130</v>
      </c>
    </row>
    <row r="17" spans="3:10" x14ac:dyDescent="0.25">
      <c r="C17" s="7"/>
      <c r="D17" s="7"/>
      <c r="E17" s="7"/>
      <c r="F17" s="7"/>
      <c r="G17" s="7"/>
      <c r="H17" s="7"/>
      <c r="I17" s="7"/>
      <c r="J17" s="7"/>
    </row>
  </sheetData>
  <mergeCells count="10">
    <mergeCell ref="A1:J1"/>
    <mergeCell ref="A2:J2"/>
    <mergeCell ref="A3:J3"/>
    <mergeCell ref="A16:B16"/>
    <mergeCell ref="C5:D5"/>
    <mergeCell ref="E5:F5"/>
    <mergeCell ref="G5:H5"/>
    <mergeCell ref="I5:J5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2022-03-10T03:49:42Z</dcterms:created>
  <dcterms:modified xsi:type="dcterms:W3CDTF">2022-03-11T07:45:38Z</dcterms:modified>
</cp:coreProperties>
</file>