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UNYA PUPUT\DINAS PARIWISATA, PEMUDA DAN OLAHRAGA\BIDANG PARIWISATA\DATA STATISTIK BIDANG PARIWISATA\"/>
    </mc:Choice>
  </mc:AlternateContent>
  <bookViews>
    <workbookView xWindow="-105" yWindow="-105" windowWidth="16605" windowHeight="8835" firstSheet="8" activeTab="8"/>
  </bookViews>
  <sheets>
    <sheet name="BYKNYA RMH MAKAN" sheetId="51" r:id="rId1"/>
    <sheet name="JML REST &amp; BAR 2020" sheetId="47" r:id="rId2"/>
    <sheet name="JUMLAH PENGUNJUNG 2020" sheetId="45" r:id="rId3"/>
    <sheet name="JML WISMAN &amp; WISNUS" sheetId="37" r:id="rId4"/>
    <sheet name="JML WISATAWAN PANGKEP" sheetId="49" r:id="rId5"/>
    <sheet name="NAMA DAYA TARIK WISATA 2020" sheetId="50" r:id="rId6"/>
    <sheet name="NAMA USAHA KAWASAN WISATA" sheetId="5" r:id="rId7"/>
    <sheet name="OBYEK DAN DAYA TARIK WISATA" sheetId="54" r:id="rId8"/>
    <sheet name="KEL.KESENIAN KAB.PANGKEP " sheetId="48" r:id="rId9"/>
    <sheet name="5 BESAR WISMAN " sheetId="46" r:id="rId10"/>
    <sheet name="REKAP DATA HOTEL" sheetId="52" r:id="rId11"/>
    <sheet name="DATA KUNJUNGAN WISMAN &amp;WISNUS" sheetId="53" r:id="rId12"/>
    <sheet name="JUMLAH SISWA SISWI PASKIBARAKA " sheetId="56" r:id="rId13"/>
    <sheet name="JUMLAH SEKOLAH &amp; MURID" sheetId="58" r:id="rId14"/>
    <sheet name="JUMLAH SISWA SISWI PESERTAPOPJA" sheetId="59" r:id="rId15"/>
    <sheet name="BANTUAN SARANA &amp; PRASARANA" sheetId="60" r:id="rId16"/>
    <sheet name="Sheet1" sheetId="55" r:id="rId17"/>
  </sheets>
  <definedNames>
    <definedName name="_xlnm.Print_Area" localSheetId="10">'REKAP DATA HOTEL'!$A$1:$K$31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53" l="1"/>
  <c r="I14" i="46"/>
  <c r="G14" i="46"/>
  <c r="E14" i="46"/>
  <c r="C14" i="46"/>
  <c r="D10" i="49" l="1"/>
  <c r="D9" i="49"/>
  <c r="D8" i="49"/>
  <c r="D7" i="49"/>
  <c r="D6" i="49"/>
  <c r="N19" i="45" l="1"/>
  <c r="N15" i="45"/>
  <c r="N16" i="45"/>
  <c r="B19" i="45"/>
  <c r="N18" i="45" l="1"/>
  <c r="N17" i="45"/>
  <c r="N14" i="45"/>
  <c r="N13" i="45"/>
  <c r="N12" i="45"/>
  <c r="N11" i="45"/>
  <c r="N10" i="45"/>
  <c r="N9" i="45"/>
  <c r="N8" i="45"/>
  <c r="N7" i="45"/>
  <c r="L19" i="45"/>
  <c r="K19" i="45"/>
  <c r="J19" i="45"/>
  <c r="I19" i="45"/>
  <c r="H19" i="45"/>
  <c r="G19" i="45"/>
  <c r="F19" i="45"/>
  <c r="E19" i="45"/>
  <c r="D19" i="45"/>
  <c r="C19" i="45"/>
  <c r="C19" i="51"/>
  <c r="F21" i="47"/>
  <c r="C21" i="47"/>
  <c r="C15" i="46"/>
  <c r="K14" i="46"/>
  <c r="K15" i="46" s="1"/>
  <c r="K6" i="52"/>
  <c r="K10" i="52"/>
  <c r="K19" i="52"/>
  <c r="D9" i="37"/>
  <c r="D10" i="37"/>
  <c r="D8" i="37"/>
  <c r="J19" i="52"/>
  <c r="I19" i="52"/>
  <c r="H19" i="52"/>
  <c r="G19" i="52"/>
  <c r="F19" i="52"/>
  <c r="E19" i="52"/>
  <c r="G14" i="51"/>
  <c r="G13" i="51"/>
  <c r="G12" i="51"/>
  <c r="G11" i="51"/>
  <c r="G10" i="51"/>
  <c r="G8" i="51"/>
  <c r="G7" i="51"/>
  <c r="G6" i="51"/>
  <c r="G19" i="51" s="1"/>
  <c r="E21" i="47"/>
  <c r="G21" i="47"/>
  <c r="D21" i="47"/>
  <c r="I15" i="46"/>
  <c r="G15" i="46"/>
  <c r="E15" i="46"/>
</calcChain>
</file>

<file path=xl/sharedStrings.xml><?xml version="1.0" encoding="utf-8"?>
<sst xmlns="http://schemas.openxmlformats.org/spreadsheetml/2006/main" count="1337" uniqueCount="457">
  <si>
    <t>NO</t>
  </si>
  <si>
    <t>KET</t>
  </si>
  <si>
    <t>PANGKAJENE</t>
  </si>
  <si>
    <t>BUNGORO</t>
  </si>
  <si>
    <t>MA'RANG</t>
  </si>
  <si>
    <t>BALOCCI</t>
  </si>
  <si>
    <t>NAMA USAHA</t>
  </si>
  <si>
    <t>JENIS USAHA</t>
  </si>
  <si>
    <t>PENGELOLA</t>
  </si>
  <si>
    <t>DAYA TARIK UTAMA</t>
  </si>
  <si>
    <t>ALAMAT</t>
  </si>
  <si>
    <t xml:space="preserve">Kawasan Wisata Mattampa </t>
  </si>
  <si>
    <t>Kolam Renang</t>
  </si>
  <si>
    <t>Mattampa, Kec. Bungoro</t>
  </si>
  <si>
    <t>Kawasan Ekowisata Tana Rajae</t>
  </si>
  <si>
    <t>Masyarakat</t>
  </si>
  <si>
    <t>Wisata Alam</t>
  </si>
  <si>
    <t>Hutan Mangrove, Empang</t>
  </si>
  <si>
    <t>Desa Bonto Manai, Kec. Labakkang</t>
  </si>
  <si>
    <t>Kawasan Desa Wisata berbasis Masyarakat Desa Tompobulu</t>
  </si>
  <si>
    <t>Air Terjun, Hutan</t>
  </si>
  <si>
    <t>Desa Tompobulu, Kec. Balocci</t>
  </si>
  <si>
    <t>Wisata Bahari</t>
  </si>
  <si>
    <t>Snorkeling, Pasir, Pantai</t>
  </si>
  <si>
    <t>Desa Mattiro Deceng, Kec. Liukang Tupabiring</t>
  </si>
  <si>
    <t>PEMDA</t>
  </si>
  <si>
    <t>Pasir dan Pantai</t>
  </si>
  <si>
    <t>Pulau Camba-Cambang, Kec. Liukang Tupabiring Utara</t>
  </si>
  <si>
    <t>Kawasan Prasejarah Sumpang Bita</t>
  </si>
  <si>
    <t>Jejak Prasejarah, Alam</t>
  </si>
  <si>
    <t>Snorkeling, Diving, Pasir dan Pantai</t>
  </si>
  <si>
    <t>Pulau Pannambungan, Kec. Liukang Tupabiring.</t>
  </si>
  <si>
    <t>Bosowa Coorporation</t>
  </si>
  <si>
    <t>CV. Tirta Wisata (POPSA)  Makassar</t>
  </si>
  <si>
    <t>Sumpang Bita Kecamatan Balocci</t>
  </si>
  <si>
    <t>JANUARI</t>
  </si>
  <si>
    <t>-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</si>
  <si>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</si>
  <si>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</si>
  <si>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</si>
  <si>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</si>
  <si>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</si>
  <si>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</si>
  <si>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</si>
  <si>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</si>
  <si>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</si>
  <si>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</si>
  <si>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</si>
  <si>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BULAN (MONTH)</t>
  </si>
  <si>
    <t>JUMLAH PENGUNJUNG/NUMBER OF VISITOR</t>
  </si>
  <si>
    <t>PANGKEP</t>
  </si>
  <si>
    <t>TOTAL PENGUNJUNG</t>
  </si>
  <si>
    <t>MANCA NEGARA</t>
  </si>
  <si>
    <t>KECAMATAN</t>
  </si>
  <si>
    <t>LIUKANG TANGAYA</t>
  </si>
  <si>
    <t>TAHUN</t>
  </si>
  <si>
    <t>LIUKANG KALMAS</t>
  </si>
  <si>
    <t>LIUKANG TUPABBIRING</t>
  </si>
  <si>
    <t>LIUKANG TUPABBIRING UTARA</t>
  </si>
  <si>
    <t>MINASA TE'NE</t>
  </si>
  <si>
    <t>TONDONG TALLASA</t>
  </si>
  <si>
    <t>LABAKKANG</t>
  </si>
  <si>
    <t>SEGERI</t>
  </si>
  <si>
    <t>MANDALLE</t>
  </si>
  <si>
    <t xml:space="preserve">JUMLAH  RESTORAN/RUMAH MAKAN MENURUT KECAMATAN </t>
  </si>
  <si>
    <t>Kawasan Wisata Bahari Desa Mattiro Deceng (Pulau Badi)</t>
  </si>
  <si>
    <t>Pulau Kapoposang, Kec. Liukang Tupabiring.</t>
  </si>
  <si>
    <t>Dupan Mattampa</t>
  </si>
  <si>
    <t>Sumpang Bita</t>
  </si>
  <si>
    <t>KAWASAN WISATA MATTAMPA</t>
  </si>
  <si>
    <t>KAWASAN PRA SEJARAH SUMPANG BITA</t>
  </si>
  <si>
    <t>WISATA BAHARI PULAU KAPOPOSANG</t>
  </si>
  <si>
    <t>WISATA BAHARI PULAU PANAMBUNGAN</t>
  </si>
  <si>
    <t>WISATA BAHARI PULAU CAMBANG-CAMBANG</t>
  </si>
  <si>
    <t>Leang Lonrong</t>
  </si>
  <si>
    <t xml:space="preserve">Desa Panaikang, Kec. Minasatene </t>
  </si>
  <si>
    <t>Dewi Lamsang</t>
  </si>
  <si>
    <t>Kalibbong Aloa</t>
  </si>
  <si>
    <t>Barrutungnga</t>
  </si>
  <si>
    <t>Padang Pabbo</t>
  </si>
  <si>
    <t>Air Terjun Gollae</t>
  </si>
  <si>
    <t>Tagari</t>
  </si>
  <si>
    <t>Taman Batu</t>
  </si>
  <si>
    <t>Kel. Biraeng, Kec. Minasatene</t>
  </si>
  <si>
    <t>Desa Bulu Cindea, Kec. Bungoro</t>
  </si>
  <si>
    <t>Kel. Talaka, Kec. Ma'rang</t>
  </si>
  <si>
    <t>Desa Baring, Kec. Segeri</t>
  </si>
  <si>
    <t>Desa Bantimurung, Kec. Tondong Tallasa</t>
  </si>
  <si>
    <t>Kel. Balleangin, Kec. Balocci</t>
  </si>
  <si>
    <t>Kel. Balocci Baru, Kec. Balocci</t>
  </si>
  <si>
    <t>Wisata Bahari Pulau Camba-Cambang</t>
  </si>
  <si>
    <t>Pembina Utama Muda</t>
  </si>
  <si>
    <t>WISATAWAN</t>
  </si>
  <si>
    <t>JUMLAH</t>
  </si>
  <si>
    <t>JUMLAH WISATAWAN YANG BERKUNJUNG DI KABUPATEN PANGKEP</t>
  </si>
  <si>
    <t>BAR</t>
  </si>
  <si>
    <t>TOTAL</t>
  </si>
  <si>
    <t>KURSI</t>
  </si>
  <si>
    <t>Pangkajene</t>
  </si>
  <si>
    <t>Balocci</t>
  </si>
  <si>
    <t>Tondong Tallasa</t>
  </si>
  <si>
    <t>Bungoro</t>
  </si>
  <si>
    <t>Labakkang</t>
  </si>
  <si>
    <t>Segeri</t>
  </si>
  <si>
    <t>Liukang Tangaya</t>
  </si>
  <si>
    <t>JENIS KESENIAN</t>
  </si>
  <si>
    <t>PERINGKAT</t>
  </si>
  <si>
    <t>TAHUN 2017</t>
  </si>
  <si>
    <t xml:space="preserve">NEGARA </t>
  </si>
  <si>
    <t>TOTAL KUNJUNGAN WISMAN</t>
  </si>
  <si>
    <t>Minasa Te'ne</t>
  </si>
  <si>
    <t>Mandalle</t>
  </si>
  <si>
    <t>Likang Tupabbiring</t>
  </si>
  <si>
    <t>DOMESTIK</t>
  </si>
  <si>
    <t>MANCANEGARA</t>
  </si>
  <si>
    <t>RUMAH MAKAN</t>
  </si>
  <si>
    <t>BANYAKNYA PENGUNJUNG</t>
  </si>
  <si>
    <t>Australia</t>
  </si>
  <si>
    <t>Jerman</t>
  </si>
  <si>
    <t>Amerika</t>
  </si>
  <si>
    <t>Belanda</t>
  </si>
  <si>
    <t>Jepang</t>
  </si>
  <si>
    <t>Hungaria</t>
  </si>
  <si>
    <t>Firland</t>
  </si>
  <si>
    <t xml:space="preserve">LIMA BESAR WISATAWAN MANCANEGARA BERDASARKAN ASAL NEGARA YANG BERKUNJUNG </t>
  </si>
  <si>
    <t>Sanggar Kerajaan Siang</t>
  </si>
  <si>
    <t>Sanggar Nirannuang</t>
  </si>
  <si>
    <t>Bissu Arajang</t>
  </si>
  <si>
    <t>Sanggar Yayasan Tomanurung</t>
  </si>
  <si>
    <t>Musik Tradisional Gambus Tana Rajae</t>
  </si>
  <si>
    <t>Musik Tradisional Turikale</t>
  </si>
  <si>
    <t>Sanggar Baji Minasa</t>
  </si>
  <si>
    <t>Musik Simponi</t>
  </si>
  <si>
    <t>Sanggar Karaeng Patto'do</t>
  </si>
  <si>
    <t>Qasidah rabbana Al Rahmania</t>
  </si>
  <si>
    <t>Masyar Qasidah I-Rabana Balawia</t>
  </si>
  <si>
    <t>Sanggar Pada Idi</t>
  </si>
  <si>
    <t>Sanggar Tiga Generasi</t>
  </si>
  <si>
    <t>Sanggar Tojeng Kanaya</t>
  </si>
  <si>
    <t>Sanggar Bujung Lompoa</t>
  </si>
  <si>
    <t>Sanggar Budaya PKBM Mitra</t>
  </si>
  <si>
    <t>Majelis Taklim</t>
  </si>
  <si>
    <t>Sanggar Seni Tari Manunggal</t>
  </si>
  <si>
    <t>Arajang Kattema</t>
  </si>
  <si>
    <t>Kelompok Musik Drama Gambus Tradisional</t>
  </si>
  <si>
    <t>Kerajinan Pusaka Warisan Masyarakat</t>
  </si>
  <si>
    <t>Sanggar Seni Karaeng Palambeang</t>
  </si>
  <si>
    <t>Dewan Kesenian dan pelestarian Budaya</t>
  </si>
  <si>
    <t>Sanggar Baruga Seni Guliga</t>
  </si>
  <si>
    <t>Sanggar Seni Nammi Daeng Baine</t>
  </si>
  <si>
    <t>Sanggar Seni Assedingetta</t>
  </si>
  <si>
    <t>Sanggar Orkes Turiolo Santigi</t>
  </si>
  <si>
    <t>Sanggar Seni Budaya Mata Air</t>
  </si>
  <si>
    <t>Sanggar Tuni U'rangi</t>
  </si>
  <si>
    <t>Sanggar Andi Batara Dai</t>
  </si>
  <si>
    <t>Sanggar Budaya Mappakarennu</t>
  </si>
  <si>
    <t>Sanggar Andi Mappe</t>
  </si>
  <si>
    <t>Sanggar Malomo</t>
  </si>
  <si>
    <t>Tennong-Tennong</t>
  </si>
  <si>
    <t>Sanggar Mario-Rio</t>
  </si>
  <si>
    <t>√</t>
  </si>
  <si>
    <t>WISATA BAHARI PULAU SABUTUNG</t>
  </si>
  <si>
    <t>WISATA BAHARI PULAU SALEMO</t>
  </si>
  <si>
    <t>DESA WISATA PATTALLASANG</t>
  </si>
  <si>
    <t>Wisata Bahari Pulau Pannambungan</t>
  </si>
  <si>
    <t>Wisata bahari Pulau Kapoposang</t>
  </si>
  <si>
    <t>Pihak Ketiga</t>
  </si>
  <si>
    <t>Liukang Kalmas</t>
  </si>
  <si>
    <t>Sanggar Seni Ambarala</t>
  </si>
  <si>
    <t>TAHUN 2018</t>
  </si>
  <si>
    <t>REST AREA LIMBANGAN</t>
  </si>
  <si>
    <t>TAHUN 2019</t>
  </si>
  <si>
    <t>Nama Daya Tarik Wisata</t>
  </si>
  <si>
    <t>Jenis</t>
  </si>
  <si>
    <t>Lokasi</t>
  </si>
  <si>
    <t>Rest Area Limbangan</t>
  </si>
  <si>
    <t>Permandian Alam Amputtang</t>
  </si>
  <si>
    <t>Desa Lanne, Kec. Tondong Tallasa Kec. Balleangin, Kec. Balocci</t>
  </si>
  <si>
    <t>Air Terjun Suangga/Cambang Cui</t>
  </si>
  <si>
    <t>Desa Bonto Birao, Kec. Tondong Tallasa</t>
  </si>
  <si>
    <t>Wisata Manggrove Bulu Cindea</t>
  </si>
  <si>
    <t>Kel. Kalabbirang, Kec. Minasatene</t>
  </si>
  <si>
    <t>Bulu Saraung</t>
  </si>
  <si>
    <t>Desa Tompu Bulu, Kec. Balocci</t>
  </si>
  <si>
    <t xml:space="preserve">Desa Lanne, Kec.Tondong Tallasa </t>
  </si>
  <si>
    <t xml:space="preserve">Pembina Utama Muda </t>
  </si>
  <si>
    <t>Korea</t>
  </si>
  <si>
    <t>Wisata Susur Sungai</t>
  </si>
  <si>
    <t>KAWASAN EKOWISATA TOMPOBULU</t>
  </si>
  <si>
    <t>JUMLAH PENGUNJUNG DIKABUPATEN PANGKEP</t>
  </si>
  <si>
    <t>Sanggar Seni Kasiwiyang</t>
  </si>
  <si>
    <t>Sanggar Seni Jeruji</t>
  </si>
  <si>
    <t>HOTEL BINTANG</t>
  </si>
  <si>
    <t>HOTEL</t>
  </si>
  <si>
    <t>PONDOK WISATA</t>
  </si>
  <si>
    <t>VILLA</t>
  </si>
  <si>
    <t>TOTAL PENGINAPAN</t>
  </si>
  <si>
    <t>TOTAL KAMAR</t>
  </si>
  <si>
    <t>KAMAR</t>
  </si>
  <si>
    <t>HOTEL MELATI</t>
  </si>
  <si>
    <t>PONDOK</t>
  </si>
  <si>
    <t>Minasa Tene</t>
  </si>
  <si>
    <t>Ma'rang</t>
  </si>
  <si>
    <t>Manddalle</t>
  </si>
  <si>
    <t>Liukang Tupabbiring</t>
  </si>
  <si>
    <t>Liukang Tupabbiring Utara</t>
  </si>
  <si>
    <t>Likang Kalmas</t>
  </si>
  <si>
    <t>DATA KUNJUNGAN WISATAWAN NUSANTARA DAN MANCANEGARA</t>
  </si>
  <si>
    <t>JENIS KELAMIN</t>
  </si>
  <si>
    <t>NUSANTARA</t>
  </si>
  <si>
    <t>L</t>
  </si>
  <si>
    <t>P</t>
  </si>
  <si>
    <t>TAHUN 2020</t>
  </si>
  <si>
    <t>DINAS PARIWISATA DAN KEBUDAYAAN</t>
  </si>
  <si>
    <t xml:space="preserve">LOKASI </t>
  </si>
  <si>
    <t xml:space="preserve">KELURAHAN/ DESA </t>
  </si>
  <si>
    <t xml:space="preserve">NAMA OBJEK </t>
  </si>
  <si>
    <t xml:space="preserve">JARAK DARI KOTA PANGKAJENE </t>
  </si>
  <si>
    <t xml:space="preserve">DAYA TARIK </t>
  </si>
  <si>
    <t xml:space="preserve">KETERANGAN </t>
  </si>
  <si>
    <t>1.</t>
  </si>
  <si>
    <t xml:space="preserve">Kec. Pangkajene </t>
  </si>
  <si>
    <t xml:space="preserve">Kel. Padoang-Doangan </t>
  </si>
  <si>
    <t>Kali Bersih/Bambu Runcing</t>
  </si>
  <si>
    <t>0 Km</t>
  </si>
  <si>
    <t>Swapoto, Wisata Kuliner</t>
  </si>
  <si>
    <t>Kuliner</t>
  </si>
  <si>
    <t>Alun-Alun/Gazebo</t>
  </si>
  <si>
    <t>Taman Bermain dan Olah Raga</t>
  </si>
  <si>
    <t>Kel Jagong</t>
  </si>
  <si>
    <t>Rumah Adat Jagong</t>
  </si>
  <si>
    <t>3 Km</t>
  </si>
  <si>
    <t>Kearifan Lokal</t>
  </si>
  <si>
    <t>Kel. Mappasaile</t>
  </si>
  <si>
    <t>Wisata Kuliner</t>
  </si>
  <si>
    <t>Rasa Spesifik</t>
  </si>
  <si>
    <t xml:space="preserve">2. </t>
  </si>
  <si>
    <t xml:space="preserve">Kec. Minasate'ne </t>
  </si>
  <si>
    <t xml:space="preserve">Kel. Biraeng </t>
  </si>
  <si>
    <t>7  Km</t>
  </si>
  <si>
    <t>Leang-leang,  Kawasan karst</t>
  </si>
  <si>
    <t>Kel. Bontoa</t>
  </si>
  <si>
    <t>Gua Bulu Sipong</t>
  </si>
  <si>
    <t>15 Km</t>
  </si>
  <si>
    <t>Purbakala</t>
  </si>
  <si>
    <t xml:space="preserve">Kel. Kalabbirang </t>
  </si>
  <si>
    <t>5 Km</t>
  </si>
  <si>
    <t>Wisata Alam Pattalassang (Mata air) dan Kearifan Lokal</t>
  </si>
  <si>
    <t xml:space="preserve">Desa Panaikang </t>
  </si>
  <si>
    <t>Wisata Alam dan Mata air</t>
  </si>
  <si>
    <t>Sungai Kalibone</t>
  </si>
  <si>
    <t>Menyusuri Sungai Kalibone</t>
  </si>
  <si>
    <t>Wisata Sungai</t>
  </si>
  <si>
    <t>3.</t>
  </si>
  <si>
    <t xml:space="preserve">Kec. Bungoro </t>
  </si>
  <si>
    <t>Desa Bulu Cindea</t>
  </si>
  <si>
    <t>Dewi Berkasih</t>
  </si>
  <si>
    <t>Wisata Mangrove, Desa Wisata dan Sunset</t>
  </si>
  <si>
    <t xml:space="preserve">Kel. Samalewa </t>
  </si>
  <si>
    <t>Kaw. Wisata Alam Mattampa</t>
  </si>
  <si>
    <t>Wisata Alam dan dan Buatan</t>
  </si>
  <si>
    <t>Makam Raja Siang</t>
  </si>
  <si>
    <t>Wisata Religi, Kearifan Lokal</t>
  </si>
  <si>
    <t>4.</t>
  </si>
  <si>
    <t xml:space="preserve">Kec. Labakkang </t>
  </si>
  <si>
    <t xml:space="preserve">Kel. Labakkang </t>
  </si>
  <si>
    <t>Rumah Adat Labbakang</t>
  </si>
  <si>
    <t xml:space="preserve">Kearifan Lokal, Wisata Religi </t>
  </si>
  <si>
    <t xml:space="preserve">Desa Bontomanai </t>
  </si>
  <si>
    <t>Eko Wisata Tana Rajae</t>
  </si>
  <si>
    <t>20 Km</t>
  </si>
  <si>
    <t>Sunset, Burung Bangau,Ikan Bolu dan Udang</t>
  </si>
  <si>
    <t>Desa Wisata</t>
  </si>
  <si>
    <t>5.</t>
  </si>
  <si>
    <t xml:space="preserve">Kec. Ma'rang </t>
  </si>
  <si>
    <t xml:space="preserve">Kel. Talaka </t>
  </si>
  <si>
    <t>Rest Area Wisata Limbangan</t>
  </si>
  <si>
    <t>10 Km</t>
  </si>
  <si>
    <t>Swapoto dan Mangrove, Wisata Sungai</t>
  </si>
  <si>
    <t xml:space="preserve">Desa Padang Lampe </t>
  </si>
  <si>
    <t>Wisata Agro Jeruk</t>
  </si>
  <si>
    <t xml:space="preserve">Jeruk Besar , Pesantren </t>
  </si>
  <si>
    <t>Wisata Agro/ Religi</t>
  </si>
  <si>
    <t>6.</t>
  </si>
  <si>
    <t xml:space="preserve">Kec. Segeri </t>
  </si>
  <si>
    <t>Lurah Bontomatene</t>
  </si>
  <si>
    <t>Rumah Adat Arajang Segeri</t>
  </si>
  <si>
    <t>25 Km</t>
  </si>
  <si>
    <t>Arang bissu</t>
  </si>
  <si>
    <t>Desa Parenreng</t>
  </si>
  <si>
    <t>Bulu Sorongan</t>
  </si>
  <si>
    <t>30 Km</t>
  </si>
  <si>
    <t>Puncak Gunung, Panorama Alam</t>
  </si>
  <si>
    <t>Desa Baring</t>
  </si>
  <si>
    <t>Permandian Alam</t>
  </si>
  <si>
    <t>Telaga Biru</t>
  </si>
  <si>
    <t>7.</t>
  </si>
  <si>
    <t xml:space="preserve">Kec. Tondong Tallasa </t>
  </si>
  <si>
    <t xml:space="preserve">Desa Bantimurung </t>
  </si>
  <si>
    <t>Baruttunga</t>
  </si>
  <si>
    <t>Panorama Alam, Kawasan Geopark</t>
  </si>
  <si>
    <t>Ere Tallasa</t>
  </si>
  <si>
    <t>Kolam Bendungan, Kearifan Lokal</t>
  </si>
  <si>
    <t>Desa Lanne</t>
  </si>
  <si>
    <t>Bendungan tagari</t>
  </si>
  <si>
    <t xml:space="preserve">Desa Bonto Birao </t>
  </si>
  <si>
    <t>Padang Pa'bo</t>
  </si>
  <si>
    <t>Panorama Alam, Lokasi Camp</t>
  </si>
  <si>
    <t xml:space="preserve">Desa Tondong Kura </t>
  </si>
  <si>
    <t>Air Terjun</t>
  </si>
  <si>
    <t>8.</t>
  </si>
  <si>
    <t xml:space="preserve">Kec. Balocci </t>
  </si>
  <si>
    <t xml:space="preserve">Desa Tompo Bulu </t>
  </si>
  <si>
    <t>Desa Wisata Bulusaraung</t>
  </si>
  <si>
    <t>Puncak Gunung Bulusaraung, Kearifan Lokal</t>
  </si>
  <si>
    <t xml:space="preserve">Kel. Balocci Baru </t>
  </si>
  <si>
    <t>Cagar Budaya, Panorama Alam</t>
  </si>
  <si>
    <t>Kel. Balleangin</t>
  </si>
  <si>
    <t>Panorarama Alam,Gugusan batu karst dan air Terjun</t>
  </si>
  <si>
    <t>Suangga</t>
  </si>
  <si>
    <t>Air Terjun, Panorama Alam</t>
  </si>
  <si>
    <t>9.</t>
  </si>
  <si>
    <t xml:space="preserve">Kec. Liukang Tupabbiring </t>
  </si>
  <si>
    <t xml:space="preserve">Desa Matiro Ujung </t>
  </si>
  <si>
    <t>Pulau Kapoposang</t>
  </si>
  <si>
    <t>2 Jam/Speed Boat</t>
  </si>
  <si>
    <t>Pasir Putih, Snorkling, dan Diving</t>
  </si>
  <si>
    <t xml:space="preserve">Desa Dolangeng </t>
  </si>
  <si>
    <t>1 Jam/Speed Boat</t>
  </si>
  <si>
    <t>Pasir Putih, Snorkling, dan Diving, Penakarang Penyu</t>
  </si>
  <si>
    <t xml:space="preserve">Desa Mattiro Deceng </t>
  </si>
  <si>
    <t>Pulau Pajenekang</t>
  </si>
  <si>
    <t>Kearifan Lokall Budaya (Tammu Taung)</t>
  </si>
  <si>
    <t>Wisata Religi</t>
  </si>
  <si>
    <t>10.</t>
  </si>
  <si>
    <t>Kec. Liukang Tupabbiring Utara</t>
  </si>
  <si>
    <t xml:space="preserve">Desa Mattiro Baji </t>
  </si>
  <si>
    <t>Pulau  Cambang -cambang</t>
  </si>
  <si>
    <t>Gerbang Wisata Bahari/Spermonde</t>
  </si>
  <si>
    <t>Pulau Saugi</t>
  </si>
  <si>
    <t>35 Km</t>
  </si>
  <si>
    <t>Kepiting Rajungan</t>
  </si>
  <si>
    <t xml:space="preserve">Desa Mattiro Kanja </t>
  </si>
  <si>
    <t>Pulau Sabutung</t>
  </si>
  <si>
    <t>40 Km</t>
  </si>
  <si>
    <t xml:space="preserve">Desa Mattiro Bombang </t>
  </si>
  <si>
    <t>Pulau Salemo</t>
  </si>
  <si>
    <t>Desa Mattiro Sompe</t>
  </si>
  <si>
    <t>Pulau Panambungan</t>
  </si>
  <si>
    <t>1,5 Jam/Speed Boat</t>
  </si>
  <si>
    <t xml:space="preserve">Desa Mattiro Walie </t>
  </si>
  <si>
    <t>Pulau Samatellu Pedda</t>
  </si>
  <si>
    <t>Pulau Cangkeh</t>
  </si>
  <si>
    <t>Kolam Genangan Air, Panorama Alam</t>
  </si>
  <si>
    <t>Arum Jeram, Pemandangan Alam</t>
  </si>
  <si>
    <t xml:space="preserve">Plt. Kepala Dinas </t>
  </si>
  <si>
    <t xml:space="preserve"> Pariwisata, Pemuda dan Olahraga Kab Pangkep</t>
  </si>
  <si>
    <t>Dra. Hj. CITRA NURANI, MM</t>
  </si>
  <si>
    <t>Nip. 19640905 198903 2 011</t>
  </si>
  <si>
    <t>Plt. Kepala Dinas</t>
  </si>
  <si>
    <t>Pariwisata, Pemuda dan Olahraga Kab Pangkep</t>
  </si>
  <si>
    <t>BANYAKNYA RUMAH MAKAN/WARUNG DAN BAR DI KABUPATEN PANGKEP TAHUN 2021</t>
  </si>
  <si>
    <t>NAMA DAYA TARIK WISATA DI KABUPATEN PANGKEP TAHUN 2021</t>
  </si>
  <si>
    <t>DAFTAR NAMA KAWASAN WISATA DI KABUPATEN PANGKEP TAHUN 2021</t>
  </si>
  <si>
    <t>OBJEK DAN DAYA TARIK WISATA DI KABUPATEN PANGKEP TAHUN 2021</t>
  </si>
  <si>
    <t>Inggris</t>
  </si>
  <si>
    <t xml:space="preserve">I </t>
  </si>
  <si>
    <t xml:space="preserve">II </t>
  </si>
  <si>
    <t xml:space="preserve">III </t>
  </si>
  <si>
    <t xml:space="preserve">IV </t>
  </si>
  <si>
    <t>V</t>
  </si>
  <si>
    <t>DATA HOTEL BINTANG, HOTEL MELATI, PONDOK WISATA, VILLA DAN KAMAR DI KABUPATEN PANGKEP TAHUN 2021</t>
  </si>
  <si>
    <t>KABUPATEN PANGKAJENE DAN KEPULAUAN TAHUN 2021</t>
  </si>
  <si>
    <t>PANGKEP (2021)</t>
  </si>
  <si>
    <t>SMAN 11 PANGKEP</t>
  </si>
  <si>
    <t>SMAN 4 PANGKEP</t>
  </si>
  <si>
    <t>SMAN 1 PANGKEP</t>
  </si>
  <si>
    <t>SMAN 3 PANGKEP</t>
  </si>
  <si>
    <t>SMKN 4 PANGKEP</t>
  </si>
  <si>
    <t>SMAN 7 PANGKEP</t>
  </si>
  <si>
    <t>MAN PANGKEP</t>
  </si>
  <si>
    <t>SMAN 13 PANGKEP</t>
  </si>
  <si>
    <t>SMKN 1 PANGKEP</t>
  </si>
  <si>
    <t>SMKN 2 PANGKEP</t>
  </si>
  <si>
    <t>SMAN 6 PANGKEP</t>
  </si>
  <si>
    <t>SEKOLAH</t>
  </si>
  <si>
    <t>NEGERI</t>
  </si>
  <si>
    <t>SWASTA</t>
  </si>
  <si>
    <t>MINASATE'NE</t>
  </si>
  <si>
    <t>SMPN 1 PANGKAJENE</t>
  </si>
  <si>
    <t>SMPN 2 BALOCCI</t>
  </si>
  <si>
    <t>SMPS SEMEN TONASA</t>
  </si>
  <si>
    <t>SMAN 2 PANGKEP</t>
  </si>
  <si>
    <t>SMAS SEMEN TONASA 1</t>
  </si>
  <si>
    <t>SMANKO SULSEL / PPLP</t>
  </si>
  <si>
    <t>JENIS BANTUAN</t>
  </si>
  <si>
    <t>PEMBERI BANTUAN</t>
  </si>
  <si>
    <t>PENERIMA BANTUAN</t>
  </si>
  <si>
    <t>Bantuan Alat Olahraga berupa Bola Voli, Net Voli, Bola Takraw, dan Bola Kaki</t>
  </si>
  <si>
    <t>Dispora Pangkep</t>
  </si>
  <si>
    <t>34 Kelompok Pemuda, Club yang ada di Kelurahan</t>
  </si>
  <si>
    <t>Bantuan Alat Olahraga berupa 1 Set Lapangan Tenis Meja</t>
  </si>
  <si>
    <t>1 Set Lapangan Tenis Meja untuk 13 Kelomp Pemuda</t>
  </si>
  <si>
    <t>Bantuan  Lapangan Tenis Meja</t>
  </si>
  <si>
    <t>Persatuan Tenis Meja Seluruh Indonesia Kabupaten Pangekajene dan Kepulauan</t>
  </si>
  <si>
    <t>Bantuan Perahu Naga / Dragon Boat</t>
  </si>
  <si>
    <t>Persatuan Olahraga Dayung Seluruh Indonesia Kabupaten Pangkajene dan Kepulauan</t>
  </si>
  <si>
    <t>Bantuan Matras Panjat Tebing</t>
  </si>
  <si>
    <t>Federasi Panjat Tebing Indonesia Kabupaten Pangkajene dan Kepulauan</t>
  </si>
  <si>
    <t>Bantuan Peralatan Taekwondo</t>
  </si>
  <si>
    <t>Taekwondo Indonesia Kabupaten Pangkajene dan Kepulauan</t>
  </si>
  <si>
    <t>Bantuan Bola Kaki</t>
  </si>
  <si>
    <t>Asosiasi Kabupaetn PSSI Kabupaten Pangkajene dan Kepulauan</t>
  </si>
  <si>
    <t>Bantuan Bola Voli, Bantuan Net Voli</t>
  </si>
  <si>
    <t>Persatuan Bola Voli Seluruh Indonesia Kabupaten Pangkajene dan Kepulauan</t>
  </si>
  <si>
    <t>Bantuan Bola Takrow, Bantuan Net Takrow</t>
  </si>
  <si>
    <t>Persatuan Sepak Takraw Seluruh Indonesia Kabupaten Pangkajene dan Kepulauan</t>
  </si>
  <si>
    <t>Bantuan Raket Tenis Lapangan</t>
  </si>
  <si>
    <t>Persatuan Tenis Lapangan Seluruh Indonesia Kabupaten Pangkajene dan Kepulauan</t>
  </si>
  <si>
    <t>Bantuan Raket Badminton</t>
  </si>
  <si>
    <t>Persatuan Bulutangkis Seluruh Indonesia Kabupaten Pangkajene dan Kepulauan</t>
  </si>
  <si>
    <t>Sepatu Atletik</t>
  </si>
  <si>
    <t>Persatuan Menembak Seluruh Indonesia Kabupaten Pangkajene dan Kepulauan</t>
  </si>
  <si>
    <t>Bantaun Senapan</t>
  </si>
  <si>
    <t>Persatuan Atletik Seluruh Indonesia Kabupaten Pangkajene dan Kepulauan</t>
  </si>
  <si>
    <t>JUMLAH SISWA / SISWI PASKIBRAKA (Pasukan Pengibar Bendera Pusaka)</t>
  </si>
  <si>
    <t>JUMLAH SEKOLAH DAN MURID YANG MENGIKUTI PEKAN OLAHRAGA PENDIDIKAN</t>
  </si>
  <si>
    <t>MENURUT KECAMATAN DI KABUPATEN PANGKAJENE DAN KEPULAUAN TAHUN 2021</t>
  </si>
  <si>
    <t>MENURUT ASAL SEKOLAH DI KABUPATEN PANGKEP TAHUN 2021</t>
  </si>
  <si>
    <t>SISWA</t>
  </si>
  <si>
    <t>SISWI</t>
  </si>
  <si>
    <t>ASAL SEKOLAH</t>
  </si>
  <si>
    <t>SMKN 9 PANGKEP</t>
  </si>
  <si>
    <t>SMA SWASTA SEMEN TONASA</t>
  </si>
  <si>
    <t>TOTAL KESELURUHAN</t>
  </si>
  <si>
    <t>Pangkajene, 30 Maret 2022</t>
  </si>
  <si>
    <t>KETERANGAN</t>
  </si>
  <si>
    <t>COVID - 19</t>
  </si>
  <si>
    <t>ASAL NEGARA (DAERAH)</t>
  </si>
  <si>
    <t>JUMLAH SISWA / SISWI PESERTA PEKAN OLAHRAGA PELAJAR DAERAH (POPJA)</t>
  </si>
  <si>
    <t>MENURUT ASAL SEKOLAH DI KABUPATEN PANGKAJENE DAN KEPULAUAN TAHUN 2021</t>
  </si>
  <si>
    <t>BANTUAN SARANA DAN PRASARANA OLAHRAGA DARI DANA APBD</t>
  </si>
  <si>
    <t>DESA WISATA BULCIN</t>
  </si>
  <si>
    <t>BANYAKNYA JUMLAH PENGUNJUNG PADA TEMPAT REKREASI MENURUT BULAN DI KABUPATEN PANGKEP TAHUN 2021</t>
  </si>
  <si>
    <t>L.K Tupabbiring Utara</t>
  </si>
  <si>
    <t>NO.TDUP</t>
  </si>
  <si>
    <t>Budaya dan Religi</t>
  </si>
  <si>
    <t>DI KABUPATEN PANGKAJENE DAN KEPULAUAN TAHUN 2018 - 2020</t>
  </si>
  <si>
    <t>Sekoalah Dasar, Sekolah Menengah Pertama, Kelompok Pemuda, dan Kelurahan</t>
  </si>
  <si>
    <t>Pariwisata Pemuda dan Olahraga Kab Pangkep</t>
  </si>
  <si>
    <t xml:space="preserve">    Pangkajene, 30 Maret 2022</t>
  </si>
  <si>
    <t>DI KABUPATEN PANGKEP TAHUN 2017 - 2021</t>
  </si>
  <si>
    <t>TAHUN 2017 - 2021</t>
  </si>
  <si>
    <t xml:space="preserve"> TAHUN 2018 - 2021</t>
  </si>
  <si>
    <t>TAHUN 2021</t>
  </si>
  <si>
    <t>Prov. Sulawesi Selatan</t>
  </si>
  <si>
    <t>JUMLAH KELOMPOK KESENIAN DI KABUPATEN PANGKEP TAHUN 2017 - 2021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</si>
</sst>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Franklin Gothic Book"/>
      <family val="2"/>
    </font>
    <font>
      <b/>
      <sz val="12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b/>
      <sz val="8"/>
      <name val="Times New Roman"/>
      <family val="1"/>
    </font>
    <font>
      <sz val="10"/>
      <color theme="1"/>
      <name val="Calibri"/>
      <family val="2"/>
      <scheme val="minor"/>
    </font>
    <font>
      <b/>
      <u/>
      <sz val="11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sz val="8"/>
      <color theme="1"/>
      <name val="Times New Roman"/>
      <family val="1"/>
    </font>
    <font>
      <b/>
      <sz val="9.5"/>
      <color theme="1"/>
      <name val="Times New Roman"/>
      <family val="1"/>
    </font>
    <font>
      <sz val="9.5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25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3" fillId="0" borderId="0" xfId="0" applyFont="1"/>
    <xf numFmtId="0" fontId="5" fillId="0" borderId="0" xfId="0" applyFont="1"/>
    <xf numFmtId="0" fontId="5" fillId="0" borderId="0" xfId="0" applyFont="1" applyAlignment="1"/>
    <xf numFmtId="0" fontId="7" fillId="0" borderId="0" xfId="0" applyFont="1" applyAlignment="1"/>
    <xf numFmtId="0" fontId="9" fillId="0" borderId="0" xfId="0" applyFont="1"/>
    <xf numFmtId="0" fontId="8" fillId="0" borderId="0" xfId="0" applyFont="1" applyAlignment="1"/>
    <xf numFmtId="0" fontId="10" fillId="0" borderId="0" xfId="0" applyFont="1" applyAlignment="1"/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/>
    <xf numFmtId="0" fontId="2" fillId="0" borderId="0" xfId="0" applyFont="1"/>
    <xf numFmtId="0" fontId="5" fillId="0" borderId="0" xfId="0" applyFont="1" applyAlignment="1">
      <alignment horizontal="center"/>
    </xf>
    <xf numFmtId="0" fontId="0" fillId="0" borderId="0" xfId="0" applyFont="1"/>
    <xf numFmtId="0" fontId="13" fillId="0" borderId="0" xfId="0" applyFont="1"/>
    <xf numFmtId="0" fontId="0" fillId="0" borderId="0" xfId="0" applyAlignment="1">
      <alignment wrapText="1"/>
    </xf>
    <xf numFmtId="0" fontId="9" fillId="0" borderId="0" xfId="0" applyFont="1" applyAlignment="1"/>
    <xf numFmtId="0" fontId="9" fillId="0" borderId="2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/>
    <xf numFmtId="0" fontId="12" fillId="0" borderId="0" xfId="0" applyFont="1" applyAlignment="1"/>
    <xf numFmtId="0" fontId="11" fillId="0" borderId="0" xfId="0" applyFont="1"/>
    <xf numFmtId="0" fontId="3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0" fillId="0" borderId="0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 applyAlignment="1">
      <alignment horizontal="left" vertical="center" wrapText="1"/>
    </xf>
    <xf numFmtId="164" fontId="0" fillId="0" borderId="0" xfId="1" applyNumberFormat="1" applyFont="1" applyBorder="1" applyAlignment="1">
      <alignment horizontal="right" vertical="center" wrapText="1"/>
    </xf>
    <xf numFmtId="164" fontId="0" fillId="0" borderId="0" xfId="1" applyNumberFormat="1" applyFont="1" applyFill="1" applyBorder="1" applyAlignment="1">
      <alignment horizontal="right" vertical="center" wrapText="1"/>
    </xf>
    <xf numFmtId="0" fontId="15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3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17" fillId="0" borderId="0" xfId="0" applyFont="1"/>
    <xf numFmtId="0" fontId="13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/>
    </xf>
    <xf numFmtId="0" fontId="13" fillId="0" borderId="9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13" fillId="0" borderId="11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4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21" fillId="0" borderId="16" xfId="0" applyFont="1" applyBorder="1" applyAlignment="1">
      <alignment horizontal="left" vertical="center"/>
    </xf>
    <xf numFmtId="41" fontId="21" fillId="0" borderId="16" xfId="2" applyFont="1" applyBorder="1" applyAlignment="1">
      <alignment horizontal="right" vertical="center"/>
    </xf>
    <xf numFmtId="0" fontId="21" fillId="0" borderId="5" xfId="0" applyFont="1" applyBorder="1" applyAlignment="1">
      <alignment horizontal="left" vertical="center"/>
    </xf>
    <xf numFmtId="41" fontId="21" fillId="0" borderId="1" xfId="2" applyFont="1" applyBorder="1" applyAlignment="1">
      <alignment horizontal="right" vertical="center"/>
    </xf>
    <xf numFmtId="41" fontId="21" fillId="0" borderId="5" xfId="2" applyFont="1" applyBorder="1" applyAlignment="1">
      <alignment horizontal="right" vertical="center"/>
    </xf>
    <xf numFmtId="0" fontId="21" fillId="0" borderId="17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right" vertical="center"/>
    </xf>
    <xf numFmtId="41" fontId="21" fillId="0" borderId="1" xfId="2" quotePrefix="1" applyFont="1" applyBorder="1" applyAlignment="1">
      <alignment horizontal="right" vertical="center"/>
    </xf>
    <xf numFmtId="41" fontId="21" fillId="0" borderId="1" xfId="2" applyFont="1" applyBorder="1" applyAlignment="1">
      <alignment horizontal="right" vertical="center" wrapText="1"/>
    </xf>
    <xf numFmtId="41" fontId="21" fillId="0" borderId="1" xfId="2" applyFont="1" applyBorder="1" applyAlignment="1">
      <alignment vertical="center"/>
    </xf>
    <xf numFmtId="0" fontId="13" fillId="0" borderId="0" xfId="0" applyFont="1" applyBorder="1"/>
    <xf numFmtId="0" fontId="20" fillId="0" borderId="0" xfId="0" applyFont="1" applyBorder="1" applyAlignment="1">
      <alignment horizontal="center" vertical="center"/>
    </xf>
    <xf numFmtId="164" fontId="21" fillId="0" borderId="0" xfId="1" applyNumberFormat="1" applyFont="1" applyBorder="1" applyAlignment="1">
      <alignment horizontal="center" vertical="center"/>
    </xf>
    <xf numFmtId="41" fontId="21" fillId="0" borderId="0" xfId="2" applyFont="1" applyBorder="1" applyAlignment="1">
      <alignment horizontal="center" vertical="center"/>
    </xf>
    <xf numFmtId="41" fontId="21" fillId="0" borderId="0" xfId="2" applyFont="1" applyBorder="1" applyAlignment="1">
      <alignment horizontal="right" vertical="center" wrapText="1"/>
    </xf>
    <xf numFmtId="0" fontId="22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applyFont="1" applyBorder="1" applyAlignment="1"/>
    <xf numFmtId="0" fontId="15" fillId="0" borderId="0" xfId="0" applyFont="1" applyAlignment="1"/>
    <xf numFmtId="0" fontId="13" fillId="0" borderId="0" xfId="0" applyFont="1" applyAlignment="1"/>
    <xf numFmtId="0" fontId="23" fillId="0" borderId="0" xfId="0" applyFont="1"/>
    <xf numFmtId="164" fontId="13" fillId="0" borderId="1" xfId="1" applyNumberFormat="1" applyFont="1" applyBorder="1" applyAlignment="1">
      <alignment horizontal="right" vertical="center" wrapText="1"/>
    </xf>
    <xf numFmtId="164" fontId="13" fillId="0" borderId="1" xfId="1" applyNumberFormat="1" applyFont="1" applyFill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164" fontId="13" fillId="0" borderId="2" xfId="1" applyNumberFormat="1" applyFont="1" applyBorder="1" applyAlignment="1">
      <alignment horizontal="right" vertical="center" wrapText="1"/>
    </xf>
    <xf numFmtId="0" fontId="8" fillId="0" borderId="6" xfId="0" applyFont="1" applyBorder="1"/>
    <xf numFmtId="0" fontId="0" fillId="0" borderId="0" xfId="0" applyAlignment="1">
      <alignment horizontal="center" vertical="center"/>
    </xf>
    <xf numFmtId="0" fontId="15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27" fillId="0" borderId="0" xfId="0" applyFont="1"/>
    <xf numFmtId="0" fontId="28" fillId="0" borderId="0" xfId="0" applyFont="1" applyAlignment="1"/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13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41" fontId="21" fillId="0" borderId="1" xfId="2" applyFont="1" applyBorder="1" applyAlignment="1">
      <alignment horizontal="center" vertical="center"/>
    </xf>
    <xf numFmtId="41" fontId="21" fillId="0" borderId="1" xfId="2" quotePrefix="1" applyFont="1" applyBorder="1" applyAlignment="1">
      <alignment horizontal="center" vertical="center"/>
    </xf>
    <xf numFmtId="41" fontId="21" fillId="0" borderId="1" xfId="2" applyFont="1" applyBorder="1" applyAlignment="1">
      <alignment horizontal="center" vertical="center" wrapText="1"/>
    </xf>
    <xf numFmtId="0" fontId="21" fillId="0" borderId="31" xfId="0" applyFont="1" applyBorder="1" applyAlignment="1">
      <alignment horizontal="right" vertical="center"/>
    </xf>
    <xf numFmtId="0" fontId="21" fillId="0" borderId="32" xfId="0" applyFont="1" applyBorder="1" applyAlignment="1">
      <alignment horizontal="right" vertical="center"/>
    </xf>
    <xf numFmtId="0" fontId="21" fillId="0" borderId="33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horizontal="center" vertical="center"/>
    </xf>
    <xf numFmtId="164" fontId="9" fillId="0" borderId="0" xfId="1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23" xfId="0" applyFont="1" applyBorder="1" applyAlignment="1">
      <alignment vertical="center" wrapText="1"/>
    </xf>
    <xf numFmtId="0" fontId="13" fillId="0" borderId="6" xfId="0" applyFont="1" applyBorder="1"/>
    <xf numFmtId="0" fontId="15" fillId="0" borderId="22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horizontal="center" vertical="center"/>
    </xf>
    <xf numFmtId="41" fontId="5" fillId="0" borderId="1" xfId="2" applyFont="1" applyBorder="1" applyAlignment="1">
      <alignment horizontal="center" vertical="center"/>
    </xf>
    <xf numFmtId="41" fontId="5" fillId="0" borderId="1" xfId="2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left" vertical="center"/>
    </xf>
    <xf numFmtId="164" fontId="9" fillId="0" borderId="44" xfId="1" applyNumberFormat="1" applyFont="1" applyBorder="1" applyAlignment="1">
      <alignment horizontal="center" vertical="center"/>
    </xf>
    <xf numFmtId="41" fontId="5" fillId="0" borderId="44" xfId="2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/>
    </xf>
    <xf numFmtId="0" fontId="8" fillId="0" borderId="49" xfId="0" applyFont="1" applyBorder="1" applyAlignment="1">
      <alignment horizontal="center" vertical="center"/>
    </xf>
    <xf numFmtId="41" fontId="8" fillId="0" borderId="50" xfId="0" applyNumberFormat="1" applyFont="1" applyBorder="1" applyAlignment="1">
      <alignment horizontal="center" vertical="center"/>
    </xf>
    <xf numFmtId="164" fontId="8" fillId="0" borderId="50" xfId="0" applyNumberFormat="1" applyFont="1" applyBorder="1" applyAlignment="1">
      <alignment horizontal="center" vertical="center"/>
    </xf>
    <xf numFmtId="0" fontId="8" fillId="0" borderId="50" xfId="0" applyFont="1" applyBorder="1" applyAlignment="1">
      <alignment horizontal="center"/>
    </xf>
    <xf numFmtId="164" fontId="8" fillId="0" borderId="51" xfId="0" applyNumberFormat="1" applyFont="1" applyBorder="1" applyAlignment="1">
      <alignment horizontal="center" vertical="center"/>
    </xf>
    <xf numFmtId="0" fontId="9" fillId="0" borderId="40" xfId="0" applyFont="1" applyBorder="1" applyAlignment="1">
      <alignment horizontal="left" vertical="center"/>
    </xf>
    <xf numFmtId="41" fontId="5" fillId="0" borderId="41" xfId="2" quotePrefix="1" applyFont="1" applyBorder="1" applyAlignment="1">
      <alignment horizontal="center" vertical="center"/>
    </xf>
    <xf numFmtId="164" fontId="9" fillId="0" borderId="41" xfId="1" applyNumberFormat="1" applyFont="1" applyBorder="1" applyAlignment="1">
      <alignment vertical="center"/>
    </xf>
    <xf numFmtId="41" fontId="5" fillId="0" borderId="41" xfId="2" applyFont="1" applyBorder="1" applyAlignment="1">
      <alignment horizontal="center" vertical="center" wrapText="1"/>
    </xf>
    <xf numFmtId="164" fontId="9" fillId="0" borderId="42" xfId="1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left" vertical="center"/>
    </xf>
    <xf numFmtId="41" fontId="5" fillId="0" borderId="46" xfId="2" applyFont="1" applyBorder="1" applyAlignment="1">
      <alignment horizontal="center" vertical="center" wrapText="1"/>
    </xf>
    <xf numFmtId="41" fontId="5" fillId="0" borderId="47" xfId="2" applyFont="1" applyBorder="1" applyAlignment="1">
      <alignment horizontal="center" vertical="center" wrapText="1"/>
    </xf>
    <xf numFmtId="0" fontId="13" fillId="0" borderId="49" xfId="0" applyFont="1" applyBorder="1"/>
    <xf numFmtId="0" fontId="20" fillId="0" borderId="50" xfId="0" applyFont="1" applyBorder="1" applyAlignment="1">
      <alignment horizontal="center" vertical="center"/>
    </xf>
    <xf numFmtId="0" fontId="20" fillId="0" borderId="50" xfId="0" applyFont="1" applyBorder="1" applyAlignment="1">
      <alignment horizontal="right" vertical="center"/>
    </xf>
    <xf numFmtId="164" fontId="20" fillId="0" borderId="50" xfId="1" applyNumberFormat="1" applyFont="1" applyBorder="1" applyAlignment="1">
      <alignment horizontal="center" vertical="center"/>
    </xf>
    <xf numFmtId="41" fontId="20" fillId="0" borderId="50" xfId="2" applyFont="1" applyBorder="1" applyAlignment="1">
      <alignment horizontal="right" vertical="center"/>
    </xf>
    <xf numFmtId="41" fontId="20" fillId="0" borderId="51" xfId="2" applyFont="1" applyBorder="1" applyAlignment="1">
      <alignment horizontal="right" vertical="center"/>
    </xf>
    <xf numFmtId="41" fontId="21" fillId="0" borderId="53" xfId="2" applyFont="1" applyBorder="1" applyAlignment="1">
      <alignment horizontal="right" vertical="center"/>
    </xf>
    <xf numFmtId="41" fontId="21" fillId="0" borderId="54" xfId="2" applyFont="1" applyBorder="1" applyAlignment="1">
      <alignment horizontal="right" vertical="center"/>
    </xf>
    <xf numFmtId="41" fontId="21" fillId="0" borderId="56" xfId="2" applyFont="1" applyBorder="1" applyAlignment="1">
      <alignment horizontal="right" vertical="center"/>
    </xf>
    <xf numFmtId="0" fontId="21" fillId="0" borderId="46" xfId="0" applyFont="1" applyBorder="1" applyAlignment="1">
      <alignment horizontal="left" vertical="center"/>
    </xf>
    <xf numFmtId="0" fontId="21" fillId="0" borderId="46" xfId="0" applyFont="1" applyBorder="1" applyAlignment="1">
      <alignment horizontal="right" vertical="center"/>
    </xf>
    <xf numFmtId="164" fontId="21" fillId="0" borderId="46" xfId="1" applyNumberFormat="1" applyFont="1" applyBorder="1" applyAlignment="1">
      <alignment horizontal="center" vertical="center"/>
    </xf>
    <xf numFmtId="164" fontId="21" fillId="0" borderId="46" xfId="1" applyNumberFormat="1" applyFont="1" applyBorder="1" applyAlignment="1">
      <alignment vertical="center"/>
    </xf>
    <xf numFmtId="41" fontId="21" fillId="0" borderId="4" xfId="2" applyFont="1" applyBorder="1" applyAlignment="1">
      <alignment horizontal="right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41" fontId="21" fillId="0" borderId="54" xfId="2" quotePrefix="1" applyFont="1" applyBorder="1" applyAlignment="1">
      <alignment horizontal="right" vertical="center"/>
    </xf>
    <xf numFmtId="41" fontId="21" fillId="0" borderId="54" xfId="2" applyFont="1" applyBorder="1" applyAlignment="1">
      <alignment horizontal="right" vertical="center" wrapText="1"/>
    </xf>
    <xf numFmtId="41" fontId="21" fillId="0" borderId="54" xfId="2" applyFont="1" applyBorder="1" applyAlignment="1">
      <alignment vertical="center"/>
    </xf>
    <xf numFmtId="41" fontId="21" fillId="0" borderId="57" xfId="2" applyFont="1" applyBorder="1" applyAlignment="1">
      <alignment vertical="center"/>
    </xf>
    <xf numFmtId="41" fontId="21" fillId="0" borderId="46" xfId="2" applyFont="1" applyBorder="1" applyAlignment="1">
      <alignment vertical="center"/>
    </xf>
    <xf numFmtId="0" fontId="20" fillId="0" borderId="59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164" fontId="13" fillId="0" borderId="44" xfId="1" applyNumberFormat="1" applyFont="1" applyBorder="1" applyAlignment="1">
      <alignment horizontal="right" vertical="center" wrapText="1"/>
    </xf>
    <xf numFmtId="164" fontId="13" fillId="0" borderId="60" xfId="1" applyNumberFormat="1" applyFont="1" applyBorder="1" applyAlignment="1">
      <alignment horizontal="right" vertical="center" wrapText="1"/>
    </xf>
    <xf numFmtId="0" fontId="20" fillId="0" borderId="52" xfId="0" applyFont="1" applyBorder="1" applyAlignment="1">
      <alignment horizontal="center" vertical="center"/>
    </xf>
    <xf numFmtId="164" fontId="13" fillId="0" borderId="4" xfId="1" applyNumberFormat="1" applyFont="1" applyBorder="1" applyAlignment="1">
      <alignment horizontal="right" vertical="center" wrapText="1"/>
    </xf>
    <xf numFmtId="164" fontId="13" fillId="0" borderId="4" xfId="1" applyNumberFormat="1" applyFont="1" applyFill="1" applyBorder="1" applyAlignment="1">
      <alignment horizontal="right" vertical="center" wrapText="1"/>
    </xf>
    <xf numFmtId="164" fontId="13" fillId="0" borderId="58" xfId="1" applyNumberFormat="1" applyFont="1" applyBorder="1" applyAlignment="1">
      <alignment horizontal="right" vertical="center" wrapText="1"/>
    </xf>
    <xf numFmtId="0" fontId="24" fillId="0" borderId="6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/>
    </xf>
    <xf numFmtId="164" fontId="15" fillId="0" borderId="50" xfId="1" applyNumberFormat="1" applyFont="1" applyBorder="1" applyAlignment="1">
      <alignment horizontal="right" vertical="center" wrapText="1"/>
    </xf>
    <xf numFmtId="164" fontId="15" fillId="0" borderId="50" xfId="1" applyNumberFormat="1" applyFont="1" applyFill="1" applyBorder="1" applyAlignment="1">
      <alignment horizontal="right" vertical="center" wrapText="1"/>
    </xf>
    <xf numFmtId="164" fontId="15" fillId="0" borderId="51" xfId="1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left" vertical="center"/>
    </xf>
    <xf numFmtId="0" fontId="9" fillId="0" borderId="40" xfId="0" applyFont="1" applyBorder="1" applyAlignment="1">
      <alignment horizontal="center" vertical="center"/>
    </xf>
    <xf numFmtId="164" fontId="9" fillId="0" borderId="41" xfId="1" applyNumberFormat="1" applyFont="1" applyBorder="1" applyAlignment="1">
      <alignment horizontal="left" vertical="center"/>
    </xf>
    <xf numFmtId="0" fontId="9" fillId="0" borderId="41" xfId="0" applyFont="1" applyBorder="1" applyAlignment="1">
      <alignment horizontal="center" vertical="center"/>
    </xf>
    <xf numFmtId="164" fontId="9" fillId="0" borderId="42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164" fontId="9" fillId="0" borderId="44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164" fontId="9" fillId="0" borderId="46" xfId="1" applyNumberFormat="1" applyFont="1" applyBorder="1" applyAlignment="1">
      <alignment horizontal="left" vertical="center"/>
    </xf>
    <xf numFmtId="0" fontId="9" fillId="0" borderId="46" xfId="0" applyFont="1" applyBorder="1" applyAlignment="1">
      <alignment horizontal="center" vertical="center"/>
    </xf>
    <xf numFmtId="164" fontId="9" fillId="0" borderId="47" xfId="1" applyNumberFormat="1" applyFont="1" applyBorder="1" applyAlignment="1">
      <alignment vertical="center"/>
    </xf>
    <xf numFmtId="0" fontId="9" fillId="0" borderId="48" xfId="0" applyFont="1" applyBorder="1" applyAlignment="1">
      <alignment horizontal="left" vertical="center"/>
    </xf>
    <xf numFmtId="0" fontId="9" fillId="0" borderId="61" xfId="0" applyFont="1" applyBorder="1" applyAlignment="1">
      <alignment horizontal="left" vertical="center"/>
    </xf>
    <xf numFmtId="0" fontId="9" fillId="0" borderId="61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/>
    </xf>
    <xf numFmtId="0" fontId="13" fillId="0" borderId="48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164" fontId="9" fillId="0" borderId="41" xfId="1" applyNumberFormat="1" applyFont="1" applyBorder="1" applyAlignment="1">
      <alignment horizontal="right" vertical="center"/>
    </xf>
    <xf numFmtId="164" fontId="9" fillId="0" borderId="42" xfId="1" applyNumberFormat="1" applyFont="1" applyBorder="1" applyAlignment="1">
      <alignment horizontal="right" vertical="center"/>
    </xf>
    <xf numFmtId="164" fontId="9" fillId="0" borderId="1" xfId="1" quotePrefix="1" applyNumberFormat="1" applyFont="1" applyBorder="1" applyAlignment="1">
      <alignment horizontal="right" vertical="center"/>
    </xf>
    <xf numFmtId="164" fontId="9" fillId="0" borderId="44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horizontal="right" vertical="center"/>
    </xf>
    <xf numFmtId="164" fontId="9" fillId="0" borderId="46" xfId="1" applyNumberFormat="1" applyFont="1" applyBorder="1" applyAlignment="1">
      <alignment vertical="center"/>
    </xf>
    <xf numFmtId="164" fontId="9" fillId="0" borderId="46" xfId="1" applyNumberFormat="1" applyFont="1" applyBorder="1" applyAlignment="1">
      <alignment horizontal="right" vertical="center"/>
    </xf>
    <xf numFmtId="0" fontId="9" fillId="0" borderId="41" xfId="0" applyFont="1" applyBorder="1" applyAlignment="1">
      <alignment horizontal="right"/>
    </xf>
    <xf numFmtId="0" fontId="9" fillId="0" borderId="41" xfId="0" applyFont="1" applyBorder="1"/>
    <xf numFmtId="0" fontId="9" fillId="0" borderId="43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9" fillId="0" borderId="43" xfId="0" applyFont="1" applyBorder="1"/>
    <xf numFmtId="0" fontId="9" fillId="0" borderId="45" xfId="0" applyFont="1" applyBorder="1"/>
    <xf numFmtId="0" fontId="9" fillId="0" borderId="46" xfId="0" applyFont="1" applyBorder="1"/>
    <xf numFmtId="0" fontId="9" fillId="0" borderId="46" xfId="0" applyFont="1" applyBorder="1" applyAlignment="1">
      <alignment horizontal="right"/>
    </xf>
    <xf numFmtId="0" fontId="9" fillId="0" borderId="50" xfId="0" applyFont="1" applyBorder="1" applyAlignment="1">
      <alignment wrapText="1"/>
    </xf>
    <xf numFmtId="0" fontId="9" fillId="0" borderId="50" xfId="0" applyFont="1" applyBorder="1"/>
    <xf numFmtId="0" fontId="0" fillId="0" borderId="50" xfId="0" applyBorder="1"/>
    <xf numFmtId="0" fontId="0" fillId="0" borderId="51" xfId="0" applyBorder="1"/>
    <xf numFmtId="0" fontId="9" fillId="0" borderId="49" xfId="0" applyFont="1" applyBorder="1"/>
    <xf numFmtId="0" fontId="9" fillId="0" borderId="3" xfId="0" applyFont="1" applyFill="1" applyBorder="1"/>
    <xf numFmtId="0" fontId="8" fillId="0" borderId="24" xfId="0" applyFont="1" applyBorder="1" applyAlignment="1">
      <alignment wrapText="1"/>
    </xf>
    <xf numFmtId="0" fontId="13" fillId="0" borderId="48" xfId="0" applyFont="1" applyBorder="1" applyAlignment="1">
      <alignment vertical="center"/>
    </xf>
    <xf numFmtId="0" fontId="13" fillId="0" borderId="48" xfId="0" quotePrefix="1" applyFont="1" applyBorder="1" applyAlignment="1">
      <alignment horizontal="center" vertical="center"/>
    </xf>
    <xf numFmtId="0" fontId="13" fillId="0" borderId="61" xfId="0" applyFont="1" applyBorder="1" applyAlignment="1">
      <alignment vertical="center"/>
    </xf>
    <xf numFmtId="0" fontId="13" fillId="0" borderId="61" xfId="0" quotePrefix="1" applyFont="1" applyBorder="1" applyAlignment="1">
      <alignment horizontal="center" vertical="center"/>
    </xf>
    <xf numFmtId="0" fontId="13" fillId="0" borderId="25" xfId="0" applyFont="1" applyBorder="1" applyAlignment="1">
      <alignment vertical="center"/>
    </xf>
    <xf numFmtId="0" fontId="13" fillId="0" borderId="52" xfId="0" applyFont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0" fontId="8" fillId="0" borderId="6" xfId="0" applyFont="1" applyBorder="1" applyAlignment="1">
      <alignment horizontal="right" vertical="center"/>
    </xf>
    <xf numFmtId="164" fontId="8" fillId="0" borderId="6" xfId="0" applyNumberFormat="1" applyFont="1" applyBorder="1" applyAlignment="1">
      <alignment horizontal="right" vertical="center"/>
    </xf>
    <xf numFmtId="0" fontId="13" fillId="0" borderId="48" xfId="0" applyFont="1" applyBorder="1" applyAlignment="1">
      <alignment horizontal="center" vertical="center" wrapText="1"/>
    </xf>
    <xf numFmtId="0" fontId="13" fillId="0" borderId="48" xfId="0" applyFont="1" applyBorder="1" applyAlignment="1">
      <alignment vertical="center" wrapText="1"/>
    </xf>
    <xf numFmtId="0" fontId="13" fillId="0" borderId="61" xfId="0" applyFont="1" applyBorder="1" applyAlignment="1">
      <alignment horizontal="center" vertical="center" wrapText="1"/>
    </xf>
    <xf numFmtId="0" fontId="13" fillId="0" borderId="61" xfId="0" applyFont="1" applyBorder="1" applyAlignment="1">
      <alignment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64" xfId="0" applyFont="1" applyBorder="1" applyAlignment="1">
      <alignment vertical="center" wrapText="1"/>
    </xf>
    <xf numFmtId="0" fontId="13" fillId="0" borderId="64" xfId="0" applyFont="1" applyBorder="1" applyAlignment="1">
      <alignment horizontal="center" vertical="center"/>
    </xf>
    <xf numFmtId="0" fontId="15" fillId="0" borderId="6" xfId="0" applyFont="1" applyBorder="1" applyAlignment="1">
      <alignment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48" xfId="0" applyFont="1" applyBorder="1" applyAlignment="1">
      <alignment vertical="center" wrapText="1"/>
    </xf>
    <xf numFmtId="0" fontId="27" fillId="0" borderId="48" xfId="0" applyFont="1" applyBorder="1" applyAlignment="1">
      <alignment horizontal="center"/>
    </xf>
    <xf numFmtId="0" fontId="14" fillId="0" borderId="61" xfId="0" applyFont="1" applyBorder="1" applyAlignment="1">
      <alignment horizontal="center" vertical="center" wrapText="1"/>
    </xf>
    <xf numFmtId="0" fontId="14" fillId="0" borderId="61" xfId="0" applyFont="1" applyBorder="1" applyAlignment="1">
      <alignment vertical="center" wrapText="1"/>
    </xf>
    <xf numFmtId="0" fontId="27" fillId="0" borderId="61" xfId="0" applyFont="1" applyBorder="1" applyAlignment="1">
      <alignment horizontal="center"/>
    </xf>
    <xf numFmtId="0" fontId="14" fillId="0" borderId="25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27" fillId="0" borderId="25" xfId="0" applyFont="1" applyBorder="1" applyAlignment="1">
      <alignment horizontal="center"/>
    </xf>
    <xf numFmtId="0" fontId="31" fillId="0" borderId="49" xfId="0" applyFont="1" applyBorder="1" applyAlignment="1">
      <alignment horizontal="center" vertical="center" wrapText="1"/>
    </xf>
    <xf numFmtId="0" fontId="31" fillId="0" borderId="50" xfId="0" applyFont="1" applyBorder="1" applyAlignment="1">
      <alignment horizontal="center" vertical="center" wrapText="1"/>
    </xf>
    <xf numFmtId="0" fontId="31" fillId="0" borderId="51" xfId="0" applyFont="1" applyFill="1" applyBorder="1" applyAlignment="1">
      <alignment horizontal="center" vertical="center" wrapText="1"/>
    </xf>
    <xf numFmtId="0" fontId="32" fillId="0" borderId="42" xfId="0" applyFont="1" applyBorder="1"/>
    <xf numFmtId="0" fontId="32" fillId="0" borderId="44" xfId="0" applyFont="1" applyBorder="1"/>
    <xf numFmtId="0" fontId="32" fillId="0" borderId="47" xfId="0" applyFont="1" applyBorder="1"/>
    <xf numFmtId="0" fontId="33" fillId="0" borderId="4" xfId="0" applyFont="1" applyBorder="1" applyAlignment="1">
      <alignment horizontal="center" vertical="center" wrapText="1"/>
    </xf>
    <xf numFmtId="0" fontId="33" fillId="0" borderId="4" xfId="0" applyFont="1" applyBorder="1" applyAlignment="1">
      <alignment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3" fillId="0" borderId="46" xfId="0" applyFont="1" applyBorder="1" applyAlignment="1">
      <alignment horizontal="center" vertical="center" wrapText="1"/>
    </xf>
    <xf numFmtId="0" fontId="33" fillId="0" borderId="46" xfId="0" applyFont="1" applyBorder="1" applyAlignment="1">
      <alignment vertical="center" wrapText="1"/>
    </xf>
    <xf numFmtId="0" fontId="15" fillId="0" borderId="6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164" fontId="9" fillId="0" borderId="41" xfId="1" quotePrefix="1" applyNumberFormat="1" applyFont="1" applyBorder="1" applyAlignment="1">
      <alignment horizontal="right" vertical="center"/>
    </xf>
    <xf numFmtId="0" fontId="9" fillId="0" borderId="5" xfId="0" applyFont="1" applyBorder="1"/>
    <xf numFmtId="0" fontId="9" fillId="0" borderId="7" xfId="0" applyFont="1" applyBorder="1" applyAlignment="1">
      <alignment horizontal="center"/>
    </xf>
    <xf numFmtId="0" fontId="9" fillId="0" borderId="65" xfId="0" applyFont="1" applyBorder="1"/>
    <xf numFmtId="0" fontId="9" fillId="0" borderId="66" xfId="0" applyFont="1" applyBorder="1"/>
    <xf numFmtId="0" fontId="9" fillId="0" borderId="67" xfId="0" applyFont="1" applyBorder="1"/>
    <xf numFmtId="0" fontId="0" fillId="0" borderId="67" xfId="0" applyBorder="1"/>
    <xf numFmtId="0" fontId="0" fillId="0" borderId="1" xfId="0" applyBorder="1" applyAlignment="1">
      <alignment horizontal="right"/>
    </xf>
    <xf numFmtId="0" fontId="0" fillId="0" borderId="44" xfId="0" applyBorder="1" applyAlignment="1">
      <alignment horizontal="right"/>
    </xf>
    <xf numFmtId="0" fontId="9" fillId="0" borderId="44" xfId="0" applyFont="1" applyBorder="1" applyAlignment="1">
      <alignment horizontal="right"/>
    </xf>
    <xf numFmtId="0" fontId="9" fillId="0" borderId="47" xfId="0" applyFont="1" applyBorder="1" applyAlignment="1">
      <alignment horizontal="right"/>
    </xf>
    <xf numFmtId="0" fontId="0" fillId="0" borderId="46" xfId="0" applyBorder="1" applyAlignment="1">
      <alignment horizontal="right"/>
    </xf>
    <xf numFmtId="0" fontId="19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64" fontId="13" fillId="0" borderId="4" xfId="1" applyNumberFormat="1" applyFont="1" applyBorder="1" applyAlignment="1">
      <alignment horizontal="center" vertical="center"/>
    </xf>
    <xf numFmtId="164" fontId="13" fillId="0" borderId="58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8" fillId="0" borderId="6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25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4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0" fontId="15" fillId="0" borderId="19" xfId="0" applyFont="1" applyBorder="1" applyAlignment="1">
      <alignment horizont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36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15" fillId="0" borderId="7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8" fillId="0" borderId="24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9" fillId="0" borderId="62" xfId="0" applyFont="1" applyBorder="1" applyAlignment="1">
      <alignment horizontal="center" vertical="center"/>
    </xf>
    <xf numFmtId="0" fontId="27" fillId="0" borderId="63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 applyAlignment="1"/>
    <xf numFmtId="0" fontId="3" fillId="0" borderId="48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0" fontId="15" fillId="0" borderId="68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14" fillId="0" borderId="41" xfId="0" applyFont="1" applyBorder="1"/>
    <xf numFmtId="0" fontId="14" fillId="0" borderId="41" xfId="0" applyFont="1" applyBorder="1" applyAlignment="1">
      <alignment horizontal="center"/>
    </xf>
    <xf numFmtId="0" fontId="14" fillId="0" borderId="65" xfId="0" applyFont="1" applyBorder="1" applyAlignment="1">
      <alignment horizontal="center"/>
    </xf>
    <xf numFmtId="0" fontId="14" fillId="0" borderId="42" xfId="0" applyFont="1" applyBorder="1" applyAlignment="1">
      <alignment horizontal="center"/>
    </xf>
    <xf numFmtId="0" fontId="14" fillId="0" borderId="43" xfId="0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66" xfId="0" applyFont="1" applyBorder="1" applyAlignment="1">
      <alignment horizontal="center"/>
    </xf>
    <xf numFmtId="0" fontId="14" fillId="0" borderId="44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59" xfId="0" applyFont="1" applyBorder="1" applyAlignment="1">
      <alignment horizontal="center"/>
    </xf>
    <xf numFmtId="0" fontId="14" fillId="0" borderId="2" xfId="0" applyFont="1" applyBorder="1"/>
    <xf numFmtId="0" fontId="14" fillId="0" borderId="46" xfId="0" applyFont="1" applyBorder="1" applyAlignment="1">
      <alignment horizontal="center"/>
    </xf>
    <xf numFmtId="0" fontId="14" fillId="0" borderId="69" xfId="0" applyFont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70" xfId="0" applyFont="1" applyBorder="1" applyAlignment="1">
      <alignment horizontal="center"/>
    </xf>
    <xf numFmtId="0" fontId="19" fillId="0" borderId="24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G6" sqref="G6"/>
    </sheetView>
  </sheetViews>
  <sheetFormatPr defaultRowHeight="15" x14ac:dyDescent="0.25"/>
  <cols>
    <col min="1" max="1" width="20" customWidth="1"/>
    <col min="2" max="2" width="15.140625" customWidth="1"/>
    <col min="3" max="3" width="10.42578125" bestFit="1" customWidth="1"/>
    <col min="4" max="4" width="8.85546875" customWidth="1"/>
    <col min="5" max="5" width="8.140625" customWidth="1"/>
    <col min="6" max="6" width="10.85546875" customWidth="1"/>
    <col min="7" max="7" width="13.42578125" customWidth="1"/>
  </cols>
  <sheetData>
    <row r="1" spans="1:8" x14ac:dyDescent="0.25">
      <c r="A1" s="102" t="s">
        <v>361</v>
      </c>
      <c r="B1" s="103"/>
      <c r="C1" s="103"/>
      <c r="D1" s="103"/>
      <c r="E1" s="103"/>
      <c r="F1" s="103"/>
      <c r="G1" s="103"/>
    </row>
    <row r="2" spans="1:8" ht="15.75" thickBot="1" x14ac:dyDescent="0.3"/>
    <row r="3" spans="1:8" ht="15" customHeight="1" thickBot="1" x14ac:dyDescent="0.3">
      <c r="A3" s="317" t="s">
        <v>53</v>
      </c>
      <c r="B3" s="318" t="s">
        <v>115</v>
      </c>
      <c r="C3" s="318"/>
      <c r="D3" s="318" t="s">
        <v>95</v>
      </c>
      <c r="E3" s="318"/>
      <c r="F3" s="318" t="s">
        <v>96</v>
      </c>
      <c r="G3" s="156" t="s">
        <v>96</v>
      </c>
      <c r="H3" s="16"/>
    </row>
    <row r="4" spans="1:8" ht="15.75" thickBot="1" x14ac:dyDescent="0.3">
      <c r="A4" s="317"/>
      <c r="B4" s="156" t="s">
        <v>115</v>
      </c>
      <c r="C4" s="157" t="s">
        <v>97</v>
      </c>
      <c r="D4" s="157" t="s">
        <v>95</v>
      </c>
      <c r="E4" s="157" t="s">
        <v>97</v>
      </c>
      <c r="F4" s="318"/>
      <c r="G4" s="157" t="s">
        <v>97</v>
      </c>
    </row>
    <row r="5" spans="1:8" ht="16.5" thickBot="1" x14ac:dyDescent="0.3">
      <c r="A5" s="126">
        <v>1</v>
      </c>
      <c r="B5" s="126">
        <v>2</v>
      </c>
      <c r="C5" s="126">
        <v>3</v>
      </c>
      <c r="D5" s="126">
        <v>4</v>
      </c>
      <c r="E5" s="126">
        <v>5</v>
      </c>
      <c r="F5" s="126">
        <v>6</v>
      </c>
      <c r="G5" s="126">
        <v>7</v>
      </c>
    </row>
    <row r="6" spans="1:8" ht="30.75" customHeight="1" x14ac:dyDescent="0.25">
      <c r="A6" s="164" t="s">
        <v>98</v>
      </c>
      <c r="B6" s="165">
        <v>77</v>
      </c>
      <c r="C6" s="166">
        <v>2250</v>
      </c>
      <c r="D6" s="167" t="s">
        <v>36</v>
      </c>
      <c r="E6" s="167" t="s">
        <v>36</v>
      </c>
      <c r="F6" s="167" t="s">
        <v>36</v>
      </c>
      <c r="G6" s="168">
        <f>C6</f>
        <v>2250</v>
      </c>
    </row>
    <row r="7" spans="1:8" s="110" customFormat="1" ht="31.5" customHeight="1" x14ac:dyDescent="0.25">
      <c r="A7" s="153" t="s">
        <v>110</v>
      </c>
      <c r="B7" s="150">
        <v>35</v>
      </c>
      <c r="C7" s="149">
        <v>916</v>
      </c>
      <c r="D7" s="151" t="s">
        <v>36</v>
      </c>
      <c r="E7" s="151" t="s">
        <v>36</v>
      </c>
      <c r="F7" s="151" t="s">
        <v>36</v>
      </c>
      <c r="G7" s="154">
        <f>C7</f>
        <v>916</v>
      </c>
    </row>
    <row r="8" spans="1:8" s="110" customFormat="1" ht="31.5" customHeight="1" x14ac:dyDescent="0.25">
      <c r="A8" s="153" t="s">
        <v>99</v>
      </c>
      <c r="B8" s="150">
        <v>5</v>
      </c>
      <c r="C8" s="149">
        <v>58</v>
      </c>
      <c r="D8" s="151" t="s">
        <v>36</v>
      </c>
      <c r="E8" s="151" t="s">
        <v>36</v>
      </c>
      <c r="F8" s="151" t="s">
        <v>36</v>
      </c>
      <c r="G8" s="154">
        <f>C8</f>
        <v>58</v>
      </c>
    </row>
    <row r="9" spans="1:8" s="110" customFormat="1" ht="31.5" customHeight="1" x14ac:dyDescent="0.25">
      <c r="A9" s="153" t="s">
        <v>100</v>
      </c>
      <c r="B9" s="151" t="s">
        <v>36</v>
      </c>
      <c r="C9" s="149" t="s">
        <v>36</v>
      </c>
      <c r="D9" s="151" t="s">
        <v>36</v>
      </c>
      <c r="E9" s="151" t="s">
        <v>36</v>
      </c>
      <c r="F9" s="151" t="s">
        <v>36</v>
      </c>
      <c r="G9" s="154" t="s">
        <v>36</v>
      </c>
    </row>
    <row r="10" spans="1:8" s="110" customFormat="1" ht="31.5" customHeight="1" x14ac:dyDescent="0.25">
      <c r="A10" s="153" t="s">
        <v>101</v>
      </c>
      <c r="B10" s="151">
        <v>35</v>
      </c>
      <c r="C10" s="149">
        <v>1066</v>
      </c>
      <c r="D10" s="151" t="s">
        <v>36</v>
      </c>
      <c r="E10" s="151" t="s">
        <v>36</v>
      </c>
      <c r="F10" s="151" t="s">
        <v>36</v>
      </c>
      <c r="G10" s="154">
        <f>C10</f>
        <v>1066</v>
      </c>
    </row>
    <row r="11" spans="1:8" s="110" customFormat="1" ht="31.5" customHeight="1" x14ac:dyDescent="0.25">
      <c r="A11" s="153" t="s">
        <v>102</v>
      </c>
      <c r="B11" s="151">
        <v>12</v>
      </c>
      <c r="C11" s="149">
        <v>260</v>
      </c>
      <c r="D11" s="151" t="s">
        <v>36</v>
      </c>
      <c r="E11" s="151" t="s">
        <v>36</v>
      </c>
      <c r="F11" s="151" t="s">
        <v>36</v>
      </c>
      <c r="G11" s="154">
        <f>C11</f>
        <v>260</v>
      </c>
    </row>
    <row r="12" spans="1:8" s="110" customFormat="1" ht="31.5" customHeight="1" x14ac:dyDescent="0.25">
      <c r="A12" s="153" t="s">
        <v>202</v>
      </c>
      <c r="B12" s="150">
        <v>6</v>
      </c>
      <c r="C12" s="149">
        <v>414</v>
      </c>
      <c r="D12" s="151" t="s">
        <v>36</v>
      </c>
      <c r="E12" s="151" t="s">
        <v>36</v>
      </c>
      <c r="F12" s="151" t="s">
        <v>36</v>
      </c>
      <c r="G12" s="154">
        <f>C12</f>
        <v>414</v>
      </c>
    </row>
    <row r="13" spans="1:8" s="110" customFormat="1" ht="31.5" customHeight="1" x14ac:dyDescent="0.25">
      <c r="A13" s="153" t="s">
        <v>103</v>
      </c>
      <c r="B13" s="150">
        <v>10</v>
      </c>
      <c r="C13" s="149">
        <v>325</v>
      </c>
      <c r="D13" s="151" t="s">
        <v>36</v>
      </c>
      <c r="E13" s="151" t="s">
        <v>36</v>
      </c>
      <c r="F13" s="151" t="s">
        <v>36</v>
      </c>
      <c r="G13" s="154">
        <f>C13</f>
        <v>325</v>
      </c>
    </row>
    <row r="14" spans="1:8" s="110" customFormat="1" ht="31.5" customHeight="1" x14ac:dyDescent="0.25">
      <c r="A14" s="153" t="s">
        <v>111</v>
      </c>
      <c r="B14" s="152">
        <v>17</v>
      </c>
      <c r="C14" s="149">
        <v>443</v>
      </c>
      <c r="D14" s="151" t="s">
        <v>36</v>
      </c>
      <c r="E14" s="151" t="s">
        <v>36</v>
      </c>
      <c r="F14" s="151" t="s">
        <v>36</v>
      </c>
      <c r="G14" s="154">
        <f>C14</f>
        <v>443</v>
      </c>
    </row>
    <row r="15" spans="1:8" s="110" customFormat="1" ht="31.5" customHeight="1" x14ac:dyDescent="0.25">
      <c r="A15" s="153" t="s">
        <v>112</v>
      </c>
      <c r="B15" s="151" t="s">
        <v>36</v>
      </c>
      <c r="C15" s="151" t="s">
        <v>36</v>
      </c>
      <c r="D15" s="151" t="s">
        <v>36</v>
      </c>
      <c r="E15" s="151" t="s">
        <v>36</v>
      </c>
      <c r="F15" s="151" t="s">
        <v>36</v>
      </c>
      <c r="G15" s="155" t="s">
        <v>36</v>
      </c>
    </row>
    <row r="16" spans="1:8" s="110" customFormat="1" ht="31.5" customHeight="1" x14ac:dyDescent="0.25">
      <c r="A16" s="153" t="s">
        <v>444</v>
      </c>
      <c r="B16" s="151" t="s">
        <v>36</v>
      </c>
      <c r="C16" s="151" t="s">
        <v>36</v>
      </c>
      <c r="D16" s="151" t="s">
        <v>36</v>
      </c>
      <c r="E16" s="151" t="s">
        <v>36</v>
      </c>
      <c r="F16" s="151" t="s">
        <v>36</v>
      </c>
      <c r="G16" s="155" t="s">
        <v>36</v>
      </c>
    </row>
    <row r="17" spans="1:7" s="110" customFormat="1" ht="31.5" customHeight="1" x14ac:dyDescent="0.25">
      <c r="A17" s="153" t="s">
        <v>167</v>
      </c>
      <c r="B17" s="151" t="s">
        <v>36</v>
      </c>
      <c r="C17" s="151" t="s">
        <v>36</v>
      </c>
      <c r="D17" s="151" t="s">
        <v>36</v>
      </c>
      <c r="E17" s="151" t="s">
        <v>36</v>
      </c>
      <c r="F17" s="151" t="s">
        <v>36</v>
      </c>
      <c r="G17" s="155" t="s">
        <v>36</v>
      </c>
    </row>
    <row r="18" spans="1:7" s="110" customFormat="1" ht="31.5" customHeight="1" thickBot="1" x14ac:dyDescent="0.3">
      <c r="A18" s="169" t="s">
        <v>104</v>
      </c>
      <c r="B18" s="170" t="s">
        <v>36</v>
      </c>
      <c r="C18" s="170" t="s">
        <v>36</v>
      </c>
      <c r="D18" s="170" t="s">
        <v>36</v>
      </c>
      <c r="E18" s="170" t="s">
        <v>36</v>
      </c>
      <c r="F18" s="170" t="s">
        <v>36</v>
      </c>
      <c r="G18" s="171" t="s">
        <v>36</v>
      </c>
    </row>
    <row r="19" spans="1:7" s="110" customFormat="1" ht="31.5" customHeight="1" thickBot="1" x14ac:dyDescent="0.3">
      <c r="A19" s="159" t="s">
        <v>96</v>
      </c>
      <c r="B19" s="160">
        <v>197</v>
      </c>
      <c r="C19" s="161">
        <f>SUM(C6:C18)</f>
        <v>5732</v>
      </c>
      <c r="D19" s="162"/>
      <c r="E19" s="162"/>
      <c r="F19" s="162"/>
      <c r="G19" s="163">
        <f>SUM(G6:G15)</f>
        <v>5732</v>
      </c>
    </row>
    <row r="20" spans="1:7" ht="31.5" customHeight="1" x14ac:dyDescent="0.25">
      <c r="A20" s="29"/>
      <c r="B20" s="7"/>
      <c r="C20" s="7"/>
      <c r="D20" s="7"/>
      <c r="E20" s="7"/>
      <c r="F20" s="7"/>
      <c r="G20" s="7"/>
    </row>
    <row r="21" spans="1:7" ht="15.75" customHeight="1" x14ac:dyDescent="0.25">
      <c r="A21" s="7"/>
      <c r="B21" s="7"/>
      <c r="C21" s="316" t="s">
        <v>435</v>
      </c>
      <c r="D21" s="316"/>
      <c r="E21" s="316"/>
      <c r="F21" s="316"/>
      <c r="G21" s="316"/>
    </row>
    <row r="22" spans="1:7" ht="24.75" customHeight="1" x14ac:dyDescent="0.25">
      <c r="A22" s="7"/>
      <c r="B22" s="7"/>
      <c r="C22" s="319" t="s">
        <v>355</v>
      </c>
      <c r="D22" s="319"/>
      <c r="E22" s="319"/>
      <c r="F22" s="319"/>
      <c r="G22" s="319"/>
    </row>
    <row r="23" spans="1:7" ht="15.75" x14ac:dyDescent="0.25">
      <c r="A23" s="322"/>
      <c r="B23" s="322"/>
      <c r="C23" s="320" t="s">
        <v>356</v>
      </c>
      <c r="D23" s="320"/>
      <c r="E23" s="320"/>
      <c r="F23" s="320"/>
      <c r="G23" s="320"/>
    </row>
    <row r="24" spans="1:7" ht="15.75" x14ac:dyDescent="0.25">
      <c r="A24" s="31"/>
      <c r="B24" s="31"/>
      <c r="C24" s="30"/>
      <c r="D24" s="30"/>
      <c r="E24" s="30"/>
      <c r="F24" s="30"/>
      <c r="G24" s="30"/>
    </row>
    <row r="25" spans="1:7" ht="15.75" x14ac:dyDescent="0.25">
      <c r="A25" s="31"/>
      <c r="B25" s="31"/>
      <c r="C25" s="30"/>
      <c r="D25" s="30"/>
      <c r="E25" s="30"/>
      <c r="F25" s="30"/>
      <c r="G25" s="30"/>
    </row>
    <row r="26" spans="1:7" ht="33.75" customHeight="1" x14ac:dyDescent="0.25">
      <c r="A26" s="12"/>
      <c r="B26" s="12"/>
      <c r="C26" s="321" t="s">
        <v>357</v>
      </c>
      <c r="D26" s="321"/>
      <c r="E26" s="321"/>
      <c r="F26" s="321"/>
      <c r="G26" s="321"/>
    </row>
    <row r="27" spans="1:7" ht="15.75" x14ac:dyDescent="0.25">
      <c r="A27" s="323"/>
      <c r="B27" s="323"/>
      <c r="C27" s="321"/>
      <c r="D27" s="321"/>
      <c r="E27" s="321"/>
      <c r="F27" s="321"/>
      <c r="G27" s="321"/>
    </row>
    <row r="28" spans="1:7" ht="15.75" x14ac:dyDescent="0.25">
      <c r="A28" s="322"/>
      <c r="B28" s="322"/>
      <c r="C28" s="320" t="s">
        <v>91</v>
      </c>
      <c r="D28" s="320"/>
      <c r="E28" s="320"/>
      <c r="F28" s="320"/>
      <c r="G28" s="320"/>
    </row>
    <row r="29" spans="1:7" ht="15.75" x14ac:dyDescent="0.25">
      <c r="A29" s="322"/>
      <c r="B29" s="322"/>
      <c r="C29" s="320" t="s">
        <v>358</v>
      </c>
      <c r="D29" s="320"/>
      <c r="E29" s="320"/>
      <c r="F29" s="320"/>
      <c r="G29" s="320"/>
    </row>
    <row r="30" spans="1:7" ht="15.75" x14ac:dyDescent="0.25">
      <c r="A30" s="322"/>
      <c r="B30" s="322"/>
    </row>
    <row r="31" spans="1:7" ht="15.75" x14ac:dyDescent="0.25">
      <c r="A31" s="322"/>
      <c r="B31" s="322"/>
    </row>
  </sheetData>
  <mergeCells count="16">
    <mergeCell ref="A23:B23"/>
    <mergeCell ref="A29:B29"/>
    <mergeCell ref="A30:B30"/>
    <mergeCell ref="A31:B31"/>
    <mergeCell ref="A28:B28"/>
    <mergeCell ref="A27:B27"/>
    <mergeCell ref="C22:G22"/>
    <mergeCell ref="C23:G23"/>
    <mergeCell ref="C26:G27"/>
    <mergeCell ref="C28:G28"/>
    <mergeCell ref="C29:G29"/>
    <mergeCell ref="C21:G21"/>
    <mergeCell ref="A3:A4"/>
    <mergeCell ref="B3:C3"/>
    <mergeCell ref="D3:E3"/>
    <mergeCell ref="F3:F4"/>
  </mergeCells>
  <printOptions horizontalCentered="1"/>
  <pageMargins left="0.25" right="0.25" top="0.75" bottom="0.75" header="0.3" footer="0.3"/>
  <pageSetup paperSize="5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" sqref="A2:K2"/>
    </sheetView>
  </sheetViews>
  <sheetFormatPr defaultRowHeight="15" x14ac:dyDescent="0.25"/>
  <cols>
    <col min="1" max="1" width="31.140625" customWidth="1"/>
    <col min="2" max="2" width="9" customWidth="1"/>
    <col min="3" max="3" width="8.5703125" customWidth="1"/>
    <col min="4" max="4" width="9.140625" customWidth="1"/>
    <col min="5" max="5" width="9.28515625" customWidth="1"/>
    <col min="6" max="6" width="9.140625" customWidth="1"/>
    <col min="7" max="7" width="9.28515625" customWidth="1"/>
    <col min="8" max="8" width="9.7109375" customWidth="1"/>
    <col min="9" max="9" width="9.42578125" customWidth="1"/>
    <col min="11" max="11" width="8.7109375" customWidth="1"/>
  </cols>
  <sheetData>
    <row r="1" spans="1:11" ht="15.75" customHeight="1" x14ac:dyDescent="0.25">
      <c r="A1" s="320" t="s">
        <v>124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</row>
    <row r="2" spans="1:11" ht="19.5" customHeight="1" x14ac:dyDescent="0.25">
      <c r="A2" s="378" t="s">
        <v>451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</row>
    <row r="3" spans="1:11" ht="16.5" thickBot="1" x14ac:dyDescent="0.3">
      <c r="A3" s="18"/>
      <c r="B3" s="18"/>
      <c r="C3" s="18"/>
      <c r="D3" s="18"/>
      <c r="E3" s="18"/>
      <c r="F3" s="7"/>
    </row>
    <row r="4" spans="1:11" ht="16.5" thickBot="1" x14ac:dyDescent="0.3">
      <c r="A4" s="382" t="s">
        <v>106</v>
      </c>
      <c r="B4" s="337" t="s">
        <v>107</v>
      </c>
      <c r="C4" s="337"/>
      <c r="D4" s="337" t="s">
        <v>169</v>
      </c>
      <c r="E4" s="337"/>
      <c r="F4" s="380" t="s">
        <v>171</v>
      </c>
      <c r="G4" s="381"/>
      <c r="H4" s="380" t="s">
        <v>212</v>
      </c>
      <c r="I4" s="381"/>
      <c r="J4" s="380" t="s">
        <v>454</v>
      </c>
      <c r="K4" s="381"/>
    </row>
    <row r="5" spans="1:11" ht="15.75" thickBot="1" x14ac:dyDescent="0.3">
      <c r="A5" s="383"/>
      <c r="B5" s="145" t="s">
        <v>108</v>
      </c>
      <c r="C5" s="145" t="s">
        <v>93</v>
      </c>
      <c r="D5" s="145" t="s">
        <v>108</v>
      </c>
      <c r="E5" s="145" t="s">
        <v>93</v>
      </c>
      <c r="F5" s="145" t="s">
        <v>108</v>
      </c>
      <c r="G5" s="145" t="s">
        <v>93</v>
      </c>
      <c r="H5" s="145" t="s">
        <v>108</v>
      </c>
      <c r="I5" s="145" t="s">
        <v>93</v>
      </c>
      <c r="J5" s="145" t="s">
        <v>108</v>
      </c>
      <c r="K5" s="145" t="s">
        <v>93</v>
      </c>
    </row>
    <row r="6" spans="1:11" ht="16.5" thickBot="1" x14ac:dyDescent="0.3">
      <c r="A6" s="25">
        <v>1</v>
      </c>
      <c r="B6" s="33">
        <v>2</v>
      </c>
      <c r="C6" s="33">
        <v>3</v>
      </c>
      <c r="D6" s="299">
        <v>2</v>
      </c>
      <c r="E6" s="299">
        <v>3</v>
      </c>
      <c r="F6" s="25">
        <v>2</v>
      </c>
      <c r="G6" s="25">
        <v>3</v>
      </c>
      <c r="H6" s="25">
        <v>2</v>
      </c>
      <c r="I6" s="25">
        <v>3</v>
      </c>
      <c r="J6" s="299">
        <v>2</v>
      </c>
      <c r="K6" s="299">
        <v>3</v>
      </c>
    </row>
    <row r="7" spans="1:11" ht="19.5" customHeight="1" x14ac:dyDescent="0.25">
      <c r="A7" s="158" t="s">
        <v>366</v>
      </c>
      <c r="B7" s="240" t="s">
        <v>121</v>
      </c>
      <c r="C7" s="239">
        <v>2</v>
      </c>
      <c r="D7" s="298" t="s">
        <v>117</v>
      </c>
      <c r="E7" s="240">
        <v>17</v>
      </c>
      <c r="F7" s="240" t="s">
        <v>117</v>
      </c>
      <c r="G7" s="240">
        <v>18</v>
      </c>
      <c r="H7" s="240" t="s">
        <v>120</v>
      </c>
      <c r="I7" s="300">
        <v>4</v>
      </c>
      <c r="J7" s="304" t="s">
        <v>36</v>
      </c>
      <c r="K7" s="305" t="s">
        <v>36</v>
      </c>
    </row>
    <row r="8" spans="1:11" ht="19.5" customHeight="1" thickBot="1" x14ac:dyDescent="0.3">
      <c r="A8" s="241" t="s">
        <v>367</v>
      </c>
      <c r="B8" s="242" t="s">
        <v>122</v>
      </c>
      <c r="C8" s="243">
        <v>1</v>
      </c>
      <c r="D8" s="15" t="s">
        <v>119</v>
      </c>
      <c r="E8" s="242">
        <v>12</v>
      </c>
      <c r="F8" s="246" t="s">
        <v>119</v>
      </c>
      <c r="G8" s="242">
        <v>15</v>
      </c>
      <c r="H8" s="242" t="s">
        <v>118</v>
      </c>
      <c r="I8" s="301">
        <v>2</v>
      </c>
      <c r="J8" s="304" t="s">
        <v>36</v>
      </c>
      <c r="K8" s="305" t="s">
        <v>36</v>
      </c>
    </row>
    <row r="9" spans="1:11" ht="19.5" customHeight="1" x14ac:dyDescent="0.25">
      <c r="A9" s="241" t="s">
        <v>368</v>
      </c>
      <c r="B9" s="242" t="s">
        <v>123</v>
      </c>
      <c r="C9" s="243">
        <v>1</v>
      </c>
      <c r="D9" s="298" t="s">
        <v>118</v>
      </c>
      <c r="E9" s="242">
        <v>2</v>
      </c>
      <c r="F9" s="242" t="s">
        <v>186</v>
      </c>
      <c r="G9" s="242">
        <v>12</v>
      </c>
      <c r="H9" s="242" t="s">
        <v>117</v>
      </c>
      <c r="I9" s="301">
        <v>2</v>
      </c>
      <c r="J9" s="304" t="s">
        <v>36</v>
      </c>
      <c r="K9" s="305" t="s">
        <v>36</v>
      </c>
    </row>
    <row r="10" spans="1:11" ht="19.5" customHeight="1" x14ac:dyDescent="0.25">
      <c r="A10" s="241" t="s">
        <v>369</v>
      </c>
      <c r="B10" s="243" t="s">
        <v>36</v>
      </c>
      <c r="C10" s="243" t="s">
        <v>36</v>
      </c>
      <c r="D10" s="243" t="s">
        <v>36</v>
      </c>
      <c r="E10" s="243" t="s">
        <v>36</v>
      </c>
      <c r="F10" s="242" t="s">
        <v>118</v>
      </c>
      <c r="G10" s="242">
        <v>10</v>
      </c>
      <c r="H10" s="242" t="s">
        <v>186</v>
      </c>
      <c r="I10" s="301">
        <v>2</v>
      </c>
      <c r="J10" s="304" t="s">
        <v>36</v>
      </c>
      <c r="K10" s="305" t="s">
        <v>36</v>
      </c>
    </row>
    <row r="11" spans="1:11" ht="19.5" customHeight="1" x14ac:dyDescent="0.25">
      <c r="A11" s="241" t="s">
        <v>370</v>
      </c>
      <c r="B11" s="243" t="s">
        <v>36</v>
      </c>
      <c r="C11" s="243" t="s">
        <v>36</v>
      </c>
      <c r="D11" s="243" t="s">
        <v>36</v>
      </c>
      <c r="E11" s="243" t="s">
        <v>36</v>
      </c>
      <c r="F11" s="242" t="s">
        <v>120</v>
      </c>
      <c r="G11" s="242">
        <v>8</v>
      </c>
      <c r="H11" s="304" t="s">
        <v>36</v>
      </c>
      <c r="I11" s="304" t="s">
        <v>36</v>
      </c>
      <c r="J11" s="243" t="s">
        <v>36</v>
      </c>
      <c r="K11" s="306" t="s">
        <v>36</v>
      </c>
    </row>
    <row r="12" spans="1:11" ht="19.5" customHeight="1" x14ac:dyDescent="0.25">
      <c r="A12" s="244"/>
      <c r="B12" s="243" t="s">
        <v>36</v>
      </c>
      <c r="C12" s="243" t="s">
        <v>36</v>
      </c>
      <c r="D12" s="243" t="s">
        <v>36</v>
      </c>
      <c r="E12" s="243" t="s">
        <v>36</v>
      </c>
      <c r="F12" s="242" t="s">
        <v>121</v>
      </c>
      <c r="G12" s="242">
        <v>6</v>
      </c>
      <c r="H12" s="304" t="s">
        <v>36</v>
      </c>
      <c r="I12" s="304" t="s">
        <v>36</v>
      </c>
      <c r="J12" s="243" t="s">
        <v>36</v>
      </c>
      <c r="K12" s="306" t="s">
        <v>36</v>
      </c>
    </row>
    <row r="13" spans="1:11" ht="19.5" customHeight="1" thickBot="1" x14ac:dyDescent="0.3">
      <c r="A13" s="245"/>
      <c r="B13" s="247" t="s">
        <v>36</v>
      </c>
      <c r="C13" s="247" t="s">
        <v>36</v>
      </c>
      <c r="D13" s="247" t="s">
        <v>36</v>
      </c>
      <c r="E13" s="247" t="s">
        <v>36</v>
      </c>
      <c r="F13" s="253" t="s">
        <v>365</v>
      </c>
      <c r="G13" s="246">
        <v>6</v>
      </c>
      <c r="H13" s="308" t="s">
        <v>36</v>
      </c>
      <c r="I13" s="308" t="s">
        <v>36</v>
      </c>
      <c r="J13" s="247" t="s">
        <v>36</v>
      </c>
      <c r="K13" s="307" t="s">
        <v>36</v>
      </c>
    </row>
    <row r="14" spans="1:11" ht="19.5" customHeight="1" thickBot="1" x14ac:dyDescent="0.3">
      <c r="A14" s="254" t="s">
        <v>93</v>
      </c>
      <c r="B14" s="248"/>
      <c r="C14" s="248">
        <f>SUM(C7:C9)</f>
        <v>4</v>
      </c>
      <c r="D14" s="249"/>
      <c r="E14" s="249">
        <f>SUM(E7:E9)</f>
        <v>31</v>
      </c>
      <c r="F14" s="249"/>
      <c r="G14" s="250">
        <f>SUM(G7:G13)</f>
        <v>75</v>
      </c>
      <c r="H14" s="302"/>
      <c r="I14" s="303">
        <f>SUM(I7:I13)</f>
        <v>10</v>
      </c>
      <c r="J14" s="249"/>
      <c r="K14" s="251">
        <f>SUM(K7:K13)</f>
        <v>0</v>
      </c>
    </row>
    <row r="15" spans="1:11" ht="19.5" customHeight="1" thickBot="1" x14ac:dyDescent="0.3">
      <c r="A15" s="109" t="s">
        <v>109</v>
      </c>
      <c r="B15" s="252"/>
      <c r="C15" s="249">
        <f>C14</f>
        <v>4</v>
      </c>
      <c r="D15" s="249"/>
      <c r="E15" s="249">
        <f>E14</f>
        <v>31</v>
      </c>
      <c r="F15" s="249"/>
      <c r="G15" s="250">
        <f>G14</f>
        <v>75</v>
      </c>
      <c r="H15" s="249"/>
      <c r="I15" s="250">
        <f>I14</f>
        <v>10</v>
      </c>
      <c r="J15" s="249"/>
      <c r="K15" s="251">
        <f>K14</f>
        <v>0</v>
      </c>
    </row>
    <row r="16" spans="1:11" ht="15.75" x14ac:dyDescent="0.25">
      <c r="A16" s="7"/>
      <c r="B16" s="7"/>
      <c r="C16" s="7"/>
      <c r="D16" s="7"/>
      <c r="E16" s="7"/>
      <c r="F16" s="7"/>
    </row>
    <row r="17" spans="1:13" ht="29.25" customHeight="1" x14ac:dyDescent="0.25">
      <c r="A17" s="7"/>
      <c r="B17" s="7"/>
      <c r="C17" s="7"/>
      <c r="D17" s="316"/>
      <c r="E17" s="316"/>
      <c r="F17" s="316" t="s">
        <v>435</v>
      </c>
      <c r="G17" s="316"/>
      <c r="H17" s="316"/>
      <c r="I17" s="316"/>
      <c r="J17" s="316"/>
      <c r="K17" s="112"/>
    </row>
    <row r="18" spans="1:13" ht="15.75" customHeight="1" x14ac:dyDescent="0.25">
      <c r="A18" s="7"/>
      <c r="B18" s="7"/>
      <c r="C18" s="7"/>
      <c r="D18" s="7"/>
      <c r="E18" s="7"/>
      <c r="F18" s="319" t="s">
        <v>355</v>
      </c>
      <c r="G18" s="319"/>
      <c r="H18" s="319"/>
      <c r="I18" s="319"/>
      <c r="J18" s="319"/>
    </row>
    <row r="19" spans="1:13" ht="15.75" customHeight="1" x14ac:dyDescent="0.25">
      <c r="A19" s="7"/>
      <c r="B19" s="7"/>
      <c r="C19" s="7"/>
      <c r="D19" s="319"/>
      <c r="E19" s="319"/>
      <c r="F19" s="320" t="s">
        <v>356</v>
      </c>
      <c r="G19" s="320"/>
      <c r="H19" s="320"/>
      <c r="I19" s="320"/>
      <c r="J19" s="320"/>
      <c r="K19" s="113"/>
    </row>
    <row r="20" spans="1:13" ht="15.75" customHeight="1" x14ac:dyDescent="0.25">
      <c r="A20" s="7"/>
      <c r="B20" s="7"/>
      <c r="C20" s="7"/>
      <c r="D20" s="319"/>
      <c r="E20" s="319"/>
      <c r="F20" s="97"/>
      <c r="G20" s="97"/>
      <c r="H20" s="97"/>
      <c r="I20" s="97"/>
      <c r="J20" s="97"/>
      <c r="K20" s="8"/>
    </row>
    <row r="21" spans="1:13" ht="15.75" x14ac:dyDescent="0.25">
      <c r="A21" s="7"/>
      <c r="B21" s="7"/>
      <c r="C21" s="7"/>
      <c r="D21" s="7"/>
      <c r="E21" s="7"/>
      <c r="F21" s="97"/>
      <c r="G21" s="97"/>
      <c r="H21" s="97"/>
      <c r="I21" s="97"/>
      <c r="J21" s="97"/>
      <c r="L21" s="8"/>
      <c r="M21" s="8"/>
    </row>
    <row r="22" spans="1:13" ht="15.75" x14ac:dyDescent="0.25">
      <c r="A22" s="7"/>
      <c r="B22" s="7"/>
      <c r="C22" s="7"/>
      <c r="D22" s="7"/>
      <c r="E22" s="7"/>
      <c r="F22" s="321" t="s">
        <v>357</v>
      </c>
      <c r="G22" s="321"/>
      <c r="H22" s="321"/>
      <c r="I22" s="321"/>
      <c r="J22" s="321"/>
      <c r="K22" s="98"/>
    </row>
    <row r="23" spans="1:13" ht="30.75" customHeight="1" x14ac:dyDescent="0.25">
      <c r="A23" s="7"/>
      <c r="B23" s="7"/>
      <c r="C23" s="7"/>
      <c r="D23" s="321"/>
      <c r="E23" s="321"/>
      <c r="F23" s="321"/>
      <c r="G23" s="321"/>
      <c r="H23" s="321"/>
      <c r="I23" s="321"/>
      <c r="J23" s="321"/>
      <c r="K23" s="9"/>
    </row>
    <row r="24" spans="1:13" ht="15.75" x14ac:dyDescent="0.25">
      <c r="A24" s="7"/>
      <c r="B24" s="7"/>
      <c r="C24" s="7"/>
      <c r="D24" s="320"/>
      <c r="E24" s="320"/>
      <c r="F24" s="320" t="s">
        <v>91</v>
      </c>
      <c r="G24" s="320"/>
      <c r="H24" s="320"/>
      <c r="I24" s="320"/>
      <c r="J24" s="320"/>
      <c r="K24" s="8"/>
      <c r="L24" s="9"/>
    </row>
    <row r="25" spans="1:13" ht="15.75" x14ac:dyDescent="0.25">
      <c r="A25" s="7"/>
      <c r="B25" s="7"/>
      <c r="C25" s="7"/>
      <c r="D25" s="320"/>
      <c r="E25" s="320"/>
      <c r="F25" s="320" t="s">
        <v>358</v>
      </c>
      <c r="G25" s="320"/>
      <c r="H25" s="320"/>
      <c r="I25" s="320"/>
      <c r="J25" s="320"/>
      <c r="K25" s="8"/>
    </row>
  </sheetData>
  <mergeCells count="20">
    <mergeCell ref="A1:K1"/>
    <mergeCell ref="A2:K2"/>
    <mergeCell ref="J4:K4"/>
    <mergeCell ref="B4:C4"/>
    <mergeCell ref="D20:E20"/>
    <mergeCell ref="A4:A5"/>
    <mergeCell ref="D4:E4"/>
    <mergeCell ref="D17:E17"/>
    <mergeCell ref="D19:E19"/>
    <mergeCell ref="F4:G4"/>
    <mergeCell ref="H4:I4"/>
    <mergeCell ref="D23:E23"/>
    <mergeCell ref="D24:E24"/>
    <mergeCell ref="D25:E25"/>
    <mergeCell ref="F17:J17"/>
    <mergeCell ref="F18:J18"/>
    <mergeCell ref="F19:J19"/>
    <mergeCell ref="F22:J23"/>
    <mergeCell ref="F24:J24"/>
    <mergeCell ref="F25:J25"/>
  </mergeCells>
  <printOptions horizontalCentered="1"/>
  <pageMargins left="0.25" right="0.25" top="0.75" bottom="1.49687445319335" header="0.3" footer="0.3"/>
  <pageSetup paperSize="5" orientation="landscape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2" workbookViewId="0">
      <selection activeCell="A13" sqref="A13"/>
    </sheetView>
  </sheetViews>
  <sheetFormatPr defaultRowHeight="15" x14ac:dyDescent="0.25"/>
  <cols>
    <col min="1" max="1" width="23.140625" customWidth="1"/>
    <col min="2" max="2" width="15.42578125" customWidth="1"/>
    <col min="3" max="3" width="8.7109375" customWidth="1"/>
    <col min="4" max="4" width="14.28515625" customWidth="1"/>
    <col min="5" max="5" width="8.42578125" customWidth="1"/>
    <col min="7" max="7" width="10.42578125" customWidth="1"/>
    <col min="8" max="8" width="7.140625" customWidth="1"/>
    <col min="9" max="9" width="8.28515625" customWidth="1"/>
    <col min="10" max="10" width="15.140625" customWidth="1"/>
    <col min="11" max="11" width="10" customWidth="1"/>
  </cols>
  <sheetData>
    <row r="1" spans="1:11" x14ac:dyDescent="0.25">
      <c r="A1" s="102" t="s">
        <v>371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ht="15.75" thickBo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ht="15.75" thickBot="1" x14ac:dyDescent="0.3">
      <c r="A3" s="384" t="s">
        <v>53</v>
      </c>
      <c r="B3" s="373" t="s">
        <v>192</v>
      </c>
      <c r="C3" s="373"/>
      <c r="D3" s="373" t="s">
        <v>193</v>
      </c>
      <c r="E3" s="373"/>
      <c r="F3" s="373" t="s">
        <v>194</v>
      </c>
      <c r="G3" s="373"/>
      <c r="H3" s="384" t="s">
        <v>195</v>
      </c>
      <c r="I3" s="384"/>
      <c r="J3" s="384" t="s">
        <v>196</v>
      </c>
      <c r="K3" s="384" t="s">
        <v>197</v>
      </c>
    </row>
    <row r="4" spans="1:11" ht="15.75" thickBot="1" x14ac:dyDescent="0.3">
      <c r="A4" s="385"/>
      <c r="B4" s="146" t="s">
        <v>192</v>
      </c>
      <c r="C4" s="146" t="s">
        <v>198</v>
      </c>
      <c r="D4" s="146" t="s">
        <v>199</v>
      </c>
      <c r="E4" s="146" t="s">
        <v>198</v>
      </c>
      <c r="F4" s="146" t="s">
        <v>200</v>
      </c>
      <c r="G4" s="146" t="s">
        <v>198</v>
      </c>
      <c r="H4" s="146" t="s">
        <v>195</v>
      </c>
      <c r="I4" s="146" t="s">
        <v>198</v>
      </c>
      <c r="J4" s="385"/>
      <c r="K4" s="385"/>
    </row>
    <row r="5" spans="1:11" ht="15.75" thickBot="1" x14ac:dyDescent="0.3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  <c r="J5" s="32">
        <v>10</v>
      </c>
      <c r="K5" s="32">
        <v>11</v>
      </c>
    </row>
    <row r="6" spans="1:11" ht="18.75" customHeight="1" x14ac:dyDescent="0.25">
      <c r="A6" s="255" t="s">
        <v>98</v>
      </c>
      <c r="B6" s="256" t="s">
        <v>36</v>
      </c>
      <c r="C6" s="256" t="s">
        <v>36</v>
      </c>
      <c r="D6" s="226">
        <v>9</v>
      </c>
      <c r="E6" s="226">
        <v>87</v>
      </c>
      <c r="F6" s="256">
        <v>1</v>
      </c>
      <c r="G6" s="256">
        <v>8</v>
      </c>
      <c r="H6" s="256" t="s">
        <v>36</v>
      </c>
      <c r="I6" s="256" t="s">
        <v>36</v>
      </c>
      <c r="J6" s="226">
        <v>9</v>
      </c>
      <c r="K6" s="226">
        <f>E6+G6</f>
        <v>95</v>
      </c>
    </row>
    <row r="7" spans="1:11" ht="18.75" customHeight="1" x14ac:dyDescent="0.25">
      <c r="A7" s="257" t="s">
        <v>201</v>
      </c>
      <c r="B7" s="258" t="s">
        <v>36</v>
      </c>
      <c r="C7" s="258" t="s">
        <v>36</v>
      </c>
      <c r="D7" s="258">
        <v>1</v>
      </c>
      <c r="E7" s="258">
        <v>11</v>
      </c>
      <c r="F7" s="258" t="s">
        <v>36</v>
      </c>
      <c r="G7" s="258" t="s">
        <v>36</v>
      </c>
      <c r="H7" s="258" t="s">
        <v>36</v>
      </c>
      <c r="I7" s="258" t="s">
        <v>36</v>
      </c>
      <c r="J7" s="258">
        <v>1</v>
      </c>
      <c r="K7" s="258">
        <v>11</v>
      </c>
    </row>
    <row r="8" spans="1:11" ht="18.75" customHeight="1" x14ac:dyDescent="0.25">
      <c r="A8" s="257" t="s">
        <v>99</v>
      </c>
      <c r="B8" s="228" t="s">
        <v>36</v>
      </c>
      <c r="C8" s="228" t="s">
        <v>36</v>
      </c>
      <c r="D8" s="228" t="s">
        <v>36</v>
      </c>
      <c r="E8" s="228" t="s">
        <v>36</v>
      </c>
      <c r="F8" s="228" t="s">
        <v>36</v>
      </c>
      <c r="G8" s="228" t="s">
        <v>36</v>
      </c>
      <c r="H8" s="228">
        <v>1</v>
      </c>
      <c r="I8" s="228">
        <v>2</v>
      </c>
      <c r="J8" s="228">
        <v>1</v>
      </c>
      <c r="K8" s="228">
        <v>2</v>
      </c>
    </row>
    <row r="9" spans="1:11" ht="18.75" customHeight="1" x14ac:dyDescent="0.25">
      <c r="A9" s="257" t="s">
        <v>100</v>
      </c>
      <c r="B9" s="228" t="s">
        <v>36</v>
      </c>
      <c r="C9" s="228" t="s">
        <v>36</v>
      </c>
      <c r="D9" s="228" t="s">
        <v>36</v>
      </c>
      <c r="E9" s="228" t="s">
        <v>36</v>
      </c>
      <c r="F9" s="228" t="s">
        <v>36</v>
      </c>
      <c r="G9" s="228" t="s">
        <v>36</v>
      </c>
      <c r="H9" s="228" t="s">
        <v>36</v>
      </c>
      <c r="I9" s="228" t="s">
        <v>36</v>
      </c>
      <c r="J9" s="228" t="s">
        <v>36</v>
      </c>
      <c r="K9" s="228" t="s">
        <v>36</v>
      </c>
    </row>
    <row r="10" spans="1:11" ht="18.75" customHeight="1" x14ac:dyDescent="0.25">
      <c r="A10" s="257" t="s">
        <v>101</v>
      </c>
      <c r="B10" s="257"/>
      <c r="C10" s="257"/>
      <c r="D10" s="228">
        <v>4</v>
      </c>
      <c r="E10" s="228">
        <v>89</v>
      </c>
      <c r="F10" s="228">
        <v>1</v>
      </c>
      <c r="G10" s="228">
        <v>15</v>
      </c>
      <c r="H10" s="228">
        <v>5</v>
      </c>
      <c r="I10" s="228">
        <v>10</v>
      </c>
      <c r="J10" s="228">
        <v>10</v>
      </c>
      <c r="K10" s="228">
        <f>SUM(E10+G10+I10)</f>
        <v>114</v>
      </c>
    </row>
    <row r="11" spans="1:11" ht="18.75" customHeight="1" x14ac:dyDescent="0.25">
      <c r="A11" s="257" t="s">
        <v>102</v>
      </c>
      <c r="B11" s="228" t="s">
        <v>36</v>
      </c>
      <c r="C11" s="228" t="s">
        <v>36</v>
      </c>
      <c r="D11" s="228" t="s">
        <v>36</v>
      </c>
      <c r="E11" s="228" t="s">
        <v>36</v>
      </c>
      <c r="F11" s="228" t="s">
        <v>36</v>
      </c>
      <c r="G11" s="228" t="s">
        <v>36</v>
      </c>
      <c r="H11" s="228" t="s">
        <v>36</v>
      </c>
      <c r="I11" s="228" t="s">
        <v>36</v>
      </c>
      <c r="J11" s="228" t="s">
        <v>36</v>
      </c>
      <c r="K11" s="228" t="s">
        <v>36</v>
      </c>
    </row>
    <row r="12" spans="1:11" ht="18.75" customHeight="1" x14ac:dyDescent="0.25">
      <c r="A12" s="257" t="s">
        <v>202</v>
      </c>
      <c r="B12" s="228" t="s">
        <v>36</v>
      </c>
      <c r="C12" s="228" t="s">
        <v>36</v>
      </c>
      <c r="D12" s="228" t="s">
        <v>36</v>
      </c>
      <c r="E12" s="228" t="s">
        <v>36</v>
      </c>
      <c r="F12" s="228" t="s">
        <v>36</v>
      </c>
      <c r="G12" s="228" t="s">
        <v>36</v>
      </c>
      <c r="H12" s="228" t="s">
        <v>36</v>
      </c>
      <c r="I12" s="228" t="s">
        <v>36</v>
      </c>
      <c r="J12" s="228" t="s">
        <v>36</v>
      </c>
      <c r="K12" s="228" t="s">
        <v>36</v>
      </c>
    </row>
    <row r="13" spans="1:11" ht="18.75" customHeight="1" x14ac:dyDescent="0.25">
      <c r="A13" s="257" t="s">
        <v>103</v>
      </c>
      <c r="B13" s="228" t="s">
        <v>36</v>
      </c>
      <c r="C13" s="228" t="s">
        <v>36</v>
      </c>
      <c r="D13" s="228" t="s">
        <v>36</v>
      </c>
      <c r="E13" s="228" t="s">
        <v>36</v>
      </c>
      <c r="F13" s="228" t="s">
        <v>36</v>
      </c>
      <c r="G13" s="228" t="s">
        <v>36</v>
      </c>
      <c r="H13" s="228" t="s">
        <v>36</v>
      </c>
      <c r="I13" s="228" t="s">
        <v>36</v>
      </c>
      <c r="J13" s="228" t="s">
        <v>36</v>
      </c>
      <c r="K13" s="228" t="s">
        <v>36</v>
      </c>
    </row>
    <row r="14" spans="1:11" ht="18.75" customHeight="1" x14ac:dyDescent="0.25">
      <c r="A14" s="257" t="s">
        <v>203</v>
      </c>
      <c r="B14" s="228" t="s">
        <v>36</v>
      </c>
      <c r="C14" s="228" t="s">
        <v>36</v>
      </c>
      <c r="D14" s="228">
        <v>1</v>
      </c>
      <c r="E14" s="228">
        <v>47</v>
      </c>
      <c r="F14" s="228" t="s">
        <v>36</v>
      </c>
      <c r="G14" s="228" t="s">
        <v>36</v>
      </c>
      <c r="H14" s="228" t="s">
        <v>36</v>
      </c>
      <c r="I14" s="228" t="s">
        <v>36</v>
      </c>
      <c r="J14" s="228">
        <v>1</v>
      </c>
      <c r="K14" s="228">
        <v>47</v>
      </c>
    </row>
    <row r="15" spans="1:11" ht="18.75" customHeight="1" x14ac:dyDescent="0.25">
      <c r="A15" s="257" t="s">
        <v>204</v>
      </c>
      <c r="B15" s="228" t="s">
        <v>36</v>
      </c>
      <c r="C15" s="228" t="s">
        <v>36</v>
      </c>
      <c r="D15" s="228" t="s">
        <v>36</v>
      </c>
      <c r="E15" s="228" t="s">
        <v>36</v>
      </c>
      <c r="F15" s="228" t="s">
        <v>36</v>
      </c>
      <c r="G15" s="228" t="s">
        <v>36</v>
      </c>
      <c r="H15" s="228" t="s">
        <v>36</v>
      </c>
      <c r="I15" s="228" t="s">
        <v>36</v>
      </c>
      <c r="J15" s="228" t="s">
        <v>36</v>
      </c>
      <c r="K15" s="228" t="s">
        <v>36</v>
      </c>
    </row>
    <row r="16" spans="1:11" ht="18.75" customHeight="1" x14ac:dyDescent="0.25">
      <c r="A16" s="257" t="s">
        <v>205</v>
      </c>
      <c r="B16" s="228" t="s">
        <v>36</v>
      </c>
      <c r="C16" s="228" t="s">
        <v>36</v>
      </c>
      <c r="D16" s="228" t="s">
        <v>36</v>
      </c>
      <c r="E16" s="228" t="s">
        <v>36</v>
      </c>
      <c r="F16" s="228" t="s">
        <v>36</v>
      </c>
      <c r="G16" s="228" t="s">
        <v>36</v>
      </c>
      <c r="H16" s="228">
        <v>8</v>
      </c>
      <c r="I16" s="228">
        <v>16</v>
      </c>
      <c r="J16" s="228">
        <v>8</v>
      </c>
      <c r="K16" s="228">
        <v>16</v>
      </c>
    </row>
    <row r="17" spans="1:11" ht="18.75" customHeight="1" x14ac:dyDescent="0.25">
      <c r="A17" s="257" t="s">
        <v>206</v>
      </c>
      <c r="B17" s="228" t="s">
        <v>36</v>
      </c>
      <c r="C17" s="228" t="s">
        <v>36</v>
      </c>
      <c r="D17" s="228" t="s">
        <v>36</v>
      </c>
      <c r="E17" s="228" t="s">
        <v>36</v>
      </c>
      <c r="F17" s="228" t="s">
        <v>36</v>
      </c>
      <c r="G17" s="228" t="s">
        <v>36</v>
      </c>
      <c r="H17" s="228" t="s">
        <v>36</v>
      </c>
      <c r="I17" s="228" t="s">
        <v>36</v>
      </c>
      <c r="J17" s="228" t="s">
        <v>36</v>
      </c>
      <c r="K17" s="228" t="s">
        <v>36</v>
      </c>
    </row>
    <row r="18" spans="1:11" ht="18.75" customHeight="1" thickBot="1" x14ac:dyDescent="0.3">
      <c r="A18" s="259" t="s">
        <v>104</v>
      </c>
      <c r="B18" s="230" t="s">
        <v>36</v>
      </c>
      <c r="C18" s="230" t="s">
        <v>36</v>
      </c>
      <c r="D18" s="230" t="s">
        <v>36</v>
      </c>
      <c r="E18" s="230" t="s">
        <v>36</v>
      </c>
      <c r="F18" s="230" t="s">
        <v>36</v>
      </c>
      <c r="G18" s="230" t="s">
        <v>36</v>
      </c>
      <c r="H18" s="230" t="s">
        <v>36</v>
      </c>
      <c r="I18" s="230" t="s">
        <v>36</v>
      </c>
      <c r="J18" s="230" t="s">
        <v>36</v>
      </c>
      <c r="K18" s="230" t="s">
        <v>36</v>
      </c>
    </row>
    <row r="19" spans="1:11" ht="18.75" customHeight="1" thickBot="1" x14ac:dyDescent="0.3">
      <c r="A19" s="147" t="s">
        <v>96</v>
      </c>
      <c r="B19" s="147"/>
      <c r="C19" s="147"/>
      <c r="D19" s="147">
        <v>14</v>
      </c>
      <c r="E19" s="147">
        <f>SUM(E6:E14)</f>
        <v>234</v>
      </c>
      <c r="F19" s="147">
        <f>SUM(F6:F18)</f>
        <v>2</v>
      </c>
      <c r="G19" s="147">
        <f>SUM(G6:G18)</f>
        <v>23</v>
      </c>
      <c r="H19" s="147">
        <f>SUM(H6:H16)</f>
        <v>14</v>
      </c>
      <c r="I19" s="147">
        <f>SUM(I6:I16)</f>
        <v>28</v>
      </c>
      <c r="J19" s="147">
        <f>SUM(J6:J16)</f>
        <v>30</v>
      </c>
      <c r="K19" s="147">
        <f>SUM(K6:K18)</f>
        <v>285</v>
      </c>
    </row>
    <row r="20" spans="1:11" ht="24.75" customHeight="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ht="15.75" customHeight="1" x14ac:dyDescent="0.25">
      <c r="A21" s="15"/>
      <c r="B21" s="15"/>
      <c r="C21" s="15"/>
      <c r="D21" s="15"/>
      <c r="E21" s="15"/>
      <c r="F21" s="15"/>
      <c r="G21" s="316" t="s">
        <v>435</v>
      </c>
      <c r="H21" s="316"/>
      <c r="I21" s="316"/>
      <c r="J21" s="316"/>
      <c r="K21" s="316"/>
    </row>
    <row r="22" spans="1:11" ht="15.75" customHeight="1" x14ac:dyDescent="0.25">
      <c r="A22" s="15"/>
      <c r="B22" s="15"/>
      <c r="C22" s="15"/>
      <c r="D22" s="15"/>
      <c r="E22" s="15"/>
      <c r="F22" s="15"/>
      <c r="G22" s="319" t="s">
        <v>355</v>
      </c>
      <c r="H22" s="319"/>
      <c r="I22" s="319"/>
      <c r="J22" s="319"/>
      <c r="K22" s="319"/>
    </row>
    <row r="23" spans="1:11" ht="15.75" x14ac:dyDescent="0.25">
      <c r="A23" s="15"/>
      <c r="B23" s="15"/>
      <c r="C23" s="15"/>
      <c r="D23" s="15"/>
      <c r="E23" s="15"/>
      <c r="F23" s="15"/>
      <c r="G23" s="320" t="s">
        <v>356</v>
      </c>
      <c r="H23" s="320"/>
      <c r="I23" s="320"/>
      <c r="J23" s="320"/>
      <c r="K23" s="320"/>
    </row>
    <row r="24" spans="1:11" ht="15.75" x14ac:dyDescent="0.25">
      <c r="A24" s="15"/>
      <c r="B24" s="15"/>
      <c r="C24" s="15"/>
      <c r="D24" s="15"/>
      <c r="E24" s="15"/>
      <c r="F24" s="15"/>
      <c r="G24" s="97"/>
      <c r="H24" s="97"/>
      <c r="I24" s="97"/>
      <c r="J24" s="97"/>
      <c r="K24" s="97"/>
    </row>
    <row r="25" spans="1:11" ht="30" customHeight="1" x14ac:dyDescent="0.25">
      <c r="A25" s="15"/>
      <c r="B25" s="15"/>
      <c r="C25" s="15"/>
      <c r="D25" s="15"/>
      <c r="E25" s="15"/>
      <c r="F25" s="15"/>
      <c r="G25" s="97"/>
      <c r="H25" s="97"/>
      <c r="I25" s="97"/>
      <c r="J25" s="97"/>
      <c r="K25" s="97"/>
    </row>
    <row r="26" spans="1:11" ht="5.25" customHeight="1" x14ac:dyDescent="0.25">
      <c r="A26" s="15"/>
      <c r="B26" s="15"/>
      <c r="C26" s="15"/>
      <c r="D26" s="15"/>
      <c r="E26" s="15"/>
      <c r="F26" s="15"/>
      <c r="G26" s="321" t="s">
        <v>357</v>
      </c>
      <c r="H26" s="321"/>
      <c r="I26" s="321"/>
      <c r="J26" s="321"/>
      <c r="K26" s="321"/>
    </row>
    <row r="27" spans="1:11" x14ac:dyDescent="0.25">
      <c r="A27" s="15"/>
      <c r="B27" s="15"/>
      <c r="C27" s="15"/>
      <c r="D27" s="15"/>
      <c r="E27" s="15"/>
      <c r="F27" s="15"/>
      <c r="G27" s="321"/>
      <c r="H27" s="321"/>
      <c r="I27" s="321"/>
      <c r="J27" s="321"/>
      <c r="K27" s="321"/>
    </row>
    <row r="28" spans="1:11" ht="15.75" x14ac:dyDescent="0.25">
      <c r="G28" s="320" t="s">
        <v>91</v>
      </c>
      <c r="H28" s="320"/>
      <c r="I28" s="320"/>
      <c r="J28" s="320"/>
      <c r="K28" s="320"/>
    </row>
    <row r="29" spans="1:11" ht="15.75" x14ac:dyDescent="0.25">
      <c r="G29" s="320" t="s">
        <v>358</v>
      </c>
      <c r="H29" s="320"/>
      <c r="I29" s="320"/>
      <c r="J29" s="320"/>
      <c r="K29" s="320"/>
    </row>
  </sheetData>
  <mergeCells count="13">
    <mergeCell ref="G26:K27"/>
    <mergeCell ref="G28:K28"/>
    <mergeCell ref="G29:K29"/>
    <mergeCell ref="A3:A4"/>
    <mergeCell ref="B3:C3"/>
    <mergeCell ref="D3:E3"/>
    <mergeCell ref="F3:G3"/>
    <mergeCell ref="H3:I3"/>
    <mergeCell ref="J3:J4"/>
    <mergeCell ref="K3:K4"/>
    <mergeCell ref="G21:K21"/>
    <mergeCell ref="G22:K22"/>
    <mergeCell ref="G23:K23"/>
  </mergeCells>
  <printOptions horizontalCentered="1"/>
  <pageMargins left="0.7" right="0.7" top="0.75" bottom="0.75" header="0.3" footer="0.3"/>
  <pageSetup paperSize="5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8" sqref="G8"/>
    </sheetView>
  </sheetViews>
  <sheetFormatPr defaultRowHeight="15" x14ac:dyDescent="0.25"/>
  <cols>
    <col min="1" max="1" width="4.42578125" customWidth="1"/>
    <col min="2" max="2" width="18.7109375" customWidth="1"/>
    <col min="3" max="3" width="25.140625" customWidth="1"/>
    <col min="4" max="5" width="10.28515625" customWidth="1"/>
    <col min="6" max="6" width="14" customWidth="1"/>
  </cols>
  <sheetData>
    <row r="1" spans="1:7" x14ac:dyDescent="0.25">
      <c r="A1" s="329" t="s">
        <v>207</v>
      </c>
      <c r="B1" s="329"/>
      <c r="C1" s="329"/>
      <c r="D1" s="329"/>
      <c r="E1" s="329"/>
      <c r="F1" s="329"/>
      <c r="G1" s="329"/>
    </row>
    <row r="2" spans="1:7" x14ac:dyDescent="0.25">
      <c r="A2" s="329" t="s">
        <v>213</v>
      </c>
      <c r="B2" s="329"/>
      <c r="C2" s="329"/>
      <c r="D2" s="329"/>
      <c r="E2" s="329"/>
      <c r="F2" s="329"/>
      <c r="G2" s="102"/>
    </row>
    <row r="3" spans="1:7" x14ac:dyDescent="0.25">
      <c r="A3" s="329" t="s">
        <v>372</v>
      </c>
      <c r="B3" s="329"/>
      <c r="C3" s="329"/>
      <c r="D3" s="329"/>
      <c r="E3" s="329"/>
      <c r="F3" s="329"/>
      <c r="G3" s="102"/>
    </row>
    <row r="4" spans="1:7" ht="15.75" thickBot="1" x14ac:dyDescent="0.3"/>
    <row r="5" spans="1:7" ht="20.25" customHeight="1" thickBot="1" x14ac:dyDescent="0.3">
      <c r="A5" s="326" t="s">
        <v>0</v>
      </c>
      <c r="B5" s="326" t="s">
        <v>92</v>
      </c>
      <c r="C5" s="326" t="s">
        <v>438</v>
      </c>
      <c r="D5" s="386" t="s">
        <v>208</v>
      </c>
      <c r="E5" s="386"/>
      <c r="F5" s="387" t="s">
        <v>93</v>
      </c>
    </row>
    <row r="6" spans="1:7" ht="20.25" customHeight="1" thickBot="1" x14ac:dyDescent="0.3">
      <c r="A6" s="326"/>
      <c r="B6" s="326"/>
      <c r="C6" s="326"/>
      <c r="D6" s="147" t="s">
        <v>210</v>
      </c>
      <c r="E6" s="147" t="s">
        <v>211</v>
      </c>
      <c r="F6" s="387"/>
    </row>
    <row r="7" spans="1:7" ht="35.25" customHeight="1" x14ac:dyDescent="0.25">
      <c r="A7" s="260">
        <v>1</v>
      </c>
      <c r="B7" s="125" t="s">
        <v>209</v>
      </c>
      <c r="C7" s="313" t="s">
        <v>455</v>
      </c>
      <c r="D7" s="314">
        <v>7498</v>
      </c>
      <c r="E7" s="314">
        <v>6887</v>
      </c>
      <c r="F7" s="315">
        <v>14385</v>
      </c>
    </row>
    <row r="8" spans="1:7" ht="32.25" customHeight="1" thickBot="1" x14ac:dyDescent="0.3">
      <c r="A8" s="261">
        <v>2</v>
      </c>
      <c r="B8" s="62" t="s">
        <v>114</v>
      </c>
      <c r="C8" s="312" t="s">
        <v>36</v>
      </c>
      <c r="D8" s="62" t="s">
        <v>36</v>
      </c>
      <c r="E8" s="62" t="s">
        <v>36</v>
      </c>
      <c r="F8" s="311" t="s">
        <v>36</v>
      </c>
    </row>
    <row r="9" spans="1:7" ht="18.75" customHeight="1" thickBot="1" x14ac:dyDescent="0.3">
      <c r="A9" s="143"/>
      <c r="B9" s="293" t="s">
        <v>96</v>
      </c>
      <c r="C9" s="124"/>
      <c r="D9" s="262"/>
      <c r="E9" s="262"/>
      <c r="F9" s="263">
        <f>SUM(F7:F8)</f>
        <v>14385</v>
      </c>
    </row>
    <row r="10" spans="1:7" ht="32.25" customHeight="1" x14ac:dyDescent="0.25">
      <c r="A10" s="15"/>
      <c r="B10" s="15"/>
      <c r="C10" s="97"/>
      <c r="D10" s="97"/>
      <c r="E10" s="7"/>
      <c r="F10" s="7"/>
    </row>
    <row r="11" spans="1:7" ht="15.75" customHeight="1" x14ac:dyDescent="0.25">
      <c r="C11" s="316" t="s">
        <v>435</v>
      </c>
      <c r="D11" s="316"/>
      <c r="E11" s="316"/>
      <c r="F11" s="316"/>
      <c r="G11" s="316"/>
    </row>
    <row r="12" spans="1:7" ht="15.75" x14ac:dyDescent="0.25">
      <c r="C12" s="319" t="s">
        <v>355</v>
      </c>
      <c r="D12" s="319"/>
      <c r="E12" s="319"/>
      <c r="F12" s="319"/>
      <c r="G12" s="319"/>
    </row>
    <row r="13" spans="1:7" ht="15.75" x14ac:dyDescent="0.25">
      <c r="C13" s="320" t="s">
        <v>356</v>
      </c>
      <c r="D13" s="320"/>
      <c r="E13" s="320"/>
      <c r="F13" s="320"/>
      <c r="G13" s="320"/>
    </row>
    <row r="14" spans="1:7" ht="15.75" x14ac:dyDescent="0.25">
      <c r="C14" s="97"/>
      <c r="D14" s="97"/>
      <c r="E14" s="97"/>
      <c r="F14" s="97"/>
      <c r="G14" s="97"/>
    </row>
    <row r="15" spans="1:7" ht="30" customHeight="1" x14ac:dyDescent="0.25">
      <c r="C15" s="97"/>
      <c r="D15" s="97"/>
      <c r="E15" s="97"/>
      <c r="F15" s="97"/>
      <c r="G15" s="97"/>
    </row>
    <row r="16" spans="1:7" x14ac:dyDescent="0.25">
      <c r="C16" s="321" t="s">
        <v>357</v>
      </c>
      <c r="D16" s="321"/>
      <c r="E16" s="321"/>
      <c r="F16" s="321"/>
      <c r="G16" s="321"/>
    </row>
    <row r="17" spans="3:7" x14ac:dyDescent="0.25">
      <c r="C17" s="321"/>
      <c r="D17" s="321"/>
      <c r="E17" s="321"/>
      <c r="F17" s="321"/>
      <c r="G17" s="321"/>
    </row>
    <row r="18" spans="3:7" ht="15.75" x14ac:dyDescent="0.25">
      <c r="C18" s="320" t="s">
        <v>91</v>
      </c>
      <c r="D18" s="320"/>
      <c r="E18" s="320"/>
      <c r="F18" s="320"/>
      <c r="G18" s="320"/>
    </row>
    <row r="19" spans="3:7" ht="15.75" x14ac:dyDescent="0.25">
      <c r="C19" s="320" t="s">
        <v>358</v>
      </c>
      <c r="D19" s="320"/>
      <c r="E19" s="320"/>
      <c r="F19" s="320"/>
      <c r="G19" s="320"/>
    </row>
  </sheetData>
  <mergeCells count="14">
    <mergeCell ref="C18:G18"/>
    <mergeCell ref="C19:G19"/>
    <mergeCell ref="A1:G1"/>
    <mergeCell ref="C11:G11"/>
    <mergeCell ref="C12:G12"/>
    <mergeCell ref="C13:G13"/>
    <mergeCell ref="C16:G17"/>
    <mergeCell ref="C5:C6"/>
    <mergeCell ref="D5:E5"/>
    <mergeCell ref="A2:F2"/>
    <mergeCell ref="A3:F3"/>
    <mergeCell ref="B5:B6"/>
    <mergeCell ref="A5:A6"/>
    <mergeCell ref="F5:F6"/>
  </mergeCells>
  <printOptions horizontalCentered="1"/>
  <pageMargins left="0.95" right="0.95" top="0.75" bottom="0.75" header="0.3" footer="0.3"/>
  <pageSetup paperSize="5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6" workbookViewId="0">
      <selection activeCell="C6" sqref="C6"/>
    </sheetView>
  </sheetViews>
  <sheetFormatPr defaultRowHeight="15" x14ac:dyDescent="0.25"/>
  <cols>
    <col min="1" max="1" width="4.42578125" customWidth="1"/>
    <col min="2" max="2" width="28.42578125" customWidth="1"/>
    <col min="3" max="3" width="15.28515625" customWidth="1"/>
    <col min="4" max="4" width="14.85546875" customWidth="1"/>
    <col min="5" max="5" width="15.42578125" customWidth="1"/>
  </cols>
  <sheetData>
    <row r="1" spans="1:14" x14ac:dyDescent="0.25">
      <c r="A1" s="352" t="s">
        <v>425</v>
      </c>
      <c r="B1" s="352"/>
      <c r="C1" s="352"/>
      <c r="D1" s="352"/>
      <c r="E1" s="352"/>
      <c r="F1" s="11"/>
      <c r="G1" s="11"/>
      <c r="H1" s="11"/>
      <c r="I1" s="11"/>
    </row>
    <row r="2" spans="1:14" x14ac:dyDescent="0.25">
      <c r="A2" s="329" t="s">
        <v>428</v>
      </c>
      <c r="B2" s="329"/>
      <c r="C2" s="329"/>
      <c r="D2" s="329"/>
      <c r="E2" s="329"/>
      <c r="F2" s="102"/>
      <c r="G2" s="11"/>
      <c r="H2" s="11"/>
      <c r="I2" s="11"/>
    </row>
    <row r="3" spans="1:14" ht="15.75" thickBot="1" x14ac:dyDescent="0.3"/>
    <row r="4" spans="1:14" ht="15" customHeight="1" x14ac:dyDescent="0.25">
      <c r="A4" s="384" t="s">
        <v>0</v>
      </c>
      <c r="B4" s="384" t="s">
        <v>431</v>
      </c>
      <c r="C4" s="388" t="s">
        <v>429</v>
      </c>
      <c r="D4" s="390" t="s">
        <v>430</v>
      </c>
      <c r="E4" s="388" t="s">
        <v>93</v>
      </c>
      <c r="G4" s="11"/>
      <c r="H4" s="11"/>
      <c r="I4" s="11"/>
      <c r="J4" s="11"/>
      <c r="K4" s="11"/>
      <c r="L4" s="11"/>
      <c r="M4" s="11"/>
      <c r="N4" s="11"/>
    </row>
    <row r="5" spans="1:14" ht="15.75" thickBot="1" x14ac:dyDescent="0.3">
      <c r="A5" s="385"/>
      <c r="B5" s="385"/>
      <c r="C5" s="389"/>
      <c r="D5" s="391"/>
      <c r="E5" s="389"/>
      <c r="G5" s="11"/>
      <c r="H5" s="11"/>
      <c r="I5" s="11"/>
      <c r="J5" s="11"/>
      <c r="K5" s="11"/>
      <c r="L5" s="11"/>
      <c r="M5" s="11"/>
      <c r="N5" s="11"/>
    </row>
    <row r="6" spans="1:14" ht="30" customHeight="1" x14ac:dyDescent="0.25">
      <c r="A6" s="264">
        <v>1</v>
      </c>
      <c r="B6" s="265" t="s">
        <v>376</v>
      </c>
      <c r="C6" s="264">
        <v>6</v>
      </c>
      <c r="D6" s="226">
        <v>1</v>
      </c>
      <c r="E6" s="264">
        <v>7</v>
      </c>
    </row>
    <row r="7" spans="1:14" ht="30" customHeight="1" x14ac:dyDescent="0.25">
      <c r="A7" s="266">
        <v>2</v>
      </c>
      <c r="B7" s="267" t="s">
        <v>392</v>
      </c>
      <c r="C7" s="266">
        <v>1</v>
      </c>
      <c r="D7" s="228" t="s">
        <v>36</v>
      </c>
      <c r="E7" s="266">
        <v>1</v>
      </c>
    </row>
    <row r="8" spans="1:14" ht="30" customHeight="1" x14ac:dyDescent="0.25">
      <c r="A8" s="266">
        <v>3</v>
      </c>
      <c r="B8" s="267" t="s">
        <v>377</v>
      </c>
      <c r="C8" s="266">
        <v>1</v>
      </c>
      <c r="D8" s="228" t="s">
        <v>36</v>
      </c>
      <c r="E8" s="266">
        <v>1</v>
      </c>
    </row>
    <row r="9" spans="1:14" ht="30" customHeight="1" x14ac:dyDescent="0.25">
      <c r="A9" s="266">
        <v>4</v>
      </c>
      <c r="B9" s="267" t="s">
        <v>375</v>
      </c>
      <c r="C9" s="266">
        <v>1</v>
      </c>
      <c r="D9" s="228">
        <v>1</v>
      </c>
      <c r="E9" s="266">
        <v>2</v>
      </c>
    </row>
    <row r="10" spans="1:14" ht="30" customHeight="1" x14ac:dyDescent="0.25">
      <c r="A10" s="266">
        <v>5</v>
      </c>
      <c r="B10" s="267" t="s">
        <v>384</v>
      </c>
      <c r="C10" s="266">
        <v>1</v>
      </c>
      <c r="D10" s="228" t="s">
        <v>36</v>
      </c>
      <c r="E10" s="266">
        <v>1</v>
      </c>
    </row>
    <row r="11" spans="1:14" ht="30" customHeight="1" x14ac:dyDescent="0.25">
      <c r="A11" s="266">
        <v>6</v>
      </c>
      <c r="B11" s="267" t="s">
        <v>379</v>
      </c>
      <c r="C11" s="266" t="s">
        <v>36</v>
      </c>
      <c r="D11" s="228">
        <v>1</v>
      </c>
      <c r="E11" s="266">
        <v>1</v>
      </c>
    </row>
    <row r="12" spans="1:14" ht="30" customHeight="1" x14ac:dyDescent="0.25">
      <c r="A12" s="266">
        <v>7</v>
      </c>
      <c r="B12" s="267" t="s">
        <v>432</v>
      </c>
      <c r="C12" s="266">
        <v>1</v>
      </c>
      <c r="D12" s="228" t="s">
        <v>36</v>
      </c>
      <c r="E12" s="266">
        <v>1</v>
      </c>
    </row>
    <row r="13" spans="1:14" ht="30" customHeight="1" x14ac:dyDescent="0.25">
      <c r="A13" s="266">
        <v>8</v>
      </c>
      <c r="B13" s="267" t="s">
        <v>374</v>
      </c>
      <c r="C13" s="266">
        <v>6</v>
      </c>
      <c r="D13" s="228">
        <v>5</v>
      </c>
      <c r="E13" s="266">
        <v>11</v>
      </c>
    </row>
    <row r="14" spans="1:14" ht="30" customHeight="1" x14ac:dyDescent="0.25">
      <c r="A14" s="266">
        <v>9</v>
      </c>
      <c r="B14" s="267" t="s">
        <v>381</v>
      </c>
      <c r="C14" s="266" t="s">
        <v>36</v>
      </c>
      <c r="D14" s="228">
        <v>1</v>
      </c>
      <c r="E14" s="266">
        <v>1</v>
      </c>
    </row>
    <row r="15" spans="1:14" ht="30" customHeight="1" x14ac:dyDescent="0.25">
      <c r="A15" s="266">
        <v>10</v>
      </c>
      <c r="B15" s="267" t="s">
        <v>382</v>
      </c>
      <c r="C15" s="266" t="s">
        <v>36</v>
      </c>
      <c r="D15" s="228">
        <v>1</v>
      </c>
      <c r="E15" s="266">
        <v>1</v>
      </c>
    </row>
    <row r="16" spans="1:14" ht="30" customHeight="1" x14ac:dyDescent="0.25">
      <c r="A16" s="266">
        <v>11</v>
      </c>
      <c r="B16" s="267" t="s">
        <v>380</v>
      </c>
      <c r="C16" s="266" t="s">
        <v>36</v>
      </c>
      <c r="D16" s="228">
        <v>1</v>
      </c>
      <c r="E16" s="266">
        <v>1</v>
      </c>
    </row>
    <row r="17" spans="1:5" ht="30" customHeight="1" thickBot="1" x14ac:dyDescent="0.3">
      <c r="A17" s="268">
        <v>12</v>
      </c>
      <c r="B17" s="269" t="s">
        <v>433</v>
      </c>
      <c r="C17" s="268">
        <v>2</v>
      </c>
      <c r="D17" s="270" t="s">
        <v>36</v>
      </c>
      <c r="E17" s="268">
        <v>2</v>
      </c>
    </row>
    <row r="18" spans="1:5" ht="30" customHeight="1" thickBot="1" x14ac:dyDescent="0.3">
      <c r="A18" s="47"/>
      <c r="B18" s="271" t="s">
        <v>434</v>
      </c>
      <c r="C18" s="47">
        <v>19</v>
      </c>
      <c r="D18" s="121">
        <v>11</v>
      </c>
      <c r="E18" s="47">
        <v>30</v>
      </c>
    </row>
    <row r="19" spans="1:5" ht="30" customHeight="1" x14ac:dyDescent="0.25">
      <c r="A19" s="14"/>
      <c r="B19" s="14"/>
      <c r="C19" s="14"/>
      <c r="D19" s="14"/>
      <c r="E19" s="14"/>
    </row>
    <row r="20" spans="1:5" ht="16.5" customHeight="1" x14ac:dyDescent="0.25">
      <c r="A20" s="14"/>
      <c r="B20" s="14"/>
      <c r="C20" s="338" t="s">
        <v>435</v>
      </c>
      <c r="D20" s="338"/>
      <c r="E20" s="338"/>
    </row>
    <row r="21" spans="1:5" hidden="1" x14ac:dyDescent="0.25">
      <c r="A21" s="14"/>
      <c r="B21" s="14"/>
      <c r="C21" s="117"/>
      <c r="D21" s="117"/>
      <c r="E21" s="14"/>
    </row>
    <row r="22" spans="1:5" x14ac:dyDescent="0.25">
      <c r="A22" s="14"/>
      <c r="B22" s="14"/>
      <c r="C22" s="352" t="s">
        <v>355</v>
      </c>
      <c r="D22" s="352"/>
      <c r="E22" s="352"/>
    </row>
    <row r="23" spans="1:5" x14ac:dyDescent="0.25">
      <c r="A23" s="14"/>
      <c r="B23" s="14"/>
      <c r="C23" s="329" t="s">
        <v>360</v>
      </c>
      <c r="D23" s="329"/>
      <c r="E23" s="329"/>
    </row>
    <row r="24" spans="1:5" x14ac:dyDescent="0.25">
      <c r="A24" s="14"/>
      <c r="B24" s="14"/>
      <c r="C24" s="117"/>
      <c r="D24" s="117"/>
      <c r="E24" s="14"/>
    </row>
    <row r="25" spans="1:5" ht="45" customHeight="1" x14ac:dyDescent="0.25">
      <c r="A25" s="14"/>
      <c r="B25" s="14"/>
      <c r="C25" s="117"/>
      <c r="D25" s="120"/>
      <c r="E25" s="120"/>
    </row>
    <row r="26" spans="1:5" ht="15" customHeight="1" x14ac:dyDescent="0.25">
      <c r="A26" s="14"/>
      <c r="B26" s="14"/>
      <c r="C26" s="333" t="s">
        <v>357</v>
      </c>
      <c r="D26" s="333"/>
      <c r="E26" s="333"/>
    </row>
    <row r="27" spans="1:5" x14ac:dyDescent="0.25">
      <c r="A27" s="14"/>
      <c r="B27" s="14"/>
      <c r="C27" s="329" t="s">
        <v>91</v>
      </c>
      <c r="D27" s="329"/>
      <c r="E27" s="329"/>
    </row>
    <row r="28" spans="1:5" x14ac:dyDescent="0.25">
      <c r="A28" s="14"/>
      <c r="B28" s="14"/>
      <c r="C28" s="329" t="s">
        <v>358</v>
      </c>
      <c r="D28" s="329"/>
      <c r="E28" s="329"/>
    </row>
  </sheetData>
  <mergeCells count="13">
    <mergeCell ref="A1:E1"/>
    <mergeCell ref="A2:E2"/>
    <mergeCell ref="A4:A5"/>
    <mergeCell ref="C28:E28"/>
    <mergeCell ref="B4:B5"/>
    <mergeCell ref="C4:C5"/>
    <mergeCell ref="D4:D5"/>
    <mergeCell ref="E4:E5"/>
    <mergeCell ref="C20:E20"/>
    <mergeCell ref="C22:E22"/>
    <mergeCell ref="C23:E23"/>
    <mergeCell ref="C26:E26"/>
    <mergeCell ref="C27:E27"/>
  </mergeCells>
  <pageMargins left="0.7" right="0.7" top="0.75" bottom="0.75" header="0.3" footer="0.3"/>
  <pageSetup paperSize="5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D7" sqref="D7"/>
    </sheetView>
  </sheetViews>
  <sheetFormatPr defaultRowHeight="15" x14ac:dyDescent="0.25"/>
  <cols>
    <col min="1" max="1" width="4.5703125" customWidth="1"/>
    <col min="2" max="2" width="22" customWidth="1"/>
    <col min="3" max="3" width="19.5703125" customWidth="1"/>
    <col min="4" max="4" width="20.140625" customWidth="1"/>
    <col min="5" max="5" width="24" customWidth="1"/>
    <col min="6" max="6" width="9.85546875" customWidth="1"/>
    <col min="7" max="8" width="9.5703125" customWidth="1"/>
  </cols>
  <sheetData>
    <row r="1" spans="1:15" x14ac:dyDescent="0.25">
      <c r="A1" s="102" t="s">
        <v>426</v>
      </c>
      <c r="B1" s="102"/>
      <c r="C1" s="102"/>
      <c r="D1" s="102"/>
      <c r="E1" s="102"/>
      <c r="F1" s="3"/>
      <c r="G1" s="3"/>
      <c r="H1" s="3"/>
    </row>
    <row r="2" spans="1:15" x14ac:dyDescent="0.25">
      <c r="A2" s="102" t="s">
        <v>427</v>
      </c>
      <c r="B2" s="102"/>
      <c r="C2" s="102"/>
      <c r="D2" s="102"/>
      <c r="E2" s="102"/>
      <c r="F2" s="3"/>
      <c r="G2" s="3"/>
      <c r="H2" s="3"/>
    </row>
    <row r="3" spans="1:15" ht="15.75" thickBot="1" x14ac:dyDescent="0.3"/>
    <row r="4" spans="1:15" ht="15" customHeight="1" thickBot="1" x14ac:dyDescent="0.3">
      <c r="A4" s="326" t="s">
        <v>0</v>
      </c>
      <c r="B4" s="326" t="s">
        <v>53</v>
      </c>
      <c r="C4" s="326" t="s">
        <v>385</v>
      </c>
      <c r="D4" s="326"/>
      <c r="E4" s="387" t="s">
        <v>436</v>
      </c>
      <c r="F4" s="100"/>
      <c r="H4" s="11"/>
      <c r="I4" s="11"/>
      <c r="J4" s="11"/>
      <c r="K4" s="11"/>
      <c r="L4" s="11"/>
      <c r="M4" s="11"/>
      <c r="N4" s="11"/>
      <c r="O4" s="11"/>
    </row>
    <row r="5" spans="1:15" ht="15.75" thickBot="1" x14ac:dyDescent="0.3">
      <c r="A5" s="326"/>
      <c r="B5" s="326"/>
      <c r="C5" s="326" t="s">
        <v>386</v>
      </c>
      <c r="D5" s="326" t="s">
        <v>387</v>
      </c>
      <c r="E5" s="387"/>
      <c r="G5" s="100"/>
      <c r="H5" s="100"/>
      <c r="I5" s="100"/>
      <c r="J5" s="100"/>
      <c r="K5" s="100"/>
      <c r="L5" s="100"/>
      <c r="M5" s="100"/>
    </row>
    <row r="6" spans="1:15" ht="7.5" customHeight="1" thickBot="1" x14ac:dyDescent="0.3">
      <c r="A6" s="326"/>
      <c r="B6" s="326"/>
      <c r="C6" s="326"/>
      <c r="D6" s="326"/>
      <c r="E6" s="387"/>
    </row>
    <row r="7" spans="1:15" ht="30" customHeight="1" x14ac:dyDescent="0.25">
      <c r="A7" s="272">
        <v>1</v>
      </c>
      <c r="B7" s="273" t="s">
        <v>2</v>
      </c>
      <c r="C7" s="272" t="s">
        <v>36</v>
      </c>
      <c r="D7" s="274" t="s">
        <v>36</v>
      </c>
      <c r="E7" s="392" t="s">
        <v>437</v>
      </c>
    </row>
    <row r="8" spans="1:15" ht="30" customHeight="1" x14ac:dyDescent="0.25">
      <c r="A8" s="275">
        <v>2</v>
      </c>
      <c r="B8" s="276" t="s">
        <v>3</v>
      </c>
      <c r="C8" s="275" t="s">
        <v>36</v>
      </c>
      <c r="D8" s="277" t="s">
        <v>36</v>
      </c>
      <c r="E8" s="393"/>
    </row>
    <row r="9" spans="1:15" ht="30" customHeight="1" x14ac:dyDescent="0.25">
      <c r="A9" s="275">
        <v>3</v>
      </c>
      <c r="B9" s="276" t="s">
        <v>388</v>
      </c>
      <c r="C9" s="275" t="s">
        <v>36</v>
      </c>
      <c r="D9" s="277" t="s">
        <v>36</v>
      </c>
      <c r="E9" s="393"/>
    </row>
    <row r="10" spans="1:15" ht="30" customHeight="1" x14ac:dyDescent="0.25">
      <c r="A10" s="275">
        <v>4</v>
      </c>
      <c r="B10" s="276" t="s">
        <v>5</v>
      </c>
      <c r="C10" s="275" t="s">
        <v>36</v>
      </c>
      <c r="D10" s="277" t="s">
        <v>36</v>
      </c>
      <c r="E10" s="393"/>
    </row>
    <row r="11" spans="1:15" ht="30" customHeight="1" x14ac:dyDescent="0.25">
      <c r="A11" s="275">
        <v>5</v>
      </c>
      <c r="B11" s="276" t="s">
        <v>61</v>
      </c>
      <c r="C11" s="275" t="s">
        <v>36</v>
      </c>
      <c r="D11" s="277" t="s">
        <v>36</v>
      </c>
      <c r="E11" s="393"/>
    </row>
    <row r="12" spans="1:15" ht="30" customHeight="1" x14ac:dyDescent="0.25">
      <c r="A12" s="275">
        <v>6</v>
      </c>
      <c r="B12" s="276" t="s">
        <v>4</v>
      </c>
      <c r="C12" s="275" t="s">
        <v>36</v>
      </c>
      <c r="D12" s="277" t="s">
        <v>36</v>
      </c>
      <c r="E12" s="393"/>
    </row>
    <row r="13" spans="1:15" ht="30" customHeight="1" x14ac:dyDescent="0.25">
      <c r="A13" s="275">
        <v>7</v>
      </c>
      <c r="B13" s="276" t="s">
        <v>62</v>
      </c>
      <c r="C13" s="275" t="s">
        <v>36</v>
      </c>
      <c r="D13" s="277" t="s">
        <v>36</v>
      </c>
      <c r="E13" s="393"/>
    </row>
    <row r="14" spans="1:15" ht="30" customHeight="1" x14ac:dyDescent="0.25">
      <c r="A14" s="275">
        <v>8</v>
      </c>
      <c r="B14" s="276" t="s">
        <v>63</v>
      </c>
      <c r="C14" s="275" t="s">
        <v>36</v>
      </c>
      <c r="D14" s="277" t="s">
        <v>36</v>
      </c>
      <c r="E14" s="393"/>
    </row>
    <row r="15" spans="1:15" ht="30" customHeight="1" thickBot="1" x14ac:dyDescent="0.3">
      <c r="A15" s="278">
        <v>9</v>
      </c>
      <c r="B15" s="279" t="s">
        <v>57</v>
      </c>
      <c r="C15" s="278" t="s">
        <v>36</v>
      </c>
      <c r="D15" s="280" t="s">
        <v>36</v>
      </c>
      <c r="E15" s="394"/>
    </row>
    <row r="16" spans="1:15" ht="29.25" customHeight="1" x14ac:dyDescent="0.25"/>
    <row r="17" spans="3:6" ht="15" customHeight="1" x14ac:dyDescent="0.25">
      <c r="C17" s="338" t="s">
        <v>435</v>
      </c>
      <c r="D17" s="338"/>
      <c r="E17" s="338"/>
      <c r="F17" s="118"/>
    </row>
    <row r="18" spans="3:6" ht="1.5" customHeight="1" x14ac:dyDescent="0.25">
      <c r="D18" s="117"/>
      <c r="F18" s="117"/>
    </row>
    <row r="19" spans="3:6" x14ac:dyDescent="0.25">
      <c r="C19" s="352" t="s">
        <v>355</v>
      </c>
      <c r="D19" s="352"/>
      <c r="E19" s="352"/>
      <c r="F19" s="119"/>
    </row>
    <row r="20" spans="3:6" x14ac:dyDescent="0.25">
      <c r="C20" s="329" t="s">
        <v>360</v>
      </c>
      <c r="D20" s="329"/>
      <c r="E20" s="329"/>
      <c r="F20" s="117"/>
    </row>
    <row r="21" spans="3:6" x14ac:dyDescent="0.25">
      <c r="D21" s="117"/>
      <c r="F21" s="117"/>
    </row>
    <row r="22" spans="3:6" ht="55.5" customHeight="1" x14ac:dyDescent="0.25">
      <c r="D22" s="117"/>
      <c r="F22" s="120"/>
    </row>
    <row r="23" spans="3:6" x14ac:dyDescent="0.25">
      <c r="C23" s="333" t="s">
        <v>357</v>
      </c>
      <c r="D23" s="333"/>
      <c r="E23" s="333"/>
      <c r="F23" s="120"/>
    </row>
    <row r="24" spans="3:6" x14ac:dyDescent="0.25">
      <c r="C24" s="329" t="s">
        <v>91</v>
      </c>
      <c r="D24" s="329"/>
      <c r="E24" s="329"/>
      <c r="F24" s="117"/>
    </row>
    <row r="25" spans="3:6" x14ac:dyDescent="0.25">
      <c r="C25" s="329" t="s">
        <v>358</v>
      </c>
      <c r="D25" s="329"/>
      <c r="E25" s="329"/>
      <c r="F25" s="117"/>
    </row>
  </sheetData>
  <mergeCells count="13">
    <mergeCell ref="A4:A6"/>
    <mergeCell ref="B4:B6"/>
    <mergeCell ref="C4:D4"/>
    <mergeCell ref="E4:E6"/>
    <mergeCell ref="E7:E15"/>
    <mergeCell ref="C5:C6"/>
    <mergeCell ref="D5:D6"/>
    <mergeCell ref="C20:E20"/>
    <mergeCell ref="C23:E23"/>
    <mergeCell ref="C24:E24"/>
    <mergeCell ref="C25:E25"/>
    <mergeCell ref="C17:E17"/>
    <mergeCell ref="C19:E19"/>
  </mergeCells>
  <printOptions horizontalCentered="1"/>
  <pageMargins left="0.7" right="0.7" top="0.75" bottom="0.75" header="0.3" footer="0.3"/>
  <pageSetup paperSize="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H7" sqref="H7"/>
    </sheetView>
  </sheetViews>
  <sheetFormatPr defaultRowHeight="15" x14ac:dyDescent="0.25"/>
  <cols>
    <col min="1" max="1" width="4.42578125" customWidth="1"/>
    <col min="2" max="2" width="22.42578125" customWidth="1"/>
    <col min="3" max="3" width="13.28515625" customWidth="1"/>
    <col min="4" max="4" width="13.42578125" customWidth="1"/>
    <col min="5" max="5" width="13.7109375" customWidth="1"/>
    <col min="6" max="6" width="19.140625" customWidth="1"/>
  </cols>
  <sheetData>
    <row r="1" spans="1:14" x14ac:dyDescent="0.25">
      <c r="A1" s="395" t="s">
        <v>439</v>
      </c>
      <c r="B1" s="395"/>
      <c r="C1" s="395"/>
      <c r="D1" s="395"/>
      <c r="E1" s="395"/>
      <c r="F1" s="395"/>
      <c r="G1" s="395"/>
      <c r="H1" s="111"/>
    </row>
    <row r="2" spans="1:14" x14ac:dyDescent="0.25">
      <c r="A2" s="396" t="s">
        <v>440</v>
      </c>
      <c r="B2" s="396"/>
      <c r="C2" s="396"/>
      <c r="D2" s="396"/>
      <c r="E2" s="396"/>
      <c r="F2" s="396"/>
      <c r="G2" s="396"/>
      <c r="H2" s="111"/>
    </row>
    <row r="3" spans="1:14" ht="15.75" thickBot="1" x14ac:dyDescent="0.3"/>
    <row r="4" spans="1:14" ht="15" customHeight="1" x14ac:dyDescent="0.25">
      <c r="A4" s="384" t="s">
        <v>0</v>
      </c>
      <c r="B4" s="384" t="s">
        <v>431</v>
      </c>
      <c r="C4" s="384" t="s">
        <v>429</v>
      </c>
      <c r="D4" s="388" t="s">
        <v>430</v>
      </c>
      <c r="E4" s="388" t="s">
        <v>93</v>
      </c>
      <c r="F4" s="390" t="s">
        <v>436</v>
      </c>
      <c r="G4" s="11"/>
      <c r="H4" s="11"/>
      <c r="I4" s="11"/>
      <c r="J4" s="11"/>
      <c r="K4" s="11"/>
      <c r="L4" s="11"/>
      <c r="M4" s="11"/>
      <c r="N4" s="11"/>
    </row>
    <row r="5" spans="1:14" ht="15.75" thickBot="1" x14ac:dyDescent="0.3">
      <c r="A5" s="385"/>
      <c r="B5" s="385"/>
      <c r="C5" s="385"/>
      <c r="D5" s="389"/>
      <c r="E5" s="389"/>
      <c r="F5" s="391"/>
      <c r="G5" s="11"/>
      <c r="H5" s="11"/>
      <c r="I5" s="11"/>
      <c r="J5" s="11"/>
      <c r="K5" s="11"/>
      <c r="L5" s="11"/>
      <c r="M5" s="11"/>
      <c r="N5" s="11"/>
    </row>
    <row r="6" spans="1:14" ht="30" customHeight="1" x14ac:dyDescent="0.25">
      <c r="A6" s="272">
        <v>1</v>
      </c>
      <c r="B6" s="273" t="s">
        <v>389</v>
      </c>
      <c r="C6" s="272" t="s">
        <v>36</v>
      </c>
      <c r="D6" s="272" t="s">
        <v>36</v>
      </c>
      <c r="E6" s="272" t="s">
        <v>36</v>
      </c>
      <c r="F6" s="397" t="s">
        <v>437</v>
      </c>
    </row>
    <row r="7" spans="1:14" ht="30" customHeight="1" x14ac:dyDescent="0.25">
      <c r="A7" s="275">
        <v>2</v>
      </c>
      <c r="B7" s="276" t="s">
        <v>390</v>
      </c>
      <c r="C7" s="275" t="s">
        <v>36</v>
      </c>
      <c r="D7" s="275" t="s">
        <v>36</v>
      </c>
      <c r="E7" s="275" t="s">
        <v>36</v>
      </c>
      <c r="F7" s="398"/>
    </row>
    <row r="8" spans="1:14" ht="30" customHeight="1" x14ac:dyDescent="0.25">
      <c r="A8" s="275">
        <v>3</v>
      </c>
      <c r="B8" s="276" t="s">
        <v>391</v>
      </c>
      <c r="C8" s="275" t="s">
        <v>36</v>
      </c>
      <c r="D8" s="275" t="s">
        <v>36</v>
      </c>
      <c r="E8" s="275" t="s">
        <v>36</v>
      </c>
      <c r="F8" s="398"/>
    </row>
    <row r="9" spans="1:14" ht="30" customHeight="1" x14ac:dyDescent="0.25">
      <c r="A9" s="275">
        <v>4</v>
      </c>
      <c r="B9" s="276" t="s">
        <v>380</v>
      </c>
      <c r="C9" s="275" t="s">
        <v>36</v>
      </c>
      <c r="D9" s="275" t="s">
        <v>36</v>
      </c>
      <c r="E9" s="275" t="s">
        <v>36</v>
      </c>
      <c r="F9" s="398"/>
    </row>
    <row r="10" spans="1:14" ht="30" customHeight="1" x14ac:dyDescent="0.25">
      <c r="A10" s="275">
        <v>5</v>
      </c>
      <c r="B10" s="276" t="s">
        <v>392</v>
      </c>
      <c r="C10" s="275" t="s">
        <v>36</v>
      </c>
      <c r="D10" s="275" t="s">
        <v>36</v>
      </c>
      <c r="E10" s="275" t="s">
        <v>36</v>
      </c>
      <c r="F10" s="398"/>
    </row>
    <row r="11" spans="1:14" ht="30" customHeight="1" x14ac:dyDescent="0.25">
      <c r="A11" s="275">
        <v>6</v>
      </c>
      <c r="B11" s="276" t="s">
        <v>379</v>
      </c>
      <c r="C11" s="275" t="s">
        <v>36</v>
      </c>
      <c r="D11" s="275" t="s">
        <v>36</v>
      </c>
      <c r="E11" s="275" t="s">
        <v>36</v>
      </c>
      <c r="F11" s="398"/>
    </row>
    <row r="12" spans="1:14" ht="30" customHeight="1" x14ac:dyDescent="0.25">
      <c r="A12" s="275">
        <v>7</v>
      </c>
      <c r="B12" s="276" t="s">
        <v>374</v>
      </c>
      <c r="C12" s="275" t="s">
        <v>36</v>
      </c>
      <c r="D12" s="275" t="s">
        <v>36</v>
      </c>
      <c r="E12" s="275" t="s">
        <v>36</v>
      </c>
      <c r="F12" s="398"/>
    </row>
    <row r="13" spans="1:14" ht="30" customHeight="1" x14ac:dyDescent="0.25">
      <c r="A13" s="275">
        <v>8</v>
      </c>
      <c r="B13" s="276" t="s">
        <v>376</v>
      </c>
      <c r="C13" s="275" t="s">
        <v>36</v>
      </c>
      <c r="D13" s="275" t="s">
        <v>36</v>
      </c>
      <c r="E13" s="275" t="s">
        <v>36</v>
      </c>
      <c r="F13" s="398"/>
    </row>
    <row r="14" spans="1:14" ht="30" customHeight="1" x14ac:dyDescent="0.25">
      <c r="A14" s="275">
        <v>9</v>
      </c>
      <c r="B14" s="276" t="s">
        <v>393</v>
      </c>
      <c r="C14" s="275" t="s">
        <v>36</v>
      </c>
      <c r="D14" s="275" t="s">
        <v>36</v>
      </c>
      <c r="E14" s="275" t="s">
        <v>36</v>
      </c>
      <c r="F14" s="398"/>
    </row>
    <row r="15" spans="1:14" ht="30" customHeight="1" x14ac:dyDescent="0.25">
      <c r="A15" s="275">
        <v>10</v>
      </c>
      <c r="B15" s="276" t="s">
        <v>382</v>
      </c>
      <c r="C15" s="275" t="s">
        <v>36</v>
      </c>
      <c r="D15" s="275" t="s">
        <v>36</v>
      </c>
      <c r="E15" s="275" t="s">
        <v>36</v>
      </c>
      <c r="F15" s="398"/>
    </row>
    <row r="16" spans="1:14" ht="30" customHeight="1" x14ac:dyDescent="0.25">
      <c r="A16" s="275">
        <v>11</v>
      </c>
      <c r="B16" s="276" t="s">
        <v>378</v>
      </c>
      <c r="C16" s="275" t="s">
        <v>36</v>
      </c>
      <c r="D16" s="275" t="s">
        <v>36</v>
      </c>
      <c r="E16" s="275" t="s">
        <v>36</v>
      </c>
      <c r="F16" s="398"/>
    </row>
    <row r="17" spans="1:7" ht="30" customHeight="1" x14ac:dyDescent="0.25">
      <c r="A17" s="275">
        <v>12</v>
      </c>
      <c r="B17" s="276" t="s">
        <v>383</v>
      </c>
      <c r="C17" s="275" t="s">
        <v>36</v>
      </c>
      <c r="D17" s="275" t="s">
        <v>36</v>
      </c>
      <c r="E17" s="275" t="s">
        <v>36</v>
      </c>
      <c r="F17" s="398"/>
    </row>
    <row r="18" spans="1:7" ht="30" customHeight="1" thickBot="1" x14ac:dyDescent="0.3">
      <c r="A18" s="278">
        <v>13</v>
      </c>
      <c r="B18" s="279" t="s">
        <v>394</v>
      </c>
      <c r="C18" s="278" t="s">
        <v>36</v>
      </c>
      <c r="D18" s="278" t="s">
        <v>36</v>
      </c>
      <c r="E18" s="278" t="s">
        <v>36</v>
      </c>
      <c r="F18" s="399"/>
    </row>
    <row r="20" spans="1:7" ht="10.5" customHeight="1" x14ac:dyDescent="0.25"/>
    <row r="21" spans="1:7" x14ac:dyDescent="0.25">
      <c r="C21" s="338" t="s">
        <v>435</v>
      </c>
      <c r="D21" s="338"/>
      <c r="E21" s="338"/>
      <c r="F21" s="338"/>
      <c r="G21" s="338"/>
    </row>
    <row r="22" spans="1:7" x14ac:dyDescent="0.25">
      <c r="C22" s="352" t="s">
        <v>355</v>
      </c>
      <c r="D22" s="352"/>
      <c r="E22" s="352"/>
      <c r="F22" s="352"/>
      <c r="G22" s="352"/>
    </row>
    <row r="23" spans="1:7" x14ac:dyDescent="0.25">
      <c r="C23" s="329" t="s">
        <v>356</v>
      </c>
      <c r="D23" s="329"/>
      <c r="E23" s="329"/>
      <c r="F23" s="329"/>
      <c r="G23" s="329"/>
    </row>
    <row r="24" spans="1:7" x14ac:dyDescent="0.25">
      <c r="C24" s="99"/>
      <c r="D24" s="99"/>
      <c r="E24" s="99"/>
      <c r="F24" s="99"/>
      <c r="G24" s="99"/>
    </row>
    <row r="25" spans="1:7" x14ac:dyDescent="0.25">
      <c r="C25" s="99"/>
      <c r="D25" s="99"/>
      <c r="E25" s="99"/>
      <c r="F25" s="99"/>
      <c r="G25" s="99"/>
    </row>
    <row r="26" spans="1:7" x14ac:dyDescent="0.25">
      <c r="C26" s="333" t="s">
        <v>357</v>
      </c>
      <c r="D26" s="333"/>
      <c r="E26" s="333"/>
      <c r="F26" s="333"/>
      <c r="G26" s="333"/>
    </row>
    <row r="27" spans="1:7" ht="22.5" customHeight="1" x14ac:dyDescent="0.25">
      <c r="C27" s="333"/>
      <c r="D27" s="333"/>
      <c r="E27" s="333"/>
      <c r="F27" s="333"/>
      <c r="G27" s="333"/>
    </row>
    <row r="28" spans="1:7" x14ac:dyDescent="0.25">
      <c r="C28" s="329" t="s">
        <v>91</v>
      </c>
      <c r="D28" s="329"/>
      <c r="E28" s="329"/>
      <c r="F28" s="329"/>
      <c r="G28" s="329"/>
    </row>
    <row r="29" spans="1:7" x14ac:dyDescent="0.25">
      <c r="C29" s="329" t="s">
        <v>358</v>
      </c>
      <c r="D29" s="329"/>
      <c r="E29" s="329"/>
      <c r="F29" s="329"/>
      <c r="G29" s="329"/>
    </row>
  </sheetData>
  <mergeCells count="15">
    <mergeCell ref="C29:G29"/>
    <mergeCell ref="F4:F5"/>
    <mergeCell ref="F6:F18"/>
    <mergeCell ref="C21:G21"/>
    <mergeCell ref="C22:G22"/>
    <mergeCell ref="C4:C5"/>
    <mergeCell ref="D4:D5"/>
    <mergeCell ref="E4:E5"/>
    <mergeCell ref="A1:G1"/>
    <mergeCell ref="A2:G2"/>
    <mergeCell ref="C23:G23"/>
    <mergeCell ref="C26:G27"/>
    <mergeCell ref="C28:G28"/>
    <mergeCell ref="A4:A5"/>
    <mergeCell ref="B4:B5"/>
  </mergeCells>
  <printOptions horizontalCentered="1"/>
  <pageMargins left="0.7" right="0.7" top="0.75" bottom="0.75" header="0.3" footer="0.3"/>
  <pageSetup paperSize="5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activeCell="D24" sqref="D24:G24"/>
    </sheetView>
  </sheetViews>
  <sheetFormatPr defaultRowHeight="15" x14ac:dyDescent="0.25"/>
  <cols>
    <col min="1" max="1" width="4.7109375" customWidth="1"/>
    <col min="2" max="2" width="23" customWidth="1"/>
    <col min="3" max="3" width="18.85546875" customWidth="1"/>
    <col min="4" max="4" width="25.42578125" customWidth="1"/>
    <col min="5" max="5" width="9" customWidth="1"/>
    <col min="6" max="6" width="13.85546875" customWidth="1"/>
  </cols>
  <sheetData>
    <row r="1" spans="1:12" x14ac:dyDescent="0.25">
      <c r="A1" s="329" t="s">
        <v>441</v>
      </c>
      <c r="B1" s="329"/>
      <c r="C1" s="329"/>
      <c r="D1" s="329"/>
      <c r="E1" s="329"/>
      <c r="F1" s="329"/>
    </row>
    <row r="2" spans="1:12" x14ac:dyDescent="0.25">
      <c r="A2" s="329" t="s">
        <v>447</v>
      </c>
      <c r="B2" s="329"/>
      <c r="C2" s="329"/>
      <c r="D2" s="329"/>
      <c r="E2" s="329"/>
      <c r="F2" s="329"/>
    </row>
    <row r="3" spans="1:12" ht="15.75" thickBot="1" x14ac:dyDescent="0.3">
      <c r="A3" s="110"/>
      <c r="C3" s="110"/>
      <c r="E3" s="110"/>
    </row>
    <row r="4" spans="1:12" ht="15.75" thickBot="1" x14ac:dyDescent="0.3">
      <c r="A4" s="281" t="s">
        <v>0</v>
      </c>
      <c r="B4" s="282" t="s">
        <v>395</v>
      </c>
      <c r="C4" s="282" t="s">
        <v>396</v>
      </c>
      <c r="D4" s="282" t="s">
        <v>397</v>
      </c>
      <c r="E4" s="282" t="s">
        <v>55</v>
      </c>
      <c r="F4" s="283" t="s">
        <v>436</v>
      </c>
      <c r="H4" s="102"/>
      <c r="I4" s="102"/>
      <c r="J4" s="102"/>
      <c r="K4" s="102"/>
      <c r="L4" s="102"/>
    </row>
    <row r="5" spans="1:12" ht="39" customHeight="1" x14ac:dyDescent="0.25">
      <c r="A5" s="287">
        <v>1</v>
      </c>
      <c r="B5" s="288" t="s">
        <v>398</v>
      </c>
      <c r="C5" s="287" t="s">
        <v>399</v>
      </c>
      <c r="D5" s="288" t="s">
        <v>400</v>
      </c>
      <c r="E5" s="287">
        <v>2018</v>
      </c>
      <c r="F5" s="284"/>
      <c r="H5" s="102"/>
      <c r="I5" s="102"/>
      <c r="J5" s="102"/>
      <c r="K5" s="102"/>
      <c r="L5" s="102"/>
    </row>
    <row r="6" spans="1:12" ht="27.75" customHeight="1" x14ac:dyDescent="0.25">
      <c r="A6" s="289">
        <v>2</v>
      </c>
      <c r="B6" s="290" t="s">
        <v>401</v>
      </c>
      <c r="C6" s="289" t="s">
        <v>399</v>
      </c>
      <c r="D6" s="290" t="s">
        <v>402</v>
      </c>
      <c r="E6" s="289">
        <v>2019</v>
      </c>
      <c r="F6" s="285"/>
    </row>
    <row r="7" spans="1:12" ht="36" customHeight="1" x14ac:dyDescent="0.25">
      <c r="A7" s="289">
        <v>3</v>
      </c>
      <c r="B7" s="290" t="s">
        <v>398</v>
      </c>
      <c r="C7" s="289" t="s">
        <v>399</v>
      </c>
      <c r="D7" s="290" t="s">
        <v>448</v>
      </c>
      <c r="E7" s="289">
        <v>2019</v>
      </c>
      <c r="F7" s="285"/>
    </row>
    <row r="8" spans="1:12" ht="36.75" customHeight="1" x14ac:dyDescent="0.25">
      <c r="A8" s="289">
        <v>4</v>
      </c>
      <c r="B8" s="290" t="s">
        <v>403</v>
      </c>
      <c r="C8" s="289" t="s">
        <v>399</v>
      </c>
      <c r="D8" s="290" t="s">
        <v>404</v>
      </c>
      <c r="E8" s="289">
        <v>2020</v>
      </c>
      <c r="F8" s="285"/>
    </row>
    <row r="9" spans="1:12" ht="40.5" customHeight="1" x14ac:dyDescent="0.25">
      <c r="A9" s="289">
        <v>5</v>
      </c>
      <c r="B9" s="290" t="s">
        <v>405</v>
      </c>
      <c r="C9" s="289" t="s">
        <v>399</v>
      </c>
      <c r="D9" s="290" t="s">
        <v>406</v>
      </c>
      <c r="E9" s="289">
        <v>2020</v>
      </c>
      <c r="F9" s="285"/>
    </row>
    <row r="10" spans="1:12" ht="39.75" customHeight="1" x14ac:dyDescent="0.25">
      <c r="A10" s="289">
        <v>6</v>
      </c>
      <c r="B10" s="290" t="s">
        <v>407</v>
      </c>
      <c r="C10" s="289" t="s">
        <v>399</v>
      </c>
      <c r="D10" s="290" t="s">
        <v>408</v>
      </c>
      <c r="E10" s="289">
        <v>2020</v>
      </c>
      <c r="F10" s="285"/>
    </row>
    <row r="11" spans="1:12" ht="28.5" customHeight="1" x14ac:dyDescent="0.25">
      <c r="A11" s="289">
        <v>7</v>
      </c>
      <c r="B11" s="290" t="s">
        <v>409</v>
      </c>
      <c r="C11" s="289" t="s">
        <v>399</v>
      </c>
      <c r="D11" s="290" t="s">
        <v>410</v>
      </c>
      <c r="E11" s="289">
        <v>2020</v>
      </c>
      <c r="F11" s="285"/>
    </row>
    <row r="12" spans="1:12" ht="39" customHeight="1" x14ac:dyDescent="0.25">
      <c r="A12" s="289">
        <v>8</v>
      </c>
      <c r="B12" s="290" t="s">
        <v>411</v>
      </c>
      <c r="C12" s="289" t="s">
        <v>399</v>
      </c>
      <c r="D12" s="290" t="s">
        <v>412</v>
      </c>
      <c r="E12" s="289">
        <v>2020</v>
      </c>
      <c r="F12" s="285"/>
    </row>
    <row r="13" spans="1:12" ht="39" customHeight="1" x14ac:dyDescent="0.25">
      <c r="A13" s="289">
        <v>9</v>
      </c>
      <c r="B13" s="290" t="s">
        <v>413</v>
      </c>
      <c r="C13" s="289" t="s">
        <v>399</v>
      </c>
      <c r="D13" s="290" t="s">
        <v>414</v>
      </c>
      <c r="E13" s="289">
        <v>2020</v>
      </c>
      <c r="F13" s="285"/>
    </row>
    <row r="14" spans="1:12" ht="41.25" customHeight="1" x14ac:dyDescent="0.25">
      <c r="A14" s="289">
        <v>10</v>
      </c>
      <c r="B14" s="290" t="s">
        <v>415</v>
      </c>
      <c r="C14" s="289" t="s">
        <v>399</v>
      </c>
      <c r="D14" s="290" t="s">
        <v>416</v>
      </c>
      <c r="E14" s="289">
        <v>2020</v>
      </c>
      <c r="F14" s="285"/>
    </row>
    <row r="15" spans="1:12" ht="40.5" customHeight="1" x14ac:dyDescent="0.25">
      <c r="A15" s="289">
        <v>11</v>
      </c>
      <c r="B15" s="290" t="s">
        <v>417</v>
      </c>
      <c r="C15" s="289" t="s">
        <v>399</v>
      </c>
      <c r="D15" s="290" t="s">
        <v>418</v>
      </c>
      <c r="E15" s="289">
        <v>2020</v>
      </c>
      <c r="F15" s="285"/>
    </row>
    <row r="16" spans="1:12" ht="39.75" customHeight="1" x14ac:dyDescent="0.25">
      <c r="A16" s="289">
        <v>12</v>
      </c>
      <c r="B16" s="290" t="s">
        <v>411</v>
      </c>
      <c r="C16" s="289" t="s">
        <v>399</v>
      </c>
      <c r="D16" s="290" t="s">
        <v>412</v>
      </c>
      <c r="E16" s="289">
        <v>2020</v>
      </c>
      <c r="F16" s="285"/>
    </row>
    <row r="17" spans="1:8" ht="42" customHeight="1" x14ac:dyDescent="0.25">
      <c r="A17" s="289">
        <v>13</v>
      </c>
      <c r="B17" s="290" t="s">
        <v>413</v>
      </c>
      <c r="C17" s="289" t="s">
        <v>399</v>
      </c>
      <c r="D17" s="290" t="s">
        <v>414</v>
      </c>
      <c r="E17" s="289">
        <v>2020</v>
      </c>
      <c r="F17" s="285"/>
    </row>
    <row r="18" spans="1:8" ht="39.75" customHeight="1" x14ac:dyDescent="0.25">
      <c r="A18" s="289">
        <v>14</v>
      </c>
      <c r="B18" s="290" t="s">
        <v>415</v>
      </c>
      <c r="C18" s="289" t="s">
        <v>399</v>
      </c>
      <c r="D18" s="290" t="s">
        <v>416</v>
      </c>
      <c r="E18" s="289">
        <v>2020</v>
      </c>
      <c r="F18" s="285"/>
    </row>
    <row r="19" spans="1:8" ht="41.25" customHeight="1" x14ac:dyDescent="0.25">
      <c r="A19" s="289">
        <v>15</v>
      </c>
      <c r="B19" s="290" t="s">
        <v>419</v>
      </c>
      <c r="C19" s="289" t="s">
        <v>399</v>
      </c>
      <c r="D19" s="290" t="s">
        <v>420</v>
      </c>
      <c r="E19" s="289">
        <v>2020</v>
      </c>
      <c r="F19" s="285"/>
    </row>
    <row r="20" spans="1:8" ht="38.25" customHeight="1" x14ac:dyDescent="0.25">
      <c r="A20" s="289">
        <v>16</v>
      </c>
      <c r="B20" s="290" t="s">
        <v>421</v>
      </c>
      <c r="C20" s="289" t="s">
        <v>399</v>
      </c>
      <c r="D20" s="290" t="s">
        <v>422</v>
      </c>
      <c r="E20" s="289">
        <v>2020</v>
      </c>
      <c r="F20" s="285"/>
    </row>
    <row r="21" spans="1:8" ht="41.25" customHeight="1" thickBot="1" x14ac:dyDescent="0.3">
      <c r="A21" s="291">
        <v>17</v>
      </c>
      <c r="B21" s="292" t="s">
        <v>423</v>
      </c>
      <c r="C21" s="291" t="s">
        <v>399</v>
      </c>
      <c r="D21" s="292" t="s">
        <v>424</v>
      </c>
      <c r="E21" s="291">
        <v>2020</v>
      </c>
      <c r="F21" s="286"/>
    </row>
    <row r="22" spans="1:8" ht="13.5" customHeight="1" x14ac:dyDescent="0.25">
      <c r="A22" s="114"/>
      <c r="B22" s="114"/>
      <c r="C22" s="114"/>
      <c r="D22" s="114"/>
      <c r="E22" s="114"/>
      <c r="F22" s="114"/>
    </row>
    <row r="23" spans="1:8" ht="3.75" customHeight="1" x14ac:dyDescent="0.25">
      <c r="A23" s="114"/>
      <c r="B23" s="114"/>
      <c r="C23" s="114"/>
      <c r="D23" s="114"/>
      <c r="E23" s="114"/>
      <c r="F23" s="114"/>
    </row>
    <row r="24" spans="1:8" ht="15.75" customHeight="1" x14ac:dyDescent="0.25">
      <c r="A24" s="114"/>
      <c r="B24" s="114"/>
      <c r="C24" s="114"/>
      <c r="D24" s="400" t="s">
        <v>450</v>
      </c>
      <c r="E24" s="400"/>
      <c r="F24" s="400"/>
      <c r="G24" s="400"/>
    </row>
    <row r="25" spans="1:8" ht="15" customHeight="1" x14ac:dyDescent="0.25">
      <c r="A25" s="114"/>
      <c r="B25" s="114"/>
      <c r="C25" s="114"/>
      <c r="D25" s="114"/>
      <c r="E25" s="127" t="s">
        <v>355</v>
      </c>
      <c r="F25" s="127"/>
      <c r="G25" s="118"/>
      <c r="H25" s="118"/>
    </row>
    <row r="26" spans="1:8" x14ac:dyDescent="0.25">
      <c r="A26" s="114"/>
      <c r="B26" s="114"/>
      <c r="C26" s="114"/>
      <c r="D26" s="401" t="s">
        <v>356</v>
      </c>
      <c r="E26" s="401"/>
      <c r="F26" s="401"/>
      <c r="G26" s="401"/>
      <c r="H26" s="119"/>
    </row>
    <row r="27" spans="1:8" x14ac:dyDescent="0.25">
      <c r="A27" s="114"/>
      <c r="B27" s="114"/>
      <c r="C27" s="114"/>
      <c r="D27" s="114"/>
      <c r="E27" s="128"/>
      <c r="F27" s="128"/>
      <c r="G27" s="117"/>
      <c r="H27" s="117"/>
    </row>
    <row r="28" spans="1:8" ht="36" customHeight="1" x14ac:dyDescent="0.25">
      <c r="A28" s="114"/>
      <c r="B28" s="114"/>
      <c r="C28" s="114"/>
      <c r="D28" s="114"/>
      <c r="E28" s="128"/>
      <c r="F28" s="128"/>
      <c r="G28" s="99"/>
      <c r="H28" s="99"/>
    </row>
    <row r="29" spans="1:8" x14ac:dyDescent="0.25">
      <c r="A29" s="114"/>
      <c r="B29" s="114"/>
      <c r="C29" s="114"/>
      <c r="D29" s="114"/>
      <c r="E29" s="129" t="s">
        <v>357</v>
      </c>
      <c r="F29" s="129"/>
      <c r="G29" s="99"/>
      <c r="H29" s="99"/>
    </row>
    <row r="30" spans="1:8" ht="0.75" hidden="1" customHeight="1" x14ac:dyDescent="0.25">
      <c r="A30" s="114"/>
      <c r="B30" s="114"/>
      <c r="C30" s="114"/>
      <c r="D30" s="114"/>
      <c r="E30" s="129"/>
      <c r="F30" s="129"/>
      <c r="G30" s="120"/>
      <c r="H30" s="120"/>
    </row>
    <row r="31" spans="1:8" x14ac:dyDescent="0.25">
      <c r="A31" s="114"/>
      <c r="B31" s="114"/>
      <c r="C31" s="114"/>
      <c r="D31" s="114"/>
      <c r="E31" s="128" t="s">
        <v>91</v>
      </c>
      <c r="F31" s="128"/>
      <c r="G31" s="120"/>
      <c r="H31" s="120"/>
    </row>
    <row r="32" spans="1:8" x14ac:dyDescent="0.25">
      <c r="A32" s="114"/>
      <c r="B32" s="114"/>
      <c r="C32" s="114"/>
      <c r="D32" s="114"/>
      <c r="E32" s="128" t="s">
        <v>358</v>
      </c>
      <c r="F32" s="128"/>
      <c r="G32" s="117"/>
      <c r="H32" s="117"/>
    </row>
    <row r="33" spans="7:8" x14ac:dyDescent="0.25">
      <c r="G33" s="117"/>
      <c r="H33" s="117"/>
    </row>
  </sheetData>
  <mergeCells count="4">
    <mergeCell ref="A1:F1"/>
    <mergeCell ref="A2:F2"/>
    <mergeCell ref="D24:G24"/>
    <mergeCell ref="D26:G26"/>
  </mergeCells>
  <printOptions horizontalCentered="1"/>
  <pageMargins left="0.25" right="0.25" top="0.75" bottom="0.75" header="0.3" footer="0.3"/>
  <pageSetup paperSize="5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11" sqref="D11"/>
    </sheetView>
  </sheetViews>
  <sheetFormatPr defaultRowHeight="15" x14ac:dyDescent="0.25"/>
  <cols>
    <col min="1" max="1" width="4.42578125" customWidth="1"/>
    <col min="2" max="2" width="30" customWidth="1"/>
    <col min="3" max="3" width="10.28515625" customWidth="1"/>
    <col min="4" max="4" width="10.7109375" customWidth="1"/>
    <col min="5" max="5" width="10.42578125" customWidth="1"/>
    <col min="6" max="6" width="9.7109375" customWidth="1"/>
    <col min="7" max="7" width="10.140625" customWidth="1"/>
  </cols>
  <sheetData>
    <row r="1" spans="1:10" ht="18" x14ac:dyDescent="0.25">
      <c r="A1" s="324" t="s">
        <v>64</v>
      </c>
      <c r="B1" s="324"/>
      <c r="C1" s="324"/>
      <c r="D1" s="324"/>
      <c r="E1" s="324"/>
      <c r="F1" s="324"/>
      <c r="G1" s="324"/>
      <c r="H1" s="6"/>
      <c r="I1" s="6"/>
      <c r="J1" s="6"/>
    </row>
    <row r="2" spans="1:10" ht="15.75" x14ac:dyDescent="0.25">
      <c r="A2" s="325" t="s">
        <v>451</v>
      </c>
      <c r="B2" s="325"/>
      <c r="C2" s="325"/>
      <c r="D2" s="325"/>
      <c r="E2" s="325"/>
      <c r="F2" s="325"/>
      <c r="G2" s="325"/>
    </row>
    <row r="3" spans="1:10" x14ac:dyDescent="0.25">
      <c r="A3" s="101"/>
      <c r="B3" s="101"/>
      <c r="C3" s="101"/>
      <c r="D3" s="101"/>
      <c r="E3" s="101"/>
      <c r="F3" s="101"/>
      <c r="G3" s="101"/>
    </row>
    <row r="4" spans="1:10" ht="16.5" thickBot="1" x14ac:dyDescent="0.3">
      <c r="A4" s="78"/>
      <c r="B4" s="78"/>
      <c r="C4" s="78"/>
      <c r="D4" s="78"/>
      <c r="E4" s="78"/>
      <c r="F4" s="78"/>
      <c r="G4" s="15"/>
    </row>
    <row r="5" spans="1:10" ht="15.75" customHeight="1" thickBot="1" x14ac:dyDescent="0.3">
      <c r="A5" s="326" t="s">
        <v>0</v>
      </c>
      <c r="B5" s="327" t="s">
        <v>53</v>
      </c>
      <c r="C5" s="328" t="s">
        <v>55</v>
      </c>
      <c r="D5" s="328"/>
      <c r="E5" s="328"/>
      <c r="F5" s="328"/>
      <c r="G5" s="328"/>
    </row>
    <row r="6" spans="1:10" ht="17.25" customHeight="1" thickBot="1" x14ac:dyDescent="0.3">
      <c r="A6" s="326"/>
      <c r="B6" s="327"/>
      <c r="C6" s="186">
        <v>2017</v>
      </c>
      <c r="D6" s="186">
        <v>2018</v>
      </c>
      <c r="E6" s="187">
        <v>2019</v>
      </c>
      <c r="F6" s="41">
        <v>2020</v>
      </c>
      <c r="G6" s="41">
        <v>2021</v>
      </c>
    </row>
    <row r="7" spans="1:10" ht="15.75" thickBot="1" x14ac:dyDescent="0.3">
      <c r="A7" s="326"/>
      <c r="B7" s="188">
        <v>1</v>
      </c>
      <c r="C7" s="188">
        <v>2</v>
      </c>
      <c r="D7" s="188">
        <v>3</v>
      </c>
      <c r="E7" s="188">
        <v>4</v>
      </c>
      <c r="F7" s="188">
        <v>5</v>
      </c>
      <c r="G7" s="41">
        <v>6</v>
      </c>
    </row>
    <row r="8" spans="1:10" ht="30" customHeight="1" x14ac:dyDescent="0.25">
      <c r="A8" s="260">
        <v>1</v>
      </c>
      <c r="B8" s="79" t="s">
        <v>54</v>
      </c>
      <c r="C8" s="133" t="s">
        <v>36</v>
      </c>
      <c r="D8" s="185" t="s">
        <v>36</v>
      </c>
      <c r="E8" s="80" t="s">
        <v>36</v>
      </c>
      <c r="F8" s="80" t="s">
        <v>36</v>
      </c>
      <c r="G8" s="178" t="s">
        <v>36</v>
      </c>
    </row>
    <row r="9" spans="1:10" ht="30" customHeight="1" x14ac:dyDescent="0.25">
      <c r="A9" s="294">
        <v>2</v>
      </c>
      <c r="B9" s="81" t="s">
        <v>56</v>
      </c>
      <c r="C9" s="134" t="s">
        <v>36</v>
      </c>
      <c r="D9" s="82" t="s">
        <v>36</v>
      </c>
      <c r="E9" s="83" t="s">
        <v>36</v>
      </c>
      <c r="F9" s="83" t="s">
        <v>36</v>
      </c>
      <c r="G9" s="179" t="s">
        <v>36</v>
      </c>
    </row>
    <row r="10" spans="1:10" ht="30" customHeight="1" x14ac:dyDescent="0.25">
      <c r="A10" s="294">
        <v>3</v>
      </c>
      <c r="B10" s="81" t="s">
        <v>57</v>
      </c>
      <c r="C10" s="134" t="s">
        <v>36</v>
      </c>
      <c r="D10" s="82" t="s">
        <v>36</v>
      </c>
      <c r="E10" s="83" t="s">
        <v>36</v>
      </c>
      <c r="F10" s="83" t="s">
        <v>36</v>
      </c>
      <c r="G10" s="179" t="s">
        <v>36</v>
      </c>
    </row>
    <row r="11" spans="1:10" ht="30" customHeight="1" x14ac:dyDescent="0.25">
      <c r="A11" s="295">
        <v>4</v>
      </c>
      <c r="B11" s="84" t="s">
        <v>58</v>
      </c>
      <c r="C11" s="135" t="s">
        <v>36</v>
      </c>
      <c r="D11" s="82" t="s">
        <v>36</v>
      </c>
      <c r="E11" s="83" t="s">
        <v>36</v>
      </c>
      <c r="F11" s="83" t="s">
        <v>36</v>
      </c>
      <c r="G11" s="180" t="s">
        <v>36</v>
      </c>
    </row>
    <row r="12" spans="1:10" ht="30" customHeight="1" x14ac:dyDescent="0.25">
      <c r="A12" s="294">
        <v>5</v>
      </c>
      <c r="B12" s="85" t="s">
        <v>2</v>
      </c>
      <c r="C12" s="86">
        <v>69</v>
      </c>
      <c r="D12" s="131">
        <v>72</v>
      </c>
      <c r="E12" s="87">
        <v>75</v>
      </c>
      <c r="F12" s="87">
        <v>75</v>
      </c>
      <c r="G12" s="189">
        <v>77</v>
      </c>
    </row>
    <row r="13" spans="1:10" ht="30" customHeight="1" x14ac:dyDescent="0.25">
      <c r="A13" s="294">
        <v>6</v>
      </c>
      <c r="B13" s="85" t="s">
        <v>59</v>
      </c>
      <c r="C13" s="86">
        <v>37</v>
      </c>
      <c r="D13" s="130">
        <v>32</v>
      </c>
      <c r="E13" s="82">
        <v>35</v>
      </c>
      <c r="F13" s="82">
        <v>35</v>
      </c>
      <c r="G13" s="179">
        <v>35</v>
      </c>
    </row>
    <row r="14" spans="1:10" ht="30" customHeight="1" x14ac:dyDescent="0.25">
      <c r="A14" s="294">
        <v>7</v>
      </c>
      <c r="B14" s="85" t="s">
        <v>5</v>
      </c>
      <c r="C14" s="86">
        <v>7</v>
      </c>
      <c r="D14" s="130">
        <v>7</v>
      </c>
      <c r="E14" s="82">
        <v>5</v>
      </c>
      <c r="F14" s="82">
        <v>5</v>
      </c>
      <c r="G14" s="179">
        <v>5</v>
      </c>
    </row>
    <row r="15" spans="1:10" ht="30" customHeight="1" x14ac:dyDescent="0.25">
      <c r="A15" s="294">
        <v>8</v>
      </c>
      <c r="B15" s="85" t="s">
        <v>60</v>
      </c>
      <c r="C15" s="86" t="s">
        <v>36</v>
      </c>
      <c r="D15" s="88" t="s">
        <v>36</v>
      </c>
      <c r="E15" s="88" t="s">
        <v>36</v>
      </c>
      <c r="F15" s="88" t="s">
        <v>36</v>
      </c>
      <c r="G15" s="190" t="s">
        <v>36</v>
      </c>
    </row>
    <row r="16" spans="1:10" ht="30" customHeight="1" x14ac:dyDescent="0.25">
      <c r="A16" s="294">
        <v>9</v>
      </c>
      <c r="B16" s="85" t="s">
        <v>3</v>
      </c>
      <c r="C16" s="86">
        <v>32</v>
      </c>
      <c r="D16" s="132">
        <v>34</v>
      </c>
      <c r="E16" s="88">
        <v>35</v>
      </c>
      <c r="F16" s="88">
        <v>35</v>
      </c>
      <c r="G16" s="190">
        <v>35</v>
      </c>
      <c r="H16" s="27"/>
    </row>
    <row r="17" spans="1:10" ht="30" customHeight="1" x14ac:dyDescent="0.25">
      <c r="A17" s="294">
        <v>10</v>
      </c>
      <c r="B17" s="85" t="s">
        <v>61</v>
      </c>
      <c r="C17" s="86">
        <v>6</v>
      </c>
      <c r="D17" s="132">
        <v>6</v>
      </c>
      <c r="E17" s="88">
        <v>12</v>
      </c>
      <c r="F17" s="88">
        <v>12</v>
      </c>
      <c r="G17" s="190">
        <v>12</v>
      </c>
    </row>
    <row r="18" spans="1:10" ht="30" customHeight="1" x14ac:dyDescent="0.25">
      <c r="A18" s="294">
        <v>11</v>
      </c>
      <c r="B18" s="85" t="s">
        <v>4</v>
      </c>
      <c r="C18" s="86">
        <v>7</v>
      </c>
      <c r="D18" s="130">
        <v>7</v>
      </c>
      <c r="E18" s="82">
        <v>5</v>
      </c>
      <c r="F18" s="82">
        <v>6</v>
      </c>
      <c r="G18" s="179">
        <v>6</v>
      </c>
    </row>
    <row r="19" spans="1:10" ht="30" customHeight="1" x14ac:dyDescent="0.25">
      <c r="A19" s="294">
        <v>12</v>
      </c>
      <c r="B19" s="85" t="s">
        <v>62</v>
      </c>
      <c r="C19" s="86">
        <v>16</v>
      </c>
      <c r="D19" s="130">
        <v>16</v>
      </c>
      <c r="E19" s="89">
        <v>10</v>
      </c>
      <c r="F19" s="89">
        <v>10</v>
      </c>
      <c r="G19" s="191">
        <v>10</v>
      </c>
    </row>
    <row r="20" spans="1:10" ht="30" customHeight="1" thickBot="1" x14ac:dyDescent="0.3">
      <c r="A20" s="296">
        <v>13</v>
      </c>
      <c r="B20" s="181" t="s">
        <v>63</v>
      </c>
      <c r="C20" s="182">
        <v>26</v>
      </c>
      <c r="D20" s="183">
        <v>26</v>
      </c>
      <c r="E20" s="184">
        <v>17</v>
      </c>
      <c r="F20" s="193">
        <v>17</v>
      </c>
      <c r="G20" s="192">
        <v>17</v>
      </c>
    </row>
    <row r="21" spans="1:10" ht="30" customHeight="1" thickBot="1" x14ac:dyDescent="0.3">
      <c r="A21" s="172"/>
      <c r="B21" s="173" t="s">
        <v>50</v>
      </c>
      <c r="C21" s="174">
        <f>SUM(C12:C20)</f>
        <v>200</v>
      </c>
      <c r="D21" s="175">
        <f>SUM(D12:D20)</f>
        <v>200</v>
      </c>
      <c r="E21" s="176">
        <f>SUM(E12:E20)</f>
        <v>194</v>
      </c>
      <c r="F21" s="176">
        <f>SUM(F12:F20)</f>
        <v>195</v>
      </c>
      <c r="G21" s="177">
        <f>SUM(G12:G20)</f>
        <v>197</v>
      </c>
    </row>
    <row r="22" spans="1:10" ht="30.75" customHeight="1" x14ac:dyDescent="0.25">
      <c r="A22" s="90"/>
      <c r="B22" s="91"/>
      <c r="C22" s="91"/>
      <c r="D22" s="92"/>
      <c r="E22" s="93"/>
      <c r="F22" s="93"/>
      <c r="G22" s="94"/>
    </row>
    <row r="23" spans="1:10" ht="15.75" x14ac:dyDescent="0.25">
      <c r="A23" s="95"/>
      <c r="B23" s="95"/>
      <c r="C23" s="320" t="s">
        <v>435</v>
      </c>
      <c r="D23" s="320"/>
      <c r="E23" s="320"/>
      <c r="F23" s="320"/>
      <c r="G23" s="320"/>
      <c r="H23" s="11"/>
      <c r="J23" s="8"/>
    </row>
    <row r="24" spans="1:10" ht="15.75" x14ac:dyDescent="0.25">
      <c r="A24" s="95"/>
      <c r="B24" s="95"/>
      <c r="C24" s="95"/>
      <c r="D24" s="320" t="s">
        <v>359</v>
      </c>
      <c r="E24" s="320"/>
      <c r="F24" s="320"/>
      <c r="G24" s="8"/>
      <c r="H24" s="11"/>
      <c r="J24" s="8"/>
    </row>
    <row r="25" spans="1:10" ht="15.75" x14ac:dyDescent="0.25">
      <c r="A25" s="320"/>
      <c r="B25" s="320"/>
      <c r="C25" s="320" t="s">
        <v>356</v>
      </c>
      <c r="D25" s="320"/>
      <c r="E25" s="320"/>
      <c r="F25" s="320"/>
      <c r="G25" s="320"/>
      <c r="H25" s="8"/>
      <c r="I25" s="8"/>
      <c r="J25" s="8"/>
    </row>
    <row r="26" spans="1:10" ht="15.75" x14ac:dyDescent="0.25">
      <c r="A26" s="77"/>
      <c r="B26" s="77"/>
      <c r="C26" s="77"/>
      <c r="D26" s="8"/>
      <c r="E26" s="77"/>
      <c r="F26" s="77"/>
      <c r="G26" s="8"/>
      <c r="H26" s="8"/>
      <c r="I26" s="8"/>
      <c r="J26" s="8"/>
    </row>
    <row r="27" spans="1:10" ht="48" customHeight="1" x14ac:dyDescent="0.25">
      <c r="A27" s="77"/>
      <c r="B27" s="77"/>
      <c r="C27" s="77"/>
      <c r="D27" s="8"/>
      <c r="E27" s="77"/>
      <c r="F27" s="77"/>
      <c r="G27" s="8"/>
      <c r="H27" s="8"/>
      <c r="I27" s="8"/>
      <c r="J27" s="8"/>
    </row>
    <row r="28" spans="1:10" ht="15.75" x14ac:dyDescent="0.25">
      <c r="A28" s="321"/>
      <c r="B28" s="321"/>
      <c r="C28" s="321" t="s">
        <v>357</v>
      </c>
      <c r="D28" s="321"/>
      <c r="E28" s="321"/>
      <c r="F28" s="321"/>
      <c r="G28" s="321"/>
      <c r="H28" s="7"/>
    </row>
    <row r="29" spans="1:10" ht="12.75" customHeight="1" x14ac:dyDescent="0.25">
      <c r="A29" s="320"/>
      <c r="B29" s="320"/>
      <c r="C29" s="320" t="s">
        <v>185</v>
      </c>
      <c r="D29" s="320"/>
      <c r="E29" s="320"/>
      <c r="F29" s="320"/>
      <c r="G29" s="320"/>
      <c r="H29" s="9"/>
      <c r="I29" s="9"/>
      <c r="J29" s="9"/>
    </row>
    <row r="30" spans="1:10" ht="12.75" customHeight="1" x14ac:dyDescent="0.25">
      <c r="A30" s="320"/>
      <c r="B30" s="320"/>
      <c r="C30" s="320" t="s">
        <v>358</v>
      </c>
      <c r="D30" s="320"/>
      <c r="E30" s="320"/>
      <c r="F30" s="320"/>
      <c r="G30" s="320"/>
      <c r="H30" s="8"/>
      <c r="I30" s="8"/>
      <c r="J30" s="8"/>
    </row>
    <row r="31" spans="1:10" ht="15" customHeight="1" x14ac:dyDescent="0.25">
      <c r="A31" s="322"/>
      <c r="B31" s="322"/>
      <c r="C31" s="34"/>
      <c r="D31" s="8"/>
      <c r="E31" s="26"/>
      <c r="F31" s="35"/>
      <c r="G31" s="8"/>
      <c r="H31" s="8"/>
      <c r="I31" s="8"/>
      <c r="J31" s="8"/>
    </row>
    <row r="32" spans="1:10" ht="9.75" customHeight="1" x14ac:dyDescent="0.25">
      <c r="B32" s="4"/>
      <c r="C32" s="4"/>
      <c r="D32" s="4"/>
      <c r="E32" s="13"/>
      <c r="F32" s="13"/>
    </row>
    <row r="33" spans="2:6" x14ac:dyDescent="0.25">
      <c r="B33" s="4"/>
      <c r="C33" s="4"/>
      <c r="D33" s="4"/>
      <c r="E33" s="4"/>
      <c r="F33" s="4"/>
    </row>
  </sheetData>
  <mergeCells count="16">
    <mergeCell ref="A25:B25"/>
    <mergeCell ref="A29:B29"/>
    <mergeCell ref="A30:B30"/>
    <mergeCell ref="A31:B31"/>
    <mergeCell ref="A28:B28"/>
    <mergeCell ref="A1:G1"/>
    <mergeCell ref="A2:G2"/>
    <mergeCell ref="A5:A7"/>
    <mergeCell ref="B5:B6"/>
    <mergeCell ref="C5:G5"/>
    <mergeCell ref="C25:G25"/>
    <mergeCell ref="C28:G28"/>
    <mergeCell ref="C29:G29"/>
    <mergeCell ref="C30:G30"/>
    <mergeCell ref="C23:G23"/>
    <mergeCell ref="D24:F24"/>
  </mergeCells>
  <printOptions horizontalCentered="1"/>
  <pageMargins left="0.7" right="0.7" top="0.75" bottom="0.75" header="0.3" footer="0.3"/>
  <pageSetup paperSize="5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zoomScale="80" zoomScaleNormal="80" workbookViewId="0">
      <selection activeCell="B2" sqref="B2"/>
    </sheetView>
  </sheetViews>
  <sheetFormatPr defaultRowHeight="15" x14ac:dyDescent="0.25"/>
  <cols>
    <col min="1" max="1" width="15" customWidth="1"/>
    <col min="2" max="2" width="10.7109375" customWidth="1"/>
    <col min="3" max="3" width="11.85546875" customWidth="1"/>
    <col min="4" max="4" width="12.42578125" customWidth="1"/>
    <col min="5" max="5" width="14.28515625" customWidth="1"/>
    <col min="6" max="6" width="12.140625" customWidth="1"/>
    <col min="7" max="7" width="12.85546875" customWidth="1"/>
    <col min="8" max="8" width="11" customWidth="1"/>
    <col min="9" max="9" width="10.42578125" customWidth="1"/>
    <col min="10" max="10" width="9.28515625" customWidth="1"/>
    <col min="11" max="11" width="11.28515625" customWidth="1"/>
    <col min="12" max="12" width="8.5703125" customWidth="1"/>
    <col min="13" max="13" width="7.85546875" customWidth="1"/>
    <col min="14" max="14" width="12.28515625" customWidth="1"/>
    <col min="15" max="15" width="20" customWidth="1"/>
  </cols>
  <sheetData>
    <row r="1" spans="1:26" ht="15.75" x14ac:dyDescent="0.25">
      <c r="A1" s="324" t="s">
        <v>443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14"/>
    </row>
    <row r="2" spans="1:26" ht="15.75" thickBot="1" x14ac:dyDescent="0.3">
      <c r="A2" s="104"/>
      <c r="B2" s="104"/>
      <c r="C2" s="104"/>
      <c r="D2" s="104"/>
      <c r="E2" s="104"/>
      <c r="F2" s="104"/>
      <c r="G2" s="15"/>
      <c r="H2" s="15"/>
      <c r="I2" s="15"/>
      <c r="J2" s="15"/>
      <c r="K2" s="15"/>
      <c r="L2" s="15"/>
      <c r="M2" s="15"/>
      <c r="N2" s="15"/>
      <c r="O2" s="14"/>
    </row>
    <row r="3" spans="1:26" ht="15.75" customHeight="1" thickBot="1" x14ac:dyDescent="0.3">
      <c r="A3" s="335" t="s">
        <v>48</v>
      </c>
      <c r="B3" s="328" t="s">
        <v>49</v>
      </c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202"/>
    </row>
    <row r="4" spans="1:26" ht="15.75" customHeight="1" thickBot="1" x14ac:dyDescent="0.3">
      <c r="A4" s="335"/>
      <c r="B4" s="335" t="s">
        <v>69</v>
      </c>
      <c r="C4" s="335" t="s">
        <v>188</v>
      </c>
      <c r="D4" s="335" t="s">
        <v>70</v>
      </c>
      <c r="E4" s="335" t="s">
        <v>163</v>
      </c>
      <c r="F4" s="335" t="s">
        <v>71</v>
      </c>
      <c r="G4" s="335" t="s">
        <v>72</v>
      </c>
      <c r="H4" s="330" t="s">
        <v>73</v>
      </c>
      <c r="I4" s="330" t="s">
        <v>161</v>
      </c>
      <c r="J4" s="330" t="s">
        <v>162</v>
      </c>
      <c r="K4" s="330" t="s">
        <v>170</v>
      </c>
      <c r="L4" s="330" t="s">
        <v>442</v>
      </c>
      <c r="M4" s="330" t="s">
        <v>52</v>
      </c>
      <c r="N4" s="330" t="s">
        <v>51</v>
      </c>
    </row>
    <row r="5" spans="1:26" ht="32.25" customHeight="1" thickBot="1" x14ac:dyDescent="0.3">
      <c r="A5" s="335"/>
      <c r="B5" s="335"/>
      <c r="C5" s="335"/>
      <c r="D5" s="335"/>
      <c r="E5" s="335"/>
      <c r="F5" s="335"/>
      <c r="G5" s="335"/>
      <c r="H5" s="330"/>
      <c r="I5" s="330"/>
      <c r="J5" s="330"/>
      <c r="K5" s="330"/>
      <c r="L5" s="330"/>
      <c r="M5" s="330"/>
      <c r="N5" s="330"/>
    </row>
    <row r="6" spans="1:26" s="1" customFormat="1" ht="18.75" customHeight="1" thickBot="1" x14ac:dyDescent="0.3">
      <c r="A6" s="187">
        <v>0</v>
      </c>
      <c r="B6" s="203">
        <v>1</v>
      </c>
      <c r="C6" s="203">
        <v>2</v>
      </c>
      <c r="D6" s="203">
        <v>3</v>
      </c>
      <c r="E6" s="203">
        <v>4</v>
      </c>
      <c r="F6" s="203">
        <v>5</v>
      </c>
      <c r="G6" s="203">
        <v>6</v>
      </c>
      <c r="H6" s="204">
        <v>7</v>
      </c>
      <c r="I6" s="204">
        <v>8</v>
      </c>
      <c r="J6" s="204">
        <v>9</v>
      </c>
      <c r="K6" s="204">
        <v>10</v>
      </c>
      <c r="L6" s="204">
        <v>11</v>
      </c>
      <c r="M6" s="205">
        <v>12</v>
      </c>
      <c r="N6" s="204">
        <v>13</v>
      </c>
    </row>
    <row r="7" spans="1:26" s="1" customFormat="1" ht="18.75" customHeight="1" x14ac:dyDescent="0.25">
      <c r="A7" s="198" t="s">
        <v>35</v>
      </c>
      <c r="B7" s="199" t="s">
        <v>36</v>
      </c>
      <c r="C7" s="200" t="s">
        <v>36</v>
      </c>
      <c r="D7" s="199" t="s">
        <v>36</v>
      </c>
      <c r="E7" s="199" t="s">
        <v>36</v>
      </c>
      <c r="F7" s="199" t="s">
        <v>36</v>
      </c>
      <c r="G7" s="199" t="s">
        <v>36</v>
      </c>
      <c r="H7" s="199" t="s">
        <v>36</v>
      </c>
      <c r="I7" s="199" t="s">
        <v>36</v>
      </c>
      <c r="J7" s="199" t="s">
        <v>36</v>
      </c>
      <c r="K7" s="199" t="s">
        <v>36</v>
      </c>
      <c r="L7" s="199" t="s">
        <v>36</v>
      </c>
      <c r="M7" s="199" t="s">
        <v>36</v>
      </c>
      <c r="N7" s="201">
        <f>SUM(A7:M7)</f>
        <v>0</v>
      </c>
      <c r="O7" s="39"/>
      <c r="P7" s="38"/>
      <c r="Q7" s="38"/>
      <c r="R7" s="38"/>
      <c r="S7" s="38"/>
      <c r="T7" s="38"/>
      <c r="U7" s="38"/>
      <c r="V7" s="38"/>
      <c r="W7" s="38"/>
      <c r="X7" s="38"/>
      <c r="Y7" s="38"/>
      <c r="Z7" s="37"/>
    </row>
    <row r="8" spans="1:26" s="1" customFormat="1" ht="18.75" customHeight="1" x14ac:dyDescent="0.25">
      <c r="A8" s="195" t="s">
        <v>37</v>
      </c>
      <c r="B8" s="105" t="s">
        <v>36</v>
      </c>
      <c r="C8" s="106" t="s">
        <v>36</v>
      </c>
      <c r="D8" s="105" t="s">
        <v>36</v>
      </c>
      <c r="E8" s="105" t="s">
        <v>36</v>
      </c>
      <c r="F8" s="105" t="s">
        <v>36</v>
      </c>
      <c r="G8" s="105" t="s">
        <v>36</v>
      </c>
      <c r="H8" s="105" t="s">
        <v>36</v>
      </c>
      <c r="I8" s="105" t="s">
        <v>36</v>
      </c>
      <c r="J8" s="105" t="s">
        <v>36</v>
      </c>
      <c r="K8" s="105" t="s">
        <v>36</v>
      </c>
      <c r="L8" s="105" t="s">
        <v>36</v>
      </c>
      <c r="M8" s="105" t="s">
        <v>36</v>
      </c>
      <c r="N8" s="196">
        <f>SUM(A8:M8)</f>
        <v>0</v>
      </c>
      <c r="O8" s="39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</row>
    <row r="9" spans="1:26" s="1" customFormat="1" ht="18.75" customHeight="1" x14ac:dyDescent="0.25">
      <c r="A9" s="195" t="s">
        <v>38</v>
      </c>
      <c r="B9" s="105" t="s">
        <v>36</v>
      </c>
      <c r="C9" s="106" t="s">
        <v>36</v>
      </c>
      <c r="D9" s="105" t="s">
        <v>36</v>
      </c>
      <c r="E9" s="105" t="s">
        <v>36</v>
      </c>
      <c r="F9" s="105" t="s">
        <v>36</v>
      </c>
      <c r="G9" s="105" t="s">
        <v>36</v>
      </c>
      <c r="H9" s="105" t="s">
        <v>36</v>
      </c>
      <c r="I9" s="105" t="s">
        <v>36</v>
      </c>
      <c r="J9" s="105" t="s">
        <v>36</v>
      </c>
      <c r="K9" s="105" t="s">
        <v>36</v>
      </c>
      <c r="L9" s="105" t="s">
        <v>36</v>
      </c>
      <c r="M9" s="105" t="s">
        <v>36</v>
      </c>
      <c r="N9" s="196">
        <f>SUM(A9:M9)</f>
        <v>0</v>
      </c>
      <c r="O9" s="39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</row>
    <row r="10" spans="1:26" s="1" customFormat="1" ht="18.75" customHeight="1" x14ac:dyDescent="0.25">
      <c r="A10" s="195" t="s">
        <v>39</v>
      </c>
      <c r="B10" s="105" t="s">
        <v>36</v>
      </c>
      <c r="C10" s="106" t="s">
        <v>36</v>
      </c>
      <c r="D10" s="105" t="s">
        <v>36</v>
      </c>
      <c r="E10" s="105" t="s">
        <v>36</v>
      </c>
      <c r="F10" s="105" t="s">
        <v>36</v>
      </c>
      <c r="G10" s="105" t="s">
        <v>36</v>
      </c>
      <c r="H10" s="105">
        <v>100</v>
      </c>
      <c r="I10" s="105">
        <v>20</v>
      </c>
      <c r="J10" s="105" t="s">
        <v>36</v>
      </c>
      <c r="K10" s="105" t="s">
        <v>36</v>
      </c>
      <c r="L10" s="105" t="s">
        <v>36</v>
      </c>
      <c r="M10" s="105" t="s">
        <v>36</v>
      </c>
      <c r="N10" s="196">
        <f>SUM(A10:M10)</f>
        <v>120</v>
      </c>
      <c r="O10" s="39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</row>
    <row r="11" spans="1:26" s="1" customFormat="1" ht="18.75" customHeight="1" x14ac:dyDescent="0.25">
      <c r="A11" s="195" t="s">
        <v>40</v>
      </c>
      <c r="B11" s="105" t="s">
        <v>36</v>
      </c>
      <c r="C11" s="106" t="s">
        <v>36</v>
      </c>
      <c r="D11" s="105" t="s">
        <v>36</v>
      </c>
      <c r="E11" s="105" t="s">
        <v>36</v>
      </c>
      <c r="F11" s="105" t="s">
        <v>36</v>
      </c>
      <c r="G11" s="105" t="s">
        <v>36</v>
      </c>
      <c r="H11" s="105" t="s">
        <v>36</v>
      </c>
      <c r="I11" s="105" t="s">
        <v>36</v>
      </c>
      <c r="J11" s="105" t="s">
        <v>36</v>
      </c>
      <c r="K11" s="105" t="s">
        <v>36</v>
      </c>
      <c r="L11" s="105" t="s">
        <v>36</v>
      </c>
      <c r="M11" s="105" t="s">
        <v>36</v>
      </c>
      <c r="N11" s="196">
        <f>SUM(B11:M11)</f>
        <v>0</v>
      </c>
      <c r="O11" s="39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</row>
    <row r="12" spans="1:26" s="1" customFormat="1" ht="18.75" customHeight="1" x14ac:dyDescent="0.25">
      <c r="A12" s="195" t="s">
        <v>41</v>
      </c>
      <c r="B12" s="105" t="s">
        <v>36</v>
      </c>
      <c r="C12" s="106" t="s">
        <v>36</v>
      </c>
      <c r="D12" s="105" t="s">
        <v>36</v>
      </c>
      <c r="E12" s="105" t="s">
        <v>36</v>
      </c>
      <c r="F12" s="105" t="s">
        <v>36</v>
      </c>
      <c r="G12" s="105" t="s">
        <v>36</v>
      </c>
      <c r="H12" s="105" t="s">
        <v>36</v>
      </c>
      <c r="I12" s="107" t="s">
        <v>36</v>
      </c>
      <c r="J12" s="105" t="s">
        <v>36</v>
      </c>
      <c r="K12" s="105" t="s">
        <v>36</v>
      </c>
      <c r="L12" s="105" t="s">
        <v>36</v>
      </c>
      <c r="M12" s="105" t="s">
        <v>36</v>
      </c>
      <c r="N12" s="196">
        <f>SUM(B12:M12)</f>
        <v>0</v>
      </c>
      <c r="O12" s="39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</row>
    <row r="13" spans="1:26" s="1" customFormat="1" ht="18.75" customHeight="1" x14ac:dyDescent="0.25">
      <c r="A13" s="195" t="s">
        <v>42</v>
      </c>
      <c r="B13" s="105" t="s">
        <v>36</v>
      </c>
      <c r="C13" s="106" t="s">
        <v>36</v>
      </c>
      <c r="D13" s="105" t="s">
        <v>36</v>
      </c>
      <c r="E13" s="105" t="s">
        <v>36</v>
      </c>
      <c r="F13" s="105" t="s">
        <v>36</v>
      </c>
      <c r="G13" s="105" t="s">
        <v>36</v>
      </c>
      <c r="H13" s="105" t="s">
        <v>36</v>
      </c>
      <c r="I13" s="105" t="s">
        <v>36</v>
      </c>
      <c r="J13" s="105" t="s">
        <v>36</v>
      </c>
      <c r="K13" s="105" t="s">
        <v>36</v>
      </c>
      <c r="L13" s="105" t="s">
        <v>36</v>
      </c>
      <c r="M13" s="105" t="s">
        <v>36</v>
      </c>
      <c r="N13" s="196">
        <f>SUM(A13:M13)</f>
        <v>0</v>
      </c>
      <c r="O13" s="39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</row>
    <row r="14" spans="1:26" s="1" customFormat="1" ht="18.75" customHeight="1" x14ac:dyDescent="0.25">
      <c r="A14" s="195" t="s">
        <v>43</v>
      </c>
      <c r="B14" s="105" t="s">
        <v>36</v>
      </c>
      <c r="C14" s="105" t="s">
        <v>36</v>
      </c>
      <c r="D14" s="105" t="s">
        <v>36</v>
      </c>
      <c r="E14" s="105" t="s">
        <v>36</v>
      </c>
      <c r="F14" s="105" t="s">
        <v>36</v>
      </c>
      <c r="G14" s="105" t="s">
        <v>36</v>
      </c>
      <c r="H14" s="105" t="s">
        <v>36</v>
      </c>
      <c r="I14" s="105" t="s">
        <v>36</v>
      </c>
      <c r="J14" s="105" t="s">
        <v>36</v>
      </c>
      <c r="K14" s="105" t="s">
        <v>36</v>
      </c>
      <c r="L14" s="105" t="s">
        <v>36</v>
      </c>
      <c r="M14" s="105" t="s">
        <v>36</v>
      </c>
      <c r="N14" s="196">
        <f>SUM(D14:M14)</f>
        <v>0</v>
      </c>
      <c r="O14" s="39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</row>
    <row r="15" spans="1:26" s="1" customFormat="1" ht="18.75" customHeight="1" x14ac:dyDescent="0.25">
      <c r="A15" s="195" t="s">
        <v>44</v>
      </c>
      <c r="B15" s="105">
        <v>2720</v>
      </c>
      <c r="C15" s="105">
        <v>509</v>
      </c>
      <c r="D15" s="105">
        <v>32</v>
      </c>
      <c r="E15" s="105">
        <v>50</v>
      </c>
      <c r="F15" s="105" t="s">
        <v>36</v>
      </c>
      <c r="G15" s="105" t="s">
        <v>36</v>
      </c>
      <c r="H15" s="105">
        <v>45</v>
      </c>
      <c r="I15" s="105">
        <v>10</v>
      </c>
      <c r="J15" s="105">
        <v>15</v>
      </c>
      <c r="K15" s="105">
        <v>35</v>
      </c>
      <c r="L15" s="105">
        <v>120</v>
      </c>
      <c r="M15" s="105" t="s">
        <v>36</v>
      </c>
      <c r="N15" s="196">
        <f>SUM(A15:M15)</f>
        <v>3536</v>
      </c>
      <c r="O15" s="39"/>
      <c r="P15" s="137"/>
      <c r="Q15" s="136"/>
      <c r="R15" s="136"/>
      <c r="S15" s="136"/>
      <c r="T15" s="136"/>
      <c r="U15" s="136"/>
      <c r="V15" s="136"/>
      <c r="W15" s="136"/>
      <c r="X15" s="136"/>
      <c r="Y15" s="136"/>
      <c r="Z15" s="136"/>
    </row>
    <row r="16" spans="1:26" s="1" customFormat="1" ht="18.75" customHeight="1" x14ac:dyDescent="0.25">
      <c r="A16" s="195" t="s">
        <v>45</v>
      </c>
      <c r="B16" s="105">
        <v>2941</v>
      </c>
      <c r="C16" s="105">
        <v>278</v>
      </c>
      <c r="D16" s="105">
        <v>32</v>
      </c>
      <c r="E16" s="105">
        <v>50</v>
      </c>
      <c r="F16" s="105" t="s">
        <v>36</v>
      </c>
      <c r="G16" s="105" t="s">
        <v>36</v>
      </c>
      <c r="H16" s="105">
        <v>50</v>
      </c>
      <c r="I16" s="105">
        <v>15</v>
      </c>
      <c r="J16" s="105">
        <v>20</v>
      </c>
      <c r="K16" s="105">
        <v>37</v>
      </c>
      <c r="L16" s="105">
        <v>127</v>
      </c>
      <c r="M16" s="105" t="s">
        <v>36</v>
      </c>
      <c r="N16" s="196">
        <f>SUM(A16:M16)</f>
        <v>3550</v>
      </c>
      <c r="O16" s="39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</row>
    <row r="17" spans="1:26" s="1" customFormat="1" ht="18.75" customHeight="1" x14ac:dyDescent="0.25">
      <c r="A17" s="195" t="s">
        <v>46</v>
      </c>
      <c r="B17" s="105">
        <v>3079</v>
      </c>
      <c r="C17" s="105">
        <v>167</v>
      </c>
      <c r="D17" s="105">
        <v>34</v>
      </c>
      <c r="E17" s="105">
        <v>50</v>
      </c>
      <c r="F17" s="105" t="s">
        <v>36</v>
      </c>
      <c r="G17" s="105" t="s">
        <v>36</v>
      </c>
      <c r="H17" s="105">
        <v>50</v>
      </c>
      <c r="I17" s="105">
        <v>20</v>
      </c>
      <c r="J17" s="105">
        <v>25</v>
      </c>
      <c r="K17" s="105">
        <v>36</v>
      </c>
      <c r="L17" s="105">
        <v>140</v>
      </c>
      <c r="M17" s="105" t="s">
        <v>36</v>
      </c>
      <c r="N17" s="196">
        <f>SUM(A17:M17)</f>
        <v>3601</v>
      </c>
      <c r="O17" s="39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</row>
    <row r="18" spans="1:26" s="1" customFormat="1" ht="18.75" customHeight="1" thickBot="1" x14ac:dyDescent="0.3">
      <c r="A18" s="194" t="s">
        <v>47</v>
      </c>
      <c r="B18" s="108">
        <v>2930</v>
      </c>
      <c r="C18" s="108">
        <v>278</v>
      </c>
      <c r="D18" s="108">
        <v>32</v>
      </c>
      <c r="E18" s="108">
        <v>50</v>
      </c>
      <c r="F18" s="108" t="s">
        <v>36</v>
      </c>
      <c r="G18" s="108" t="s">
        <v>36</v>
      </c>
      <c r="H18" s="108">
        <v>50</v>
      </c>
      <c r="I18" s="108">
        <v>20</v>
      </c>
      <c r="J18" s="108">
        <v>25</v>
      </c>
      <c r="K18" s="108">
        <v>47</v>
      </c>
      <c r="L18" s="108">
        <v>146</v>
      </c>
      <c r="M18" s="108" t="s">
        <v>36</v>
      </c>
      <c r="N18" s="197">
        <f>SUM(A18:M18)</f>
        <v>3578</v>
      </c>
      <c r="O18" s="39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</row>
    <row r="19" spans="1:26" s="1" customFormat="1" ht="18.75" customHeight="1" thickBot="1" x14ac:dyDescent="0.3">
      <c r="A19" s="206" t="s">
        <v>373</v>
      </c>
      <c r="B19" s="207">
        <f>SUM(B15:B18)</f>
        <v>11670</v>
      </c>
      <c r="C19" s="208">
        <f t="shared" ref="C19:K19" si="0">SUM(C7:C18)</f>
        <v>1232</v>
      </c>
      <c r="D19" s="207">
        <f t="shared" si="0"/>
        <v>130</v>
      </c>
      <c r="E19" s="207">
        <f>SUM(E8:E18)</f>
        <v>200</v>
      </c>
      <c r="F19" s="207">
        <f t="shared" si="0"/>
        <v>0</v>
      </c>
      <c r="G19" s="207">
        <f t="shared" si="0"/>
        <v>0</v>
      </c>
      <c r="H19" s="207">
        <f t="shared" si="0"/>
        <v>295</v>
      </c>
      <c r="I19" s="207">
        <f t="shared" si="0"/>
        <v>85</v>
      </c>
      <c r="J19" s="207">
        <f t="shared" si="0"/>
        <v>85</v>
      </c>
      <c r="K19" s="207">
        <f t="shared" si="0"/>
        <v>155</v>
      </c>
      <c r="L19" s="207">
        <f>SUM(L7:L18)</f>
        <v>533</v>
      </c>
      <c r="M19" s="207" t="s">
        <v>36</v>
      </c>
      <c r="N19" s="209">
        <f>SUM(A19:M19)</f>
        <v>14385</v>
      </c>
      <c r="O19" s="37"/>
      <c r="P19" s="136"/>
    </row>
    <row r="20" spans="1:26" ht="15.75" customHeight="1" x14ac:dyDescent="0.25">
      <c r="A20" s="10"/>
      <c r="B20" s="39"/>
      <c r="C20" s="40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7"/>
      <c r="O20" s="37"/>
      <c r="P20" s="2"/>
    </row>
    <row r="21" spans="1:26" ht="14.25" customHeight="1" x14ac:dyDescent="0.25">
      <c r="A21" s="4"/>
      <c r="B21" s="4"/>
      <c r="C21" s="4"/>
      <c r="D21" s="331"/>
      <c r="E21" s="331"/>
      <c r="F21" s="331"/>
      <c r="H21" s="329" t="s">
        <v>435</v>
      </c>
      <c r="I21" s="329"/>
      <c r="J21" s="329"/>
      <c r="K21" s="329"/>
      <c r="L21" s="329"/>
      <c r="M21" s="329"/>
      <c r="N21" s="329"/>
    </row>
    <row r="22" spans="1:26" ht="0.75" customHeight="1" x14ac:dyDescent="0.25">
      <c r="A22" s="4"/>
      <c r="B22" s="4"/>
      <c r="C22" s="4"/>
      <c r="D22" s="331"/>
      <c r="E22" s="331"/>
      <c r="F22" s="331"/>
      <c r="H22" s="329"/>
      <c r="I22" s="329"/>
      <c r="J22" s="329"/>
      <c r="K22" s="329"/>
      <c r="L22" s="329"/>
      <c r="M22" s="329"/>
      <c r="N22" s="117"/>
    </row>
    <row r="23" spans="1:26" x14ac:dyDescent="0.25">
      <c r="A23" s="4"/>
      <c r="B23" s="4"/>
      <c r="C23" s="4"/>
      <c r="D23" s="24"/>
      <c r="E23" s="24"/>
      <c r="F23" s="24"/>
      <c r="H23" s="329" t="s">
        <v>359</v>
      </c>
      <c r="I23" s="329"/>
      <c r="J23" s="329"/>
      <c r="K23" s="329"/>
      <c r="L23" s="329"/>
      <c r="M23" s="329"/>
      <c r="N23" s="329"/>
    </row>
    <row r="24" spans="1:26" x14ac:dyDescent="0.25">
      <c r="A24" s="4"/>
      <c r="B24" s="4"/>
      <c r="C24" s="4"/>
      <c r="D24" s="3"/>
      <c r="E24" s="3"/>
      <c r="H24" s="329" t="s">
        <v>360</v>
      </c>
      <c r="I24" s="329"/>
      <c r="J24" s="329"/>
      <c r="K24" s="329"/>
      <c r="L24" s="329"/>
      <c r="M24" s="329"/>
      <c r="N24" s="329"/>
    </row>
    <row r="25" spans="1:26" x14ac:dyDescent="0.25">
      <c r="A25" s="4"/>
      <c r="B25" s="4"/>
      <c r="C25" s="4"/>
      <c r="D25" s="3"/>
      <c r="E25" s="3"/>
      <c r="H25" s="329"/>
      <c r="I25" s="329"/>
      <c r="J25" s="329"/>
      <c r="K25" s="329"/>
      <c r="L25" s="329"/>
      <c r="M25" s="329"/>
      <c r="N25" s="329"/>
    </row>
    <row r="26" spans="1:26" x14ac:dyDescent="0.25">
      <c r="A26" s="4"/>
      <c r="B26" s="4"/>
      <c r="C26" s="4"/>
      <c r="D26" s="332"/>
      <c r="E26" s="332"/>
      <c r="F26" s="332"/>
      <c r="H26" s="333"/>
      <c r="I26" s="333"/>
      <c r="J26" s="333"/>
      <c r="K26" s="333"/>
      <c r="L26" s="333"/>
      <c r="M26" s="333"/>
      <c r="N26" s="120"/>
    </row>
    <row r="27" spans="1:26" ht="24.75" customHeight="1" x14ac:dyDescent="0.25">
      <c r="A27" s="5"/>
      <c r="B27" s="5"/>
      <c r="C27" s="4"/>
      <c r="D27" s="331"/>
      <c r="E27" s="331"/>
      <c r="F27" s="331"/>
      <c r="H27" s="102"/>
      <c r="I27" s="102"/>
      <c r="J27" s="102"/>
      <c r="K27" s="102"/>
      <c r="L27" s="102"/>
      <c r="M27" s="102"/>
      <c r="N27" s="102"/>
    </row>
    <row r="28" spans="1:26" ht="12.75" customHeight="1" x14ac:dyDescent="0.25">
      <c r="A28" s="4"/>
      <c r="B28" s="4"/>
      <c r="C28" s="4"/>
      <c r="D28" s="331"/>
      <c r="E28" s="331"/>
      <c r="F28" s="331"/>
      <c r="H28" s="333" t="s">
        <v>357</v>
      </c>
      <c r="I28" s="333"/>
      <c r="J28" s="333"/>
      <c r="K28" s="333"/>
      <c r="L28" s="333"/>
      <c r="M28" s="333"/>
      <c r="N28" s="333"/>
    </row>
    <row r="29" spans="1:26" ht="15" customHeight="1" x14ac:dyDescent="0.25">
      <c r="A29" s="4"/>
      <c r="B29" s="4"/>
      <c r="C29" s="4"/>
      <c r="D29" s="4"/>
      <c r="E29" s="4"/>
      <c r="F29" s="4"/>
      <c r="H29" s="334" t="s">
        <v>91</v>
      </c>
      <c r="I29" s="334"/>
      <c r="J29" s="334"/>
      <c r="K29" s="334"/>
      <c r="L29" s="334"/>
      <c r="M29" s="334"/>
      <c r="N29" s="334"/>
    </row>
    <row r="30" spans="1:26" x14ac:dyDescent="0.25">
      <c r="A30" s="4"/>
      <c r="B30" s="4"/>
      <c r="C30" s="4"/>
      <c r="D30" s="4"/>
      <c r="E30" s="4"/>
      <c r="F30" s="4"/>
      <c r="H30" s="329" t="s">
        <v>358</v>
      </c>
      <c r="I30" s="329"/>
      <c r="J30" s="329"/>
      <c r="K30" s="329"/>
      <c r="L30" s="329"/>
      <c r="M30" s="329"/>
      <c r="N30" s="329"/>
    </row>
    <row r="31" spans="1:26" x14ac:dyDescent="0.25">
      <c r="H31" s="15"/>
      <c r="I31" s="15"/>
      <c r="J31" s="15"/>
      <c r="K31" s="15"/>
      <c r="L31" s="15"/>
      <c r="M31" s="15"/>
    </row>
  </sheetData>
  <mergeCells count="30">
    <mergeCell ref="A1:N1"/>
    <mergeCell ref="A3:A5"/>
    <mergeCell ref="B3:M3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M4:M5"/>
    <mergeCell ref="L4:L5"/>
    <mergeCell ref="H25:N25"/>
    <mergeCell ref="H30:N30"/>
    <mergeCell ref="N4:N5"/>
    <mergeCell ref="D21:F21"/>
    <mergeCell ref="D22:F22"/>
    <mergeCell ref="H22:M22"/>
    <mergeCell ref="D26:F26"/>
    <mergeCell ref="H26:M26"/>
    <mergeCell ref="H24:N24"/>
    <mergeCell ref="H21:N21"/>
    <mergeCell ref="H23:N23"/>
    <mergeCell ref="D27:F27"/>
    <mergeCell ref="D28:F28"/>
    <mergeCell ref="H28:N28"/>
    <mergeCell ref="H29:N29"/>
  </mergeCells>
  <printOptions horizontalCentered="1"/>
  <pageMargins left="0.25" right="0.25" top="0.75" bottom="0.75" header="0.3" footer="0.3"/>
  <pageSetup paperSize="5" scale="90" orientation="landscape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7" sqref="D7"/>
    </sheetView>
  </sheetViews>
  <sheetFormatPr defaultRowHeight="15" x14ac:dyDescent="0.25"/>
  <cols>
    <col min="1" max="1" width="13" customWidth="1"/>
    <col min="2" max="2" width="24.85546875" customWidth="1"/>
    <col min="3" max="3" width="24.5703125" customWidth="1"/>
    <col min="4" max="4" width="25" customWidth="1"/>
    <col min="5" max="5" width="5.28515625" customWidth="1"/>
    <col min="6" max="6" width="15.28515625" customWidth="1"/>
  </cols>
  <sheetData>
    <row r="1" spans="1:7" ht="15" customHeight="1" x14ac:dyDescent="0.25">
      <c r="A1" s="316" t="s">
        <v>189</v>
      </c>
      <c r="B1" s="316"/>
      <c r="C1" s="316"/>
      <c r="D1" s="316"/>
      <c r="E1" s="8"/>
      <c r="F1" s="17"/>
      <c r="G1" s="17"/>
    </row>
    <row r="2" spans="1:7" ht="14.25" customHeight="1" x14ac:dyDescent="0.25">
      <c r="A2" s="320" t="s">
        <v>453</v>
      </c>
      <c r="B2" s="320"/>
      <c r="C2" s="320"/>
      <c r="D2" s="320"/>
      <c r="E2" s="320"/>
      <c r="F2" s="7"/>
      <c r="G2" s="7"/>
    </row>
    <row r="3" spans="1:7" ht="14.25" customHeight="1" thickBot="1" x14ac:dyDescent="0.3">
      <c r="A3" s="42"/>
      <c r="B3" s="42"/>
      <c r="C3" s="42"/>
      <c r="D3" s="42"/>
      <c r="E3" s="42"/>
      <c r="F3" s="7"/>
      <c r="G3" s="7"/>
    </row>
    <row r="4" spans="1:7" ht="16.5" customHeight="1" thickBot="1" x14ac:dyDescent="0.3">
      <c r="A4" s="336" t="s">
        <v>55</v>
      </c>
      <c r="B4" s="337" t="s">
        <v>116</v>
      </c>
      <c r="C4" s="337"/>
      <c r="D4" s="317" t="s">
        <v>96</v>
      </c>
      <c r="E4" s="42"/>
      <c r="F4" s="7"/>
      <c r="G4" s="7"/>
    </row>
    <row r="5" spans="1:7" ht="16.5" thickBot="1" x14ac:dyDescent="0.3">
      <c r="A5" s="336"/>
      <c r="B5" s="49" t="s">
        <v>113</v>
      </c>
      <c r="C5" s="49" t="s">
        <v>114</v>
      </c>
      <c r="D5" s="317"/>
      <c r="E5" s="7"/>
      <c r="F5" s="7"/>
      <c r="G5" s="7"/>
    </row>
    <row r="6" spans="1:7" ht="15.75" customHeight="1" thickBot="1" x14ac:dyDescent="0.3">
      <c r="A6" s="44">
        <v>1</v>
      </c>
      <c r="B6" s="44">
        <v>2</v>
      </c>
      <c r="C6" s="44">
        <v>3</v>
      </c>
      <c r="D6" s="44">
        <v>4</v>
      </c>
      <c r="E6" s="7"/>
      <c r="F6" s="7"/>
      <c r="G6" s="7"/>
    </row>
    <row r="7" spans="1:7" ht="45.75" customHeight="1" x14ac:dyDescent="0.25">
      <c r="A7" s="212">
        <v>2021</v>
      </c>
      <c r="B7" s="232">
        <v>14385</v>
      </c>
      <c r="C7" s="297" t="s">
        <v>36</v>
      </c>
      <c r="D7" s="233">
        <v>14385</v>
      </c>
      <c r="E7" s="7"/>
      <c r="F7" s="7"/>
      <c r="G7" s="7"/>
    </row>
    <row r="8" spans="1:7" ht="45.75" customHeight="1" x14ac:dyDescent="0.25">
      <c r="A8" s="216">
        <v>2020</v>
      </c>
      <c r="B8" s="148">
        <v>11540</v>
      </c>
      <c r="C8" s="234">
        <v>10</v>
      </c>
      <c r="D8" s="235">
        <f>B8+C8</f>
        <v>11550</v>
      </c>
      <c r="E8" s="7"/>
      <c r="F8" s="7"/>
      <c r="G8" s="7"/>
    </row>
    <row r="9" spans="1:7" ht="45.75" customHeight="1" x14ac:dyDescent="0.25">
      <c r="A9" s="216">
        <v>2019</v>
      </c>
      <c r="B9" s="236">
        <v>34970</v>
      </c>
      <c r="C9" s="236">
        <v>75</v>
      </c>
      <c r="D9" s="235">
        <f t="shared" ref="D9:D10" si="0">B9+C9</f>
        <v>35045</v>
      </c>
      <c r="E9" s="7"/>
      <c r="F9" s="7"/>
      <c r="G9" s="7"/>
    </row>
    <row r="10" spans="1:7" ht="45.75" customHeight="1" thickBot="1" x14ac:dyDescent="0.3">
      <c r="A10" s="218">
        <v>2018</v>
      </c>
      <c r="B10" s="237">
        <v>59704</v>
      </c>
      <c r="C10" s="238">
        <v>31</v>
      </c>
      <c r="D10" s="221">
        <f t="shared" si="0"/>
        <v>59735</v>
      </c>
      <c r="E10" s="7"/>
      <c r="F10" s="7"/>
      <c r="G10" s="7"/>
    </row>
    <row r="11" spans="1:7" ht="33" customHeight="1" x14ac:dyDescent="0.25">
      <c r="A11" s="7"/>
      <c r="B11" s="7"/>
      <c r="C11" s="7"/>
      <c r="D11" s="7"/>
      <c r="E11" s="7"/>
      <c r="F11" s="7"/>
      <c r="G11" s="7"/>
    </row>
    <row r="12" spans="1:7" ht="16.5" customHeight="1" x14ac:dyDescent="0.25">
      <c r="A12" s="7"/>
      <c r="B12" s="316" t="s">
        <v>435</v>
      </c>
      <c r="C12" s="316"/>
      <c r="D12" s="316"/>
      <c r="E12" s="316"/>
      <c r="F12" s="316"/>
      <c r="G12" s="7"/>
    </row>
    <row r="13" spans="1:7" ht="17.25" customHeight="1" x14ac:dyDescent="0.25">
      <c r="A13" s="7"/>
      <c r="B13" s="319" t="s">
        <v>355</v>
      </c>
      <c r="C13" s="319"/>
      <c r="D13" s="319"/>
      <c r="E13" s="319"/>
      <c r="F13" s="319"/>
      <c r="G13" s="7"/>
    </row>
    <row r="14" spans="1:7" ht="15.75" x14ac:dyDescent="0.25">
      <c r="A14" s="7"/>
      <c r="B14" s="320" t="s">
        <v>356</v>
      </c>
      <c r="C14" s="320"/>
      <c r="D14" s="320"/>
      <c r="E14" s="320"/>
      <c r="F14" s="320"/>
      <c r="G14" s="7"/>
    </row>
    <row r="15" spans="1:7" ht="15.75" x14ac:dyDescent="0.25">
      <c r="A15" s="7"/>
      <c r="B15" s="116"/>
      <c r="C15" s="116"/>
      <c r="D15" s="116"/>
      <c r="E15" s="116"/>
      <c r="F15" s="116"/>
      <c r="G15" s="7"/>
    </row>
    <row r="16" spans="1:7" ht="15.75" x14ac:dyDescent="0.25">
      <c r="A16" s="7"/>
      <c r="B16" s="116"/>
      <c r="C16" s="116"/>
      <c r="D16" s="116"/>
      <c r="E16" s="116"/>
      <c r="F16" s="116"/>
      <c r="G16" s="7"/>
    </row>
    <row r="17" spans="1:7" ht="30" customHeight="1" x14ac:dyDescent="0.25">
      <c r="A17" s="7"/>
      <c r="B17" s="12"/>
      <c r="C17" s="12"/>
      <c r="D17" s="9"/>
      <c r="E17" s="9"/>
      <c r="F17" s="9"/>
      <c r="G17" s="7"/>
    </row>
    <row r="18" spans="1:7" ht="15.75" x14ac:dyDescent="0.25">
      <c r="A18" s="7"/>
      <c r="B18" s="321" t="s">
        <v>357</v>
      </c>
      <c r="C18" s="321"/>
      <c r="D18" s="321"/>
      <c r="E18" s="321"/>
      <c r="F18" s="321"/>
      <c r="G18" s="7"/>
    </row>
    <row r="19" spans="1:7" ht="15.75" x14ac:dyDescent="0.25">
      <c r="A19" s="7"/>
      <c r="B19" s="320" t="s">
        <v>91</v>
      </c>
      <c r="C19" s="320"/>
      <c r="D19" s="320"/>
      <c r="E19" s="320"/>
      <c r="F19" s="320"/>
      <c r="G19" s="7"/>
    </row>
    <row r="20" spans="1:7" ht="16.5" customHeight="1" x14ac:dyDescent="0.25">
      <c r="A20" s="7"/>
      <c r="B20" s="320" t="s">
        <v>358</v>
      </c>
      <c r="C20" s="320"/>
      <c r="D20" s="320"/>
      <c r="E20" s="320"/>
      <c r="F20" s="320"/>
      <c r="G20" s="7"/>
    </row>
  </sheetData>
  <mergeCells count="11">
    <mergeCell ref="A1:D1"/>
    <mergeCell ref="A2:E2"/>
    <mergeCell ref="A4:A5"/>
    <mergeCell ref="B4:C4"/>
    <mergeCell ref="D4:D5"/>
    <mergeCell ref="B12:F12"/>
    <mergeCell ref="B13:F13"/>
    <mergeCell ref="B14:F14"/>
    <mergeCell ref="B19:F19"/>
    <mergeCell ref="B20:F20"/>
    <mergeCell ref="B18:F18"/>
  </mergeCells>
  <printOptions horizontalCentered="1"/>
  <pageMargins left="1" right="1" top="1" bottom="1" header="0.5" footer="0.5"/>
  <pageSetup paperSize="5" scale="90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10" sqref="E10"/>
    </sheetView>
  </sheetViews>
  <sheetFormatPr defaultRowHeight="15" x14ac:dyDescent="0.25"/>
  <cols>
    <col min="1" max="1" width="10.5703125" customWidth="1"/>
    <col min="2" max="2" width="23.28515625" customWidth="1"/>
    <col min="3" max="4" width="22.28515625" customWidth="1"/>
    <col min="5" max="6" width="15.28515625" customWidth="1"/>
  </cols>
  <sheetData>
    <row r="1" spans="1:9" ht="15" customHeight="1" x14ac:dyDescent="0.25">
      <c r="A1" s="8" t="s">
        <v>94</v>
      </c>
      <c r="B1" s="8"/>
      <c r="C1" s="8"/>
      <c r="D1" s="8"/>
      <c r="E1" s="17"/>
      <c r="F1" s="17"/>
      <c r="G1" s="17"/>
    </row>
    <row r="2" spans="1:9" ht="14.25" customHeight="1" x14ac:dyDescent="0.25">
      <c r="A2" s="320" t="s">
        <v>452</v>
      </c>
      <c r="B2" s="320"/>
      <c r="C2" s="320"/>
      <c r="D2" s="320"/>
      <c r="E2" s="17"/>
      <c r="F2" s="7"/>
      <c r="G2" s="7"/>
    </row>
    <row r="3" spans="1:9" ht="14.25" customHeight="1" thickBot="1" x14ac:dyDescent="0.3">
      <c r="A3" s="28"/>
      <c r="B3" s="28"/>
      <c r="C3" s="28"/>
      <c r="D3" s="28"/>
      <c r="E3" s="28"/>
      <c r="F3" s="7"/>
      <c r="G3" s="7"/>
    </row>
    <row r="4" spans="1:9" ht="16.5" thickBot="1" x14ac:dyDescent="0.3">
      <c r="A4" s="123" t="s">
        <v>55</v>
      </c>
      <c r="B4" s="123" t="s">
        <v>92</v>
      </c>
      <c r="C4" s="123" t="s">
        <v>92</v>
      </c>
      <c r="D4" s="123" t="s">
        <v>93</v>
      </c>
      <c r="F4" s="7"/>
      <c r="G4" s="7"/>
    </row>
    <row r="5" spans="1:9" s="1" customFormat="1" ht="16.5" customHeight="1" thickBot="1" x14ac:dyDescent="0.3">
      <c r="A5" s="122">
        <v>1</v>
      </c>
      <c r="B5" s="122">
        <v>2</v>
      </c>
      <c r="C5" s="122">
        <v>3</v>
      </c>
      <c r="D5" s="122">
        <v>4</v>
      </c>
      <c r="F5" s="138"/>
      <c r="G5" s="138"/>
    </row>
    <row r="6" spans="1:9" s="1" customFormat="1" ht="32.25" customHeight="1" x14ac:dyDescent="0.25">
      <c r="A6" s="212">
        <v>2017</v>
      </c>
      <c r="B6" s="213">
        <v>59419</v>
      </c>
      <c r="C6" s="214" t="s">
        <v>36</v>
      </c>
      <c r="D6" s="215">
        <f>B6</f>
        <v>59419</v>
      </c>
      <c r="F6" s="138"/>
      <c r="G6" s="138"/>
    </row>
    <row r="7" spans="1:9" s="1" customFormat="1" ht="32.25" customHeight="1" x14ac:dyDescent="0.25">
      <c r="A7" s="216">
        <v>2018</v>
      </c>
      <c r="B7" s="211">
        <v>59735</v>
      </c>
      <c r="C7" s="210" t="s">
        <v>36</v>
      </c>
      <c r="D7" s="217">
        <f t="shared" ref="D7:D10" si="0">B7</f>
        <v>59735</v>
      </c>
      <c r="F7" s="138"/>
      <c r="G7" s="138"/>
    </row>
    <row r="8" spans="1:9" s="1" customFormat="1" ht="32.25" customHeight="1" x14ac:dyDescent="0.25">
      <c r="A8" s="216">
        <v>2019</v>
      </c>
      <c r="B8" s="211">
        <v>35045</v>
      </c>
      <c r="C8" s="210" t="s">
        <v>36</v>
      </c>
      <c r="D8" s="217">
        <f t="shared" si="0"/>
        <v>35045</v>
      </c>
      <c r="F8" s="138"/>
      <c r="G8" s="138"/>
    </row>
    <row r="9" spans="1:9" s="1" customFormat="1" ht="32.25" customHeight="1" x14ac:dyDescent="0.25">
      <c r="A9" s="216">
        <v>2020</v>
      </c>
      <c r="B9" s="211">
        <v>11550</v>
      </c>
      <c r="C9" s="210" t="s">
        <v>36</v>
      </c>
      <c r="D9" s="217">
        <f t="shared" si="0"/>
        <v>11550</v>
      </c>
      <c r="F9" s="139"/>
      <c r="G9" s="140"/>
      <c r="H9" s="141"/>
      <c r="I9" s="140"/>
    </row>
    <row r="10" spans="1:9" s="1" customFormat="1" ht="32.25" customHeight="1" thickBot="1" x14ac:dyDescent="0.3">
      <c r="A10" s="218">
        <v>2021</v>
      </c>
      <c r="B10" s="219">
        <v>14385</v>
      </c>
      <c r="C10" s="220" t="s">
        <v>36</v>
      </c>
      <c r="D10" s="221">
        <f t="shared" si="0"/>
        <v>14385</v>
      </c>
      <c r="F10" s="139"/>
      <c r="G10" s="140"/>
      <c r="H10" s="141"/>
      <c r="I10" s="140"/>
    </row>
    <row r="11" spans="1:9" ht="15.75" x14ac:dyDescent="0.25">
      <c r="F11" s="7"/>
      <c r="G11" s="7"/>
    </row>
    <row r="12" spans="1:9" ht="16.5" customHeight="1" x14ac:dyDescent="0.25">
      <c r="F12" s="7"/>
      <c r="G12" s="7"/>
    </row>
    <row r="13" spans="1:9" ht="12" customHeight="1" x14ac:dyDescent="0.25">
      <c r="C13" s="338" t="s">
        <v>435</v>
      </c>
      <c r="D13" s="338"/>
      <c r="F13" s="7"/>
      <c r="G13" s="7"/>
    </row>
    <row r="14" spans="1:9" ht="1.5" customHeight="1" x14ac:dyDescent="0.25">
      <c r="B14" s="99"/>
      <c r="C14" s="117"/>
      <c r="D14" s="14"/>
      <c r="F14" s="7"/>
      <c r="G14" s="7"/>
    </row>
    <row r="15" spans="1:9" ht="15.75" customHeight="1" x14ac:dyDescent="0.25">
      <c r="C15" s="339" t="s">
        <v>359</v>
      </c>
      <c r="D15" s="339"/>
      <c r="F15" s="7"/>
      <c r="G15" s="7"/>
    </row>
    <row r="16" spans="1:9" ht="16.5" customHeight="1" x14ac:dyDescent="0.25">
      <c r="C16" s="339" t="s">
        <v>449</v>
      </c>
      <c r="D16" s="339"/>
      <c r="F16" s="7"/>
      <c r="G16" s="7"/>
    </row>
    <row r="17" spans="2:7" ht="15.75" x14ac:dyDescent="0.25">
      <c r="B17" s="99"/>
      <c r="C17" s="117"/>
      <c r="D17" s="14"/>
      <c r="F17" s="7"/>
      <c r="G17" s="7"/>
    </row>
    <row r="18" spans="2:7" ht="15" customHeight="1" x14ac:dyDescent="0.25">
      <c r="C18" s="115"/>
      <c r="D18" s="115"/>
      <c r="F18" s="7"/>
      <c r="G18" s="7"/>
    </row>
    <row r="19" spans="2:7" ht="47.25" customHeight="1" x14ac:dyDescent="0.25">
      <c r="B19" s="115"/>
      <c r="C19" s="333" t="s">
        <v>357</v>
      </c>
      <c r="D19" s="333"/>
      <c r="F19" s="7"/>
      <c r="G19" s="7"/>
    </row>
    <row r="20" spans="2:7" ht="15.75" x14ac:dyDescent="0.25">
      <c r="C20" s="329" t="s">
        <v>91</v>
      </c>
      <c r="D20" s="329"/>
      <c r="F20" s="7"/>
      <c r="G20" s="7"/>
    </row>
    <row r="21" spans="2:7" x14ac:dyDescent="0.25">
      <c r="C21" s="329" t="s">
        <v>358</v>
      </c>
      <c r="D21" s="329"/>
    </row>
  </sheetData>
  <mergeCells count="7">
    <mergeCell ref="C21:D21"/>
    <mergeCell ref="C20:D20"/>
    <mergeCell ref="A2:D2"/>
    <mergeCell ref="C13:D13"/>
    <mergeCell ref="C15:D15"/>
    <mergeCell ref="C16:D16"/>
    <mergeCell ref="C19:D19"/>
  </mergeCells>
  <printOptions horizontalCentered="1"/>
  <pageMargins left="1.2" right="0.95" top="0.75" bottom="0.75" header="0.3" footer="0.3"/>
  <pageSetup paperSize="5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8" zoomScale="85" zoomScaleNormal="85" workbookViewId="0">
      <selection activeCell="B7" sqref="B7"/>
    </sheetView>
  </sheetViews>
  <sheetFormatPr defaultRowHeight="15" x14ac:dyDescent="0.25"/>
  <cols>
    <col min="1" max="1" width="5" customWidth="1"/>
    <col min="2" max="2" width="29.42578125" customWidth="1"/>
    <col min="3" max="3" width="21.85546875" customWidth="1"/>
    <col min="4" max="4" width="35.28515625" customWidth="1"/>
  </cols>
  <sheetData>
    <row r="1" spans="1:4" ht="19.5" customHeight="1" x14ac:dyDescent="0.25">
      <c r="A1" s="320" t="s">
        <v>362</v>
      </c>
      <c r="B1" s="340"/>
      <c r="C1" s="340"/>
      <c r="D1" s="340"/>
    </row>
    <row r="2" spans="1:4" ht="15.75" thickBot="1" x14ac:dyDescent="0.3">
      <c r="A2" s="15"/>
      <c r="B2" s="15"/>
      <c r="C2" s="15"/>
      <c r="D2" s="15"/>
    </row>
    <row r="3" spans="1:4" ht="15.75" customHeight="1" thickBot="1" x14ac:dyDescent="0.3">
      <c r="A3" s="317" t="s">
        <v>0</v>
      </c>
      <c r="B3" s="341" t="s">
        <v>172</v>
      </c>
      <c r="C3" s="317" t="s">
        <v>173</v>
      </c>
      <c r="D3" s="317" t="s">
        <v>174</v>
      </c>
    </row>
    <row r="4" spans="1:4" ht="15" customHeight="1" thickBot="1" x14ac:dyDescent="0.3">
      <c r="A4" s="317"/>
      <c r="B4" s="342"/>
      <c r="C4" s="317"/>
      <c r="D4" s="317"/>
    </row>
    <row r="5" spans="1:4" ht="2.25" hidden="1" customHeight="1" thickBot="1" x14ac:dyDescent="0.3">
      <c r="A5" s="317"/>
      <c r="B5" s="142"/>
      <c r="C5" s="317"/>
      <c r="D5" s="317"/>
    </row>
    <row r="6" spans="1:4" ht="15.75" customHeight="1" thickBot="1" x14ac:dyDescent="0.3">
      <c r="A6" s="121"/>
      <c r="B6" s="121">
        <v>1</v>
      </c>
      <c r="C6" s="121">
        <v>2</v>
      </c>
      <c r="D6" s="121">
        <v>3</v>
      </c>
    </row>
    <row r="7" spans="1:4" ht="32.25" customHeight="1" x14ac:dyDescent="0.25">
      <c r="A7" s="226">
        <v>1</v>
      </c>
      <c r="B7" s="222" t="s">
        <v>74</v>
      </c>
      <c r="C7" s="227" t="s">
        <v>16</v>
      </c>
      <c r="D7" s="222" t="s">
        <v>75</v>
      </c>
    </row>
    <row r="8" spans="1:4" ht="32.25" customHeight="1" x14ac:dyDescent="0.25">
      <c r="A8" s="228">
        <v>2</v>
      </c>
      <c r="B8" s="223" t="s">
        <v>76</v>
      </c>
      <c r="C8" s="229" t="s">
        <v>16</v>
      </c>
      <c r="D8" s="223" t="s">
        <v>181</v>
      </c>
    </row>
    <row r="9" spans="1:4" ht="32.25" customHeight="1" x14ac:dyDescent="0.25">
      <c r="A9" s="228">
        <v>3</v>
      </c>
      <c r="B9" s="223" t="s">
        <v>77</v>
      </c>
      <c r="C9" s="229" t="s">
        <v>16</v>
      </c>
      <c r="D9" s="223" t="s">
        <v>83</v>
      </c>
    </row>
    <row r="10" spans="1:4" ht="32.25" customHeight="1" x14ac:dyDescent="0.25">
      <c r="A10" s="228">
        <v>4</v>
      </c>
      <c r="B10" s="224" t="s">
        <v>180</v>
      </c>
      <c r="C10" s="229" t="s">
        <v>16</v>
      </c>
      <c r="D10" s="223" t="s">
        <v>84</v>
      </c>
    </row>
    <row r="11" spans="1:4" ht="32.25" customHeight="1" x14ac:dyDescent="0.25">
      <c r="A11" s="228">
        <v>5</v>
      </c>
      <c r="B11" s="224" t="s">
        <v>67</v>
      </c>
      <c r="C11" s="229" t="s">
        <v>16</v>
      </c>
      <c r="D11" s="223" t="s">
        <v>13</v>
      </c>
    </row>
    <row r="12" spans="1:4" ht="32.25" customHeight="1" x14ac:dyDescent="0.25">
      <c r="A12" s="228">
        <v>5</v>
      </c>
      <c r="B12" s="223" t="s">
        <v>175</v>
      </c>
      <c r="C12" s="229" t="s">
        <v>187</v>
      </c>
      <c r="D12" s="223" t="s">
        <v>85</v>
      </c>
    </row>
    <row r="13" spans="1:4" ht="32.25" customHeight="1" x14ac:dyDescent="0.25">
      <c r="A13" s="228">
        <v>6</v>
      </c>
      <c r="B13" s="223" t="s">
        <v>176</v>
      </c>
      <c r="C13" s="229" t="s">
        <v>16</v>
      </c>
      <c r="D13" s="223" t="s">
        <v>86</v>
      </c>
    </row>
    <row r="14" spans="1:4" ht="32.25" customHeight="1" x14ac:dyDescent="0.25">
      <c r="A14" s="228">
        <v>7</v>
      </c>
      <c r="B14" s="223" t="s">
        <v>78</v>
      </c>
      <c r="C14" s="229" t="s">
        <v>16</v>
      </c>
      <c r="D14" s="224" t="s">
        <v>87</v>
      </c>
    </row>
    <row r="15" spans="1:4" ht="32.25" customHeight="1" x14ac:dyDescent="0.25">
      <c r="A15" s="228">
        <v>8</v>
      </c>
      <c r="B15" s="223" t="s">
        <v>79</v>
      </c>
      <c r="C15" s="229" t="s">
        <v>16</v>
      </c>
      <c r="D15" s="224" t="s">
        <v>179</v>
      </c>
    </row>
    <row r="16" spans="1:4" ht="32.25" customHeight="1" x14ac:dyDescent="0.25">
      <c r="A16" s="228">
        <v>9</v>
      </c>
      <c r="B16" s="223" t="s">
        <v>80</v>
      </c>
      <c r="C16" s="229" t="s">
        <v>16</v>
      </c>
      <c r="D16" s="224" t="s">
        <v>177</v>
      </c>
    </row>
    <row r="17" spans="1:6" ht="32.25" customHeight="1" x14ac:dyDescent="0.25">
      <c r="A17" s="228">
        <v>10</v>
      </c>
      <c r="B17" s="224" t="s">
        <v>178</v>
      </c>
      <c r="C17" s="229" t="s">
        <v>16</v>
      </c>
      <c r="D17" s="224" t="s">
        <v>88</v>
      </c>
    </row>
    <row r="18" spans="1:6" ht="32.25" customHeight="1" x14ac:dyDescent="0.25">
      <c r="A18" s="228">
        <v>11</v>
      </c>
      <c r="B18" s="223" t="s">
        <v>81</v>
      </c>
      <c r="C18" s="229" t="s">
        <v>16</v>
      </c>
      <c r="D18" s="224" t="s">
        <v>184</v>
      </c>
    </row>
    <row r="19" spans="1:6" ht="32.25" customHeight="1" x14ac:dyDescent="0.25">
      <c r="A19" s="228">
        <v>12</v>
      </c>
      <c r="B19" s="223" t="s">
        <v>82</v>
      </c>
      <c r="C19" s="229" t="s">
        <v>16</v>
      </c>
      <c r="D19" s="223" t="s">
        <v>88</v>
      </c>
    </row>
    <row r="20" spans="1:6" ht="32.25" customHeight="1" x14ac:dyDescent="0.25">
      <c r="A20" s="228">
        <v>13</v>
      </c>
      <c r="B20" s="223" t="s">
        <v>68</v>
      </c>
      <c r="C20" s="229" t="s">
        <v>16</v>
      </c>
      <c r="D20" s="223" t="s">
        <v>89</v>
      </c>
    </row>
    <row r="21" spans="1:6" ht="32.25" customHeight="1" thickBot="1" x14ac:dyDescent="0.3">
      <c r="A21" s="230">
        <v>14</v>
      </c>
      <c r="B21" s="225" t="s">
        <v>182</v>
      </c>
      <c r="C21" s="231" t="s">
        <v>16</v>
      </c>
      <c r="D21" s="225" t="s">
        <v>183</v>
      </c>
    </row>
    <row r="22" spans="1:6" ht="31.5" customHeight="1" x14ac:dyDescent="0.25">
      <c r="A22" s="15"/>
      <c r="B22" s="7"/>
      <c r="C22" s="7"/>
      <c r="D22" s="7"/>
    </row>
    <row r="23" spans="1:6" ht="15.75" x14ac:dyDescent="0.25">
      <c r="A23" s="15"/>
      <c r="B23" s="7"/>
      <c r="C23" s="316" t="s">
        <v>435</v>
      </c>
      <c r="D23" s="316"/>
      <c r="E23" s="316"/>
    </row>
    <row r="24" spans="1:6" ht="2.25" customHeight="1" x14ac:dyDescent="0.25">
      <c r="A24" s="15"/>
      <c r="B24" s="7"/>
      <c r="C24" s="97"/>
      <c r="D24" s="97"/>
    </row>
    <row r="25" spans="1:6" ht="15.75" x14ac:dyDescent="0.25">
      <c r="A25" s="15"/>
      <c r="B25" s="7"/>
      <c r="C25" s="319" t="s">
        <v>355</v>
      </c>
      <c r="D25" s="319"/>
      <c r="E25" s="319"/>
    </row>
    <row r="26" spans="1:6" ht="18" customHeight="1" x14ac:dyDescent="0.25">
      <c r="A26" s="15"/>
      <c r="B26" s="7"/>
      <c r="C26" s="320" t="s">
        <v>360</v>
      </c>
      <c r="D26" s="320"/>
      <c r="E26" s="320"/>
      <c r="F26" s="96"/>
    </row>
    <row r="27" spans="1:6" ht="65.25" customHeight="1" x14ac:dyDescent="0.25">
      <c r="A27" s="15"/>
      <c r="B27" s="7"/>
      <c r="C27" s="97"/>
      <c r="D27" s="97"/>
    </row>
    <row r="28" spans="1:6" ht="9.75" customHeight="1" x14ac:dyDescent="0.25">
      <c r="A28" s="15"/>
      <c r="B28" s="7"/>
      <c r="C28" s="321" t="s">
        <v>357</v>
      </c>
      <c r="D28" s="321"/>
      <c r="E28" s="321"/>
    </row>
    <row r="29" spans="1:6" ht="10.5" customHeight="1" x14ac:dyDescent="0.25">
      <c r="A29" s="15"/>
      <c r="B29" s="7"/>
      <c r="C29" s="321"/>
      <c r="D29" s="321"/>
      <c r="E29" s="321"/>
    </row>
    <row r="30" spans="1:6" ht="16.5" customHeight="1" x14ac:dyDescent="0.25">
      <c r="A30" s="15"/>
      <c r="B30" s="7"/>
      <c r="C30" s="320" t="s">
        <v>91</v>
      </c>
      <c r="D30" s="320"/>
      <c r="E30" s="320"/>
    </row>
    <row r="31" spans="1:6" ht="16.5" customHeight="1" x14ac:dyDescent="0.25">
      <c r="A31" s="15"/>
      <c r="B31" s="7"/>
      <c r="C31" s="320" t="s">
        <v>358</v>
      </c>
      <c r="D31" s="320"/>
      <c r="E31" s="320"/>
    </row>
    <row r="32" spans="1:6" ht="15" customHeight="1" x14ac:dyDescent="0.25">
      <c r="A32" s="15"/>
      <c r="B32" s="7"/>
      <c r="C32" s="7"/>
      <c r="D32" s="36"/>
    </row>
    <row r="33" spans="2:4" ht="15.75" x14ac:dyDescent="0.25">
      <c r="B33" s="12"/>
      <c r="C33" s="12"/>
      <c r="D33" s="12"/>
    </row>
  </sheetData>
  <mergeCells count="11">
    <mergeCell ref="A1:D1"/>
    <mergeCell ref="A3:A5"/>
    <mergeCell ref="C3:C5"/>
    <mergeCell ref="D3:D5"/>
    <mergeCell ref="B3:B4"/>
    <mergeCell ref="C31:E31"/>
    <mergeCell ref="C28:E29"/>
    <mergeCell ref="C23:E23"/>
    <mergeCell ref="C25:E25"/>
    <mergeCell ref="C26:E26"/>
    <mergeCell ref="C30:E30"/>
  </mergeCells>
  <printOptions horizontalCentered="1"/>
  <pageMargins left="0.75" right="0.75" top="0.75" bottom="0.75" header="0.3" footer="0.3"/>
  <pageSetup paperSize="5" scale="95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12" sqref="C12"/>
    </sheetView>
  </sheetViews>
  <sheetFormatPr defaultRowHeight="15" x14ac:dyDescent="0.25"/>
  <cols>
    <col min="1" max="1" width="4.140625" customWidth="1"/>
    <col min="2" max="2" width="31.5703125" customWidth="1"/>
    <col min="3" max="3" width="19.140625" customWidth="1"/>
    <col min="4" max="4" width="14.7109375" customWidth="1"/>
    <col min="5" max="5" width="31" customWidth="1"/>
    <col min="6" max="6" width="28.28515625" customWidth="1"/>
    <col min="7" max="7" width="10.28515625" customWidth="1"/>
    <col min="8" max="8" width="6.85546875" customWidth="1"/>
  </cols>
  <sheetData>
    <row r="1" spans="1:8" ht="15.75" x14ac:dyDescent="0.25">
      <c r="A1" s="320" t="s">
        <v>363</v>
      </c>
      <c r="B1" s="340"/>
      <c r="C1" s="340"/>
      <c r="D1" s="340"/>
      <c r="E1" s="340"/>
      <c r="F1" s="340"/>
      <c r="G1" s="340"/>
      <c r="H1" s="340"/>
    </row>
    <row r="2" spans="1:8" ht="15.75" thickBot="1" x14ac:dyDescent="0.3"/>
    <row r="3" spans="1:8" ht="15.75" thickBot="1" x14ac:dyDescent="0.3">
      <c r="A3" s="41" t="s">
        <v>0</v>
      </c>
      <c r="B3" s="41" t="s">
        <v>6</v>
      </c>
      <c r="C3" s="41" t="s">
        <v>8</v>
      </c>
      <c r="D3" s="41" t="s">
        <v>7</v>
      </c>
      <c r="E3" s="41" t="s">
        <v>9</v>
      </c>
      <c r="F3" s="41" t="s">
        <v>10</v>
      </c>
      <c r="G3" s="41" t="s">
        <v>445</v>
      </c>
      <c r="H3" s="41" t="s">
        <v>1</v>
      </c>
    </row>
    <row r="4" spans="1:8" ht="28.5" customHeight="1" thickBot="1" x14ac:dyDescent="0.3">
      <c r="A4" s="43">
        <v>1</v>
      </c>
      <c r="B4" s="46" t="s">
        <v>11</v>
      </c>
      <c r="C4" s="47" t="s">
        <v>36</v>
      </c>
      <c r="D4" s="43" t="s">
        <v>16</v>
      </c>
      <c r="E4" s="43" t="s">
        <v>12</v>
      </c>
      <c r="F4" s="43" t="s">
        <v>13</v>
      </c>
      <c r="G4" s="47" t="s">
        <v>36</v>
      </c>
      <c r="H4" s="47" t="s">
        <v>36</v>
      </c>
    </row>
    <row r="5" spans="1:8" ht="30.75" thickBot="1" x14ac:dyDescent="0.3">
      <c r="A5" s="43">
        <v>2</v>
      </c>
      <c r="B5" s="46" t="s">
        <v>14</v>
      </c>
      <c r="C5" s="43" t="s">
        <v>15</v>
      </c>
      <c r="D5" s="43" t="s">
        <v>16</v>
      </c>
      <c r="E5" s="43" t="s">
        <v>17</v>
      </c>
      <c r="F5" s="47" t="s">
        <v>18</v>
      </c>
      <c r="G5" s="43" t="s">
        <v>36</v>
      </c>
      <c r="H5" s="43" t="s">
        <v>36</v>
      </c>
    </row>
    <row r="6" spans="1:8" ht="34.5" customHeight="1" thickBot="1" x14ac:dyDescent="0.3">
      <c r="A6" s="43">
        <v>3</v>
      </c>
      <c r="B6" s="48" t="s">
        <v>19</v>
      </c>
      <c r="C6" s="43" t="s">
        <v>15</v>
      </c>
      <c r="D6" s="43" t="s">
        <v>16</v>
      </c>
      <c r="E6" s="43" t="s">
        <v>20</v>
      </c>
      <c r="F6" s="43" t="s">
        <v>21</v>
      </c>
      <c r="G6" s="43" t="s">
        <v>36</v>
      </c>
      <c r="H6" s="43" t="s">
        <v>36</v>
      </c>
    </row>
    <row r="7" spans="1:8" ht="30.75" thickBot="1" x14ac:dyDescent="0.3">
      <c r="A7" s="43">
        <v>4</v>
      </c>
      <c r="B7" s="48" t="s">
        <v>65</v>
      </c>
      <c r="C7" s="43" t="s">
        <v>15</v>
      </c>
      <c r="D7" s="43" t="s">
        <v>22</v>
      </c>
      <c r="E7" s="43" t="s">
        <v>23</v>
      </c>
      <c r="F7" s="47" t="s">
        <v>24</v>
      </c>
      <c r="G7" s="43" t="s">
        <v>36</v>
      </c>
      <c r="H7" s="43" t="s">
        <v>36</v>
      </c>
    </row>
    <row r="8" spans="1:8" ht="30.75" thickBot="1" x14ac:dyDescent="0.3">
      <c r="A8" s="43">
        <v>5</v>
      </c>
      <c r="B8" s="46" t="s">
        <v>90</v>
      </c>
      <c r="C8" s="43" t="s">
        <v>25</v>
      </c>
      <c r="D8" s="43" t="s">
        <v>22</v>
      </c>
      <c r="E8" s="43" t="s">
        <v>26</v>
      </c>
      <c r="F8" s="47" t="s">
        <v>27</v>
      </c>
      <c r="G8" s="43" t="s">
        <v>36</v>
      </c>
      <c r="H8" s="43" t="s">
        <v>36</v>
      </c>
    </row>
    <row r="9" spans="1:8" ht="30.75" thickBot="1" x14ac:dyDescent="0.3">
      <c r="A9" s="43">
        <v>6</v>
      </c>
      <c r="B9" s="46" t="s">
        <v>28</v>
      </c>
      <c r="C9" s="43" t="s">
        <v>25</v>
      </c>
      <c r="D9" s="43" t="s">
        <v>16</v>
      </c>
      <c r="E9" s="43" t="s">
        <v>29</v>
      </c>
      <c r="F9" s="47" t="s">
        <v>34</v>
      </c>
      <c r="G9" s="43" t="s">
        <v>36</v>
      </c>
      <c r="H9" s="43" t="s">
        <v>36</v>
      </c>
    </row>
    <row r="10" spans="1:8" ht="30.75" thickBot="1" x14ac:dyDescent="0.3">
      <c r="A10" s="43">
        <v>7</v>
      </c>
      <c r="B10" s="46" t="s">
        <v>164</v>
      </c>
      <c r="C10" s="43" t="s">
        <v>32</v>
      </c>
      <c r="D10" s="43" t="s">
        <v>22</v>
      </c>
      <c r="E10" s="43" t="s">
        <v>30</v>
      </c>
      <c r="F10" s="47" t="s">
        <v>31</v>
      </c>
      <c r="G10" s="43" t="s">
        <v>36</v>
      </c>
      <c r="H10" s="47" t="s">
        <v>166</v>
      </c>
    </row>
    <row r="11" spans="1:8" ht="30" customHeight="1" thickBot="1" x14ac:dyDescent="0.3">
      <c r="A11" s="43">
        <v>8</v>
      </c>
      <c r="B11" s="46" t="s">
        <v>165</v>
      </c>
      <c r="C11" s="47" t="s">
        <v>33</v>
      </c>
      <c r="D11" s="43" t="s">
        <v>22</v>
      </c>
      <c r="E11" s="43" t="s">
        <v>30</v>
      </c>
      <c r="F11" s="47" t="s">
        <v>66</v>
      </c>
      <c r="G11" s="43" t="s">
        <v>36</v>
      </c>
      <c r="H11" s="47" t="s">
        <v>166</v>
      </c>
    </row>
    <row r="12" spans="1:8" ht="30" customHeight="1" x14ac:dyDescent="0.25"/>
    <row r="13" spans="1:8" ht="15.75" x14ac:dyDescent="0.25">
      <c r="F13" s="316" t="s">
        <v>435</v>
      </c>
      <c r="G13" s="316"/>
      <c r="H13" s="316"/>
    </row>
    <row r="14" spans="1:8" ht="2.25" customHeight="1" x14ac:dyDescent="0.25">
      <c r="F14" s="20"/>
      <c r="G14" s="20"/>
    </row>
    <row r="15" spans="1:8" ht="16.5" customHeight="1" x14ac:dyDescent="0.25">
      <c r="B15" s="322"/>
      <c r="C15" s="322"/>
      <c r="D15" s="21"/>
      <c r="F15" s="319" t="s">
        <v>355</v>
      </c>
      <c r="G15" s="319"/>
      <c r="H15" s="319"/>
    </row>
    <row r="16" spans="1:8" ht="15.75" x14ac:dyDescent="0.25">
      <c r="B16" s="12"/>
      <c r="C16" s="12"/>
      <c r="D16" s="23"/>
      <c r="F16" s="320" t="s">
        <v>360</v>
      </c>
      <c r="G16" s="320"/>
      <c r="H16" s="320"/>
    </row>
    <row r="17" spans="2:8" ht="15.75" x14ac:dyDescent="0.25">
      <c r="B17" s="12"/>
      <c r="C17" s="12"/>
      <c r="D17" s="23"/>
      <c r="F17" s="20"/>
      <c r="G17" s="20"/>
    </row>
    <row r="18" spans="2:8" ht="62.25" customHeight="1" x14ac:dyDescent="0.25">
      <c r="B18" s="12"/>
      <c r="C18" s="12"/>
      <c r="D18" s="23"/>
      <c r="F18" s="20"/>
      <c r="G18" s="19"/>
      <c r="H18" s="19"/>
    </row>
    <row r="19" spans="2:8" ht="15.75" x14ac:dyDescent="0.25">
      <c r="B19" s="323"/>
      <c r="C19" s="323"/>
      <c r="D19" s="22"/>
      <c r="F19" s="321" t="s">
        <v>357</v>
      </c>
      <c r="G19" s="321"/>
      <c r="H19" s="321"/>
    </row>
    <row r="20" spans="2:8" ht="15.75" x14ac:dyDescent="0.25">
      <c r="B20" s="322"/>
      <c r="C20" s="322"/>
      <c r="D20" s="21"/>
      <c r="F20" s="320" t="s">
        <v>91</v>
      </c>
      <c r="G20" s="320"/>
      <c r="H20" s="320"/>
    </row>
    <row r="21" spans="2:8" ht="15.75" x14ac:dyDescent="0.25">
      <c r="B21" s="322"/>
      <c r="C21" s="322"/>
      <c r="D21" s="21"/>
      <c r="F21" s="320" t="s">
        <v>358</v>
      </c>
      <c r="G21" s="320"/>
      <c r="H21" s="320"/>
    </row>
  </sheetData>
  <mergeCells count="11">
    <mergeCell ref="F20:H20"/>
    <mergeCell ref="F16:H16"/>
    <mergeCell ref="F19:H19"/>
    <mergeCell ref="F21:H21"/>
    <mergeCell ref="A1:H1"/>
    <mergeCell ref="F13:H13"/>
    <mergeCell ref="F15:H15"/>
    <mergeCell ref="B15:C15"/>
    <mergeCell ref="B19:C19"/>
    <mergeCell ref="B20:C20"/>
    <mergeCell ref="B21:C21"/>
  </mergeCells>
  <pageMargins left="0.7" right="0.7" top="0.75" bottom="0.75" header="0.3" footer="0.3"/>
  <pageSetup paperSize="5" orientation="landscape" horizontalDpi="4294967293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zoomScale="85" zoomScaleNormal="85" workbookViewId="0">
      <selection activeCell="G19" sqref="G19"/>
    </sheetView>
  </sheetViews>
  <sheetFormatPr defaultRowHeight="15" x14ac:dyDescent="0.25"/>
  <cols>
    <col min="1" max="1" width="4.42578125" customWidth="1"/>
    <col min="2" max="2" width="16.85546875" customWidth="1"/>
    <col min="3" max="3" width="21.28515625" customWidth="1"/>
    <col min="4" max="4" width="25.140625" customWidth="1"/>
    <col min="5" max="5" width="16.5703125" customWidth="1"/>
    <col min="6" max="6" width="32.42578125" customWidth="1"/>
    <col min="7" max="7" width="16.5703125" customWidth="1"/>
  </cols>
  <sheetData>
    <row r="1" spans="1:17" ht="15.75" x14ac:dyDescent="0.3">
      <c r="A1" s="352" t="s">
        <v>364</v>
      </c>
      <c r="B1" s="352"/>
      <c r="C1" s="352"/>
      <c r="D1" s="352"/>
      <c r="E1" s="352"/>
      <c r="F1" s="352"/>
      <c r="G1" s="352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ht="16.5" thickBot="1" x14ac:dyDescent="0.35">
      <c r="A2" s="15"/>
      <c r="B2" s="15"/>
      <c r="C2" s="15"/>
      <c r="D2" s="15"/>
      <c r="E2" s="15"/>
      <c r="F2" s="15"/>
      <c r="G2" s="1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ht="16.5" thickTop="1" x14ac:dyDescent="0.3">
      <c r="A3" s="353" t="s">
        <v>0</v>
      </c>
      <c r="B3" s="356" t="s">
        <v>214</v>
      </c>
      <c r="C3" s="357" t="s">
        <v>215</v>
      </c>
      <c r="D3" s="357" t="s">
        <v>216</v>
      </c>
      <c r="E3" s="360" t="s">
        <v>217</v>
      </c>
      <c r="F3" s="357" t="s">
        <v>218</v>
      </c>
      <c r="G3" s="363" t="s">
        <v>219</v>
      </c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ht="15.75" x14ac:dyDescent="0.3">
      <c r="A4" s="354"/>
      <c r="B4" s="356"/>
      <c r="C4" s="358"/>
      <c r="D4" s="358"/>
      <c r="E4" s="361"/>
      <c r="F4" s="358"/>
      <c r="G4" s="364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16.5" thickBot="1" x14ac:dyDescent="0.35">
      <c r="A5" s="355"/>
      <c r="B5" s="356"/>
      <c r="C5" s="358"/>
      <c r="D5" s="359"/>
      <c r="E5" s="362"/>
      <c r="F5" s="359"/>
      <c r="G5" s="36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ht="16.5" thickTop="1" x14ac:dyDescent="0.3">
      <c r="A6" s="343" t="s">
        <v>220</v>
      </c>
      <c r="B6" s="345" t="s">
        <v>221</v>
      </c>
      <c r="C6" s="347" t="s">
        <v>222</v>
      </c>
      <c r="D6" s="348" t="s">
        <v>223</v>
      </c>
      <c r="E6" s="366" t="s">
        <v>224</v>
      </c>
      <c r="F6" s="368" t="s">
        <v>225</v>
      </c>
      <c r="G6" s="369" t="s">
        <v>226</v>
      </c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ht="3.75" customHeight="1" x14ac:dyDescent="0.3">
      <c r="A7" s="344"/>
      <c r="B7" s="346"/>
      <c r="C7" s="347"/>
      <c r="D7" s="349"/>
      <c r="E7" s="367"/>
      <c r="F7" s="351"/>
      <c r="G7" s="370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ht="15.75" x14ac:dyDescent="0.3">
      <c r="A8" s="50"/>
      <c r="B8" s="51"/>
      <c r="C8" s="52" t="s">
        <v>222</v>
      </c>
      <c r="D8" s="52" t="s">
        <v>227</v>
      </c>
      <c r="E8" s="53" t="s">
        <v>224</v>
      </c>
      <c r="F8" s="54" t="s">
        <v>228</v>
      </c>
      <c r="G8" s="55" t="s">
        <v>226</v>
      </c>
      <c r="H8" s="45"/>
      <c r="I8" s="45"/>
      <c r="J8" s="45"/>
      <c r="K8" s="45"/>
      <c r="L8" s="45"/>
      <c r="M8" s="45"/>
      <c r="N8" s="45"/>
      <c r="O8" s="45"/>
      <c r="P8" s="45"/>
      <c r="Q8" s="45"/>
    </row>
    <row r="9" spans="1:17" ht="16.5" customHeight="1" x14ac:dyDescent="0.3">
      <c r="A9" s="50"/>
      <c r="B9" s="51"/>
      <c r="C9" s="52" t="s">
        <v>229</v>
      </c>
      <c r="D9" s="52" t="s">
        <v>230</v>
      </c>
      <c r="E9" s="53" t="s">
        <v>231</v>
      </c>
      <c r="F9" s="54" t="s">
        <v>232</v>
      </c>
      <c r="G9" s="55" t="s">
        <v>446</v>
      </c>
      <c r="H9" s="45"/>
      <c r="I9" s="45"/>
      <c r="J9" s="45"/>
      <c r="K9" s="45"/>
      <c r="L9" s="45"/>
      <c r="M9" s="45"/>
      <c r="N9" s="45"/>
      <c r="O9" s="45"/>
      <c r="P9" s="45"/>
      <c r="Q9" s="45"/>
    </row>
    <row r="10" spans="1:17" ht="15.75" x14ac:dyDescent="0.3">
      <c r="A10" s="50"/>
      <c r="B10" s="51"/>
      <c r="C10" s="52" t="s">
        <v>233</v>
      </c>
      <c r="D10" s="52" t="s">
        <v>234</v>
      </c>
      <c r="E10" s="53" t="s">
        <v>224</v>
      </c>
      <c r="F10" s="54" t="s">
        <v>235</v>
      </c>
      <c r="G10" s="56" t="s">
        <v>226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</row>
    <row r="11" spans="1:17" ht="15.75" x14ac:dyDescent="0.3">
      <c r="A11" s="57" t="s">
        <v>236</v>
      </c>
      <c r="B11" s="58" t="s">
        <v>237</v>
      </c>
      <c r="C11" s="59" t="s">
        <v>238</v>
      </c>
      <c r="D11" s="59" t="s">
        <v>77</v>
      </c>
      <c r="E11" s="60" t="s">
        <v>239</v>
      </c>
      <c r="F11" s="52" t="s">
        <v>240</v>
      </c>
      <c r="G11" s="56" t="s">
        <v>16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ht="15.75" x14ac:dyDescent="0.3">
      <c r="A12" s="61"/>
      <c r="B12" s="51"/>
      <c r="C12" s="59" t="s">
        <v>241</v>
      </c>
      <c r="D12" s="59" t="s">
        <v>242</v>
      </c>
      <c r="E12" s="60" t="s">
        <v>243</v>
      </c>
      <c r="F12" s="52" t="s">
        <v>244</v>
      </c>
      <c r="G12" s="56" t="s">
        <v>16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ht="30.75" customHeight="1" x14ac:dyDescent="0.3">
      <c r="A13" s="61"/>
      <c r="B13" s="51"/>
      <c r="C13" s="59" t="s">
        <v>245</v>
      </c>
      <c r="D13" s="59" t="s">
        <v>76</v>
      </c>
      <c r="E13" s="60" t="s">
        <v>246</v>
      </c>
      <c r="F13" s="52" t="s">
        <v>247</v>
      </c>
      <c r="G13" s="56" t="s">
        <v>16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 ht="15.75" x14ac:dyDescent="0.3">
      <c r="A14" s="61"/>
      <c r="B14" s="51"/>
      <c r="C14" s="350" t="s">
        <v>248</v>
      </c>
      <c r="D14" s="58" t="s">
        <v>74</v>
      </c>
      <c r="E14" s="62" t="s">
        <v>246</v>
      </c>
      <c r="F14" s="58" t="s">
        <v>249</v>
      </c>
      <c r="G14" s="63" t="s">
        <v>16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7" ht="15.75" x14ac:dyDescent="0.3">
      <c r="A15" s="61"/>
      <c r="B15" s="51"/>
      <c r="C15" s="351"/>
      <c r="D15" s="54" t="s">
        <v>250</v>
      </c>
      <c r="E15" s="53" t="s">
        <v>246</v>
      </c>
      <c r="F15" s="54" t="s">
        <v>251</v>
      </c>
      <c r="G15" s="64" t="s">
        <v>252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ht="30" x14ac:dyDescent="0.3">
      <c r="A16" s="57" t="s">
        <v>253</v>
      </c>
      <c r="B16" s="58" t="s">
        <v>254</v>
      </c>
      <c r="C16" s="59" t="s">
        <v>255</v>
      </c>
      <c r="D16" s="59" t="s">
        <v>256</v>
      </c>
      <c r="E16" s="60" t="s">
        <v>243</v>
      </c>
      <c r="F16" s="52" t="s">
        <v>257</v>
      </c>
      <c r="G16" s="56" t="s">
        <v>16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 ht="15.75" x14ac:dyDescent="0.3">
      <c r="A17" s="61"/>
      <c r="B17" s="51"/>
      <c r="C17" s="371" t="s">
        <v>258</v>
      </c>
      <c r="D17" s="58" t="s">
        <v>259</v>
      </c>
      <c r="E17" s="62" t="s">
        <v>246</v>
      </c>
      <c r="F17" s="58" t="s">
        <v>260</v>
      </c>
      <c r="G17" s="63" t="s">
        <v>16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ht="15.75" x14ac:dyDescent="0.3">
      <c r="A18" s="61"/>
      <c r="B18" s="51"/>
      <c r="C18" s="349"/>
      <c r="D18" s="54" t="s">
        <v>261</v>
      </c>
      <c r="E18" s="53" t="s">
        <v>246</v>
      </c>
      <c r="F18" s="54" t="s">
        <v>262</v>
      </c>
      <c r="G18" s="64" t="s">
        <v>446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ht="15.75" x14ac:dyDescent="0.3">
      <c r="A19" s="57" t="s">
        <v>263</v>
      </c>
      <c r="B19" s="58" t="s">
        <v>264</v>
      </c>
      <c r="C19" s="59" t="s">
        <v>265</v>
      </c>
      <c r="D19" s="59" t="s">
        <v>266</v>
      </c>
      <c r="E19" s="60" t="s">
        <v>243</v>
      </c>
      <c r="F19" s="59" t="s">
        <v>267</v>
      </c>
      <c r="G19" s="56" t="s">
        <v>446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ht="30" x14ac:dyDescent="0.3">
      <c r="A20" s="65"/>
      <c r="B20" s="54"/>
      <c r="C20" s="59" t="s">
        <v>268</v>
      </c>
      <c r="D20" s="59" t="s">
        <v>269</v>
      </c>
      <c r="E20" s="60" t="s">
        <v>270</v>
      </c>
      <c r="F20" s="52" t="s">
        <v>271</v>
      </c>
      <c r="G20" s="56" t="s">
        <v>272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ht="18" customHeight="1" x14ac:dyDescent="0.3">
      <c r="A21" s="61" t="s">
        <v>273</v>
      </c>
      <c r="B21" s="51" t="s">
        <v>274</v>
      </c>
      <c r="C21" s="59" t="s">
        <v>275</v>
      </c>
      <c r="D21" s="59" t="s">
        <v>276</v>
      </c>
      <c r="E21" s="60" t="s">
        <v>277</v>
      </c>
      <c r="F21" s="52" t="s">
        <v>278</v>
      </c>
      <c r="G21" s="56" t="s">
        <v>252</v>
      </c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ht="15.75" x14ac:dyDescent="0.3">
      <c r="A22" s="61"/>
      <c r="B22" s="51"/>
      <c r="C22" s="59" t="s">
        <v>279</v>
      </c>
      <c r="D22" s="59" t="s">
        <v>280</v>
      </c>
      <c r="E22" s="60" t="s">
        <v>243</v>
      </c>
      <c r="F22" s="59" t="s">
        <v>281</v>
      </c>
      <c r="G22" s="56" t="s">
        <v>282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</row>
    <row r="23" spans="1:17" x14ac:dyDescent="0.25">
      <c r="A23" s="57" t="s">
        <v>283</v>
      </c>
      <c r="B23" s="58" t="s">
        <v>284</v>
      </c>
      <c r="C23" s="59" t="s">
        <v>285</v>
      </c>
      <c r="D23" s="59" t="s">
        <v>286</v>
      </c>
      <c r="E23" s="60" t="s">
        <v>287</v>
      </c>
      <c r="F23" s="59" t="s">
        <v>288</v>
      </c>
      <c r="G23" s="56" t="s">
        <v>446</v>
      </c>
    </row>
    <row r="24" spans="1:17" x14ac:dyDescent="0.25">
      <c r="A24" s="61"/>
      <c r="B24" s="51"/>
      <c r="C24" s="59" t="s">
        <v>289</v>
      </c>
      <c r="D24" s="59" t="s">
        <v>290</v>
      </c>
      <c r="E24" s="60" t="s">
        <v>291</v>
      </c>
      <c r="F24" s="59" t="s">
        <v>292</v>
      </c>
      <c r="G24" s="56" t="s">
        <v>16</v>
      </c>
    </row>
    <row r="25" spans="1:17" x14ac:dyDescent="0.25">
      <c r="A25" s="61"/>
      <c r="B25" s="51"/>
      <c r="C25" s="66" t="s">
        <v>293</v>
      </c>
      <c r="D25" s="59" t="s">
        <v>176</v>
      </c>
      <c r="E25" s="60" t="s">
        <v>287</v>
      </c>
      <c r="F25" s="59" t="s">
        <v>294</v>
      </c>
      <c r="G25" s="56" t="s">
        <v>16</v>
      </c>
    </row>
    <row r="26" spans="1:17" x14ac:dyDescent="0.25">
      <c r="A26" s="65"/>
      <c r="B26" s="54"/>
      <c r="C26" s="67"/>
      <c r="D26" s="59" t="s">
        <v>295</v>
      </c>
      <c r="E26" s="60" t="s">
        <v>287</v>
      </c>
      <c r="F26" s="59" t="s">
        <v>353</v>
      </c>
      <c r="G26" s="56" t="s">
        <v>16</v>
      </c>
    </row>
    <row r="27" spans="1:17" x14ac:dyDescent="0.25">
      <c r="A27" s="57" t="s">
        <v>296</v>
      </c>
      <c r="B27" s="58" t="s">
        <v>297</v>
      </c>
      <c r="C27" s="371" t="s">
        <v>298</v>
      </c>
      <c r="D27" s="59" t="s">
        <v>299</v>
      </c>
      <c r="E27" s="60" t="s">
        <v>287</v>
      </c>
      <c r="F27" s="59" t="s">
        <v>300</v>
      </c>
      <c r="G27" s="56" t="s">
        <v>16</v>
      </c>
    </row>
    <row r="28" spans="1:17" x14ac:dyDescent="0.25">
      <c r="A28" s="61"/>
      <c r="B28" s="51"/>
      <c r="C28" s="349"/>
      <c r="D28" s="59" t="s">
        <v>301</v>
      </c>
      <c r="E28" s="60" t="s">
        <v>36</v>
      </c>
      <c r="F28" s="59" t="s">
        <v>302</v>
      </c>
      <c r="G28" s="56" t="s">
        <v>16</v>
      </c>
    </row>
    <row r="29" spans="1:17" x14ac:dyDescent="0.25">
      <c r="A29" s="61"/>
      <c r="B29" s="51"/>
      <c r="C29" s="66" t="s">
        <v>303</v>
      </c>
      <c r="D29" s="59" t="s">
        <v>304</v>
      </c>
      <c r="E29" s="60" t="s">
        <v>36</v>
      </c>
      <c r="F29" s="59" t="s">
        <v>354</v>
      </c>
      <c r="G29" s="56" t="s">
        <v>16</v>
      </c>
    </row>
    <row r="30" spans="1:17" x14ac:dyDescent="0.25">
      <c r="A30" s="61"/>
      <c r="B30" s="51"/>
      <c r="C30" s="59" t="s">
        <v>305</v>
      </c>
      <c r="D30" s="59" t="s">
        <v>306</v>
      </c>
      <c r="E30" s="60" t="s">
        <v>287</v>
      </c>
      <c r="F30" s="59" t="s">
        <v>307</v>
      </c>
      <c r="G30" s="56" t="s">
        <v>16</v>
      </c>
    </row>
    <row r="31" spans="1:17" x14ac:dyDescent="0.25">
      <c r="A31" s="65"/>
      <c r="B31" s="54"/>
      <c r="C31" s="59" t="s">
        <v>308</v>
      </c>
      <c r="D31" s="59" t="s">
        <v>80</v>
      </c>
      <c r="E31" s="60" t="s">
        <v>287</v>
      </c>
      <c r="F31" s="59" t="s">
        <v>309</v>
      </c>
      <c r="G31" s="56" t="s">
        <v>16</v>
      </c>
    </row>
    <row r="32" spans="1:17" ht="30" x14ac:dyDescent="0.25">
      <c r="A32" s="61" t="s">
        <v>310</v>
      </c>
      <c r="B32" s="51" t="s">
        <v>311</v>
      </c>
      <c r="C32" s="59" t="s">
        <v>312</v>
      </c>
      <c r="D32" s="59" t="s">
        <v>313</v>
      </c>
      <c r="E32" s="60" t="s">
        <v>287</v>
      </c>
      <c r="F32" s="52" t="s">
        <v>314</v>
      </c>
      <c r="G32" s="56" t="s">
        <v>16</v>
      </c>
    </row>
    <row r="33" spans="1:8" x14ac:dyDescent="0.25">
      <c r="A33" s="61"/>
      <c r="B33" s="51"/>
      <c r="C33" s="59" t="s">
        <v>315</v>
      </c>
      <c r="D33" s="76" t="s">
        <v>68</v>
      </c>
      <c r="E33" s="60" t="s">
        <v>243</v>
      </c>
      <c r="F33" s="59" t="s">
        <v>316</v>
      </c>
      <c r="G33" s="56" t="s">
        <v>16</v>
      </c>
    </row>
    <row r="34" spans="1:8" ht="30" x14ac:dyDescent="0.25">
      <c r="A34" s="61"/>
      <c r="B34" s="51"/>
      <c r="C34" s="371" t="s">
        <v>317</v>
      </c>
      <c r="D34" s="58" t="s">
        <v>82</v>
      </c>
      <c r="E34" s="62" t="s">
        <v>243</v>
      </c>
      <c r="F34" s="68" t="s">
        <v>318</v>
      </c>
      <c r="G34" s="63" t="s">
        <v>16</v>
      </c>
    </row>
    <row r="35" spans="1:8" x14ac:dyDescent="0.25">
      <c r="A35" s="65"/>
      <c r="B35" s="54"/>
      <c r="C35" s="349"/>
      <c r="D35" s="54" t="s">
        <v>319</v>
      </c>
      <c r="E35" s="53" t="s">
        <v>243</v>
      </c>
      <c r="F35" s="54" t="s">
        <v>320</v>
      </c>
      <c r="G35" s="64" t="s">
        <v>16</v>
      </c>
    </row>
    <row r="36" spans="1:8" ht="30" x14ac:dyDescent="0.25">
      <c r="A36" s="57" t="s">
        <v>321</v>
      </c>
      <c r="B36" s="68" t="s">
        <v>322</v>
      </c>
      <c r="C36" s="59" t="s">
        <v>323</v>
      </c>
      <c r="D36" s="59" t="s">
        <v>324</v>
      </c>
      <c r="E36" s="60" t="s">
        <v>325</v>
      </c>
      <c r="F36" s="59" t="s">
        <v>326</v>
      </c>
      <c r="G36" s="56" t="s">
        <v>22</v>
      </c>
    </row>
    <row r="37" spans="1:8" ht="30" x14ac:dyDescent="0.25">
      <c r="A37" s="61"/>
      <c r="B37" s="51"/>
      <c r="C37" s="59" t="s">
        <v>327</v>
      </c>
      <c r="D37" s="59" t="s">
        <v>352</v>
      </c>
      <c r="E37" s="60" t="s">
        <v>328</v>
      </c>
      <c r="F37" s="52" t="s">
        <v>329</v>
      </c>
      <c r="G37" s="56" t="s">
        <v>22</v>
      </c>
    </row>
    <row r="38" spans="1:8" x14ac:dyDescent="0.25">
      <c r="A38" s="65"/>
      <c r="B38" s="54"/>
      <c r="C38" s="59" t="s">
        <v>330</v>
      </c>
      <c r="D38" s="59" t="s">
        <v>331</v>
      </c>
      <c r="E38" s="60" t="s">
        <v>328</v>
      </c>
      <c r="F38" s="59" t="s">
        <v>332</v>
      </c>
      <c r="G38" s="56" t="s">
        <v>333</v>
      </c>
    </row>
    <row r="39" spans="1:8" ht="41.45" customHeight="1" x14ac:dyDescent="0.25">
      <c r="A39" s="61" t="s">
        <v>334</v>
      </c>
      <c r="B39" s="69" t="s">
        <v>335</v>
      </c>
      <c r="C39" s="350" t="s">
        <v>336</v>
      </c>
      <c r="D39" s="59" t="s">
        <v>337</v>
      </c>
      <c r="E39" s="60" t="s">
        <v>291</v>
      </c>
      <c r="F39" s="59" t="s">
        <v>338</v>
      </c>
      <c r="G39" s="56" t="s">
        <v>22</v>
      </c>
    </row>
    <row r="40" spans="1:8" ht="12" customHeight="1" x14ac:dyDescent="0.25">
      <c r="A40" s="61"/>
      <c r="B40" s="69"/>
      <c r="C40" s="351"/>
      <c r="D40" s="59" t="s">
        <v>339</v>
      </c>
      <c r="E40" s="60" t="s">
        <v>340</v>
      </c>
      <c r="F40" s="59" t="s">
        <v>341</v>
      </c>
      <c r="G40" s="56" t="s">
        <v>22</v>
      </c>
    </row>
    <row r="41" spans="1:8" x14ac:dyDescent="0.25">
      <c r="A41" s="61"/>
      <c r="B41" s="69"/>
      <c r="C41" s="59" t="s">
        <v>342</v>
      </c>
      <c r="D41" s="59" t="s">
        <v>343</v>
      </c>
      <c r="E41" s="60" t="s">
        <v>344</v>
      </c>
      <c r="F41" s="59" t="s">
        <v>262</v>
      </c>
      <c r="G41" s="56" t="s">
        <v>333</v>
      </c>
    </row>
    <row r="42" spans="1:8" x14ac:dyDescent="0.25">
      <c r="A42" s="61"/>
      <c r="B42" s="51"/>
      <c r="C42" s="59" t="s">
        <v>345</v>
      </c>
      <c r="D42" s="59" t="s">
        <v>346</v>
      </c>
      <c r="E42" s="60" t="s">
        <v>344</v>
      </c>
      <c r="F42" s="59" t="s">
        <v>262</v>
      </c>
      <c r="G42" s="56" t="s">
        <v>333</v>
      </c>
    </row>
    <row r="43" spans="1:8" x14ac:dyDescent="0.25">
      <c r="A43" s="61"/>
      <c r="B43" s="51"/>
      <c r="C43" s="59" t="s">
        <v>347</v>
      </c>
      <c r="D43" s="59" t="s">
        <v>348</v>
      </c>
      <c r="E43" s="60" t="s">
        <v>349</v>
      </c>
      <c r="F43" s="59" t="s">
        <v>326</v>
      </c>
      <c r="G43" s="56" t="s">
        <v>22</v>
      </c>
    </row>
    <row r="44" spans="1:8" ht="15.75" thickBot="1" x14ac:dyDescent="0.3">
      <c r="A44" s="70"/>
      <c r="B44" s="71"/>
      <c r="C44" s="72" t="s">
        <v>350</v>
      </c>
      <c r="D44" s="72" t="s">
        <v>351</v>
      </c>
      <c r="E44" s="73" t="s">
        <v>291</v>
      </c>
      <c r="F44" s="72" t="s">
        <v>326</v>
      </c>
      <c r="G44" s="74" t="s">
        <v>22</v>
      </c>
    </row>
    <row r="45" spans="1:8" ht="30.75" customHeight="1" thickTop="1" x14ac:dyDescent="0.25">
      <c r="A45" s="15"/>
      <c r="B45" s="15"/>
      <c r="C45" s="75"/>
      <c r="D45" s="75"/>
      <c r="E45" s="75"/>
      <c r="F45" s="75"/>
      <c r="G45" s="75"/>
    </row>
    <row r="46" spans="1:8" ht="15.75" customHeight="1" x14ac:dyDescent="0.25">
      <c r="A46" s="15"/>
      <c r="B46" s="15"/>
      <c r="C46" s="15"/>
      <c r="D46" s="338" t="s">
        <v>435</v>
      </c>
      <c r="E46" s="338"/>
      <c r="F46" s="338"/>
      <c r="G46" s="338"/>
      <c r="H46" s="338"/>
    </row>
    <row r="47" spans="1:8" x14ac:dyDescent="0.25">
      <c r="A47" s="15"/>
      <c r="B47" s="15"/>
      <c r="C47" s="15"/>
      <c r="D47" s="352" t="s">
        <v>355</v>
      </c>
      <c r="E47" s="352"/>
      <c r="F47" s="352"/>
      <c r="G47" s="352"/>
      <c r="H47" s="352"/>
    </row>
    <row r="48" spans="1:8" x14ac:dyDescent="0.25">
      <c r="A48" s="15"/>
      <c r="B48" s="15"/>
      <c r="C48" s="15"/>
      <c r="D48" s="329" t="s">
        <v>356</v>
      </c>
      <c r="E48" s="329"/>
      <c r="F48" s="329"/>
      <c r="G48" s="329"/>
      <c r="H48" s="329"/>
    </row>
    <row r="49" spans="1:8" x14ac:dyDescent="0.25">
      <c r="A49" s="15"/>
      <c r="B49" s="15"/>
      <c r="C49" s="15"/>
      <c r="D49" s="117"/>
      <c r="E49" s="117"/>
      <c r="F49" s="117"/>
      <c r="G49" s="117"/>
      <c r="H49" s="117"/>
    </row>
    <row r="50" spans="1:8" ht="30" customHeight="1" x14ac:dyDescent="0.25">
      <c r="A50" s="15"/>
      <c r="B50" s="15"/>
      <c r="C50" s="15"/>
      <c r="D50" s="117"/>
      <c r="E50" s="117"/>
      <c r="F50" s="117"/>
      <c r="G50" s="117"/>
      <c r="H50" s="117"/>
    </row>
    <row r="51" spans="1:8" ht="15" customHeight="1" x14ac:dyDescent="0.25">
      <c r="A51" s="15"/>
      <c r="B51" s="15"/>
      <c r="C51" s="15"/>
      <c r="D51" s="333" t="s">
        <v>357</v>
      </c>
      <c r="E51" s="333"/>
      <c r="F51" s="333"/>
      <c r="G51" s="333"/>
      <c r="H51" s="333"/>
    </row>
    <row r="52" spans="1:8" ht="15" customHeight="1" x14ac:dyDescent="0.25">
      <c r="A52" s="15"/>
      <c r="B52" s="15"/>
      <c r="C52" s="15"/>
      <c r="D52" s="333"/>
      <c r="E52" s="333"/>
      <c r="F52" s="333"/>
      <c r="G52" s="333"/>
      <c r="H52" s="333"/>
    </row>
    <row r="53" spans="1:8" x14ac:dyDescent="0.25">
      <c r="A53" s="15"/>
      <c r="B53" s="15"/>
      <c r="C53" s="15"/>
      <c r="D53" s="329" t="s">
        <v>91</v>
      </c>
      <c r="E53" s="329"/>
      <c r="F53" s="329"/>
      <c r="G53" s="329"/>
      <c r="H53" s="329"/>
    </row>
    <row r="54" spans="1:8" ht="12.6" customHeight="1" x14ac:dyDescent="0.25">
      <c r="A54" s="15"/>
      <c r="B54" s="15"/>
      <c r="C54" s="15"/>
      <c r="D54" s="329" t="s">
        <v>358</v>
      </c>
      <c r="E54" s="329"/>
      <c r="F54" s="329"/>
      <c r="G54" s="329"/>
      <c r="H54" s="329"/>
    </row>
    <row r="55" spans="1:8" x14ac:dyDescent="0.25">
      <c r="A55" s="15"/>
      <c r="B55" s="15"/>
      <c r="C55" s="15"/>
      <c r="D55" s="15"/>
      <c r="E55" s="15"/>
      <c r="F55" s="329"/>
      <c r="G55" s="372"/>
    </row>
    <row r="56" spans="1:8" x14ac:dyDescent="0.25">
      <c r="A56" s="15"/>
      <c r="B56" s="15"/>
      <c r="C56" s="15"/>
      <c r="D56" s="15"/>
      <c r="E56" s="15"/>
      <c r="F56" s="15"/>
      <c r="G56" s="15"/>
    </row>
    <row r="57" spans="1:8" x14ac:dyDescent="0.25">
      <c r="A57" s="15"/>
      <c r="B57" s="15"/>
      <c r="C57" s="15"/>
      <c r="D57" s="15"/>
      <c r="E57" s="15"/>
      <c r="F57" s="15"/>
      <c r="G57" s="15"/>
    </row>
  </sheetData>
  <mergeCells count="27">
    <mergeCell ref="C34:C35"/>
    <mergeCell ref="C39:C40"/>
    <mergeCell ref="F55:G55"/>
    <mergeCell ref="D46:H46"/>
    <mergeCell ref="D47:H47"/>
    <mergeCell ref="D48:H48"/>
    <mergeCell ref="D51:H52"/>
    <mergeCell ref="D53:H53"/>
    <mergeCell ref="D54:H54"/>
    <mergeCell ref="E6:E7"/>
    <mergeCell ref="F6:F7"/>
    <mergeCell ref="G6:G7"/>
    <mergeCell ref="C17:C18"/>
    <mergeCell ref="C27:C28"/>
    <mergeCell ref="A1:G1"/>
    <mergeCell ref="A3:A5"/>
    <mergeCell ref="B3:B5"/>
    <mergeCell ref="C3:C5"/>
    <mergeCell ref="D3:D5"/>
    <mergeCell ref="E3:E5"/>
    <mergeCell ref="F3:F5"/>
    <mergeCell ref="G3:G5"/>
    <mergeCell ref="A6:A7"/>
    <mergeCell ref="B6:B7"/>
    <mergeCell ref="C6:C7"/>
    <mergeCell ref="D6:D7"/>
    <mergeCell ref="C14:C15"/>
  </mergeCells>
  <printOptions horizontalCentered="1"/>
  <pageMargins left="0.7" right="0.7" top="0.75" bottom="0.75" header="0.3" footer="0.3"/>
  <pageSetup paperSize="5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33" workbookViewId="0">
      <selection activeCell="I9" sqref="I9"/>
    </sheetView>
  </sheetViews>
  <sheetFormatPr defaultRowHeight="15" x14ac:dyDescent="0.25"/>
  <cols>
    <col min="1" max="1" width="4.140625" customWidth="1"/>
    <col min="2" max="2" width="39" customWidth="1"/>
    <col min="3" max="3" width="12.140625" customWidth="1"/>
    <col min="4" max="4" width="11.7109375" customWidth="1"/>
    <col min="5" max="6" width="12" customWidth="1"/>
    <col min="7" max="7" width="12.140625" customWidth="1"/>
  </cols>
  <sheetData>
    <row r="1" spans="1:7" x14ac:dyDescent="0.25">
      <c r="A1" s="329" t="s">
        <v>456</v>
      </c>
      <c r="B1" s="329"/>
      <c r="C1" s="329"/>
      <c r="D1" s="329"/>
      <c r="E1" s="329"/>
      <c r="F1" s="329"/>
    </row>
    <row r="2" spans="1:7" ht="15.75" thickBot="1" x14ac:dyDescent="0.3">
      <c r="A2" s="15"/>
      <c r="B2" s="15"/>
      <c r="C2" s="15"/>
      <c r="D2" s="15"/>
      <c r="E2" s="15"/>
      <c r="F2" s="15"/>
    </row>
    <row r="3" spans="1:7" ht="15.75" thickBot="1" x14ac:dyDescent="0.3">
      <c r="A3" s="373" t="s">
        <v>0</v>
      </c>
      <c r="B3" s="373" t="s">
        <v>105</v>
      </c>
      <c r="C3" s="375" t="s">
        <v>55</v>
      </c>
      <c r="D3" s="376"/>
      <c r="E3" s="376"/>
      <c r="F3" s="376"/>
      <c r="G3" s="377"/>
    </row>
    <row r="4" spans="1:7" ht="15.75" thickBot="1" x14ac:dyDescent="0.3">
      <c r="A4" s="374"/>
      <c r="B4" s="374"/>
      <c r="C4" s="144">
        <v>2017</v>
      </c>
      <c r="D4" s="144">
        <v>2018</v>
      </c>
      <c r="E4" s="144">
        <v>2019</v>
      </c>
      <c r="F4" s="402">
        <v>2020</v>
      </c>
      <c r="G4" s="310">
        <v>2021</v>
      </c>
    </row>
    <row r="5" spans="1:7" ht="14.25" customHeight="1" x14ac:dyDescent="0.25">
      <c r="A5" s="403">
        <v>1</v>
      </c>
      <c r="B5" s="404" t="s">
        <v>168</v>
      </c>
      <c r="C5" s="405" t="s">
        <v>160</v>
      </c>
      <c r="D5" s="405" t="s">
        <v>160</v>
      </c>
      <c r="E5" s="405" t="s">
        <v>160</v>
      </c>
      <c r="F5" s="406" t="s">
        <v>160</v>
      </c>
      <c r="G5" s="407" t="s">
        <v>160</v>
      </c>
    </row>
    <row r="6" spans="1:7" ht="14.25" customHeight="1" x14ac:dyDescent="0.25">
      <c r="A6" s="408">
        <v>2</v>
      </c>
      <c r="B6" s="409" t="s">
        <v>125</v>
      </c>
      <c r="C6" s="410" t="s">
        <v>160</v>
      </c>
      <c r="D6" s="410" t="s">
        <v>160</v>
      </c>
      <c r="E6" s="410" t="s">
        <v>160</v>
      </c>
      <c r="F6" s="411" t="s">
        <v>160</v>
      </c>
      <c r="G6" s="412" t="s">
        <v>160</v>
      </c>
    </row>
    <row r="7" spans="1:7" ht="14.25" customHeight="1" x14ac:dyDescent="0.25">
      <c r="A7" s="408">
        <v>3</v>
      </c>
      <c r="B7" s="413" t="s">
        <v>126</v>
      </c>
      <c r="C7" s="410" t="s">
        <v>160</v>
      </c>
      <c r="D7" s="410" t="s">
        <v>160</v>
      </c>
      <c r="E7" s="410" t="s">
        <v>160</v>
      </c>
      <c r="F7" s="411" t="s">
        <v>160</v>
      </c>
      <c r="G7" s="412" t="s">
        <v>160</v>
      </c>
    </row>
    <row r="8" spans="1:7" ht="14.25" customHeight="1" x14ac:dyDescent="0.25">
      <c r="A8" s="408">
        <v>4</v>
      </c>
      <c r="B8" s="409" t="s">
        <v>127</v>
      </c>
      <c r="C8" s="410" t="s">
        <v>160</v>
      </c>
      <c r="D8" s="410" t="s">
        <v>160</v>
      </c>
      <c r="E8" s="410" t="s">
        <v>160</v>
      </c>
      <c r="F8" s="411" t="s">
        <v>160</v>
      </c>
      <c r="G8" s="412" t="s">
        <v>160</v>
      </c>
    </row>
    <row r="9" spans="1:7" ht="14.25" customHeight="1" x14ac:dyDescent="0.25">
      <c r="A9" s="408">
        <v>5</v>
      </c>
      <c r="B9" s="409" t="s">
        <v>128</v>
      </c>
      <c r="C9" s="410" t="s">
        <v>160</v>
      </c>
      <c r="D9" s="410" t="s">
        <v>160</v>
      </c>
      <c r="E9" s="410" t="s">
        <v>160</v>
      </c>
      <c r="F9" s="411" t="s">
        <v>160</v>
      </c>
      <c r="G9" s="412" t="s">
        <v>160</v>
      </c>
    </row>
    <row r="10" spans="1:7" ht="14.25" customHeight="1" x14ac:dyDescent="0.25">
      <c r="A10" s="408">
        <v>6</v>
      </c>
      <c r="B10" s="409" t="s">
        <v>129</v>
      </c>
      <c r="C10" s="410" t="s">
        <v>160</v>
      </c>
      <c r="D10" s="410" t="s">
        <v>160</v>
      </c>
      <c r="E10" s="410" t="s">
        <v>160</v>
      </c>
      <c r="F10" s="411" t="s">
        <v>160</v>
      </c>
      <c r="G10" s="412" t="s">
        <v>160</v>
      </c>
    </row>
    <row r="11" spans="1:7" ht="14.25" customHeight="1" x14ac:dyDescent="0.25">
      <c r="A11" s="408">
        <v>7</v>
      </c>
      <c r="B11" s="409" t="s">
        <v>130</v>
      </c>
      <c r="C11" s="410" t="s">
        <v>160</v>
      </c>
      <c r="D11" s="410" t="s">
        <v>160</v>
      </c>
      <c r="E11" s="410" t="s">
        <v>160</v>
      </c>
      <c r="F11" s="411" t="s">
        <v>160</v>
      </c>
      <c r="G11" s="412" t="s">
        <v>160</v>
      </c>
    </row>
    <row r="12" spans="1:7" ht="14.25" customHeight="1" x14ac:dyDescent="0.25">
      <c r="A12" s="408">
        <v>8</v>
      </c>
      <c r="B12" s="409" t="s">
        <v>131</v>
      </c>
      <c r="C12" s="410" t="s">
        <v>160</v>
      </c>
      <c r="D12" s="410" t="s">
        <v>160</v>
      </c>
      <c r="E12" s="410" t="s">
        <v>160</v>
      </c>
      <c r="F12" s="411" t="s">
        <v>160</v>
      </c>
      <c r="G12" s="412" t="s">
        <v>160</v>
      </c>
    </row>
    <row r="13" spans="1:7" ht="14.25" customHeight="1" x14ac:dyDescent="0.25">
      <c r="A13" s="408">
        <v>9</v>
      </c>
      <c r="B13" s="409" t="s">
        <v>132</v>
      </c>
      <c r="C13" s="410" t="s">
        <v>160</v>
      </c>
      <c r="D13" s="410" t="s">
        <v>160</v>
      </c>
      <c r="E13" s="410" t="s">
        <v>160</v>
      </c>
      <c r="F13" s="411" t="s">
        <v>160</v>
      </c>
      <c r="G13" s="412" t="s">
        <v>160</v>
      </c>
    </row>
    <row r="14" spans="1:7" ht="14.25" customHeight="1" x14ac:dyDescent="0.25">
      <c r="A14" s="408">
        <v>10</v>
      </c>
      <c r="B14" s="409" t="s">
        <v>133</v>
      </c>
      <c r="C14" s="410" t="s">
        <v>160</v>
      </c>
      <c r="D14" s="410" t="s">
        <v>160</v>
      </c>
      <c r="E14" s="410" t="s">
        <v>160</v>
      </c>
      <c r="F14" s="411" t="s">
        <v>160</v>
      </c>
      <c r="G14" s="412" t="s">
        <v>160</v>
      </c>
    </row>
    <row r="15" spans="1:7" ht="14.25" customHeight="1" x14ac:dyDescent="0.25">
      <c r="A15" s="408">
        <v>11</v>
      </c>
      <c r="B15" s="409" t="s">
        <v>134</v>
      </c>
      <c r="C15" s="410" t="s">
        <v>160</v>
      </c>
      <c r="D15" s="410" t="s">
        <v>160</v>
      </c>
      <c r="E15" s="410" t="s">
        <v>160</v>
      </c>
      <c r="F15" s="411" t="s">
        <v>160</v>
      </c>
      <c r="G15" s="412" t="s">
        <v>160</v>
      </c>
    </row>
    <row r="16" spans="1:7" ht="14.25" customHeight="1" x14ac:dyDescent="0.25">
      <c r="A16" s="408">
        <v>12</v>
      </c>
      <c r="B16" s="409" t="s">
        <v>135</v>
      </c>
      <c r="C16" s="410" t="s">
        <v>160</v>
      </c>
      <c r="D16" s="410" t="s">
        <v>160</v>
      </c>
      <c r="E16" s="410" t="s">
        <v>160</v>
      </c>
      <c r="F16" s="411" t="s">
        <v>160</v>
      </c>
      <c r="G16" s="412" t="s">
        <v>160</v>
      </c>
    </row>
    <row r="17" spans="1:7" ht="14.25" customHeight="1" x14ac:dyDescent="0.25">
      <c r="A17" s="408">
        <v>13</v>
      </c>
      <c r="B17" s="409" t="s">
        <v>136</v>
      </c>
      <c r="C17" s="410" t="s">
        <v>160</v>
      </c>
      <c r="D17" s="410" t="s">
        <v>160</v>
      </c>
      <c r="E17" s="410" t="s">
        <v>160</v>
      </c>
      <c r="F17" s="411" t="s">
        <v>160</v>
      </c>
      <c r="G17" s="412" t="s">
        <v>160</v>
      </c>
    </row>
    <row r="18" spans="1:7" ht="14.25" customHeight="1" x14ac:dyDescent="0.25">
      <c r="A18" s="408">
        <v>14</v>
      </c>
      <c r="B18" s="409" t="s">
        <v>137</v>
      </c>
      <c r="C18" s="410" t="s">
        <v>160</v>
      </c>
      <c r="D18" s="410" t="s">
        <v>160</v>
      </c>
      <c r="E18" s="410" t="s">
        <v>160</v>
      </c>
      <c r="F18" s="411" t="s">
        <v>160</v>
      </c>
      <c r="G18" s="412" t="s">
        <v>160</v>
      </c>
    </row>
    <row r="19" spans="1:7" ht="14.25" customHeight="1" x14ac:dyDescent="0.25">
      <c r="A19" s="408">
        <v>15</v>
      </c>
      <c r="B19" s="409" t="s">
        <v>138</v>
      </c>
      <c r="C19" s="410" t="s">
        <v>160</v>
      </c>
      <c r="D19" s="410" t="s">
        <v>160</v>
      </c>
      <c r="E19" s="410" t="s">
        <v>160</v>
      </c>
      <c r="F19" s="411" t="s">
        <v>160</v>
      </c>
      <c r="G19" s="412" t="s">
        <v>160</v>
      </c>
    </row>
    <row r="20" spans="1:7" ht="14.25" customHeight="1" x14ac:dyDescent="0.25">
      <c r="A20" s="408">
        <v>16</v>
      </c>
      <c r="B20" s="409" t="s">
        <v>139</v>
      </c>
      <c r="C20" s="410" t="s">
        <v>160</v>
      </c>
      <c r="D20" s="410" t="s">
        <v>160</v>
      </c>
      <c r="E20" s="410" t="s">
        <v>160</v>
      </c>
      <c r="F20" s="411" t="s">
        <v>160</v>
      </c>
      <c r="G20" s="412" t="s">
        <v>160</v>
      </c>
    </row>
    <row r="21" spans="1:7" ht="14.25" customHeight="1" x14ac:dyDescent="0.25">
      <c r="A21" s="408">
        <v>17</v>
      </c>
      <c r="B21" s="409" t="s">
        <v>140</v>
      </c>
      <c r="C21" s="410" t="s">
        <v>160</v>
      </c>
      <c r="D21" s="410" t="s">
        <v>160</v>
      </c>
      <c r="E21" s="410" t="s">
        <v>160</v>
      </c>
      <c r="F21" s="411" t="s">
        <v>160</v>
      </c>
      <c r="G21" s="412" t="s">
        <v>160</v>
      </c>
    </row>
    <row r="22" spans="1:7" ht="14.25" customHeight="1" x14ac:dyDescent="0.25">
      <c r="A22" s="408">
        <v>18</v>
      </c>
      <c r="B22" s="409" t="s">
        <v>141</v>
      </c>
      <c r="C22" s="410" t="s">
        <v>160</v>
      </c>
      <c r="D22" s="410" t="s">
        <v>160</v>
      </c>
      <c r="E22" s="410" t="s">
        <v>160</v>
      </c>
      <c r="F22" s="411" t="s">
        <v>160</v>
      </c>
      <c r="G22" s="412" t="s">
        <v>160</v>
      </c>
    </row>
    <row r="23" spans="1:7" ht="14.25" customHeight="1" x14ac:dyDescent="0.25">
      <c r="A23" s="408">
        <v>19</v>
      </c>
      <c r="B23" s="409" t="s">
        <v>142</v>
      </c>
      <c r="C23" s="410" t="s">
        <v>160</v>
      </c>
      <c r="D23" s="410" t="s">
        <v>160</v>
      </c>
      <c r="E23" s="410" t="s">
        <v>160</v>
      </c>
      <c r="F23" s="411" t="s">
        <v>160</v>
      </c>
      <c r="G23" s="412" t="s">
        <v>160</v>
      </c>
    </row>
    <row r="24" spans="1:7" ht="14.25" customHeight="1" x14ac:dyDescent="0.25">
      <c r="A24" s="408">
        <v>20</v>
      </c>
      <c r="B24" s="409" t="s">
        <v>143</v>
      </c>
      <c r="C24" s="410" t="s">
        <v>160</v>
      </c>
      <c r="D24" s="410" t="s">
        <v>160</v>
      </c>
      <c r="E24" s="410" t="s">
        <v>160</v>
      </c>
      <c r="F24" s="411" t="s">
        <v>160</v>
      </c>
      <c r="G24" s="412" t="s">
        <v>160</v>
      </c>
    </row>
    <row r="25" spans="1:7" ht="14.25" customHeight="1" x14ac:dyDescent="0.25">
      <c r="A25" s="408">
        <v>21</v>
      </c>
      <c r="B25" s="409" t="s">
        <v>144</v>
      </c>
      <c r="C25" s="410" t="s">
        <v>160</v>
      </c>
      <c r="D25" s="410" t="s">
        <v>160</v>
      </c>
      <c r="E25" s="410" t="s">
        <v>160</v>
      </c>
      <c r="F25" s="411" t="s">
        <v>160</v>
      </c>
      <c r="G25" s="412" t="s">
        <v>160</v>
      </c>
    </row>
    <row r="26" spans="1:7" ht="14.25" customHeight="1" x14ac:dyDescent="0.25">
      <c r="A26" s="408">
        <v>22</v>
      </c>
      <c r="B26" s="409" t="s">
        <v>145</v>
      </c>
      <c r="C26" s="410" t="s">
        <v>160</v>
      </c>
      <c r="D26" s="410" t="s">
        <v>160</v>
      </c>
      <c r="E26" s="410" t="s">
        <v>160</v>
      </c>
      <c r="F26" s="411" t="s">
        <v>160</v>
      </c>
      <c r="G26" s="412" t="s">
        <v>160</v>
      </c>
    </row>
    <row r="27" spans="1:7" ht="14.25" customHeight="1" x14ac:dyDescent="0.25">
      <c r="A27" s="408">
        <v>23</v>
      </c>
      <c r="B27" s="409" t="s">
        <v>146</v>
      </c>
      <c r="C27" s="410" t="s">
        <v>160</v>
      </c>
      <c r="D27" s="410" t="s">
        <v>160</v>
      </c>
      <c r="E27" s="410" t="s">
        <v>160</v>
      </c>
      <c r="F27" s="411" t="s">
        <v>160</v>
      </c>
      <c r="G27" s="412" t="s">
        <v>160</v>
      </c>
    </row>
    <row r="28" spans="1:7" ht="14.25" customHeight="1" x14ac:dyDescent="0.25">
      <c r="A28" s="408">
        <v>24</v>
      </c>
      <c r="B28" s="409" t="s">
        <v>147</v>
      </c>
      <c r="C28" s="410" t="s">
        <v>160</v>
      </c>
      <c r="D28" s="410" t="s">
        <v>160</v>
      </c>
      <c r="E28" s="410" t="s">
        <v>160</v>
      </c>
      <c r="F28" s="411" t="s">
        <v>160</v>
      </c>
      <c r="G28" s="412" t="s">
        <v>160</v>
      </c>
    </row>
    <row r="29" spans="1:7" ht="14.25" customHeight="1" x14ac:dyDescent="0.25">
      <c r="A29" s="408">
        <v>25</v>
      </c>
      <c r="B29" s="409" t="s">
        <v>148</v>
      </c>
      <c r="C29" s="410" t="s">
        <v>160</v>
      </c>
      <c r="D29" s="410" t="s">
        <v>160</v>
      </c>
      <c r="E29" s="410" t="s">
        <v>160</v>
      </c>
      <c r="F29" s="411" t="s">
        <v>160</v>
      </c>
      <c r="G29" s="412" t="s">
        <v>160</v>
      </c>
    </row>
    <row r="30" spans="1:7" ht="14.25" customHeight="1" x14ac:dyDescent="0.25">
      <c r="A30" s="408">
        <v>26</v>
      </c>
      <c r="B30" s="409" t="s">
        <v>149</v>
      </c>
      <c r="C30" s="410" t="s">
        <v>160</v>
      </c>
      <c r="D30" s="410" t="s">
        <v>160</v>
      </c>
      <c r="E30" s="410" t="s">
        <v>160</v>
      </c>
      <c r="F30" s="411" t="s">
        <v>160</v>
      </c>
      <c r="G30" s="412" t="s">
        <v>160</v>
      </c>
    </row>
    <row r="31" spans="1:7" ht="14.25" customHeight="1" x14ac:dyDescent="0.25">
      <c r="A31" s="408">
        <v>27</v>
      </c>
      <c r="B31" s="409" t="s">
        <v>150</v>
      </c>
      <c r="C31" s="410" t="s">
        <v>160</v>
      </c>
      <c r="D31" s="410" t="s">
        <v>160</v>
      </c>
      <c r="E31" s="410" t="s">
        <v>160</v>
      </c>
      <c r="F31" s="411" t="s">
        <v>160</v>
      </c>
      <c r="G31" s="412" t="s">
        <v>160</v>
      </c>
    </row>
    <row r="32" spans="1:7" ht="14.25" customHeight="1" x14ac:dyDescent="0.25">
      <c r="A32" s="408">
        <v>28</v>
      </c>
      <c r="B32" s="409" t="s">
        <v>151</v>
      </c>
      <c r="C32" s="410" t="s">
        <v>160</v>
      </c>
      <c r="D32" s="410" t="s">
        <v>160</v>
      </c>
      <c r="E32" s="410" t="s">
        <v>160</v>
      </c>
      <c r="F32" s="411" t="s">
        <v>160</v>
      </c>
      <c r="G32" s="412" t="s">
        <v>160</v>
      </c>
    </row>
    <row r="33" spans="1:7" ht="14.25" customHeight="1" x14ac:dyDescent="0.25">
      <c r="A33" s="408">
        <v>29</v>
      </c>
      <c r="B33" s="409" t="s">
        <v>152</v>
      </c>
      <c r="C33" s="410" t="s">
        <v>160</v>
      </c>
      <c r="D33" s="410" t="s">
        <v>160</v>
      </c>
      <c r="E33" s="410" t="s">
        <v>160</v>
      </c>
      <c r="F33" s="411" t="s">
        <v>160</v>
      </c>
      <c r="G33" s="412" t="s">
        <v>160</v>
      </c>
    </row>
    <row r="34" spans="1:7" ht="14.25" customHeight="1" x14ac:dyDescent="0.25">
      <c r="A34" s="408">
        <v>30</v>
      </c>
      <c r="B34" s="409" t="s">
        <v>153</v>
      </c>
      <c r="C34" s="410" t="s">
        <v>160</v>
      </c>
      <c r="D34" s="410" t="s">
        <v>160</v>
      </c>
      <c r="E34" s="410" t="s">
        <v>160</v>
      </c>
      <c r="F34" s="411" t="s">
        <v>160</v>
      </c>
      <c r="G34" s="412" t="s">
        <v>160</v>
      </c>
    </row>
    <row r="35" spans="1:7" ht="14.25" customHeight="1" x14ac:dyDescent="0.25">
      <c r="A35" s="408">
        <v>31</v>
      </c>
      <c r="B35" s="409" t="s">
        <v>154</v>
      </c>
      <c r="C35" s="410" t="s">
        <v>160</v>
      </c>
      <c r="D35" s="410" t="s">
        <v>160</v>
      </c>
      <c r="E35" s="410" t="s">
        <v>160</v>
      </c>
      <c r="F35" s="411" t="s">
        <v>160</v>
      </c>
      <c r="G35" s="412" t="s">
        <v>160</v>
      </c>
    </row>
    <row r="36" spans="1:7" ht="14.25" customHeight="1" x14ac:dyDescent="0.25">
      <c r="A36" s="408">
        <v>32</v>
      </c>
      <c r="B36" s="409" t="s">
        <v>155</v>
      </c>
      <c r="C36" s="410" t="s">
        <v>160</v>
      </c>
      <c r="D36" s="410" t="s">
        <v>160</v>
      </c>
      <c r="E36" s="410" t="s">
        <v>160</v>
      </c>
      <c r="F36" s="411" t="s">
        <v>160</v>
      </c>
      <c r="G36" s="412" t="s">
        <v>160</v>
      </c>
    </row>
    <row r="37" spans="1:7" ht="14.25" customHeight="1" x14ac:dyDescent="0.25">
      <c r="A37" s="408">
        <v>33</v>
      </c>
      <c r="B37" s="409" t="s">
        <v>156</v>
      </c>
      <c r="C37" s="410" t="s">
        <v>160</v>
      </c>
      <c r="D37" s="410" t="s">
        <v>160</v>
      </c>
      <c r="E37" s="410" t="s">
        <v>160</v>
      </c>
      <c r="F37" s="411" t="s">
        <v>160</v>
      </c>
      <c r="G37" s="412" t="s">
        <v>160</v>
      </c>
    </row>
    <row r="38" spans="1:7" ht="14.25" customHeight="1" x14ac:dyDescent="0.25">
      <c r="A38" s="408">
        <v>34</v>
      </c>
      <c r="B38" s="409" t="s">
        <v>157</v>
      </c>
      <c r="C38" s="410" t="s">
        <v>160</v>
      </c>
      <c r="D38" s="410" t="s">
        <v>160</v>
      </c>
      <c r="E38" s="410" t="s">
        <v>160</v>
      </c>
      <c r="F38" s="411" t="s">
        <v>160</v>
      </c>
      <c r="G38" s="412" t="s">
        <v>160</v>
      </c>
    </row>
    <row r="39" spans="1:7" ht="14.25" customHeight="1" x14ac:dyDescent="0.25">
      <c r="A39" s="408">
        <v>35</v>
      </c>
      <c r="B39" s="409" t="s">
        <v>158</v>
      </c>
      <c r="C39" s="410" t="s">
        <v>160</v>
      </c>
      <c r="D39" s="410"/>
      <c r="E39" s="410" t="s">
        <v>160</v>
      </c>
      <c r="F39" s="411" t="s">
        <v>160</v>
      </c>
      <c r="G39" s="412" t="s">
        <v>160</v>
      </c>
    </row>
    <row r="40" spans="1:7" ht="14.25" customHeight="1" x14ac:dyDescent="0.25">
      <c r="A40" s="408">
        <v>36</v>
      </c>
      <c r="B40" s="409" t="s">
        <v>159</v>
      </c>
      <c r="C40" s="410" t="s">
        <v>160</v>
      </c>
      <c r="D40" s="410"/>
      <c r="E40" s="410" t="s">
        <v>160</v>
      </c>
      <c r="F40" s="411" t="s">
        <v>160</v>
      </c>
      <c r="G40" s="412" t="s">
        <v>160</v>
      </c>
    </row>
    <row r="41" spans="1:7" ht="14.25" customHeight="1" x14ac:dyDescent="0.25">
      <c r="A41" s="408">
        <v>37</v>
      </c>
      <c r="B41" s="409" t="s">
        <v>190</v>
      </c>
      <c r="C41" s="410"/>
      <c r="D41" s="410"/>
      <c r="E41" s="410" t="s">
        <v>160</v>
      </c>
      <c r="F41" s="411" t="s">
        <v>160</v>
      </c>
      <c r="G41" s="412" t="s">
        <v>160</v>
      </c>
    </row>
    <row r="42" spans="1:7" ht="14.25" customHeight="1" thickBot="1" x14ac:dyDescent="0.3">
      <c r="A42" s="414">
        <v>38</v>
      </c>
      <c r="B42" s="415" t="s">
        <v>191</v>
      </c>
      <c r="C42" s="416"/>
      <c r="D42" s="416"/>
      <c r="E42" s="416" t="s">
        <v>160</v>
      </c>
      <c r="F42" s="417" t="s">
        <v>160</v>
      </c>
      <c r="G42" s="418" t="s">
        <v>160</v>
      </c>
    </row>
    <row r="43" spans="1:7" ht="14.25" customHeight="1" thickBot="1" x14ac:dyDescent="0.3">
      <c r="A43" s="419" t="s">
        <v>93</v>
      </c>
      <c r="B43" s="420"/>
      <c r="C43" s="421"/>
      <c r="D43" s="421"/>
      <c r="E43" s="421"/>
      <c r="F43" s="422"/>
      <c r="G43" s="309"/>
    </row>
    <row r="44" spans="1:7" ht="14.25" customHeight="1" thickBot="1" x14ac:dyDescent="0.3">
      <c r="A44" s="419">
        <v>2021</v>
      </c>
      <c r="B44" s="420"/>
      <c r="C44" s="309"/>
      <c r="D44" s="309"/>
      <c r="E44" s="309"/>
      <c r="F44" s="423"/>
      <c r="G44" s="309">
        <v>38</v>
      </c>
    </row>
    <row r="45" spans="1:7" ht="14.25" customHeight="1" thickBot="1" x14ac:dyDescent="0.3">
      <c r="A45" s="419">
        <v>2020</v>
      </c>
      <c r="B45" s="420"/>
      <c r="C45" s="146"/>
      <c r="D45" s="146"/>
      <c r="E45" s="146"/>
      <c r="F45" s="424">
        <v>38</v>
      </c>
      <c r="G45" s="309"/>
    </row>
    <row r="46" spans="1:7" ht="14.25" customHeight="1" thickBot="1" x14ac:dyDescent="0.3">
      <c r="A46" s="419">
        <v>2019</v>
      </c>
      <c r="B46" s="420"/>
      <c r="C46" s="309"/>
      <c r="D46" s="309"/>
      <c r="E46" s="309">
        <v>38</v>
      </c>
      <c r="F46" s="423"/>
      <c r="G46" s="309"/>
    </row>
    <row r="47" spans="1:7" ht="14.25" customHeight="1" thickBot="1" x14ac:dyDescent="0.3">
      <c r="A47" s="419">
        <v>2018</v>
      </c>
      <c r="B47" s="420"/>
      <c r="C47" s="309"/>
      <c r="D47" s="309">
        <v>34</v>
      </c>
      <c r="E47" s="309"/>
      <c r="F47" s="423"/>
      <c r="G47" s="309"/>
    </row>
    <row r="48" spans="1:7" ht="14.25" customHeight="1" thickBot="1" x14ac:dyDescent="0.3">
      <c r="A48" s="419">
        <v>2017</v>
      </c>
      <c r="B48" s="420"/>
      <c r="C48" s="309">
        <v>36</v>
      </c>
      <c r="D48" s="309"/>
      <c r="E48" s="309"/>
      <c r="F48" s="309"/>
      <c r="G48" s="309"/>
    </row>
    <row r="49" spans="3:7" ht="36.75" customHeight="1" x14ac:dyDescent="0.25">
      <c r="C49" s="338" t="s">
        <v>435</v>
      </c>
      <c r="D49" s="338"/>
      <c r="E49" s="338"/>
      <c r="F49" s="338"/>
      <c r="G49" s="338"/>
    </row>
    <row r="50" spans="3:7" x14ac:dyDescent="0.25">
      <c r="C50" s="352" t="s">
        <v>355</v>
      </c>
      <c r="D50" s="352"/>
      <c r="E50" s="352"/>
      <c r="F50" s="352"/>
      <c r="G50" s="352"/>
    </row>
    <row r="51" spans="3:7" ht="15.75" customHeight="1" x14ac:dyDescent="0.25">
      <c r="C51" s="329" t="s">
        <v>356</v>
      </c>
      <c r="D51" s="329"/>
      <c r="E51" s="329"/>
      <c r="F51" s="329"/>
      <c r="G51" s="329"/>
    </row>
    <row r="52" spans="3:7" ht="15.75" customHeight="1" x14ac:dyDescent="0.25">
      <c r="C52" s="117"/>
      <c r="D52" s="117"/>
      <c r="E52" s="117"/>
      <c r="F52" s="117"/>
      <c r="G52" s="117"/>
    </row>
    <row r="53" spans="3:7" ht="24" customHeight="1" x14ac:dyDescent="0.25">
      <c r="C53" s="117"/>
      <c r="D53" s="117"/>
      <c r="E53" s="117"/>
      <c r="F53" s="117"/>
      <c r="G53" s="117"/>
    </row>
    <row r="54" spans="3:7" x14ac:dyDescent="0.25">
      <c r="C54" s="333" t="s">
        <v>357</v>
      </c>
      <c r="D54" s="333"/>
      <c r="E54" s="333"/>
      <c r="F54" s="333"/>
      <c r="G54" s="333"/>
    </row>
    <row r="55" spans="3:7" ht="11.25" customHeight="1" x14ac:dyDescent="0.25">
      <c r="C55" s="333"/>
      <c r="D55" s="333"/>
      <c r="E55" s="333"/>
      <c r="F55" s="333"/>
      <c r="G55" s="333"/>
    </row>
    <row r="56" spans="3:7" x14ac:dyDescent="0.25">
      <c r="C56" s="329" t="s">
        <v>91</v>
      </c>
      <c r="D56" s="329"/>
      <c r="E56" s="329"/>
      <c r="F56" s="329"/>
      <c r="G56" s="329"/>
    </row>
    <row r="57" spans="3:7" ht="13.9" customHeight="1" x14ac:dyDescent="0.25">
      <c r="C57" s="329" t="s">
        <v>358</v>
      </c>
      <c r="D57" s="329"/>
      <c r="E57" s="329"/>
      <c r="F57" s="329"/>
      <c r="G57" s="329"/>
    </row>
  </sheetData>
  <mergeCells count="16">
    <mergeCell ref="C49:G49"/>
    <mergeCell ref="A48:B48"/>
    <mergeCell ref="A1:F1"/>
    <mergeCell ref="A3:A4"/>
    <mergeCell ref="B3:B4"/>
    <mergeCell ref="A43:B43"/>
    <mergeCell ref="A44:B44"/>
    <mergeCell ref="A45:B45"/>
    <mergeCell ref="A46:B46"/>
    <mergeCell ref="A47:B47"/>
    <mergeCell ref="C3:G3"/>
    <mergeCell ref="C50:G50"/>
    <mergeCell ref="C51:G51"/>
    <mergeCell ref="C54:G55"/>
    <mergeCell ref="C56:G56"/>
    <mergeCell ref="C57:G57"/>
  </mergeCells>
  <printOptions horizontalCentered="1"/>
  <pageMargins left="0.25" right="0.25" top="0.75" bottom="0.75" header="0.3" footer="0.3"/>
  <pageSetup paperSize="5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BYKNYA RMH MAKAN</vt:lpstr>
      <vt:lpstr>JML REST &amp; BAR 2020</vt:lpstr>
      <vt:lpstr>JUMLAH PENGUNJUNG 2020</vt:lpstr>
      <vt:lpstr>JML WISMAN &amp; WISNUS</vt:lpstr>
      <vt:lpstr>JML WISATAWAN PANGKEP</vt:lpstr>
      <vt:lpstr>NAMA DAYA TARIK WISATA 2020</vt:lpstr>
      <vt:lpstr>NAMA USAHA KAWASAN WISATA</vt:lpstr>
      <vt:lpstr>OBYEK DAN DAYA TARIK WISATA</vt:lpstr>
      <vt:lpstr>KEL.KESENIAN KAB.PANGKEP </vt:lpstr>
      <vt:lpstr>5 BESAR WISMAN </vt:lpstr>
      <vt:lpstr>REKAP DATA HOTEL</vt:lpstr>
      <vt:lpstr>DATA KUNJUNGAN WISMAN &amp;WISNUS</vt:lpstr>
      <vt:lpstr>JUMLAH SISWA SISWI PASKIBARAKA </vt:lpstr>
      <vt:lpstr>JUMLAH SEKOLAH &amp; MURID</vt:lpstr>
      <vt:lpstr>JUMLAH SISWA SISWI PESERTAPOPJA</vt:lpstr>
      <vt:lpstr>BANTUAN SARANA &amp; PRASARANA</vt:lpstr>
      <vt:lpstr>Sheet1</vt:lpstr>
      <vt:lpstr>'REKAP DATA HOTEL'!Print_Area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2022-04-06T01:05:04Z</cp:lastPrinted>
  <dcterms:created xsi:type="dcterms:W3CDTF">2017-03-17T06:44:13Z</dcterms:created>
  <dcterms:modified xsi:type="dcterms:W3CDTF">2022-04-06T03:11:51Z</dcterms:modified>
</cp:coreProperties>
</file>