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m\source\repos\WCT\x64\Release\"/>
    </mc:Choice>
  </mc:AlternateContent>
  <xr:revisionPtr revIDLastSave="0" documentId="13_ncr:1_{FE4FB215-7BCF-4EEF-8D37-5A2CACCE8D7A}" xr6:coauthVersionLast="47" xr6:coauthVersionMax="47" xr10:uidLastSave="{00000000-0000-0000-0000-000000000000}"/>
  <bookViews>
    <workbookView xWindow="-108" yWindow="-108" windowWidth="23256" windowHeight="13896" firstSheet="3" activeTab="8" xr2:uid="{00000000-000D-0000-FFFF-FFFF00000000}"/>
  </bookViews>
  <sheets>
    <sheet name="ALOHA_100" sheetId="1" r:id="rId1"/>
    <sheet name="ALOHA_100_0.05" sheetId="2" r:id="rId2"/>
    <sheet name="ALOHA_100_0.1" sheetId="3" r:id="rId3"/>
    <sheet name="ALOHA_100_0.2" sheetId="4" r:id="rId4"/>
    <sheet name="ALOHA_2" sheetId="5" r:id="rId5"/>
    <sheet name="ALOHA_10" sheetId="7" r:id="rId6"/>
    <sheet name="ALOHA_50" sheetId="8" r:id="rId7"/>
    <sheet name="ALOHA_500" sheetId="9" r:id="rId8"/>
    <sheet name="TDMA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0" l="1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48" i="10"/>
  <c r="F48" i="10" s="1"/>
  <c r="E47" i="10"/>
  <c r="F47" i="10" s="1"/>
  <c r="E46" i="10"/>
  <c r="F46" i="10" s="1"/>
  <c r="E45" i="10"/>
  <c r="F45" i="10" s="1"/>
  <c r="E44" i="10"/>
  <c r="F44" i="10" s="1"/>
  <c r="E43" i="10"/>
  <c r="F43" i="10" s="1"/>
  <c r="E42" i="10"/>
  <c r="F42" i="10" s="1"/>
  <c r="E41" i="10"/>
  <c r="F41" i="10" s="1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F17" i="10"/>
  <c r="E17" i="10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3" i="9"/>
  <c r="E4" i="9"/>
  <c r="F4" i="9" s="1"/>
  <c r="E5" i="9"/>
  <c r="E6" i="9"/>
  <c r="E7" i="9"/>
  <c r="F7" i="9" s="1"/>
  <c r="E8" i="9"/>
  <c r="E9" i="9"/>
  <c r="E10" i="9"/>
  <c r="F10" i="9" s="1"/>
  <c r="E11" i="9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 s="1"/>
  <c r="E19" i="9"/>
  <c r="E20" i="9"/>
  <c r="F20" i="9" s="1"/>
  <c r="E21" i="9"/>
  <c r="E22" i="9"/>
  <c r="F22" i="9" s="1"/>
  <c r="E23" i="9"/>
  <c r="F23" i="9" s="1"/>
  <c r="E24" i="9"/>
  <c r="F24" i="9" s="1"/>
  <c r="E25" i="9"/>
  <c r="E26" i="9"/>
  <c r="E27" i="9"/>
  <c r="E28" i="9"/>
  <c r="E29" i="9"/>
  <c r="E30" i="9"/>
  <c r="F30" i="9" s="1"/>
  <c r="E31" i="9"/>
  <c r="F31" i="9" s="1"/>
  <c r="E32" i="9"/>
  <c r="F32" i="9" s="1"/>
  <c r="E33" i="9"/>
  <c r="F33" i="9" s="1"/>
  <c r="E34" i="9"/>
  <c r="F34" i="9" s="1"/>
  <c r="E35" i="9"/>
  <c r="E36" i="9"/>
  <c r="F36" i="9" s="1"/>
  <c r="E37" i="9"/>
  <c r="E38" i="9"/>
  <c r="E39" i="9"/>
  <c r="F39" i="9" s="1"/>
  <c r="E40" i="9"/>
  <c r="E41" i="9"/>
  <c r="E42" i="9"/>
  <c r="F42" i="9" s="1"/>
  <c r="E43" i="9"/>
  <c r="E44" i="9"/>
  <c r="F44" i="9" s="1"/>
  <c r="E45" i="9"/>
  <c r="F45" i="9" s="1"/>
  <c r="E46" i="9"/>
  <c r="F46" i="9" s="1"/>
  <c r="E47" i="9"/>
  <c r="F47" i="9" s="1"/>
  <c r="E48" i="9"/>
  <c r="F48" i="9" s="1"/>
  <c r="E49" i="9"/>
  <c r="F49" i="9" s="1"/>
  <c r="E50" i="9"/>
  <c r="F50" i="9" s="1"/>
  <c r="E51" i="9"/>
  <c r="E52" i="9"/>
  <c r="F52" i="9" s="1"/>
  <c r="E53" i="9"/>
  <c r="F53" i="9" s="1"/>
  <c r="E54" i="9"/>
  <c r="F54" i="9" s="1"/>
  <c r="E55" i="9"/>
  <c r="F55" i="9" s="1"/>
  <c r="E56" i="9"/>
  <c r="E57" i="9"/>
  <c r="E58" i="9"/>
  <c r="E59" i="9"/>
  <c r="E60" i="9"/>
  <c r="E2" i="9"/>
  <c r="F60" i="9"/>
  <c r="F59" i="9"/>
  <c r="F58" i="9"/>
  <c r="F57" i="9"/>
  <c r="F56" i="9"/>
  <c r="F51" i="9"/>
  <c r="F43" i="9"/>
  <c r="F41" i="9"/>
  <c r="F40" i="9"/>
  <c r="F38" i="9"/>
  <c r="F37" i="9"/>
  <c r="F35" i="9"/>
  <c r="F29" i="9"/>
  <c r="F28" i="9"/>
  <c r="F27" i="9"/>
  <c r="F26" i="9"/>
  <c r="F25" i="9"/>
  <c r="F21" i="9"/>
  <c r="F19" i="9"/>
  <c r="F11" i="9"/>
  <c r="F9" i="9"/>
  <c r="F8" i="9"/>
  <c r="F6" i="9"/>
  <c r="F5" i="9"/>
  <c r="F3" i="9"/>
  <c r="F2" i="9"/>
  <c r="E3" i="8"/>
  <c r="E4" i="8"/>
  <c r="E5" i="8"/>
  <c r="E6" i="8"/>
  <c r="E7" i="8"/>
  <c r="F7" i="8" s="1"/>
  <c r="E8" i="8"/>
  <c r="E9" i="8"/>
  <c r="E10" i="8"/>
  <c r="E11" i="8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E20" i="8"/>
  <c r="E21" i="8"/>
  <c r="E22" i="8"/>
  <c r="E23" i="8"/>
  <c r="F23" i="8" s="1"/>
  <c r="E24" i="8"/>
  <c r="E25" i="8"/>
  <c r="F25" i="8" s="1"/>
  <c r="E26" i="8"/>
  <c r="F26" i="8" s="1"/>
  <c r="E27" i="8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E52" i="8"/>
  <c r="F52" i="8" s="1"/>
  <c r="E53" i="8"/>
  <c r="F53" i="8" s="1"/>
  <c r="E54" i="8"/>
  <c r="F54" i="8" s="1"/>
  <c r="E55" i="8"/>
  <c r="F55" i="8" s="1"/>
  <c r="E56" i="8"/>
  <c r="E57" i="8"/>
  <c r="E58" i="8"/>
  <c r="E59" i="8"/>
  <c r="E60" i="8"/>
  <c r="E2" i="8"/>
  <c r="F2" i="8" s="1"/>
  <c r="F60" i="8"/>
  <c r="F59" i="8"/>
  <c r="F58" i="8"/>
  <c r="F57" i="8"/>
  <c r="F56" i="8"/>
  <c r="F51" i="8"/>
  <c r="F41" i="8"/>
  <c r="F40" i="8"/>
  <c r="F38" i="8"/>
  <c r="F37" i="8"/>
  <c r="F36" i="8"/>
  <c r="F35" i="8"/>
  <c r="F29" i="8"/>
  <c r="F28" i="8"/>
  <c r="F27" i="8"/>
  <c r="F24" i="8"/>
  <c r="F22" i="8"/>
  <c r="F21" i="8"/>
  <c r="F20" i="8"/>
  <c r="F19" i="8"/>
  <c r="F11" i="8"/>
  <c r="F10" i="8"/>
  <c r="F9" i="8"/>
  <c r="F8" i="8"/>
  <c r="F6" i="8"/>
  <c r="F5" i="8"/>
  <c r="F4" i="8"/>
  <c r="F3" i="8"/>
  <c r="E3" i="7"/>
  <c r="E4" i="7"/>
  <c r="E5" i="7"/>
  <c r="E6" i="7"/>
  <c r="F6" i="7" s="1"/>
  <c r="E7" i="7"/>
  <c r="F7" i="7" s="1"/>
  <c r="E8" i="7"/>
  <c r="E9" i="7"/>
  <c r="E10" i="7"/>
  <c r="E11" i="7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E20" i="7"/>
  <c r="E21" i="7"/>
  <c r="F21" i="7" s="1"/>
  <c r="E22" i="7"/>
  <c r="F22" i="7" s="1"/>
  <c r="E23" i="7"/>
  <c r="F23" i="7" s="1"/>
  <c r="E24" i="7"/>
  <c r="E25" i="7"/>
  <c r="E26" i="7"/>
  <c r="E27" i="7"/>
  <c r="E28" i="7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E36" i="7"/>
  <c r="E37" i="7"/>
  <c r="E38" i="7"/>
  <c r="F38" i="7" s="1"/>
  <c r="E39" i="7"/>
  <c r="F39" i="7" s="1"/>
  <c r="E40" i="7"/>
  <c r="F40" i="7" s="1"/>
  <c r="E41" i="7"/>
  <c r="E42" i="7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E52" i="7"/>
  <c r="E53" i="7"/>
  <c r="F53" i="7" s="1"/>
  <c r="E54" i="7"/>
  <c r="F54" i="7" s="1"/>
  <c r="E55" i="7"/>
  <c r="F55" i="7" s="1"/>
  <c r="E56" i="7"/>
  <c r="E57" i="7"/>
  <c r="E58" i="7"/>
  <c r="E59" i="7"/>
  <c r="E60" i="7"/>
  <c r="E2" i="7"/>
  <c r="F60" i="7"/>
  <c r="F59" i="7"/>
  <c r="F58" i="7"/>
  <c r="F57" i="7"/>
  <c r="F56" i="7"/>
  <c r="F52" i="7"/>
  <c r="F51" i="7"/>
  <c r="F42" i="7"/>
  <c r="F41" i="7"/>
  <c r="F37" i="7"/>
  <c r="F36" i="7"/>
  <c r="F35" i="7"/>
  <c r="F28" i="7"/>
  <c r="F27" i="7"/>
  <c r="F26" i="7"/>
  <c r="F25" i="7"/>
  <c r="F24" i="7"/>
  <c r="F20" i="7"/>
  <c r="F19" i="7"/>
  <c r="F11" i="7"/>
  <c r="F10" i="7"/>
  <c r="F9" i="7"/>
  <c r="F8" i="7"/>
  <c r="F5" i="7"/>
  <c r="F4" i="7"/>
  <c r="F3" i="7"/>
  <c r="F2" i="7"/>
  <c r="E3" i="5"/>
  <c r="E4" i="5"/>
  <c r="E5" i="5"/>
  <c r="E6" i="5"/>
  <c r="E7" i="5"/>
  <c r="F7" i="5" s="1"/>
  <c r="E8" i="5"/>
  <c r="E9" i="5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E20" i="5"/>
  <c r="E21" i="5"/>
  <c r="F21" i="5" s="1"/>
  <c r="E22" i="5"/>
  <c r="F22" i="5" s="1"/>
  <c r="E23" i="5"/>
  <c r="F23" i="5" s="1"/>
  <c r="E24" i="5"/>
  <c r="E25" i="5"/>
  <c r="E26" i="5"/>
  <c r="E27" i="5"/>
  <c r="E28" i="5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E36" i="5"/>
  <c r="E37" i="5"/>
  <c r="E38" i="5"/>
  <c r="F38" i="5" s="1"/>
  <c r="E39" i="5"/>
  <c r="F39" i="5" s="1"/>
  <c r="E40" i="5"/>
  <c r="E41" i="5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E52" i="5"/>
  <c r="E53" i="5"/>
  <c r="F53" i="5" s="1"/>
  <c r="E54" i="5"/>
  <c r="F54" i="5" s="1"/>
  <c r="E55" i="5"/>
  <c r="F55" i="5" s="1"/>
  <c r="E56" i="5"/>
  <c r="E57" i="5"/>
  <c r="E58" i="5"/>
  <c r="E59" i="5"/>
  <c r="E60" i="5"/>
  <c r="E2" i="5"/>
  <c r="F60" i="5"/>
  <c r="F59" i="5"/>
  <c r="F58" i="5"/>
  <c r="F57" i="5"/>
  <c r="F56" i="5"/>
  <c r="F52" i="5"/>
  <c r="F51" i="5"/>
  <c r="F41" i="5"/>
  <c r="F40" i="5"/>
  <c r="F37" i="5"/>
  <c r="F36" i="5"/>
  <c r="F35" i="5"/>
  <c r="F28" i="5"/>
  <c r="F27" i="5"/>
  <c r="F26" i="5"/>
  <c r="F25" i="5"/>
  <c r="F24" i="5"/>
  <c r="F20" i="5"/>
  <c r="F19" i="5"/>
  <c r="F9" i="5"/>
  <c r="F8" i="5"/>
  <c r="F6" i="5"/>
  <c r="F5" i="5"/>
  <c r="F4" i="5"/>
  <c r="F3" i="5"/>
  <c r="F2" i="5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2" i="2"/>
  <c r="F8" i="1"/>
  <c r="F9" i="1"/>
  <c r="F10" i="1"/>
  <c r="F11" i="1"/>
  <c r="F12" i="1"/>
  <c r="F14" i="1"/>
  <c r="F15" i="1"/>
  <c r="F16" i="1"/>
  <c r="F17" i="1"/>
  <c r="F18" i="1"/>
  <c r="F24" i="1"/>
  <c r="F25" i="1"/>
  <c r="F26" i="1"/>
  <c r="F27" i="1"/>
  <c r="F28" i="1"/>
  <c r="F29" i="1"/>
  <c r="F30" i="1"/>
  <c r="F31" i="1"/>
  <c r="F32" i="1"/>
  <c r="F33" i="1"/>
  <c r="F34" i="1"/>
  <c r="F40" i="1"/>
  <c r="F41" i="1"/>
  <c r="F42" i="1"/>
  <c r="F43" i="1"/>
  <c r="F44" i="1"/>
  <c r="F45" i="1"/>
  <c r="F46" i="1"/>
  <c r="F47" i="1"/>
  <c r="F48" i="1"/>
  <c r="F49" i="1"/>
  <c r="F50" i="1"/>
  <c r="F56" i="1"/>
  <c r="F57" i="1"/>
  <c r="F58" i="1"/>
  <c r="F59" i="1"/>
  <c r="F60" i="1"/>
  <c r="F2" i="1"/>
  <c r="E3" i="1"/>
  <c r="F3" i="1" s="1"/>
  <c r="E4" i="1"/>
  <c r="F4" i="1" s="1"/>
  <c r="E5" i="1"/>
  <c r="F5" i="1" s="1"/>
  <c r="E6" i="1"/>
  <c r="F6" i="1" s="1"/>
  <c r="E7" i="1"/>
  <c r="F7" i="1" s="1"/>
  <c r="E8" i="1"/>
  <c r="E9" i="1"/>
  <c r="E10" i="1"/>
  <c r="E11" i="1"/>
  <c r="E12" i="1"/>
  <c r="E13" i="1"/>
  <c r="F13" i="1" s="1"/>
  <c r="E14" i="1"/>
  <c r="E15" i="1"/>
  <c r="E16" i="1"/>
  <c r="E17" i="1"/>
  <c r="E18" i="1"/>
  <c r="E19" i="1"/>
  <c r="F19" i="1" s="1"/>
  <c r="E20" i="1"/>
  <c r="F20" i="1" s="1"/>
  <c r="E21" i="1"/>
  <c r="F21" i="1" s="1"/>
  <c r="E22" i="1"/>
  <c r="F22" i="1" s="1"/>
  <c r="E23" i="1"/>
  <c r="F23" i="1" s="1"/>
  <c r="E24" i="1"/>
  <c r="E25" i="1"/>
  <c r="E26" i="1"/>
  <c r="E27" i="1"/>
  <c r="E28" i="1"/>
  <c r="E29" i="1"/>
  <c r="E30" i="1"/>
  <c r="E31" i="1"/>
  <c r="E32" i="1"/>
  <c r="E33" i="1"/>
  <c r="E34" i="1"/>
  <c r="E35" i="1"/>
  <c r="F35" i="1" s="1"/>
  <c r="E36" i="1"/>
  <c r="F36" i="1" s="1"/>
  <c r="E37" i="1"/>
  <c r="F37" i="1" s="1"/>
  <c r="E38" i="1"/>
  <c r="F38" i="1" s="1"/>
  <c r="E39" i="1"/>
  <c r="F39" i="1" s="1"/>
  <c r="E40" i="1"/>
  <c r="E41" i="1"/>
  <c r="E42" i="1"/>
  <c r="E43" i="1"/>
  <c r="E44" i="1"/>
  <c r="E45" i="1"/>
  <c r="E46" i="1"/>
  <c r="E47" i="1"/>
  <c r="E48" i="1"/>
  <c r="E49" i="1"/>
  <c r="E50" i="1"/>
  <c r="E51" i="1"/>
  <c r="F51" i="1" s="1"/>
  <c r="E52" i="1"/>
  <c r="F52" i="1" s="1"/>
  <c r="E53" i="1"/>
  <c r="F53" i="1" s="1"/>
  <c r="E54" i="1"/>
  <c r="F54" i="1" s="1"/>
  <c r="E55" i="1"/>
  <c r="F55" i="1" s="1"/>
  <c r="E56" i="1"/>
  <c r="E57" i="1"/>
  <c r="E58" i="1"/>
  <c r="E59" i="1"/>
  <c r="E60" i="1"/>
  <c r="E2" i="1"/>
</calcChain>
</file>

<file path=xl/sharedStrings.xml><?xml version="1.0" encoding="utf-8"?>
<sst xmlns="http://schemas.openxmlformats.org/spreadsheetml/2006/main" count="44" uniqueCount="9">
  <si>
    <t>Lambda</t>
  </si>
  <si>
    <t>Traffic</t>
    <phoneticPr fontId="18"/>
  </si>
  <si>
    <t>Delay</t>
    <phoneticPr fontId="18"/>
  </si>
  <si>
    <t>Throughput (Simulation)</t>
    <phoneticPr fontId="18"/>
  </si>
  <si>
    <t>Throughput (Theory)</t>
    <phoneticPr fontId="18"/>
  </si>
  <si>
    <t xml:space="preserve"> Delay</t>
  </si>
  <si>
    <t>Delay (TDMA)</t>
    <phoneticPr fontId="18"/>
  </si>
  <si>
    <t>Delay (ALOHA)</t>
    <phoneticPr fontId="18"/>
  </si>
  <si>
    <t>Throughput (ALOHA)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</si>
</sst>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Throughput (N=100)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ALOHA_100!$B$1</c:f>
              <c:strCache>
                <c:ptCount val="1"/>
                <c:pt idx="0">
                  <c:v>Throughput (Simulation)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ALOHA_100!$E$2:$E$60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ALOHA_100!$B$2:$B$60</c:f>
              <c:numCache>
                <c:formatCode>General</c:formatCode>
                <c:ptCount val="59"/>
                <c:pt idx="0">
                  <c:v>4.6530000000000002E-2</c:v>
                </c:pt>
                <c:pt idx="1">
                  <c:v>9.0690000000000007E-2</c:v>
                </c:pt>
                <c:pt idx="2">
                  <c:v>0.12870999999999999</c:v>
                </c:pt>
                <c:pt idx="3">
                  <c:v>0.1623</c:v>
                </c:pt>
                <c:pt idx="4">
                  <c:v>0.19336999999999999</c:v>
                </c:pt>
                <c:pt idx="5">
                  <c:v>0.22375999999999999</c:v>
                </c:pt>
                <c:pt idx="6">
                  <c:v>0.24490000000000001</c:v>
                </c:pt>
                <c:pt idx="7">
                  <c:v>0.26737</c:v>
                </c:pt>
                <c:pt idx="8">
                  <c:v>0.28721000000000002</c:v>
                </c:pt>
                <c:pt idx="9">
                  <c:v>0.30325999999999997</c:v>
                </c:pt>
                <c:pt idx="10">
                  <c:v>0.32030999999999998</c:v>
                </c:pt>
                <c:pt idx="11">
                  <c:v>0.33002999999999999</c:v>
                </c:pt>
                <c:pt idx="12">
                  <c:v>0.34221000000000001</c:v>
                </c:pt>
                <c:pt idx="13">
                  <c:v>0.34909000000000001</c:v>
                </c:pt>
                <c:pt idx="14">
                  <c:v>0.35449999999999998</c:v>
                </c:pt>
                <c:pt idx="15">
                  <c:v>0.36314999999999997</c:v>
                </c:pt>
                <c:pt idx="16">
                  <c:v>0.36387999999999998</c:v>
                </c:pt>
                <c:pt idx="17">
                  <c:v>0.36832999999999999</c:v>
                </c:pt>
                <c:pt idx="18">
                  <c:v>0.36997999999999998</c:v>
                </c:pt>
                <c:pt idx="19">
                  <c:v>0.36857000000000001</c:v>
                </c:pt>
                <c:pt idx="20">
                  <c:v>0.37137999999999999</c:v>
                </c:pt>
                <c:pt idx="21">
                  <c:v>0.36957000000000001</c:v>
                </c:pt>
                <c:pt idx="22">
                  <c:v>0.36692000000000002</c:v>
                </c:pt>
                <c:pt idx="23">
                  <c:v>0.36065999999999998</c:v>
                </c:pt>
                <c:pt idx="24">
                  <c:v>0.36030000000000001</c:v>
                </c:pt>
                <c:pt idx="25">
                  <c:v>0.35507</c:v>
                </c:pt>
                <c:pt idx="26">
                  <c:v>0.35392000000000001</c:v>
                </c:pt>
                <c:pt idx="27">
                  <c:v>0.34873999999999999</c:v>
                </c:pt>
                <c:pt idx="28">
                  <c:v>0.34565000000000001</c:v>
                </c:pt>
                <c:pt idx="29">
                  <c:v>0.33660000000000001</c:v>
                </c:pt>
                <c:pt idx="30">
                  <c:v>0.33398</c:v>
                </c:pt>
                <c:pt idx="31">
                  <c:v>0.32719999999999999</c:v>
                </c:pt>
                <c:pt idx="32">
                  <c:v>0.32044</c:v>
                </c:pt>
                <c:pt idx="33">
                  <c:v>0.31547999999999998</c:v>
                </c:pt>
                <c:pt idx="34">
                  <c:v>0.30484</c:v>
                </c:pt>
                <c:pt idx="35">
                  <c:v>0.29929</c:v>
                </c:pt>
                <c:pt idx="36">
                  <c:v>0.29391</c:v>
                </c:pt>
                <c:pt idx="37">
                  <c:v>0.28416000000000002</c:v>
                </c:pt>
                <c:pt idx="38">
                  <c:v>0.27987000000000001</c:v>
                </c:pt>
                <c:pt idx="39">
                  <c:v>0.27260000000000001</c:v>
                </c:pt>
                <c:pt idx="40">
                  <c:v>0.26773000000000002</c:v>
                </c:pt>
                <c:pt idx="41">
                  <c:v>0.25940000000000002</c:v>
                </c:pt>
                <c:pt idx="42">
                  <c:v>0.25240000000000001</c:v>
                </c:pt>
                <c:pt idx="43">
                  <c:v>0.24379000000000001</c:v>
                </c:pt>
                <c:pt idx="44">
                  <c:v>0.24038999999999999</c:v>
                </c:pt>
                <c:pt idx="45">
                  <c:v>0.23180999999999999</c:v>
                </c:pt>
                <c:pt idx="46">
                  <c:v>0.22811999999999999</c:v>
                </c:pt>
                <c:pt idx="47">
                  <c:v>0.22206999999999999</c:v>
                </c:pt>
                <c:pt idx="48">
                  <c:v>0.21556</c:v>
                </c:pt>
                <c:pt idx="49">
                  <c:v>0.20610999999999999</c:v>
                </c:pt>
                <c:pt idx="50">
                  <c:v>0.19925999999999999</c:v>
                </c:pt>
                <c:pt idx="51">
                  <c:v>0.19500999999999999</c:v>
                </c:pt>
                <c:pt idx="52">
                  <c:v>0.19015000000000001</c:v>
                </c:pt>
                <c:pt idx="53">
                  <c:v>0.18529999999999999</c:v>
                </c:pt>
                <c:pt idx="54">
                  <c:v>0.17826</c:v>
                </c:pt>
                <c:pt idx="55">
                  <c:v>0.17227999999999999</c:v>
                </c:pt>
                <c:pt idx="56">
                  <c:v>0.16791</c:v>
                </c:pt>
                <c:pt idx="57">
                  <c:v>0.16274</c:v>
                </c:pt>
                <c:pt idx="58">
                  <c:v>0.1578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C-4CFA-9409-ABC1D2EC22D5}"/>
            </c:ext>
          </c:extLst>
        </c:ser>
        <c:ser>
          <c:idx val="1"/>
          <c:order val="1"/>
          <c:tx>
            <c:strRef>
              <c:f>ALOHA_100!$F$1</c:f>
              <c:strCache>
                <c:ptCount val="1"/>
                <c:pt idx="0">
                  <c:v>Throughput (Theory)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ALOHA_100!$E$2:$E$60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ALOHA_100!$F$2:$F$60</c:f>
              <c:numCache>
                <c:formatCode>General</c:formatCode>
                <c:ptCount val="59"/>
                <c:pt idx="0">
                  <c:v>4.7561471225035706E-2</c:v>
                </c:pt>
                <c:pt idx="1">
                  <c:v>9.048374180359596E-2</c:v>
                </c:pt>
                <c:pt idx="2">
                  <c:v>0.12910619646375868</c:v>
                </c:pt>
                <c:pt idx="3">
                  <c:v>0.16374615061559639</c:v>
                </c:pt>
                <c:pt idx="4">
                  <c:v>0.19470019576785122</c:v>
                </c:pt>
                <c:pt idx="5">
                  <c:v>0.22224546620451535</c:v>
                </c:pt>
                <c:pt idx="6">
                  <c:v>0.24664083140154971</c:v>
                </c:pt>
                <c:pt idx="7">
                  <c:v>0.26812801841425576</c:v>
                </c:pt>
                <c:pt idx="8">
                  <c:v>0.28693266822979796</c:v>
                </c:pt>
                <c:pt idx="9">
                  <c:v>0.30326532985631671</c:v>
                </c:pt>
                <c:pt idx="10">
                  <c:v>0.31732239570926768</c:v>
                </c:pt>
                <c:pt idx="11">
                  <c:v>0.32928698165641584</c:v>
                </c:pt>
                <c:pt idx="12">
                  <c:v>0.33932975489466044</c:v>
                </c:pt>
                <c:pt idx="13">
                  <c:v>0.34760971265398666</c:v>
                </c:pt>
                <c:pt idx="14">
                  <c:v>0.35427491455576099</c:v>
                </c:pt>
                <c:pt idx="15">
                  <c:v>0.35946317129377725</c:v>
                </c:pt>
                <c:pt idx="16">
                  <c:v>0.36330269215641769</c:v>
                </c:pt>
                <c:pt idx="17">
                  <c:v>0.36591269376653923</c:v>
                </c:pt>
                <c:pt idx="18">
                  <c:v>0.36740397228177613</c:v>
                </c:pt>
                <c:pt idx="19">
                  <c:v>0.36787944117144233</c:v>
                </c:pt>
                <c:pt idx="20">
                  <c:v>0.3674346365667131</c:v>
                </c:pt>
                <c:pt idx="21">
                  <c:v>0.36615819206788752</c:v>
                </c:pt>
                <c:pt idx="22">
                  <c:v>0.36413228478591125</c:v>
                </c:pt>
                <c:pt idx="23">
                  <c:v>0.36143305429464256</c:v>
                </c:pt>
                <c:pt idx="24">
                  <c:v>0.35813099607523763</c:v>
                </c:pt>
                <c:pt idx="25">
                  <c:v>0.35429133094421639</c:v>
                </c:pt>
                <c:pt idx="26">
                  <c:v>0.34997435187195358</c:v>
                </c:pt>
                <c:pt idx="27">
                  <c:v>0.34523574951824904</c:v>
                </c:pt>
                <c:pt idx="28">
                  <c:v>0.34012691773600662</c:v>
                </c:pt>
                <c:pt idx="29">
                  <c:v>0.33469524022264474</c:v>
                </c:pt>
                <c:pt idx="30">
                  <c:v>0.32898435943145171</c:v>
                </c:pt>
                <c:pt idx="31">
                  <c:v>0.32303442879144861</c:v>
                </c:pt>
                <c:pt idx="32">
                  <c:v>0.31688234922424424</c:v>
                </c:pt>
                <c:pt idx="33">
                  <c:v>0.31056199088964886</c:v>
                </c:pt>
                <c:pt idx="34">
                  <c:v>0.30410440103827896</c:v>
                </c:pt>
                <c:pt idx="35">
                  <c:v>0.29753799879885579</c:v>
                </c:pt>
                <c:pt idx="36">
                  <c:v>0.29088875768021111</c:v>
                </c:pt>
                <c:pt idx="37">
                  <c:v>0.28418037652300659</c:v>
                </c:pt>
                <c:pt idx="38">
                  <c:v>0.27743443959370151</c:v>
                </c:pt>
                <c:pt idx="39">
                  <c:v>0.2706705664732254</c:v>
                </c:pt>
                <c:pt idx="40">
                  <c:v>0.2639065523549986</c:v>
                </c:pt>
                <c:pt idx="41">
                  <c:v>0.257158499331262</c:v>
                </c:pt>
                <c:pt idx="42">
                  <c:v>0.25044093921301847</c:v>
                </c:pt>
                <c:pt idx="43">
                  <c:v>0.24376694839713459</c:v>
                </c:pt>
                <c:pt idx="44">
                  <c:v>0.23714825526419475</c:v>
                </c:pt>
                <c:pt idx="45">
                  <c:v>0.2305953405624486</c:v>
                </c:pt>
                <c:pt idx="46">
                  <c:v>0.2241175312065416</c:v>
                </c:pt>
                <c:pt idx="47">
                  <c:v>0.21772308789459002</c:v>
                </c:pt>
                <c:pt idx="48">
                  <c:v>0.21141928692345774</c:v>
                </c:pt>
                <c:pt idx="49">
                  <c:v>0.20521249655974699</c:v>
                </c:pt>
                <c:pt idx="50">
                  <c:v>0.19910824830294058</c:v>
                </c:pt>
                <c:pt idx="51">
                  <c:v>0.19311130335726809</c:v>
                </c:pt>
                <c:pt idx="52">
                  <c:v>0.18722571461013843</c:v>
                </c:pt>
                <c:pt idx="53">
                  <c:v>0.18145488439732435</c:v>
                </c:pt>
                <c:pt idx="54">
                  <c:v>0.17580161831844582</c:v>
                </c:pt>
                <c:pt idx="55">
                  <c:v>0.17026817535061028</c:v>
                </c:pt>
                <c:pt idx="56">
                  <c:v>0.16485631449328961</c:v>
                </c:pt>
                <c:pt idx="57">
                  <c:v>0.15956733816358093</c:v>
                </c:pt>
                <c:pt idx="58">
                  <c:v>0.1544021325478756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C-4CFA-9409-ABC1D2EC2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9072"/>
        <c:axId val="1939548816"/>
      </c:scatterChart>
      <c:valAx>
        <c:axId val="122451907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548816"/>
        <c:crosses val="autoZero"/>
        <c:crossBetween val="midCat"/>
      </c:valAx>
      <c:valAx>
        <c:axId val="1939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5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TDMA Throughput (N=100)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TDMA!$B$1</c:f>
              <c:strCache>
                <c:ptCount val="1"/>
                <c:pt idx="0">
                  <c:v>Throughput (Simulation)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TDMA!$E$2:$E$60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TDMA!$B$2:$B$60</c:f>
              <c:numCache>
                <c:formatCode>General</c:formatCode>
                <c:ptCount val="59"/>
                <c:pt idx="0">
                  <c:v>4.9390000000000003E-2</c:v>
                </c:pt>
                <c:pt idx="1">
                  <c:v>9.4560000000000005E-2</c:v>
                </c:pt>
                <c:pt idx="2">
                  <c:v>0.14080999999999999</c:v>
                </c:pt>
                <c:pt idx="3">
                  <c:v>0.18068000000000001</c:v>
                </c:pt>
                <c:pt idx="4">
                  <c:v>0.22048000000000001</c:v>
                </c:pt>
                <c:pt idx="5">
                  <c:v>0.25916</c:v>
                </c:pt>
                <c:pt idx="6">
                  <c:v>0.29464000000000001</c:v>
                </c:pt>
                <c:pt idx="7">
                  <c:v>0.32972000000000001</c:v>
                </c:pt>
                <c:pt idx="8">
                  <c:v>0.36076000000000003</c:v>
                </c:pt>
                <c:pt idx="9">
                  <c:v>0.39422000000000001</c:v>
                </c:pt>
                <c:pt idx="10">
                  <c:v>0.42327999999999999</c:v>
                </c:pt>
                <c:pt idx="11">
                  <c:v>0.45345000000000002</c:v>
                </c:pt>
                <c:pt idx="12">
                  <c:v>0.47721000000000002</c:v>
                </c:pt>
                <c:pt idx="13">
                  <c:v>0.49975999999999998</c:v>
                </c:pt>
                <c:pt idx="14">
                  <c:v>0.52919000000000005</c:v>
                </c:pt>
                <c:pt idx="15">
                  <c:v>0.55049000000000003</c:v>
                </c:pt>
                <c:pt idx="16">
                  <c:v>0.57321999999999995</c:v>
                </c:pt>
                <c:pt idx="17">
                  <c:v>0.59579000000000004</c:v>
                </c:pt>
                <c:pt idx="18">
                  <c:v>0.61531999999999998</c:v>
                </c:pt>
                <c:pt idx="19">
                  <c:v>0.63166999999999995</c:v>
                </c:pt>
                <c:pt idx="20">
                  <c:v>0.64988999999999997</c:v>
                </c:pt>
                <c:pt idx="21">
                  <c:v>0.66703000000000001</c:v>
                </c:pt>
                <c:pt idx="22">
                  <c:v>0.68532999999999999</c:v>
                </c:pt>
                <c:pt idx="23">
                  <c:v>0.69657000000000002</c:v>
                </c:pt>
                <c:pt idx="24">
                  <c:v>0.71021999999999996</c:v>
                </c:pt>
                <c:pt idx="25">
                  <c:v>0.72636000000000001</c:v>
                </c:pt>
                <c:pt idx="26">
                  <c:v>0.74011000000000005</c:v>
                </c:pt>
                <c:pt idx="27">
                  <c:v>0.75222</c:v>
                </c:pt>
                <c:pt idx="28">
                  <c:v>0.76502999999999999</c:v>
                </c:pt>
                <c:pt idx="29">
                  <c:v>0.77795000000000003</c:v>
                </c:pt>
                <c:pt idx="30">
                  <c:v>0.78747</c:v>
                </c:pt>
                <c:pt idx="31">
                  <c:v>0.79773000000000005</c:v>
                </c:pt>
                <c:pt idx="32">
                  <c:v>0.80713000000000001</c:v>
                </c:pt>
                <c:pt idx="33">
                  <c:v>0.81708000000000003</c:v>
                </c:pt>
                <c:pt idx="34">
                  <c:v>0.82528000000000001</c:v>
                </c:pt>
                <c:pt idx="35">
                  <c:v>0.83411999999999997</c:v>
                </c:pt>
                <c:pt idx="36">
                  <c:v>0.84214</c:v>
                </c:pt>
                <c:pt idx="37">
                  <c:v>0.84985999999999995</c:v>
                </c:pt>
                <c:pt idx="38">
                  <c:v>0.85748999999999997</c:v>
                </c:pt>
                <c:pt idx="39">
                  <c:v>0.86233000000000004</c:v>
                </c:pt>
                <c:pt idx="40">
                  <c:v>0.87119999999999997</c:v>
                </c:pt>
                <c:pt idx="41">
                  <c:v>0.87627999999999995</c:v>
                </c:pt>
                <c:pt idx="42">
                  <c:v>0.88414000000000004</c:v>
                </c:pt>
                <c:pt idx="43">
                  <c:v>0.88771999999999995</c:v>
                </c:pt>
                <c:pt idx="44">
                  <c:v>0.89595999999999998</c:v>
                </c:pt>
                <c:pt idx="45">
                  <c:v>0.89780000000000004</c:v>
                </c:pt>
                <c:pt idx="46">
                  <c:v>0.90556000000000003</c:v>
                </c:pt>
                <c:pt idx="47">
                  <c:v>0.90893999999999997</c:v>
                </c:pt>
                <c:pt idx="48">
                  <c:v>0.91313999999999995</c:v>
                </c:pt>
                <c:pt idx="49">
                  <c:v>0.91546000000000005</c:v>
                </c:pt>
                <c:pt idx="50">
                  <c:v>0.92269999999999996</c:v>
                </c:pt>
                <c:pt idx="51">
                  <c:v>0.92612000000000005</c:v>
                </c:pt>
                <c:pt idx="52">
                  <c:v>0.92959999999999998</c:v>
                </c:pt>
                <c:pt idx="53">
                  <c:v>0.93191999999999997</c:v>
                </c:pt>
                <c:pt idx="54">
                  <c:v>0.93679999999999997</c:v>
                </c:pt>
                <c:pt idx="55">
                  <c:v>0.93867999999999996</c:v>
                </c:pt>
                <c:pt idx="56">
                  <c:v>0.94135000000000002</c:v>
                </c:pt>
                <c:pt idx="57">
                  <c:v>0.94396000000000002</c:v>
                </c:pt>
                <c:pt idx="58">
                  <c:v>0.94782999999999995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0-400A-ABB1-828CBAE3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9072"/>
        <c:axId val="1939548816"/>
      </c:scatterChart>
      <c:valAx>
        <c:axId val="122451907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548816"/>
        <c:crosses val="autoZero"/>
        <c:crossBetween val="midCat"/>
      </c:valAx>
      <c:valAx>
        <c:axId val="1939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5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and TDMA Delay (N=100)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TDMA!$I$1</c:f>
              <c:strCache>
                <c:ptCount val="1"/>
                <c:pt idx="0">
                  <c:v>Delay (ALOHA)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TDMA!$H$2:$H$60</c:f>
              <c:numCache>
                <c:formatCode>General</c:formatCode>
                <c:ptCount val="59"/>
                <c:pt idx="0">
                  <c:v>4.6530000000000002E-2</c:v>
                </c:pt>
                <c:pt idx="1">
                  <c:v>9.0690000000000007E-2</c:v>
                </c:pt>
                <c:pt idx="2">
                  <c:v>0.12870999999999999</c:v>
                </c:pt>
                <c:pt idx="3">
                  <c:v>0.1623</c:v>
                </c:pt>
                <c:pt idx="4">
                  <c:v>0.19336999999999999</c:v>
                </c:pt>
                <c:pt idx="5">
                  <c:v>0.22375999999999999</c:v>
                </c:pt>
                <c:pt idx="6">
                  <c:v>0.24490000000000001</c:v>
                </c:pt>
                <c:pt idx="7">
                  <c:v>0.26737</c:v>
                </c:pt>
                <c:pt idx="8">
                  <c:v>0.28721000000000002</c:v>
                </c:pt>
                <c:pt idx="9">
                  <c:v>0.30325999999999997</c:v>
                </c:pt>
                <c:pt idx="10">
                  <c:v>0.32030999999999998</c:v>
                </c:pt>
                <c:pt idx="11">
                  <c:v>0.33002999999999999</c:v>
                </c:pt>
                <c:pt idx="12">
                  <c:v>0.34221000000000001</c:v>
                </c:pt>
                <c:pt idx="13">
                  <c:v>0.34909000000000001</c:v>
                </c:pt>
                <c:pt idx="14">
                  <c:v>0.35449999999999998</c:v>
                </c:pt>
                <c:pt idx="15">
                  <c:v>0.36314999999999997</c:v>
                </c:pt>
                <c:pt idx="16">
                  <c:v>0.36387999999999998</c:v>
                </c:pt>
                <c:pt idx="17">
                  <c:v>0.36832999999999999</c:v>
                </c:pt>
                <c:pt idx="18">
                  <c:v>0.36997999999999998</c:v>
                </c:pt>
                <c:pt idx="19">
                  <c:v>0.36857000000000001</c:v>
                </c:pt>
                <c:pt idx="20">
                  <c:v>0.37137999999999999</c:v>
                </c:pt>
                <c:pt idx="21">
                  <c:v>0.36957000000000001</c:v>
                </c:pt>
                <c:pt idx="22">
                  <c:v>0.36692000000000002</c:v>
                </c:pt>
                <c:pt idx="23">
                  <c:v>0.36065999999999998</c:v>
                </c:pt>
                <c:pt idx="24">
                  <c:v>0.36030000000000001</c:v>
                </c:pt>
                <c:pt idx="25">
                  <c:v>0.35507</c:v>
                </c:pt>
                <c:pt idx="26">
                  <c:v>0.35392000000000001</c:v>
                </c:pt>
                <c:pt idx="27">
                  <c:v>0.34873999999999999</c:v>
                </c:pt>
                <c:pt idx="28">
                  <c:v>0.34565000000000001</c:v>
                </c:pt>
                <c:pt idx="29">
                  <c:v>0.33660000000000001</c:v>
                </c:pt>
                <c:pt idx="30">
                  <c:v>0.33398</c:v>
                </c:pt>
                <c:pt idx="31">
                  <c:v>0.32719999999999999</c:v>
                </c:pt>
                <c:pt idx="32">
                  <c:v>0.32044</c:v>
                </c:pt>
                <c:pt idx="33">
                  <c:v>0.31547999999999998</c:v>
                </c:pt>
                <c:pt idx="34">
                  <c:v>0.30484</c:v>
                </c:pt>
                <c:pt idx="35">
                  <c:v>0.29929</c:v>
                </c:pt>
                <c:pt idx="36">
                  <c:v>0.29391</c:v>
                </c:pt>
                <c:pt idx="37">
                  <c:v>0.28416000000000002</c:v>
                </c:pt>
                <c:pt idx="38">
                  <c:v>0.27987000000000001</c:v>
                </c:pt>
                <c:pt idx="39">
                  <c:v>0.27260000000000001</c:v>
                </c:pt>
                <c:pt idx="40">
                  <c:v>0.26773000000000002</c:v>
                </c:pt>
                <c:pt idx="41">
                  <c:v>0.25940000000000002</c:v>
                </c:pt>
                <c:pt idx="42">
                  <c:v>0.25240000000000001</c:v>
                </c:pt>
                <c:pt idx="43">
                  <c:v>0.24379000000000001</c:v>
                </c:pt>
                <c:pt idx="44">
                  <c:v>0.24038999999999999</c:v>
                </c:pt>
                <c:pt idx="45">
                  <c:v>0.23180999999999999</c:v>
                </c:pt>
                <c:pt idx="46">
                  <c:v>0.22811999999999999</c:v>
                </c:pt>
                <c:pt idx="47">
                  <c:v>0.22206999999999999</c:v>
                </c:pt>
                <c:pt idx="48">
                  <c:v>0.21556</c:v>
                </c:pt>
                <c:pt idx="49">
                  <c:v>0.20610999999999999</c:v>
                </c:pt>
                <c:pt idx="50">
                  <c:v>0.19925999999999999</c:v>
                </c:pt>
                <c:pt idx="51">
                  <c:v>0.19500999999999999</c:v>
                </c:pt>
                <c:pt idx="52">
                  <c:v>0.19015000000000001</c:v>
                </c:pt>
                <c:pt idx="53">
                  <c:v>0.18529999999999999</c:v>
                </c:pt>
                <c:pt idx="54">
                  <c:v>0.17826</c:v>
                </c:pt>
                <c:pt idx="55">
                  <c:v>0.17227999999999999</c:v>
                </c:pt>
                <c:pt idx="56">
                  <c:v>0.16791</c:v>
                </c:pt>
                <c:pt idx="57">
                  <c:v>0.16274</c:v>
                </c:pt>
                <c:pt idx="58">
                  <c:v>0.1578</c:v>
                </c:pt>
              </c:numCache>
            </c:numRef>
          </c:xVal>
          <c:yVal>
            <c:numRef>
              <c:f>TDMA!$I$2:$I$60</c:f>
              <c:numCache>
                <c:formatCode>General</c:formatCode>
                <c:ptCount val="59"/>
                <c:pt idx="0">
                  <c:v>445780</c:v>
                </c:pt>
                <c:pt idx="1">
                  <c:v>1009962</c:v>
                </c:pt>
                <c:pt idx="2">
                  <c:v>1421502</c:v>
                </c:pt>
                <c:pt idx="3">
                  <c:v>1807965</c:v>
                </c:pt>
                <c:pt idx="4">
                  <c:v>2244442</c:v>
                </c:pt>
                <c:pt idx="5">
                  <c:v>2514392</c:v>
                </c:pt>
                <c:pt idx="6">
                  <c:v>2919397</c:v>
                </c:pt>
                <c:pt idx="7">
                  <c:v>3369885</c:v>
                </c:pt>
                <c:pt idx="8">
                  <c:v>3560113</c:v>
                </c:pt>
                <c:pt idx="9">
                  <c:v>3888998</c:v>
                </c:pt>
                <c:pt idx="10">
                  <c:v>4139649</c:v>
                </c:pt>
                <c:pt idx="11">
                  <c:v>4459139</c:v>
                </c:pt>
                <c:pt idx="12">
                  <c:v>4666801</c:v>
                </c:pt>
                <c:pt idx="13">
                  <c:v>4982158</c:v>
                </c:pt>
                <c:pt idx="14">
                  <c:v>5271479</c:v>
                </c:pt>
                <c:pt idx="15">
                  <c:v>5420485</c:v>
                </c:pt>
                <c:pt idx="16">
                  <c:v>5653159</c:v>
                </c:pt>
                <c:pt idx="17">
                  <c:v>5906298</c:v>
                </c:pt>
                <c:pt idx="18">
                  <c:v>6042226</c:v>
                </c:pt>
                <c:pt idx="19">
                  <c:v>6214329</c:v>
                </c:pt>
                <c:pt idx="20">
                  <c:v>6450157</c:v>
                </c:pt>
                <c:pt idx="21">
                  <c:v>6619699</c:v>
                </c:pt>
                <c:pt idx="22">
                  <c:v>6774582</c:v>
                </c:pt>
                <c:pt idx="23">
                  <c:v>6944244</c:v>
                </c:pt>
                <c:pt idx="24">
                  <c:v>7090260</c:v>
                </c:pt>
                <c:pt idx="25">
                  <c:v>7236255</c:v>
                </c:pt>
                <c:pt idx="26">
                  <c:v>7352268</c:v>
                </c:pt>
                <c:pt idx="27">
                  <c:v>7479069</c:v>
                </c:pt>
                <c:pt idx="28">
                  <c:v>7584310</c:v>
                </c:pt>
                <c:pt idx="29">
                  <c:v>7696609</c:v>
                </c:pt>
                <c:pt idx="30">
                  <c:v>7779115</c:v>
                </c:pt>
                <c:pt idx="31">
                  <c:v>7908013</c:v>
                </c:pt>
                <c:pt idx="32">
                  <c:v>8003157</c:v>
                </c:pt>
                <c:pt idx="33">
                  <c:v>8081348</c:v>
                </c:pt>
                <c:pt idx="34">
                  <c:v>8225986</c:v>
                </c:pt>
                <c:pt idx="35">
                  <c:v>8295274</c:v>
                </c:pt>
                <c:pt idx="36">
                  <c:v>8362979</c:v>
                </c:pt>
                <c:pt idx="37">
                  <c:v>8462810</c:v>
                </c:pt>
                <c:pt idx="38">
                  <c:v>8513712</c:v>
                </c:pt>
                <c:pt idx="39">
                  <c:v>8584930</c:v>
                </c:pt>
                <c:pt idx="40">
                  <c:v>8642084</c:v>
                </c:pt>
                <c:pt idx="41">
                  <c:v>8705310</c:v>
                </c:pt>
                <c:pt idx="42">
                  <c:v>8785709</c:v>
                </c:pt>
                <c:pt idx="43">
                  <c:v>8848749</c:v>
                </c:pt>
                <c:pt idx="44">
                  <c:v>8867739</c:v>
                </c:pt>
                <c:pt idx="45">
                  <c:v>8940808</c:v>
                </c:pt>
                <c:pt idx="46">
                  <c:v>8973054</c:v>
                </c:pt>
                <c:pt idx="47">
                  <c:v>9023474</c:v>
                </c:pt>
                <c:pt idx="48">
                  <c:v>9076555</c:v>
                </c:pt>
                <c:pt idx="49">
                  <c:v>9117633</c:v>
                </c:pt>
                <c:pt idx="50">
                  <c:v>9153922</c:v>
                </c:pt>
                <c:pt idx="51">
                  <c:v>9184318</c:v>
                </c:pt>
                <c:pt idx="52">
                  <c:v>9214222</c:v>
                </c:pt>
                <c:pt idx="53">
                  <c:v>9262758</c:v>
                </c:pt>
                <c:pt idx="54">
                  <c:v>9292574</c:v>
                </c:pt>
                <c:pt idx="55">
                  <c:v>9318602</c:v>
                </c:pt>
                <c:pt idx="56">
                  <c:v>9344970</c:v>
                </c:pt>
                <c:pt idx="57">
                  <c:v>9386639</c:v>
                </c:pt>
                <c:pt idx="58">
                  <c:v>9383448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4-4696-8C2B-7E6631C1389C}"/>
            </c:ext>
          </c:extLst>
        </c:ser>
        <c:ser>
          <c:idx val="0"/>
          <c:order val="1"/>
          <c:tx>
            <c:strRef>
              <c:f>TDMA!$C$1</c:f>
              <c:strCache>
                <c:ptCount val="1"/>
                <c:pt idx="0">
                  <c:v>Delay (TDMA)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TDMA!$B$2:$B$60</c:f>
              <c:numCache>
                <c:formatCode>General</c:formatCode>
                <c:ptCount val="59"/>
                <c:pt idx="0">
                  <c:v>4.9390000000000003E-2</c:v>
                </c:pt>
                <c:pt idx="1">
                  <c:v>9.4560000000000005E-2</c:v>
                </c:pt>
                <c:pt idx="2">
                  <c:v>0.14080999999999999</c:v>
                </c:pt>
                <c:pt idx="3">
                  <c:v>0.18068000000000001</c:v>
                </c:pt>
                <c:pt idx="4">
                  <c:v>0.22048000000000001</c:v>
                </c:pt>
                <c:pt idx="5">
                  <c:v>0.25916</c:v>
                </c:pt>
                <c:pt idx="6">
                  <c:v>0.29464000000000001</c:v>
                </c:pt>
                <c:pt idx="7">
                  <c:v>0.32972000000000001</c:v>
                </c:pt>
                <c:pt idx="8">
                  <c:v>0.36076000000000003</c:v>
                </c:pt>
                <c:pt idx="9">
                  <c:v>0.39422000000000001</c:v>
                </c:pt>
                <c:pt idx="10">
                  <c:v>0.42327999999999999</c:v>
                </c:pt>
                <c:pt idx="11">
                  <c:v>0.45345000000000002</c:v>
                </c:pt>
                <c:pt idx="12">
                  <c:v>0.47721000000000002</c:v>
                </c:pt>
                <c:pt idx="13">
                  <c:v>0.49975999999999998</c:v>
                </c:pt>
                <c:pt idx="14">
                  <c:v>0.52919000000000005</c:v>
                </c:pt>
                <c:pt idx="15">
                  <c:v>0.55049000000000003</c:v>
                </c:pt>
                <c:pt idx="16">
                  <c:v>0.57321999999999995</c:v>
                </c:pt>
                <c:pt idx="17">
                  <c:v>0.59579000000000004</c:v>
                </c:pt>
                <c:pt idx="18">
                  <c:v>0.61531999999999998</c:v>
                </c:pt>
                <c:pt idx="19">
                  <c:v>0.63166999999999995</c:v>
                </c:pt>
                <c:pt idx="20">
                  <c:v>0.64988999999999997</c:v>
                </c:pt>
                <c:pt idx="21">
                  <c:v>0.66703000000000001</c:v>
                </c:pt>
                <c:pt idx="22">
                  <c:v>0.68532999999999999</c:v>
                </c:pt>
                <c:pt idx="23">
                  <c:v>0.69657000000000002</c:v>
                </c:pt>
                <c:pt idx="24">
                  <c:v>0.71021999999999996</c:v>
                </c:pt>
                <c:pt idx="25">
                  <c:v>0.72636000000000001</c:v>
                </c:pt>
                <c:pt idx="26">
                  <c:v>0.74011000000000005</c:v>
                </c:pt>
                <c:pt idx="27">
                  <c:v>0.75222</c:v>
                </c:pt>
                <c:pt idx="28">
                  <c:v>0.76502999999999999</c:v>
                </c:pt>
                <c:pt idx="29">
                  <c:v>0.77795000000000003</c:v>
                </c:pt>
                <c:pt idx="30">
                  <c:v>0.78747</c:v>
                </c:pt>
                <c:pt idx="31">
                  <c:v>0.79773000000000005</c:v>
                </c:pt>
                <c:pt idx="32">
                  <c:v>0.80713000000000001</c:v>
                </c:pt>
                <c:pt idx="33">
                  <c:v>0.81708000000000003</c:v>
                </c:pt>
                <c:pt idx="34">
                  <c:v>0.82528000000000001</c:v>
                </c:pt>
                <c:pt idx="35">
                  <c:v>0.83411999999999997</c:v>
                </c:pt>
                <c:pt idx="36">
                  <c:v>0.84214</c:v>
                </c:pt>
                <c:pt idx="37">
                  <c:v>0.84985999999999995</c:v>
                </c:pt>
                <c:pt idx="38">
                  <c:v>0.85748999999999997</c:v>
                </c:pt>
                <c:pt idx="39">
                  <c:v>0.86233000000000004</c:v>
                </c:pt>
                <c:pt idx="40">
                  <c:v>0.87119999999999997</c:v>
                </c:pt>
                <c:pt idx="41">
                  <c:v>0.87627999999999995</c:v>
                </c:pt>
                <c:pt idx="42">
                  <c:v>0.88414000000000004</c:v>
                </c:pt>
                <c:pt idx="43">
                  <c:v>0.88771999999999995</c:v>
                </c:pt>
                <c:pt idx="44">
                  <c:v>0.89595999999999998</c:v>
                </c:pt>
                <c:pt idx="45">
                  <c:v>0.89780000000000004</c:v>
                </c:pt>
                <c:pt idx="46">
                  <c:v>0.90556000000000003</c:v>
                </c:pt>
                <c:pt idx="47">
                  <c:v>0.90893999999999997</c:v>
                </c:pt>
                <c:pt idx="48">
                  <c:v>0.91313999999999995</c:v>
                </c:pt>
                <c:pt idx="49">
                  <c:v>0.91546000000000005</c:v>
                </c:pt>
                <c:pt idx="50">
                  <c:v>0.92269999999999996</c:v>
                </c:pt>
                <c:pt idx="51">
                  <c:v>0.92612000000000005</c:v>
                </c:pt>
                <c:pt idx="52">
                  <c:v>0.92959999999999998</c:v>
                </c:pt>
                <c:pt idx="53">
                  <c:v>0.93191999999999997</c:v>
                </c:pt>
                <c:pt idx="54">
                  <c:v>0.93679999999999997</c:v>
                </c:pt>
                <c:pt idx="55">
                  <c:v>0.93867999999999996</c:v>
                </c:pt>
                <c:pt idx="56">
                  <c:v>0.94135000000000002</c:v>
                </c:pt>
                <c:pt idx="57">
                  <c:v>0.94396000000000002</c:v>
                </c:pt>
                <c:pt idx="58">
                  <c:v>0.94782999999999995</c:v>
                </c:pt>
              </c:numCache>
            </c:numRef>
          </c:xVal>
          <c:yVal>
            <c:numRef>
              <c:f>TDMA!$C$2:$C$60</c:f>
              <c:numCache>
                <c:formatCode>General</c:formatCode>
                <c:ptCount val="59"/>
                <c:pt idx="0">
                  <c:v>247755</c:v>
                </c:pt>
                <c:pt idx="1">
                  <c:v>481053</c:v>
                </c:pt>
                <c:pt idx="2">
                  <c:v>708963</c:v>
                </c:pt>
                <c:pt idx="3">
                  <c:v>917841</c:v>
                </c:pt>
                <c:pt idx="4">
                  <c:v>1135991</c:v>
                </c:pt>
                <c:pt idx="5">
                  <c:v>1345163</c:v>
                </c:pt>
                <c:pt idx="6">
                  <c:v>1540447</c:v>
                </c:pt>
                <c:pt idx="7">
                  <c:v>1745881</c:v>
                </c:pt>
                <c:pt idx="8">
                  <c:v>1924124</c:v>
                </c:pt>
                <c:pt idx="9">
                  <c:v>2110756</c:v>
                </c:pt>
                <c:pt idx="10">
                  <c:v>2280858</c:v>
                </c:pt>
                <c:pt idx="11">
                  <c:v>2473679</c:v>
                </c:pt>
                <c:pt idx="12">
                  <c:v>2615208</c:v>
                </c:pt>
                <c:pt idx="13">
                  <c:v>2773046</c:v>
                </c:pt>
                <c:pt idx="14">
                  <c:v>2949553</c:v>
                </c:pt>
                <c:pt idx="15">
                  <c:v>3079761</c:v>
                </c:pt>
                <c:pt idx="16">
                  <c:v>3235565</c:v>
                </c:pt>
                <c:pt idx="17">
                  <c:v>3395255</c:v>
                </c:pt>
                <c:pt idx="18">
                  <c:v>3540966</c:v>
                </c:pt>
                <c:pt idx="19">
                  <c:v>3638222</c:v>
                </c:pt>
                <c:pt idx="20">
                  <c:v>3770043</c:v>
                </c:pt>
                <c:pt idx="21">
                  <c:v>3895303</c:v>
                </c:pt>
                <c:pt idx="22">
                  <c:v>4037234</c:v>
                </c:pt>
                <c:pt idx="23">
                  <c:v>4116767</c:v>
                </c:pt>
                <c:pt idx="24">
                  <c:v>4248538</c:v>
                </c:pt>
                <c:pt idx="25">
                  <c:v>4357665</c:v>
                </c:pt>
                <c:pt idx="26">
                  <c:v>4481369</c:v>
                </c:pt>
                <c:pt idx="27">
                  <c:v>4566118</c:v>
                </c:pt>
                <c:pt idx="28">
                  <c:v>4690651</c:v>
                </c:pt>
                <c:pt idx="29">
                  <c:v>4785012</c:v>
                </c:pt>
                <c:pt idx="30">
                  <c:v>4872765</c:v>
                </c:pt>
                <c:pt idx="31">
                  <c:v>4958012</c:v>
                </c:pt>
                <c:pt idx="32">
                  <c:v>5060236</c:v>
                </c:pt>
                <c:pt idx="33">
                  <c:v>5142485</c:v>
                </c:pt>
                <c:pt idx="34">
                  <c:v>5228768</c:v>
                </c:pt>
                <c:pt idx="35">
                  <c:v>5323693</c:v>
                </c:pt>
                <c:pt idx="36">
                  <c:v>5386123</c:v>
                </c:pt>
                <c:pt idx="37">
                  <c:v>5480137</c:v>
                </c:pt>
                <c:pt idx="38">
                  <c:v>5556573</c:v>
                </c:pt>
                <c:pt idx="39">
                  <c:v>5624542</c:v>
                </c:pt>
                <c:pt idx="40">
                  <c:v>5703782</c:v>
                </c:pt>
                <c:pt idx="41">
                  <c:v>5772449</c:v>
                </c:pt>
                <c:pt idx="42">
                  <c:v>5847556</c:v>
                </c:pt>
                <c:pt idx="43">
                  <c:v>5896943</c:v>
                </c:pt>
                <c:pt idx="44">
                  <c:v>5989824</c:v>
                </c:pt>
                <c:pt idx="45">
                  <c:v>6042335</c:v>
                </c:pt>
                <c:pt idx="46">
                  <c:v>6099285</c:v>
                </c:pt>
                <c:pt idx="47">
                  <c:v>6166832</c:v>
                </c:pt>
                <c:pt idx="48">
                  <c:v>6211129</c:v>
                </c:pt>
                <c:pt idx="49">
                  <c:v>6270527</c:v>
                </c:pt>
                <c:pt idx="50">
                  <c:v>6349706</c:v>
                </c:pt>
                <c:pt idx="51">
                  <c:v>6390576</c:v>
                </c:pt>
                <c:pt idx="52">
                  <c:v>6456966</c:v>
                </c:pt>
                <c:pt idx="53">
                  <c:v>6488909</c:v>
                </c:pt>
                <c:pt idx="54">
                  <c:v>6544371</c:v>
                </c:pt>
                <c:pt idx="55">
                  <c:v>6581285</c:v>
                </c:pt>
                <c:pt idx="56">
                  <c:v>6648594</c:v>
                </c:pt>
                <c:pt idx="57">
                  <c:v>6672830</c:v>
                </c:pt>
                <c:pt idx="58">
                  <c:v>6752369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4-4696-8C2B-7E6631C13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66608"/>
        <c:axId val="997159408"/>
      </c:scatterChart>
      <c:valAx>
        <c:axId val="9971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7159408"/>
        <c:crosses val="autoZero"/>
        <c:crossBetween val="midCat"/>
      </c:valAx>
      <c:valAx>
        <c:axId val="997159408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Delay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71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Delay (N=100)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ALOHA_100!$C$1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ALOHA_100!$B$2:$B$60</c:f>
              <c:numCache>
                <c:formatCode>General</c:formatCode>
                <c:ptCount val="59"/>
                <c:pt idx="0">
                  <c:v>4.6530000000000002E-2</c:v>
                </c:pt>
                <c:pt idx="1">
                  <c:v>9.0690000000000007E-2</c:v>
                </c:pt>
                <c:pt idx="2">
                  <c:v>0.12870999999999999</c:v>
                </c:pt>
                <c:pt idx="3">
                  <c:v>0.1623</c:v>
                </c:pt>
                <c:pt idx="4">
                  <c:v>0.19336999999999999</c:v>
                </c:pt>
                <c:pt idx="5">
                  <c:v>0.22375999999999999</c:v>
                </c:pt>
                <c:pt idx="6">
                  <c:v>0.24490000000000001</c:v>
                </c:pt>
                <c:pt idx="7">
                  <c:v>0.26737</c:v>
                </c:pt>
                <c:pt idx="8">
                  <c:v>0.28721000000000002</c:v>
                </c:pt>
                <c:pt idx="9">
                  <c:v>0.30325999999999997</c:v>
                </c:pt>
                <c:pt idx="10">
                  <c:v>0.32030999999999998</c:v>
                </c:pt>
                <c:pt idx="11">
                  <c:v>0.33002999999999999</c:v>
                </c:pt>
                <c:pt idx="12">
                  <c:v>0.34221000000000001</c:v>
                </c:pt>
                <c:pt idx="13">
                  <c:v>0.34909000000000001</c:v>
                </c:pt>
                <c:pt idx="14">
                  <c:v>0.35449999999999998</c:v>
                </c:pt>
                <c:pt idx="15">
                  <c:v>0.36314999999999997</c:v>
                </c:pt>
                <c:pt idx="16">
                  <c:v>0.36387999999999998</c:v>
                </c:pt>
                <c:pt idx="17">
                  <c:v>0.36832999999999999</c:v>
                </c:pt>
                <c:pt idx="18">
                  <c:v>0.36997999999999998</c:v>
                </c:pt>
                <c:pt idx="19">
                  <c:v>0.36857000000000001</c:v>
                </c:pt>
                <c:pt idx="20">
                  <c:v>0.37137999999999999</c:v>
                </c:pt>
                <c:pt idx="21">
                  <c:v>0.36957000000000001</c:v>
                </c:pt>
                <c:pt idx="22">
                  <c:v>0.36692000000000002</c:v>
                </c:pt>
                <c:pt idx="23">
                  <c:v>0.36065999999999998</c:v>
                </c:pt>
                <c:pt idx="24">
                  <c:v>0.36030000000000001</c:v>
                </c:pt>
                <c:pt idx="25">
                  <c:v>0.35507</c:v>
                </c:pt>
                <c:pt idx="26">
                  <c:v>0.35392000000000001</c:v>
                </c:pt>
                <c:pt idx="27">
                  <c:v>0.34873999999999999</c:v>
                </c:pt>
                <c:pt idx="28">
                  <c:v>0.34565000000000001</c:v>
                </c:pt>
                <c:pt idx="29">
                  <c:v>0.33660000000000001</c:v>
                </c:pt>
                <c:pt idx="30">
                  <c:v>0.33398</c:v>
                </c:pt>
                <c:pt idx="31">
                  <c:v>0.32719999999999999</c:v>
                </c:pt>
                <c:pt idx="32">
                  <c:v>0.32044</c:v>
                </c:pt>
                <c:pt idx="33">
                  <c:v>0.31547999999999998</c:v>
                </c:pt>
                <c:pt idx="34">
                  <c:v>0.30484</c:v>
                </c:pt>
                <c:pt idx="35">
                  <c:v>0.29929</c:v>
                </c:pt>
                <c:pt idx="36">
                  <c:v>0.29391</c:v>
                </c:pt>
                <c:pt idx="37">
                  <c:v>0.28416000000000002</c:v>
                </c:pt>
                <c:pt idx="38">
                  <c:v>0.27987000000000001</c:v>
                </c:pt>
                <c:pt idx="39">
                  <c:v>0.27260000000000001</c:v>
                </c:pt>
                <c:pt idx="40">
                  <c:v>0.26773000000000002</c:v>
                </c:pt>
                <c:pt idx="41">
                  <c:v>0.25940000000000002</c:v>
                </c:pt>
                <c:pt idx="42">
                  <c:v>0.25240000000000001</c:v>
                </c:pt>
                <c:pt idx="43">
                  <c:v>0.24379000000000001</c:v>
                </c:pt>
                <c:pt idx="44">
                  <c:v>0.24038999999999999</c:v>
                </c:pt>
                <c:pt idx="45">
                  <c:v>0.23180999999999999</c:v>
                </c:pt>
                <c:pt idx="46">
                  <c:v>0.22811999999999999</c:v>
                </c:pt>
                <c:pt idx="47">
                  <c:v>0.22206999999999999</c:v>
                </c:pt>
                <c:pt idx="48">
                  <c:v>0.21556</c:v>
                </c:pt>
                <c:pt idx="49">
                  <c:v>0.20610999999999999</c:v>
                </c:pt>
                <c:pt idx="50">
                  <c:v>0.19925999999999999</c:v>
                </c:pt>
                <c:pt idx="51">
                  <c:v>0.19500999999999999</c:v>
                </c:pt>
                <c:pt idx="52">
                  <c:v>0.19015000000000001</c:v>
                </c:pt>
                <c:pt idx="53">
                  <c:v>0.18529999999999999</c:v>
                </c:pt>
                <c:pt idx="54">
                  <c:v>0.17826</c:v>
                </c:pt>
                <c:pt idx="55">
                  <c:v>0.17227999999999999</c:v>
                </c:pt>
                <c:pt idx="56">
                  <c:v>0.16791</c:v>
                </c:pt>
                <c:pt idx="57">
                  <c:v>0.16274</c:v>
                </c:pt>
                <c:pt idx="58">
                  <c:v>0.1578</c:v>
                </c:pt>
              </c:numCache>
            </c:numRef>
          </c:xVal>
          <c:yVal>
            <c:numRef>
              <c:f>ALOHA_100!$C$2:$C$60</c:f>
              <c:numCache>
                <c:formatCode>General</c:formatCode>
                <c:ptCount val="59"/>
                <c:pt idx="0">
                  <c:v>445780</c:v>
                </c:pt>
                <c:pt idx="1">
                  <c:v>1009962</c:v>
                </c:pt>
                <c:pt idx="2">
                  <c:v>1421502</c:v>
                </c:pt>
                <c:pt idx="3">
                  <c:v>1807965</c:v>
                </c:pt>
                <c:pt idx="4">
                  <c:v>2244442</c:v>
                </c:pt>
                <c:pt idx="5">
                  <c:v>2514392</c:v>
                </c:pt>
                <c:pt idx="6">
                  <c:v>2919397</c:v>
                </c:pt>
                <c:pt idx="7">
                  <c:v>3369885</c:v>
                </c:pt>
                <c:pt idx="8">
                  <c:v>3560113</c:v>
                </c:pt>
                <c:pt idx="9">
                  <c:v>3888998</c:v>
                </c:pt>
                <c:pt idx="10">
                  <c:v>4139649</c:v>
                </c:pt>
                <c:pt idx="11">
                  <c:v>4459139</c:v>
                </c:pt>
                <c:pt idx="12">
                  <c:v>4666801</c:v>
                </c:pt>
                <c:pt idx="13">
                  <c:v>4982158</c:v>
                </c:pt>
                <c:pt idx="14">
                  <c:v>5271479</c:v>
                </c:pt>
                <c:pt idx="15">
                  <c:v>5420485</c:v>
                </c:pt>
                <c:pt idx="16">
                  <c:v>5653159</c:v>
                </c:pt>
                <c:pt idx="17">
                  <c:v>5906298</c:v>
                </c:pt>
                <c:pt idx="18">
                  <c:v>6042226</c:v>
                </c:pt>
                <c:pt idx="19">
                  <c:v>6214329</c:v>
                </c:pt>
                <c:pt idx="20">
                  <c:v>6450157</c:v>
                </c:pt>
                <c:pt idx="21">
                  <c:v>6619699</c:v>
                </c:pt>
                <c:pt idx="22">
                  <c:v>6774582</c:v>
                </c:pt>
                <c:pt idx="23">
                  <c:v>6944244</c:v>
                </c:pt>
                <c:pt idx="24">
                  <c:v>7090260</c:v>
                </c:pt>
                <c:pt idx="25">
                  <c:v>7236255</c:v>
                </c:pt>
                <c:pt idx="26">
                  <c:v>7352268</c:v>
                </c:pt>
                <c:pt idx="27">
                  <c:v>7479069</c:v>
                </c:pt>
                <c:pt idx="28">
                  <c:v>7584310</c:v>
                </c:pt>
                <c:pt idx="29">
                  <c:v>7696609</c:v>
                </c:pt>
                <c:pt idx="30">
                  <c:v>7779115</c:v>
                </c:pt>
                <c:pt idx="31">
                  <c:v>7908013</c:v>
                </c:pt>
                <c:pt idx="32">
                  <c:v>8003157</c:v>
                </c:pt>
                <c:pt idx="33">
                  <c:v>8081348</c:v>
                </c:pt>
                <c:pt idx="34">
                  <c:v>8225986</c:v>
                </c:pt>
                <c:pt idx="35">
                  <c:v>8295274</c:v>
                </c:pt>
                <c:pt idx="36">
                  <c:v>8362979</c:v>
                </c:pt>
                <c:pt idx="37">
                  <c:v>8462810</c:v>
                </c:pt>
                <c:pt idx="38">
                  <c:v>8513712</c:v>
                </c:pt>
                <c:pt idx="39">
                  <c:v>8584930</c:v>
                </c:pt>
                <c:pt idx="40">
                  <c:v>8642084</c:v>
                </c:pt>
                <c:pt idx="41">
                  <c:v>8705310</c:v>
                </c:pt>
                <c:pt idx="42">
                  <c:v>8785709</c:v>
                </c:pt>
                <c:pt idx="43">
                  <c:v>8848749</c:v>
                </c:pt>
                <c:pt idx="44">
                  <c:v>8867739</c:v>
                </c:pt>
                <c:pt idx="45">
                  <c:v>8940808</c:v>
                </c:pt>
                <c:pt idx="46">
                  <c:v>8973054</c:v>
                </c:pt>
                <c:pt idx="47">
                  <c:v>9023474</c:v>
                </c:pt>
                <c:pt idx="48">
                  <c:v>9076555</c:v>
                </c:pt>
                <c:pt idx="49">
                  <c:v>9117633</c:v>
                </c:pt>
                <c:pt idx="50">
                  <c:v>9153922</c:v>
                </c:pt>
                <c:pt idx="51">
                  <c:v>9184318</c:v>
                </c:pt>
                <c:pt idx="52">
                  <c:v>9214222</c:v>
                </c:pt>
                <c:pt idx="53">
                  <c:v>9262758</c:v>
                </c:pt>
                <c:pt idx="54">
                  <c:v>9292574</c:v>
                </c:pt>
                <c:pt idx="55">
                  <c:v>9318602</c:v>
                </c:pt>
                <c:pt idx="56">
                  <c:v>9344970</c:v>
                </c:pt>
                <c:pt idx="57">
                  <c:v>9386639</c:v>
                </c:pt>
                <c:pt idx="58">
                  <c:v>9383448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F-4F41-BCB3-4BCBAF31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66608"/>
        <c:axId val="997159408"/>
      </c:scatterChart>
      <c:valAx>
        <c:axId val="9971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7159408"/>
        <c:crosses val="autoZero"/>
        <c:crossBetween val="midCat"/>
      </c:valAx>
      <c:valAx>
        <c:axId val="997159408"/>
        <c:scaling>
          <c:logBase val="10"/>
          <c:orientation val="minMax"/>
          <c:max val="100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Delay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71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ALOHA Throughput (N=100, Resend rate = 0.05)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ALOHA_100_0.05!$E$2:$E$60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ALOHA_100_0.05!$B$2:$B$60</c:f>
              <c:numCache>
                <c:formatCode>General</c:formatCode>
                <c:ptCount val="59"/>
                <c:pt idx="0">
                  <c:v>2.6419999999999999E-2</c:v>
                </c:pt>
                <c:pt idx="1">
                  <c:v>2.3189999999999999E-2</c:v>
                </c:pt>
                <c:pt idx="2">
                  <c:v>1.7809999999999999E-2</c:v>
                </c:pt>
                <c:pt idx="3">
                  <c:v>2.0840000000000001E-2</c:v>
                </c:pt>
                <c:pt idx="4">
                  <c:v>1.7430000000000001E-2</c:v>
                </c:pt>
                <c:pt idx="5">
                  <c:v>1.4579999999999999E-2</c:v>
                </c:pt>
                <c:pt idx="6">
                  <c:v>1.3860000000000001E-2</c:v>
                </c:pt>
                <c:pt idx="7">
                  <c:v>1.157E-2</c:v>
                </c:pt>
                <c:pt idx="8">
                  <c:v>1.635E-2</c:v>
                </c:pt>
                <c:pt idx="9">
                  <c:v>1.2019999999999999E-2</c:v>
                </c:pt>
                <c:pt idx="10">
                  <c:v>1.1010000000000001E-2</c:v>
                </c:pt>
                <c:pt idx="11">
                  <c:v>1.004E-2</c:v>
                </c:pt>
                <c:pt idx="12">
                  <c:v>1.0749999999999999E-2</c:v>
                </c:pt>
                <c:pt idx="13">
                  <c:v>9.7599999999999996E-3</c:v>
                </c:pt>
                <c:pt idx="14">
                  <c:v>6.9300000000000004E-3</c:v>
                </c:pt>
                <c:pt idx="15">
                  <c:v>5.62E-3</c:v>
                </c:pt>
                <c:pt idx="16">
                  <c:v>6.2700000000000004E-3</c:v>
                </c:pt>
                <c:pt idx="17">
                  <c:v>4.9699999999999996E-3</c:v>
                </c:pt>
                <c:pt idx="18">
                  <c:v>1.323E-2</c:v>
                </c:pt>
                <c:pt idx="19">
                  <c:v>1.507E-2</c:v>
                </c:pt>
                <c:pt idx="20">
                  <c:v>3.7699999999999999E-3</c:v>
                </c:pt>
                <c:pt idx="21">
                  <c:v>1.2239999999999999E-2</c:v>
                </c:pt>
                <c:pt idx="22">
                  <c:v>3.0699999999999998E-3</c:v>
                </c:pt>
                <c:pt idx="23">
                  <c:v>5.8100000000000001E-3</c:v>
                </c:pt>
                <c:pt idx="24">
                  <c:v>1.542E-2</c:v>
                </c:pt>
                <c:pt idx="25">
                  <c:v>1.506E-2</c:v>
                </c:pt>
                <c:pt idx="26">
                  <c:v>3.8500000000000001E-3</c:v>
                </c:pt>
                <c:pt idx="27">
                  <c:v>3.13E-3</c:v>
                </c:pt>
                <c:pt idx="28">
                  <c:v>2.0799999999999998E-3</c:v>
                </c:pt>
                <c:pt idx="29">
                  <c:v>1.7749999999999998E-2</c:v>
                </c:pt>
                <c:pt idx="30">
                  <c:v>1.7610000000000001E-2</c:v>
                </c:pt>
                <c:pt idx="31">
                  <c:v>1.779E-2</c:v>
                </c:pt>
                <c:pt idx="32">
                  <c:v>1.933E-2</c:v>
                </c:pt>
                <c:pt idx="33">
                  <c:v>1.8870000000000001E-2</c:v>
                </c:pt>
                <c:pt idx="34">
                  <c:v>1.34E-3</c:v>
                </c:pt>
                <c:pt idx="35">
                  <c:v>1.934E-2</c:v>
                </c:pt>
                <c:pt idx="36">
                  <c:v>2.6199999999999999E-3</c:v>
                </c:pt>
                <c:pt idx="37">
                  <c:v>2.6199999999999999E-3</c:v>
                </c:pt>
                <c:pt idx="38">
                  <c:v>2.0559999999999998E-2</c:v>
                </c:pt>
                <c:pt idx="39">
                  <c:v>2.2159999999999999E-2</c:v>
                </c:pt>
                <c:pt idx="40">
                  <c:v>2.1760000000000002E-2</c:v>
                </c:pt>
                <c:pt idx="41">
                  <c:v>2.14E-3</c:v>
                </c:pt>
                <c:pt idx="42">
                  <c:v>1.5299999999999999E-3</c:v>
                </c:pt>
                <c:pt idx="43">
                  <c:v>1.92E-3</c:v>
                </c:pt>
                <c:pt idx="44">
                  <c:v>2.16E-3</c:v>
                </c:pt>
                <c:pt idx="45">
                  <c:v>3.4299999999999999E-3</c:v>
                </c:pt>
                <c:pt idx="46">
                  <c:v>2.0400000000000001E-3</c:v>
                </c:pt>
                <c:pt idx="47">
                  <c:v>2.5350000000000001E-2</c:v>
                </c:pt>
                <c:pt idx="48">
                  <c:v>1.2199999999999999E-3</c:v>
                </c:pt>
                <c:pt idx="49">
                  <c:v>2.6179999999999998E-2</c:v>
                </c:pt>
                <c:pt idx="50">
                  <c:v>2.6179999999999998E-2</c:v>
                </c:pt>
                <c:pt idx="51">
                  <c:v>2.7019999999999999E-2</c:v>
                </c:pt>
                <c:pt idx="52">
                  <c:v>2.8119999999999999E-2</c:v>
                </c:pt>
                <c:pt idx="53">
                  <c:v>2.7459999999999998E-2</c:v>
                </c:pt>
                <c:pt idx="54">
                  <c:v>1.3799999999999999E-3</c:v>
                </c:pt>
                <c:pt idx="55">
                  <c:v>1.1000000000000001E-3</c:v>
                </c:pt>
                <c:pt idx="56">
                  <c:v>1.2700000000000001E-3</c:v>
                </c:pt>
                <c:pt idx="57">
                  <c:v>6.8999999999999997E-4</c:v>
                </c:pt>
                <c:pt idx="58">
                  <c:v>2.9590000000000002E-2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A-471C-B1AA-D3F219D7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53792"/>
        <c:axId val="290157152"/>
      </c:scatterChart>
      <c:valAx>
        <c:axId val="2901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Traffic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157152"/>
        <c:crosses val="autoZero"/>
        <c:crossBetween val="midCat"/>
      </c:valAx>
      <c:valAx>
        <c:axId val="290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1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ALOHA Throughput (N=100, Resend rate = 0.1)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ALOHA_100_0.1!$E$2:$E$60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ALOHA_100_0.1!$B$2:$B$60</c:f>
              <c:numCache>
                <c:formatCode>General</c:formatCode>
                <c:ptCount val="59"/>
                <c:pt idx="0">
                  <c:v>2.4119999999999999E-2</c:v>
                </c:pt>
                <c:pt idx="1">
                  <c:v>2.6710000000000001E-2</c:v>
                </c:pt>
                <c:pt idx="2">
                  <c:v>2.0230000000000001E-2</c:v>
                </c:pt>
                <c:pt idx="3">
                  <c:v>1.8679999999999999E-2</c:v>
                </c:pt>
                <c:pt idx="4">
                  <c:v>1.4919999999999999E-2</c:v>
                </c:pt>
                <c:pt idx="5">
                  <c:v>1.5049999999999999E-2</c:v>
                </c:pt>
                <c:pt idx="6">
                  <c:v>1.273E-2</c:v>
                </c:pt>
                <c:pt idx="7">
                  <c:v>7.7799999999999996E-3</c:v>
                </c:pt>
                <c:pt idx="8">
                  <c:v>1.6219999999999998E-2</c:v>
                </c:pt>
                <c:pt idx="9">
                  <c:v>1.353E-2</c:v>
                </c:pt>
                <c:pt idx="10">
                  <c:v>9.7800000000000005E-3</c:v>
                </c:pt>
                <c:pt idx="11">
                  <c:v>1.1010000000000001E-2</c:v>
                </c:pt>
                <c:pt idx="12">
                  <c:v>6.1999999999999998E-3</c:v>
                </c:pt>
                <c:pt idx="13">
                  <c:v>1.1769999999999999E-2</c:v>
                </c:pt>
                <c:pt idx="14">
                  <c:v>1.226E-2</c:v>
                </c:pt>
                <c:pt idx="15">
                  <c:v>1.17E-2</c:v>
                </c:pt>
                <c:pt idx="16">
                  <c:v>4.2900000000000004E-3</c:v>
                </c:pt>
                <c:pt idx="17">
                  <c:v>4.8999999999999998E-3</c:v>
                </c:pt>
                <c:pt idx="18">
                  <c:v>1.242E-2</c:v>
                </c:pt>
                <c:pt idx="19">
                  <c:v>3.8600000000000001E-3</c:v>
                </c:pt>
                <c:pt idx="20">
                  <c:v>1.311E-2</c:v>
                </c:pt>
                <c:pt idx="21">
                  <c:v>3.3400000000000001E-3</c:v>
                </c:pt>
                <c:pt idx="22">
                  <c:v>1.355E-2</c:v>
                </c:pt>
                <c:pt idx="23">
                  <c:v>1.4149999999999999E-2</c:v>
                </c:pt>
                <c:pt idx="24">
                  <c:v>1.44E-2</c:v>
                </c:pt>
                <c:pt idx="25">
                  <c:v>5.8999999999999999E-3</c:v>
                </c:pt>
                <c:pt idx="26">
                  <c:v>3.3700000000000002E-3</c:v>
                </c:pt>
                <c:pt idx="27">
                  <c:v>1.5350000000000001E-2</c:v>
                </c:pt>
                <c:pt idx="28">
                  <c:v>1.762E-2</c:v>
                </c:pt>
                <c:pt idx="29">
                  <c:v>3.96E-3</c:v>
                </c:pt>
                <c:pt idx="30">
                  <c:v>2.64E-3</c:v>
                </c:pt>
                <c:pt idx="31">
                  <c:v>1.745E-2</c:v>
                </c:pt>
                <c:pt idx="32">
                  <c:v>1.31E-3</c:v>
                </c:pt>
                <c:pt idx="33">
                  <c:v>1.796E-2</c:v>
                </c:pt>
                <c:pt idx="34">
                  <c:v>1.7819999999999999E-2</c:v>
                </c:pt>
                <c:pt idx="35">
                  <c:v>4.0800000000000003E-3</c:v>
                </c:pt>
                <c:pt idx="36">
                  <c:v>2.0080000000000001E-2</c:v>
                </c:pt>
                <c:pt idx="37">
                  <c:v>2.3500000000000001E-3</c:v>
                </c:pt>
                <c:pt idx="38">
                  <c:v>1.2800000000000001E-3</c:v>
                </c:pt>
                <c:pt idx="39">
                  <c:v>1.8699999999999999E-3</c:v>
                </c:pt>
                <c:pt idx="40">
                  <c:v>2.2190000000000001E-2</c:v>
                </c:pt>
                <c:pt idx="41">
                  <c:v>1.01E-3</c:v>
                </c:pt>
                <c:pt idx="42">
                  <c:v>2.1680000000000001E-2</c:v>
                </c:pt>
                <c:pt idx="43">
                  <c:v>2.2950000000000002E-2</c:v>
                </c:pt>
                <c:pt idx="44">
                  <c:v>2.316E-2</c:v>
                </c:pt>
                <c:pt idx="45">
                  <c:v>3.5300000000000002E-3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2.605E-2</c:v>
                </c:pt>
                <c:pt idx="49">
                  <c:v>2.5860000000000001E-2</c:v>
                </c:pt>
                <c:pt idx="50">
                  <c:v>2.6780000000000002E-2</c:v>
                </c:pt>
                <c:pt idx="51">
                  <c:v>2.6759999999999999E-2</c:v>
                </c:pt>
                <c:pt idx="52">
                  <c:v>2.69E-2</c:v>
                </c:pt>
                <c:pt idx="53">
                  <c:v>2.6929999999999999E-2</c:v>
                </c:pt>
                <c:pt idx="54">
                  <c:v>2.1900000000000001E-3</c:v>
                </c:pt>
                <c:pt idx="55">
                  <c:v>8.4000000000000003E-4</c:v>
                </c:pt>
                <c:pt idx="56">
                  <c:v>2.9350000000000001E-2</c:v>
                </c:pt>
                <c:pt idx="57">
                  <c:v>1.07E-3</c:v>
                </c:pt>
                <c:pt idx="58">
                  <c:v>2.9069999999999999E-2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4-4970-86EA-B2AAB482A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53792"/>
        <c:axId val="290157152"/>
      </c:scatterChart>
      <c:valAx>
        <c:axId val="2901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Traffic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157152"/>
        <c:crosses val="autoZero"/>
        <c:crossBetween val="midCat"/>
      </c:valAx>
      <c:valAx>
        <c:axId val="290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1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ALOHA Throughput (N=100, Resend rate = 0.2)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ALOHA_100_0.2!$E$2:$E$60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ALOHA_100_0.2!$B$2:$B$60</c:f>
              <c:numCache>
                <c:formatCode>General</c:formatCode>
                <c:ptCount val="59"/>
                <c:pt idx="0">
                  <c:v>2.3699999999999999E-2</c:v>
                </c:pt>
                <c:pt idx="1">
                  <c:v>2.2040000000000001E-2</c:v>
                </c:pt>
                <c:pt idx="2">
                  <c:v>2.384E-2</c:v>
                </c:pt>
                <c:pt idx="3">
                  <c:v>1.8280000000000001E-2</c:v>
                </c:pt>
                <c:pt idx="4">
                  <c:v>1.847E-2</c:v>
                </c:pt>
                <c:pt idx="5">
                  <c:v>1.6150000000000001E-2</c:v>
                </c:pt>
                <c:pt idx="6">
                  <c:v>8.9999999999999993E-3</c:v>
                </c:pt>
                <c:pt idx="7">
                  <c:v>1.337E-2</c:v>
                </c:pt>
                <c:pt idx="8">
                  <c:v>1.2659999999999999E-2</c:v>
                </c:pt>
                <c:pt idx="9">
                  <c:v>7.8899999999999994E-3</c:v>
                </c:pt>
                <c:pt idx="10">
                  <c:v>8.4200000000000004E-3</c:v>
                </c:pt>
                <c:pt idx="11">
                  <c:v>1.073E-2</c:v>
                </c:pt>
                <c:pt idx="12">
                  <c:v>9.3299999999999998E-3</c:v>
                </c:pt>
                <c:pt idx="13">
                  <c:v>7.8600000000000007E-3</c:v>
                </c:pt>
                <c:pt idx="14">
                  <c:v>1.039E-2</c:v>
                </c:pt>
                <c:pt idx="15">
                  <c:v>4.9699999999999996E-3</c:v>
                </c:pt>
                <c:pt idx="16">
                  <c:v>8.43E-3</c:v>
                </c:pt>
                <c:pt idx="17">
                  <c:v>1.2449999999999999E-2</c:v>
                </c:pt>
                <c:pt idx="18">
                  <c:v>1.197E-2</c:v>
                </c:pt>
                <c:pt idx="19">
                  <c:v>1.319E-2</c:v>
                </c:pt>
                <c:pt idx="20">
                  <c:v>4.2500000000000003E-3</c:v>
                </c:pt>
                <c:pt idx="21">
                  <c:v>6.1500000000000001E-3</c:v>
                </c:pt>
                <c:pt idx="22">
                  <c:v>6.5500000000000003E-3</c:v>
                </c:pt>
                <c:pt idx="23">
                  <c:v>2.0400000000000001E-3</c:v>
                </c:pt>
                <c:pt idx="24">
                  <c:v>6.3E-3</c:v>
                </c:pt>
                <c:pt idx="25">
                  <c:v>1.5310000000000001E-2</c:v>
                </c:pt>
                <c:pt idx="26">
                  <c:v>2.7299999999999998E-3</c:v>
                </c:pt>
                <c:pt idx="27">
                  <c:v>1.6570000000000001E-2</c:v>
                </c:pt>
                <c:pt idx="28">
                  <c:v>2.96E-3</c:v>
                </c:pt>
                <c:pt idx="29">
                  <c:v>1.7219999999999999E-2</c:v>
                </c:pt>
                <c:pt idx="30">
                  <c:v>3.9699999999999996E-3</c:v>
                </c:pt>
                <c:pt idx="31">
                  <c:v>1.7389999999999999E-2</c:v>
                </c:pt>
                <c:pt idx="32">
                  <c:v>2.4599999999999999E-3</c:v>
                </c:pt>
                <c:pt idx="33">
                  <c:v>1.8679999999999999E-2</c:v>
                </c:pt>
                <c:pt idx="34">
                  <c:v>2.8700000000000002E-3</c:v>
                </c:pt>
                <c:pt idx="35">
                  <c:v>2.66E-3</c:v>
                </c:pt>
                <c:pt idx="36">
                  <c:v>1.9470000000000001E-2</c:v>
                </c:pt>
                <c:pt idx="37">
                  <c:v>1.5100000000000001E-3</c:v>
                </c:pt>
                <c:pt idx="38">
                  <c:v>2.0109999999999999E-2</c:v>
                </c:pt>
                <c:pt idx="39">
                  <c:v>2.0840000000000001E-2</c:v>
                </c:pt>
                <c:pt idx="40">
                  <c:v>6.4799999999999996E-3</c:v>
                </c:pt>
                <c:pt idx="41">
                  <c:v>2.5999999999999999E-3</c:v>
                </c:pt>
                <c:pt idx="42">
                  <c:v>2.6900000000000001E-3</c:v>
                </c:pt>
                <c:pt idx="43">
                  <c:v>2.2519999999999998E-2</c:v>
                </c:pt>
                <c:pt idx="44">
                  <c:v>2.29E-2</c:v>
                </c:pt>
                <c:pt idx="45">
                  <c:v>2.4809999999999999E-2</c:v>
                </c:pt>
                <c:pt idx="46">
                  <c:v>2.4119999999999999E-2</c:v>
                </c:pt>
                <c:pt idx="47">
                  <c:v>2.4879999999999999E-2</c:v>
                </c:pt>
                <c:pt idx="48">
                  <c:v>1.4400000000000001E-3</c:v>
                </c:pt>
                <c:pt idx="49">
                  <c:v>1.5100000000000001E-3</c:v>
                </c:pt>
                <c:pt idx="50">
                  <c:v>2.665E-2</c:v>
                </c:pt>
                <c:pt idx="51">
                  <c:v>1.1900000000000001E-3</c:v>
                </c:pt>
                <c:pt idx="52">
                  <c:v>1.08E-3</c:v>
                </c:pt>
                <c:pt idx="53">
                  <c:v>3.0500000000000002E-3</c:v>
                </c:pt>
                <c:pt idx="54">
                  <c:v>2.7470000000000001E-2</c:v>
                </c:pt>
                <c:pt idx="55">
                  <c:v>2.1199999999999999E-3</c:v>
                </c:pt>
                <c:pt idx="56">
                  <c:v>2.8570000000000002E-2</c:v>
                </c:pt>
                <c:pt idx="57">
                  <c:v>1.09E-3</c:v>
                </c:pt>
                <c:pt idx="58">
                  <c:v>5.9000000000000003E-4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3-4486-9044-3426AF170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53792"/>
        <c:axId val="290157152"/>
      </c:scatterChart>
      <c:valAx>
        <c:axId val="2901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Traffic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157152"/>
        <c:crosses val="autoZero"/>
        <c:crossBetween val="midCat"/>
      </c:valAx>
      <c:valAx>
        <c:axId val="290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01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Throughput (N=2)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ALOHA_2!$B$1</c:f>
              <c:strCache>
                <c:ptCount val="1"/>
                <c:pt idx="0">
                  <c:v>Throughput (Simulation)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ALOHA_2!$E$2:$E$60</c:f>
              <c:numCache>
                <c:formatCode>General</c:formatCode>
                <c:ptCount val="5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</c:numCache>
            </c:numRef>
          </c:xVal>
          <c:yVal>
            <c:numRef>
              <c:f>ALOHA_2!$B$2:$B$60</c:f>
              <c:numCache>
                <c:formatCode>General</c:formatCode>
                <c:ptCount val="59"/>
                <c:pt idx="0">
                  <c:v>8.9999999999999998E-4</c:v>
                </c:pt>
                <c:pt idx="1">
                  <c:v>2.0200000000000001E-3</c:v>
                </c:pt>
                <c:pt idx="2">
                  <c:v>3.1199999999999999E-3</c:v>
                </c:pt>
                <c:pt idx="3">
                  <c:v>4.1599999999999996E-3</c:v>
                </c:pt>
                <c:pt idx="4">
                  <c:v>5.0499999999999998E-3</c:v>
                </c:pt>
                <c:pt idx="5">
                  <c:v>6.4000000000000003E-3</c:v>
                </c:pt>
                <c:pt idx="6">
                  <c:v>7.0800000000000004E-3</c:v>
                </c:pt>
                <c:pt idx="7">
                  <c:v>7.8399999999999997E-3</c:v>
                </c:pt>
                <c:pt idx="8">
                  <c:v>9.2099999999999994E-3</c:v>
                </c:pt>
                <c:pt idx="9">
                  <c:v>9.8099999999999993E-3</c:v>
                </c:pt>
                <c:pt idx="10">
                  <c:v>1.12E-2</c:v>
                </c:pt>
                <c:pt idx="11">
                  <c:v>1.1820000000000001E-2</c:v>
                </c:pt>
                <c:pt idx="12">
                  <c:v>1.2409999999999999E-2</c:v>
                </c:pt>
                <c:pt idx="13">
                  <c:v>1.3729999999999999E-2</c:v>
                </c:pt>
                <c:pt idx="14">
                  <c:v>1.4970000000000001E-2</c:v>
                </c:pt>
                <c:pt idx="15">
                  <c:v>1.6150000000000001E-2</c:v>
                </c:pt>
                <c:pt idx="16">
                  <c:v>1.643E-2</c:v>
                </c:pt>
                <c:pt idx="17">
                  <c:v>1.8020000000000001E-2</c:v>
                </c:pt>
                <c:pt idx="18">
                  <c:v>1.8499999999999999E-2</c:v>
                </c:pt>
                <c:pt idx="19">
                  <c:v>1.992E-2</c:v>
                </c:pt>
                <c:pt idx="20">
                  <c:v>2.095E-2</c:v>
                </c:pt>
                <c:pt idx="21">
                  <c:v>2.1510000000000001E-2</c:v>
                </c:pt>
                <c:pt idx="22">
                  <c:v>2.2579999999999999E-2</c:v>
                </c:pt>
                <c:pt idx="23">
                  <c:v>2.3130000000000001E-2</c:v>
                </c:pt>
                <c:pt idx="24">
                  <c:v>2.4049999999999998E-2</c:v>
                </c:pt>
                <c:pt idx="25">
                  <c:v>2.5590000000000002E-2</c:v>
                </c:pt>
                <c:pt idx="26">
                  <c:v>2.58E-2</c:v>
                </c:pt>
                <c:pt idx="27">
                  <c:v>2.707E-2</c:v>
                </c:pt>
                <c:pt idx="28">
                  <c:v>2.836E-2</c:v>
                </c:pt>
                <c:pt idx="29">
                  <c:v>2.8580000000000001E-2</c:v>
                </c:pt>
                <c:pt idx="30">
                  <c:v>2.9780000000000001E-2</c:v>
                </c:pt>
                <c:pt idx="31">
                  <c:v>3.1309999999999998E-2</c:v>
                </c:pt>
                <c:pt idx="32">
                  <c:v>3.2620000000000003E-2</c:v>
                </c:pt>
                <c:pt idx="33">
                  <c:v>3.2960000000000003E-2</c:v>
                </c:pt>
                <c:pt idx="34">
                  <c:v>3.3820000000000003E-2</c:v>
                </c:pt>
                <c:pt idx="35">
                  <c:v>3.4250000000000003E-2</c:v>
                </c:pt>
                <c:pt idx="36">
                  <c:v>3.5110000000000002E-2</c:v>
                </c:pt>
                <c:pt idx="37">
                  <c:v>3.6819999999999999E-2</c:v>
                </c:pt>
                <c:pt idx="38">
                  <c:v>3.7769999999999998E-2</c:v>
                </c:pt>
                <c:pt idx="39">
                  <c:v>3.9100000000000003E-2</c:v>
                </c:pt>
                <c:pt idx="40">
                  <c:v>3.909E-2</c:v>
                </c:pt>
                <c:pt idx="41">
                  <c:v>4.1709999999999997E-2</c:v>
                </c:pt>
                <c:pt idx="42">
                  <c:v>4.1599999999999998E-2</c:v>
                </c:pt>
                <c:pt idx="43">
                  <c:v>4.2779999999999999E-2</c:v>
                </c:pt>
                <c:pt idx="44">
                  <c:v>4.267E-2</c:v>
                </c:pt>
                <c:pt idx="45">
                  <c:v>4.4990000000000002E-2</c:v>
                </c:pt>
                <c:pt idx="46">
                  <c:v>4.5749999999999999E-2</c:v>
                </c:pt>
                <c:pt idx="47">
                  <c:v>4.6940000000000003E-2</c:v>
                </c:pt>
                <c:pt idx="48">
                  <c:v>4.7969999999999999E-2</c:v>
                </c:pt>
                <c:pt idx="49">
                  <c:v>4.8160000000000001E-2</c:v>
                </c:pt>
                <c:pt idx="50">
                  <c:v>4.9270000000000001E-2</c:v>
                </c:pt>
                <c:pt idx="51">
                  <c:v>5.0439999999999999E-2</c:v>
                </c:pt>
                <c:pt idx="52">
                  <c:v>5.1020000000000003E-2</c:v>
                </c:pt>
                <c:pt idx="53">
                  <c:v>5.0439999999999999E-2</c:v>
                </c:pt>
                <c:pt idx="54">
                  <c:v>5.296E-2</c:v>
                </c:pt>
                <c:pt idx="55">
                  <c:v>5.4420000000000003E-2</c:v>
                </c:pt>
                <c:pt idx="56">
                  <c:v>5.4829999999999997E-2</c:v>
                </c:pt>
                <c:pt idx="57">
                  <c:v>5.6000000000000001E-2</c:v>
                </c:pt>
                <c:pt idx="58">
                  <c:v>5.6270000000000001E-2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9-4688-B5AE-29BDA47CC301}"/>
            </c:ext>
          </c:extLst>
        </c:ser>
        <c:ser>
          <c:idx val="1"/>
          <c:order val="1"/>
          <c:tx>
            <c:strRef>
              <c:f>ALOHA_2!$F$1</c:f>
              <c:strCache>
                <c:ptCount val="1"/>
                <c:pt idx="0">
                  <c:v>Throughput (Theory)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ALOHA_2!$E$2:$E$60</c:f>
              <c:numCache>
                <c:formatCode>General</c:formatCode>
                <c:ptCount val="5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</c:numCache>
            </c:numRef>
          </c:xVal>
          <c:yVal>
            <c:numRef>
              <c:f>ALOHA_2!$F$2:$F$60</c:f>
              <c:numCache>
                <c:formatCode>General</c:formatCode>
                <c:ptCount val="59"/>
                <c:pt idx="0">
                  <c:v>9.990004998333751E-4</c:v>
                </c:pt>
                <c:pt idx="1">
                  <c:v>1.9960039973346663E-3</c:v>
                </c:pt>
                <c:pt idx="2">
                  <c:v>2.9910134865101189E-3</c:v>
                </c:pt>
                <c:pt idx="3">
                  <c:v>3.9840319573759657E-3</c:v>
                </c:pt>
                <c:pt idx="4">
                  <c:v>4.9750623959634119E-3</c:v>
                </c:pt>
                <c:pt idx="5">
                  <c:v>5.9641077843236119E-3</c:v>
                </c:pt>
                <c:pt idx="6">
                  <c:v>6.9511711005326455E-3</c:v>
                </c:pt>
                <c:pt idx="7">
                  <c:v>7.9362553186964856E-3</c:v>
                </c:pt>
                <c:pt idx="8">
                  <c:v>8.919363408955952E-3</c:v>
                </c:pt>
                <c:pt idx="9">
                  <c:v>9.9004983374916811E-3</c:v>
                </c:pt>
                <c:pt idx="10">
                  <c:v>1.0879663066529056E-2</c:v>
                </c:pt>
                <c:pt idx="11">
                  <c:v>1.1856860554343167E-2</c:v>
                </c:pt>
                <c:pt idx="12">
                  <c:v>1.2832093755263738E-2</c:v>
                </c:pt>
                <c:pt idx="13">
                  <c:v>1.3805365619680066E-2</c:v>
                </c:pt>
                <c:pt idx="14">
                  <c:v>1.4776679094045939E-2</c:v>
                </c:pt>
                <c:pt idx="15">
                  <c:v>1.5746037120884564E-2</c:v>
                </c:pt>
                <c:pt idx="16">
                  <c:v>1.6713442638793465E-2</c:v>
                </c:pt>
                <c:pt idx="17">
                  <c:v>1.7678898582449414E-2</c:v>
                </c:pt>
                <c:pt idx="18">
                  <c:v>1.8642407882613312E-2</c:v>
                </c:pt>
                <c:pt idx="19">
                  <c:v>1.9603973466135106E-2</c:v>
                </c:pt>
                <c:pt idx="20">
                  <c:v>2.0563598255958652E-2</c:v>
                </c:pt>
                <c:pt idx="21">
                  <c:v>2.1521285171126621E-2</c:v>
                </c:pt>
                <c:pt idx="22">
                  <c:v>2.2477037126785372E-2</c:v>
                </c:pt>
                <c:pt idx="23">
                  <c:v>2.3430857034189824E-2</c:v>
                </c:pt>
                <c:pt idx="24">
                  <c:v>2.4382747800708315E-2</c:v>
                </c:pt>
                <c:pt idx="25">
                  <c:v>2.5332712329827482E-2</c:v>
                </c:pt>
                <c:pt idx="26">
                  <c:v>2.6280753521157094E-2</c:v>
                </c:pt>
                <c:pt idx="27">
                  <c:v>2.7226874270434912E-2</c:v>
                </c:pt>
                <c:pt idx="28">
                  <c:v>2.8171077469531541E-2</c:v>
                </c:pt>
                <c:pt idx="29">
                  <c:v>2.9113366006455244E-2</c:v>
                </c:pt>
                <c:pt idx="30">
                  <c:v>3.0053742765356804E-2</c:v>
                </c:pt>
                <c:pt idx="31">
                  <c:v>3.0992210626534324E-2</c:v>
                </c:pt>
                <c:pt idx="32">
                  <c:v>3.1928772466438056E-2</c:v>
                </c:pt>
                <c:pt idx="33">
                  <c:v>3.2863431157675226E-2</c:v>
                </c:pt>
                <c:pt idx="34">
                  <c:v>3.3796189569014833E-2</c:v>
                </c:pt>
                <c:pt idx="35">
                  <c:v>3.472705056539243E-2</c:v>
                </c:pt>
                <c:pt idx="36">
                  <c:v>3.5656017007914979E-2</c:v>
                </c:pt>
                <c:pt idx="37">
                  <c:v>3.6583091753865579E-2</c:v>
                </c:pt>
                <c:pt idx="38">
                  <c:v>3.7508277656708305E-2</c:v>
                </c:pt>
                <c:pt idx="39">
                  <c:v>3.8431577566092931E-2</c:v>
                </c:pt>
                <c:pt idx="40">
                  <c:v>3.9352994327859755E-2</c:v>
                </c:pt>
                <c:pt idx="41">
                  <c:v>4.0272530784044351E-2</c:v>
                </c:pt>
                <c:pt idx="42">
                  <c:v>4.1190189772882316E-2</c:v>
                </c:pt>
                <c:pt idx="43">
                  <c:v>4.2105974128814054E-2</c:v>
                </c:pt>
                <c:pt idx="44">
                  <c:v>4.3019886682489496E-2</c:v>
                </c:pt>
                <c:pt idx="45">
                  <c:v>4.3931930260772876E-2</c:v>
                </c:pt>
                <c:pt idx="46">
                  <c:v>4.4842107686747443E-2</c:v>
                </c:pt>
                <c:pt idx="47">
                  <c:v>4.5750421779720225E-2</c:v>
                </c:pt>
                <c:pt idx="48">
                  <c:v>4.6656875355226744E-2</c:v>
                </c:pt>
                <c:pt idx="49">
                  <c:v>4.7561471225035706E-2</c:v>
                </c:pt>
                <c:pt idx="50">
                  <c:v>4.8464212197153772E-2</c:v>
                </c:pt>
                <c:pt idx="51">
                  <c:v>4.9365101075830253E-2</c:v>
                </c:pt>
                <c:pt idx="52">
                  <c:v>5.0264140661561804E-2</c:v>
                </c:pt>
                <c:pt idx="53">
                  <c:v>5.1161333751097111E-2</c:v>
                </c:pt>
                <c:pt idx="54">
                  <c:v>5.2056683137441613E-2</c:v>
                </c:pt>
                <c:pt idx="55">
                  <c:v>5.2950191609862196E-2</c:v>
                </c:pt>
                <c:pt idx="56">
                  <c:v>5.3841861953891831E-2</c:v>
                </c:pt>
                <c:pt idx="57">
                  <c:v>5.473169695133432E-2</c:v>
                </c:pt>
                <c:pt idx="58">
                  <c:v>5.561969938026888E-2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9-4688-B5AE-29BDA47CC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9072"/>
        <c:axId val="1939548816"/>
      </c:scatterChart>
      <c:valAx>
        <c:axId val="1224519072"/>
        <c:scaling>
          <c:orientation val="minMax"/>
          <c:max val="6.0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548816"/>
        <c:crosses val="autoZero"/>
        <c:crossBetween val="midCat"/>
      </c:valAx>
      <c:valAx>
        <c:axId val="1939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5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Throughput (N=10)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ALOHA_10!$B$1</c:f>
              <c:strCache>
                <c:ptCount val="1"/>
                <c:pt idx="0">
                  <c:v>Throughput (Simulation)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ALOHA_10!$E$2:$E$60</c:f>
              <c:numCache>
                <c:formatCode>General</c:formatCode>
                <c:ptCount val="5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0.29000000000000004</c:v>
                </c:pt>
                <c:pt idx="58">
                  <c:v>0.29499999999999998</c:v>
                </c:pt>
              </c:numCache>
            </c:numRef>
          </c:xVal>
          <c:yVal>
            <c:numRef>
              <c:f>ALOHA_10!$B$2:$B$60</c:f>
              <c:numCache>
                <c:formatCode>General</c:formatCode>
                <c:ptCount val="59"/>
                <c:pt idx="0">
                  <c:v>4.8900000000000002E-3</c:v>
                </c:pt>
                <c:pt idx="1">
                  <c:v>9.7800000000000005E-3</c:v>
                </c:pt>
                <c:pt idx="2">
                  <c:v>1.4919999999999999E-2</c:v>
                </c:pt>
                <c:pt idx="3">
                  <c:v>1.9810000000000001E-2</c:v>
                </c:pt>
                <c:pt idx="4">
                  <c:v>2.4830000000000001E-2</c:v>
                </c:pt>
                <c:pt idx="5">
                  <c:v>2.9700000000000001E-2</c:v>
                </c:pt>
                <c:pt idx="6">
                  <c:v>3.3939999999999998E-2</c:v>
                </c:pt>
                <c:pt idx="7">
                  <c:v>3.8129999999999997E-2</c:v>
                </c:pt>
                <c:pt idx="8">
                  <c:v>4.3779999999999999E-2</c:v>
                </c:pt>
                <c:pt idx="9">
                  <c:v>4.8559999999999999E-2</c:v>
                </c:pt>
                <c:pt idx="10">
                  <c:v>5.0909999999999997E-2</c:v>
                </c:pt>
                <c:pt idx="11">
                  <c:v>5.5649999999999998E-2</c:v>
                </c:pt>
                <c:pt idx="12">
                  <c:v>6.1519999999999998E-2</c:v>
                </c:pt>
                <c:pt idx="13">
                  <c:v>6.5960000000000005E-2</c:v>
                </c:pt>
                <c:pt idx="14">
                  <c:v>6.9819999999999993E-2</c:v>
                </c:pt>
                <c:pt idx="15">
                  <c:v>7.4800000000000005E-2</c:v>
                </c:pt>
                <c:pt idx="16">
                  <c:v>7.8609999999999999E-2</c:v>
                </c:pt>
                <c:pt idx="17">
                  <c:v>8.3030000000000007E-2</c:v>
                </c:pt>
                <c:pt idx="18">
                  <c:v>8.5999999999999993E-2</c:v>
                </c:pt>
                <c:pt idx="19">
                  <c:v>9.0950000000000003E-2</c:v>
                </c:pt>
                <c:pt idx="20">
                  <c:v>9.4479999999999995E-2</c:v>
                </c:pt>
                <c:pt idx="21">
                  <c:v>9.7839999999999996E-2</c:v>
                </c:pt>
                <c:pt idx="22">
                  <c:v>0.10253</c:v>
                </c:pt>
                <c:pt idx="23">
                  <c:v>0.10700999999999999</c:v>
                </c:pt>
                <c:pt idx="24">
                  <c:v>0.10993</c:v>
                </c:pt>
                <c:pt idx="25">
                  <c:v>0.11384</c:v>
                </c:pt>
                <c:pt idx="26">
                  <c:v>0.1207</c:v>
                </c:pt>
                <c:pt idx="27">
                  <c:v>0.12304</c:v>
                </c:pt>
                <c:pt idx="28">
                  <c:v>0.12690000000000001</c:v>
                </c:pt>
                <c:pt idx="29">
                  <c:v>0.13105</c:v>
                </c:pt>
                <c:pt idx="30">
                  <c:v>0.13542000000000001</c:v>
                </c:pt>
                <c:pt idx="31">
                  <c:v>0.13680999999999999</c:v>
                </c:pt>
                <c:pt idx="32">
                  <c:v>0.1411</c:v>
                </c:pt>
                <c:pt idx="33">
                  <c:v>0.14507999999999999</c:v>
                </c:pt>
                <c:pt idx="34">
                  <c:v>0.14854999999999999</c:v>
                </c:pt>
                <c:pt idx="35">
                  <c:v>0.1535</c:v>
                </c:pt>
                <c:pt idx="36">
                  <c:v>0.15545999999999999</c:v>
                </c:pt>
                <c:pt idx="37">
                  <c:v>0.15981000000000001</c:v>
                </c:pt>
                <c:pt idx="38">
                  <c:v>0.16345000000000001</c:v>
                </c:pt>
                <c:pt idx="39">
                  <c:v>0.16466</c:v>
                </c:pt>
                <c:pt idx="40">
                  <c:v>0.16802</c:v>
                </c:pt>
                <c:pt idx="41">
                  <c:v>0.17312</c:v>
                </c:pt>
                <c:pt idx="42">
                  <c:v>0.17771000000000001</c:v>
                </c:pt>
                <c:pt idx="43">
                  <c:v>0.17707000000000001</c:v>
                </c:pt>
                <c:pt idx="44">
                  <c:v>0.18223</c:v>
                </c:pt>
                <c:pt idx="45">
                  <c:v>0.18528</c:v>
                </c:pt>
                <c:pt idx="46">
                  <c:v>0.18751999999999999</c:v>
                </c:pt>
                <c:pt idx="47">
                  <c:v>0.18933</c:v>
                </c:pt>
                <c:pt idx="48">
                  <c:v>0.19416</c:v>
                </c:pt>
                <c:pt idx="49">
                  <c:v>0.19645000000000001</c:v>
                </c:pt>
                <c:pt idx="50">
                  <c:v>0.20061999999999999</c:v>
                </c:pt>
                <c:pt idx="51">
                  <c:v>0.20607</c:v>
                </c:pt>
                <c:pt idx="52">
                  <c:v>0.20766999999999999</c:v>
                </c:pt>
                <c:pt idx="53">
                  <c:v>0.21123</c:v>
                </c:pt>
                <c:pt idx="54">
                  <c:v>0.21182999999999999</c:v>
                </c:pt>
                <c:pt idx="55">
                  <c:v>0.21489</c:v>
                </c:pt>
                <c:pt idx="56">
                  <c:v>0.21615999999999999</c:v>
                </c:pt>
                <c:pt idx="57">
                  <c:v>0.22083</c:v>
                </c:pt>
                <c:pt idx="58">
                  <c:v>0.22301000000000001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4-4B2C-8266-28B0FDB37A38}"/>
            </c:ext>
          </c:extLst>
        </c:ser>
        <c:ser>
          <c:idx val="1"/>
          <c:order val="1"/>
          <c:tx>
            <c:strRef>
              <c:f>ALOHA_10!$F$1</c:f>
              <c:strCache>
                <c:ptCount val="1"/>
                <c:pt idx="0">
                  <c:v>Throughput (Theory)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ALOHA_10!$E$2:$E$60</c:f>
              <c:numCache>
                <c:formatCode>General</c:formatCode>
                <c:ptCount val="5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0.29000000000000004</c:v>
                </c:pt>
                <c:pt idx="58">
                  <c:v>0.29499999999999998</c:v>
                </c:pt>
              </c:numCache>
            </c:numRef>
          </c:xVal>
          <c:yVal>
            <c:numRef>
              <c:f>ALOHA_10!$F$2:$F$60</c:f>
              <c:numCache>
                <c:formatCode>General</c:formatCode>
                <c:ptCount val="59"/>
                <c:pt idx="0">
                  <c:v>4.9750623959634119E-3</c:v>
                </c:pt>
                <c:pt idx="1">
                  <c:v>9.9004983374916811E-3</c:v>
                </c:pt>
                <c:pt idx="2">
                  <c:v>1.4776679094045939E-2</c:v>
                </c:pt>
                <c:pt idx="3">
                  <c:v>1.9603973466135106E-2</c:v>
                </c:pt>
                <c:pt idx="4">
                  <c:v>2.4382747800708315E-2</c:v>
                </c:pt>
                <c:pt idx="5">
                  <c:v>2.9113366006455244E-2</c:v>
                </c:pt>
                <c:pt idx="6">
                  <c:v>3.3796189569014833E-2</c:v>
                </c:pt>
                <c:pt idx="7">
                  <c:v>3.8431577566092931E-2</c:v>
                </c:pt>
                <c:pt idx="8">
                  <c:v>4.3019886682489496E-2</c:v>
                </c:pt>
                <c:pt idx="9">
                  <c:v>4.7561471225035706E-2</c:v>
                </c:pt>
                <c:pt idx="10">
                  <c:v>5.2056683137441613E-2</c:v>
                </c:pt>
                <c:pt idx="11">
                  <c:v>5.6505872015054921E-2</c:v>
                </c:pt>
                <c:pt idx="12">
                  <c:v>6.0909385119531229E-2</c:v>
                </c:pt>
                <c:pt idx="13">
                  <c:v>6.5267567393416381E-2</c:v>
                </c:pt>
                <c:pt idx="14">
                  <c:v>6.9580761474641456E-2</c:v>
                </c:pt>
                <c:pt idx="15">
                  <c:v>7.3849307710930859E-2</c:v>
                </c:pt>
                <c:pt idx="16">
                  <c:v>7.8073544174123877E-2</c:v>
                </c:pt>
                <c:pt idx="17">
                  <c:v>8.225380667441054E-2</c:v>
                </c:pt>
                <c:pt idx="18">
                  <c:v>8.6390428774481984E-2</c:v>
                </c:pt>
                <c:pt idx="19">
                  <c:v>9.048374180359596E-2</c:v>
                </c:pt>
                <c:pt idx="20">
                  <c:v>9.4534074871557891E-2</c:v>
                </c:pt>
                <c:pt idx="21">
                  <c:v>9.8541754882618099E-2</c:v>
                </c:pt>
                <c:pt idx="22">
                  <c:v>0.10250710654928559</c:v>
                </c:pt>
                <c:pt idx="23">
                  <c:v>0.10643045240605889</c:v>
                </c:pt>
                <c:pt idx="24">
                  <c:v>0.11031211282307443</c:v>
                </c:pt>
                <c:pt idx="25">
                  <c:v>0.11415240601967297</c:v>
                </c:pt>
                <c:pt idx="26">
                  <c:v>0.11795164807788465</c:v>
                </c:pt>
                <c:pt idx="27">
                  <c:v>0.12171015295583283</c:v>
                </c:pt>
                <c:pt idx="28">
                  <c:v>0.1254282325010575</c:v>
                </c:pt>
                <c:pt idx="29">
                  <c:v>0.12910619646375868</c:v>
                </c:pt>
                <c:pt idx="30">
                  <c:v>0.13274435250996008</c:v>
                </c:pt>
                <c:pt idx="31">
                  <c:v>0.13634300623459381</c:v>
                </c:pt>
                <c:pt idx="32">
                  <c:v>0.13990246117450614</c:v>
                </c:pt>
                <c:pt idx="33">
                  <c:v>0.14342301882138525</c:v>
                </c:pt>
                <c:pt idx="34">
                  <c:v>0.1469049786346113</c:v>
                </c:pt>
                <c:pt idx="35">
                  <c:v>0.15034863805402895</c:v>
                </c:pt>
                <c:pt idx="36">
                  <c:v>0.15375429251264325</c:v>
                </c:pt>
                <c:pt idx="37">
                  <c:v>0.15712223544923884</c:v>
                </c:pt>
                <c:pt idx="38">
                  <c:v>0.16045275832092359</c:v>
                </c:pt>
                <c:pt idx="39">
                  <c:v>0.16374615061559639</c:v>
                </c:pt>
                <c:pt idx="40">
                  <c:v>0.16700269986433999</c:v>
                </c:pt>
                <c:pt idx="41">
                  <c:v>0.17022269165373929</c:v>
                </c:pt>
                <c:pt idx="42">
                  <c:v>0.17340640963812526</c:v>
                </c:pt>
                <c:pt idx="43">
                  <c:v>0.17655413555174523</c:v>
                </c:pt>
                <c:pt idx="44">
                  <c:v>0.17966614922085983</c:v>
                </c:pt>
                <c:pt idx="45">
                  <c:v>0.18274272857576682</c:v>
                </c:pt>
                <c:pt idx="46">
                  <c:v>0.18578414966275286</c:v>
                </c:pt>
                <c:pt idx="47">
                  <c:v>0.18879068665597282</c:v>
                </c:pt>
                <c:pt idx="48">
                  <c:v>0.19176261186925769</c:v>
                </c:pt>
                <c:pt idx="49">
                  <c:v>0.19470019576785122</c:v>
                </c:pt>
                <c:pt idx="50">
                  <c:v>0.19760370698007565</c:v>
                </c:pt>
                <c:pt idx="51">
                  <c:v>0.20047341230892723</c:v>
                </c:pt>
                <c:pt idx="52">
                  <c:v>0.20330957674360176</c:v>
                </c:pt>
                <c:pt idx="53">
                  <c:v>0.20611246347095036</c:v>
                </c:pt>
                <c:pt idx="54">
                  <c:v>0.20888233388686636</c:v>
                </c:pt>
                <c:pt idx="55">
                  <c:v>0.21161944760760315</c:v>
                </c:pt>
                <c:pt idx="56">
                  <c:v>0.21432406248102406</c:v>
                </c:pt>
                <c:pt idx="57">
                  <c:v>0.21699643459778392</c:v>
                </c:pt>
                <c:pt idx="58">
                  <c:v>0.21963681830244328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4-4B2C-8266-28B0FDB37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9072"/>
        <c:axId val="1939548816"/>
      </c:scatterChart>
      <c:valAx>
        <c:axId val="122451907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548816"/>
        <c:crosses val="autoZero"/>
        <c:crossBetween val="midCat"/>
      </c:valAx>
      <c:valAx>
        <c:axId val="1939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5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Throughput (N=50)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ALOHA_50!$B$1</c:f>
              <c:strCache>
                <c:ptCount val="1"/>
                <c:pt idx="0">
                  <c:v>Throughput (Simulation)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ALOHA_50!$E$2:$E$60</c:f>
              <c:numCache>
                <c:formatCode>General</c:formatCode>
                <c:ptCount val="59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0.17500000000000002</c:v>
                </c:pt>
                <c:pt idx="7">
                  <c:v>0.2</c:v>
                </c:pt>
                <c:pt idx="8">
                  <c:v>0.22499999999999998</c:v>
                </c:pt>
                <c:pt idx="9">
                  <c:v>0.25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</c:v>
                </c:pt>
                <c:pt idx="15">
                  <c:v>0.4</c:v>
                </c:pt>
                <c:pt idx="16">
                  <c:v>0.42500000000000004</c:v>
                </c:pt>
                <c:pt idx="17">
                  <c:v>0.44999999999999996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0.54999999999999993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0.70000000000000007</c:v>
                </c:pt>
                <c:pt idx="28">
                  <c:v>0.72500000000000009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0.82500000000000007</c:v>
                </c:pt>
                <c:pt idx="33">
                  <c:v>0.85000000000000009</c:v>
                </c:pt>
                <c:pt idx="34">
                  <c:v>0.87500000000000011</c:v>
                </c:pt>
                <c:pt idx="35">
                  <c:v>0.89999999999999991</c:v>
                </c:pt>
                <c:pt idx="36">
                  <c:v>0.92499999999999993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1.0999999999999999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1.4749999999999999</c:v>
                </c:pt>
              </c:numCache>
            </c:numRef>
          </c:xVal>
          <c:yVal>
            <c:numRef>
              <c:f>ALOHA_50!$B$2:$B$60</c:f>
              <c:numCache>
                <c:formatCode>General</c:formatCode>
                <c:ptCount val="59"/>
                <c:pt idx="0">
                  <c:v>2.4309999999999998E-2</c:v>
                </c:pt>
                <c:pt idx="1">
                  <c:v>4.7E-2</c:v>
                </c:pt>
                <c:pt idx="2">
                  <c:v>6.9879999999999998E-2</c:v>
                </c:pt>
                <c:pt idx="3">
                  <c:v>9.0719999999999995E-2</c:v>
                </c:pt>
                <c:pt idx="4">
                  <c:v>0.11021</c:v>
                </c:pt>
                <c:pt idx="5">
                  <c:v>0.13152</c:v>
                </c:pt>
                <c:pt idx="6">
                  <c:v>0.14738999999999999</c:v>
                </c:pt>
                <c:pt idx="7">
                  <c:v>0.16400000000000001</c:v>
                </c:pt>
                <c:pt idx="8">
                  <c:v>0.18074999999999999</c:v>
                </c:pt>
                <c:pt idx="9">
                  <c:v>0.19650999999999999</c:v>
                </c:pt>
                <c:pt idx="10">
                  <c:v>0.20707</c:v>
                </c:pt>
                <c:pt idx="11">
                  <c:v>0.22191</c:v>
                </c:pt>
                <c:pt idx="12">
                  <c:v>0.23477999999999999</c:v>
                </c:pt>
                <c:pt idx="13">
                  <c:v>0.24732999999999999</c:v>
                </c:pt>
                <c:pt idx="14">
                  <c:v>0.25927</c:v>
                </c:pt>
                <c:pt idx="15">
                  <c:v>0.26934000000000002</c:v>
                </c:pt>
                <c:pt idx="16">
                  <c:v>0.27805000000000002</c:v>
                </c:pt>
                <c:pt idx="17">
                  <c:v>0.28758</c:v>
                </c:pt>
                <c:pt idx="18">
                  <c:v>0.29675000000000001</c:v>
                </c:pt>
                <c:pt idx="19">
                  <c:v>0.30614000000000002</c:v>
                </c:pt>
                <c:pt idx="20">
                  <c:v>0.31346000000000002</c:v>
                </c:pt>
                <c:pt idx="21">
                  <c:v>0.31997999999999999</c:v>
                </c:pt>
                <c:pt idx="22">
                  <c:v>0.32641999999999999</c:v>
                </c:pt>
                <c:pt idx="23">
                  <c:v>0.32833000000000001</c:v>
                </c:pt>
                <c:pt idx="24">
                  <c:v>0.33623999999999998</c:v>
                </c:pt>
                <c:pt idx="25">
                  <c:v>0.33945999999999998</c:v>
                </c:pt>
                <c:pt idx="26">
                  <c:v>0.34522000000000003</c:v>
                </c:pt>
                <c:pt idx="27">
                  <c:v>0.35016999999999998</c:v>
                </c:pt>
                <c:pt idx="28">
                  <c:v>0.35231000000000001</c:v>
                </c:pt>
                <c:pt idx="29">
                  <c:v>0.35364000000000001</c:v>
                </c:pt>
                <c:pt idx="30">
                  <c:v>0.35982999999999998</c:v>
                </c:pt>
                <c:pt idx="31">
                  <c:v>0.36103000000000002</c:v>
                </c:pt>
                <c:pt idx="32">
                  <c:v>0.36332999999999999</c:v>
                </c:pt>
                <c:pt idx="33">
                  <c:v>0.36704999999999999</c:v>
                </c:pt>
                <c:pt idx="34">
                  <c:v>0.36967</c:v>
                </c:pt>
                <c:pt idx="35">
                  <c:v>0.37089</c:v>
                </c:pt>
                <c:pt idx="36">
                  <c:v>0.37086999999999998</c:v>
                </c:pt>
                <c:pt idx="37">
                  <c:v>0.36895</c:v>
                </c:pt>
                <c:pt idx="38">
                  <c:v>0.37090000000000001</c:v>
                </c:pt>
                <c:pt idx="39">
                  <c:v>0.37153999999999998</c:v>
                </c:pt>
                <c:pt idx="40">
                  <c:v>0.37337999999999999</c:v>
                </c:pt>
                <c:pt idx="41">
                  <c:v>0.36989</c:v>
                </c:pt>
                <c:pt idx="42">
                  <c:v>0.37175999999999998</c:v>
                </c:pt>
                <c:pt idx="43">
                  <c:v>0.36939</c:v>
                </c:pt>
                <c:pt idx="44">
                  <c:v>0.36810999999999999</c:v>
                </c:pt>
                <c:pt idx="45">
                  <c:v>0.36671999999999999</c:v>
                </c:pt>
                <c:pt idx="46">
                  <c:v>0.37058000000000002</c:v>
                </c:pt>
                <c:pt idx="47">
                  <c:v>0.36629</c:v>
                </c:pt>
                <c:pt idx="48">
                  <c:v>0.36532999999999999</c:v>
                </c:pt>
                <c:pt idx="49">
                  <c:v>0.36110999999999999</c:v>
                </c:pt>
                <c:pt idx="50">
                  <c:v>0.36163000000000001</c:v>
                </c:pt>
                <c:pt idx="51">
                  <c:v>0.36026000000000002</c:v>
                </c:pt>
                <c:pt idx="52">
                  <c:v>0.35555999999999999</c:v>
                </c:pt>
                <c:pt idx="53">
                  <c:v>0.35286000000000001</c:v>
                </c:pt>
                <c:pt idx="54">
                  <c:v>0.35531000000000001</c:v>
                </c:pt>
                <c:pt idx="55">
                  <c:v>0.35054000000000002</c:v>
                </c:pt>
                <c:pt idx="56">
                  <c:v>0.34682000000000002</c:v>
                </c:pt>
                <c:pt idx="57">
                  <c:v>0.34511999999999998</c:v>
                </c:pt>
                <c:pt idx="58">
                  <c:v>0.34381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8-4B19-935C-D7CDA7080BB2}"/>
            </c:ext>
          </c:extLst>
        </c:ser>
        <c:ser>
          <c:idx val="1"/>
          <c:order val="1"/>
          <c:tx>
            <c:strRef>
              <c:f>ALOHA_50!$F$1</c:f>
              <c:strCache>
                <c:ptCount val="1"/>
                <c:pt idx="0">
                  <c:v>Throughput (Theory)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ALOHA_50!$E$2:$E$60</c:f>
              <c:numCache>
                <c:formatCode>General</c:formatCode>
                <c:ptCount val="59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0.17500000000000002</c:v>
                </c:pt>
                <c:pt idx="7">
                  <c:v>0.2</c:v>
                </c:pt>
                <c:pt idx="8">
                  <c:v>0.22499999999999998</c:v>
                </c:pt>
                <c:pt idx="9">
                  <c:v>0.25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</c:v>
                </c:pt>
                <c:pt idx="15">
                  <c:v>0.4</c:v>
                </c:pt>
                <c:pt idx="16">
                  <c:v>0.42500000000000004</c:v>
                </c:pt>
                <c:pt idx="17">
                  <c:v>0.44999999999999996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0.54999999999999993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0.70000000000000007</c:v>
                </c:pt>
                <c:pt idx="28">
                  <c:v>0.72500000000000009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0.82500000000000007</c:v>
                </c:pt>
                <c:pt idx="33">
                  <c:v>0.85000000000000009</c:v>
                </c:pt>
                <c:pt idx="34">
                  <c:v>0.87500000000000011</c:v>
                </c:pt>
                <c:pt idx="35">
                  <c:v>0.89999999999999991</c:v>
                </c:pt>
                <c:pt idx="36">
                  <c:v>0.92499999999999993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1.0999999999999999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1.4749999999999999</c:v>
                </c:pt>
              </c:numCache>
            </c:numRef>
          </c:xVal>
          <c:yVal>
            <c:numRef>
              <c:f>ALOHA_50!$F$2:$F$60</c:f>
              <c:numCache>
                <c:formatCode>General</c:formatCode>
                <c:ptCount val="59"/>
                <c:pt idx="0">
                  <c:v>2.4382747800708315E-2</c:v>
                </c:pt>
                <c:pt idx="1">
                  <c:v>4.7561471225035706E-2</c:v>
                </c:pt>
                <c:pt idx="2">
                  <c:v>6.9580761474641456E-2</c:v>
                </c:pt>
                <c:pt idx="3">
                  <c:v>9.048374180359596E-2</c:v>
                </c:pt>
                <c:pt idx="4">
                  <c:v>0.11031211282307443</c:v>
                </c:pt>
                <c:pt idx="5">
                  <c:v>0.12910619646375868</c:v>
                </c:pt>
                <c:pt idx="6">
                  <c:v>0.1469049786346113</c:v>
                </c:pt>
                <c:pt idx="7">
                  <c:v>0.16374615061559639</c:v>
                </c:pt>
                <c:pt idx="8">
                  <c:v>0.17966614922085983</c:v>
                </c:pt>
                <c:pt idx="9">
                  <c:v>0.19470019576785122</c:v>
                </c:pt>
                <c:pt idx="10">
                  <c:v>0.20888233388686631</c:v>
                </c:pt>
                <c:pt idx="11">
                  <c:v>0.22224546620451535</c:v>
                </c:pt>
                <c:pt idx="12">
                  <c:v>0.23482138993367346</c:v>
                </c:pt>
                <c:pt idx="13">
                  <c:v>0.24664083140154971</c:v>
                </c:pt>
                <c:pt idx="14">
                  <c:v>0.25773347954661457</c:v>
                </c:pt>
                <c:pt idx="15">
                  <c:v>0.26812801841425576</c:v>
                </c:pt>
                <c:pt idx="16">
                  <c:v>0.27785215868018515</c:v>
                </c:pt>
                <c:pt idx="17">
                  <c:v>0.28693266822979796</c:v>
                </c:pt>
                <c:pt idx="18">
                  <c:v>0.29539540182088453</c:v>
                </c:pt>
                <c:pt idx="19">
                  <c:v>0.30326532985631671</c:v>
                </c:pt>
                <c:pt idx="20">
                  <c:v>0.31056656629257795</c:v>
                </c:pt>
                <c:pt idx="21">
                  <c:v>0.31732239570926768</c:v>
                </c:pt>
                <c:pt idx="22">
                  <c:v>0.32355529956399948</c:v>
                </c:pt>
                <c:pt idx="23">
                  <c:v>0.32928698165641584</c:v>
                </c:pt>
                <c:pt idx="24">
                  <c:v>0.33453839282436892</c:v>
                </c:pt>
                <c:pt idx="25">
                  <c:v>0.33932975489466044</c:v>
                </c:pt>
                <c:pt idx="26">
                  <c:v>0.3436805839100957</c:v>
                </c:pt>
                <c:pt idx="27">
                  <c:v>0.34760971265398666</c:v>
                </c:pt>
                <c:pt idx="28">
                  <c:v>0.3511353124926378</c:v>
                </c:pt>
                <c:pt idx="29">
                  <c:v>0.35427491455576099</c:v>
                </c:pt>
                <c:pt idx="30">
                  <c:v>0.35704543027419849</c:v>
                </c:pt>
                <c:pt idx="31">
                  <c:v>0.35946317129377725</c:v>
                </c:pt>
                <c:pt idx="32">
                  <c:v>0.36154386878358308</c:v>
                </c:pt>
                <c:pt idx="33">
                  <c:v>0.36330269215641769</c:v>
                </c:pt>
                <c:pt idx="34">
                  <c:v>0.36475426721869486</c:v>
                </c:pt>
                <c:pt idx="35">
                  <c:v>0.36591269376653923</c:v>
                </c:pt>
                <c:pt idx="36">
                  <c:v>0.36679156264436841</c:v>
                </c:pt>
                <c:pt idx="37">
                  <c:v>0.36740397228177613</c:v>
                </c:pt>
                <c:pt idx="38">
                  <c:v>0.36776254472407799</c:v>
                </c:pt>
                <c:pt idx="39">
                  <c:v>0.36787944117144233</c:v>
                </c:pt>
                <c:pt idx="40">
                  <c:v>0.36776637704110038</c:v>
                </c:pt>
                <c:pt idx="41">
                  <c:v>0.3674346365667131</c:v>
                </c:pt>
                <c:pt idx="42">
                  <c:v>0.36689508694856821</c:v>
                </c:pt>
                <c:pt idx="43">
                  <c:v>0.36615819206788752</c:v>
                </c:pt>
                <c:pt idx="44">
                  <c:v>0.36523402577814346</c:v>
                </c:pt>
                <c:pt idx="45">
                  <c:v>0.36413228478591125</c:v>
                </c:pt>
                <c:pt idx="46">
                  <c:v>0.36286230113342333</c:v>
                </c:pt>
                <c:pt idx="47">
                  <c:v>0.36143305429464256</c:v>
                </c:pt>
                <c:pt idx="48">
                  <c:v>0.35985318289632767</c:v>
                </c:pt>
                <c:pt idx="49">
                  <c:v>0.35813099607523763</c:v>
                </c:pt>
                <c:pt idx="50">
                  <c:v>0.35627448448229432</c:v>
                </c:pt>
                <c:pt idx="51">
                  <c:v>0.35429133094421639</c:v>
                </c:pt>
                <c:pt idx="52">
                  <c:v>0.35218892079282771</c:v>
                </c:pt>
                <c:pt idx="53">
                  <c:v>0.34997435187195358</c:v>
                </c:pt>
                <c:pt idx="54">
                  <c:v>0.34765444423152636</c:v>
                </c:pt>
                <c:pt idx="55">
                  <c:v>0.34523574951824904</c:v>
                </c:pt>
                <c:pt idx="56">
                  <c:v>0.34272456007188756</c:v>
                </c:pt>
                <c:pt idx="57">
                  <c:v>0.34012691773600662</c:v>
                </c:pt>
                <c:pt idx="58">
                  <c:v>0.33744862239170315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8-4B19-935C-D7CDA7080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9072"/>
        <c:axId val="1939548816"/>
      </c:scatterChart>
      <c:valAx>
        <c:axId val="1224519072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548816"/>
        <c:crosses val="autoZero"/>
        <c:crossBetween val="midCat"/>
      </c:valAx>
      <c:valAx>
        <c:axId val="1939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5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 Throughput (N=500)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ALOHA_500!$B$1</c:f>
              <c:strCache>
                <c:ptCount val="1"/>
                <c:pt idx="0">
                  <c:v>Throughput (Simulation)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ALOHA_500!$E$2:$E$60</c:f>
              <c:numCache>
                <c:formatCode>General</c:formatCode>
                <c:ptCount val="5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</c:numCache>
            </c:numRef>
          </c:xVal>
          <c:yVal>
            <c:numRef>
              <c:f>ALOHA_500!$B$2:$B$60</c:f>
              <c:numCache>
                <c:formatCode>General</c:formatCode>
                <c:ptCount val="59"/>
                <c:pt idx="0">
                  <c:v>0.19403999999999999</c:v>
                </c:pt>
                <c:pt idx="1">
                  <c:v>0.30413000000000001</c:v>
                </c:pt>
                <c:pt idx="2">
                  <c:v>0.35503000000000001</c:v>
                </c:pt>
                <c:pt idx="3">
                  <c:v>0.36958999999999997</c:v>
                </c:pt>
                <c:pt idx="4">
                  <c:v>0.35765999999999998</c:v>
                </c:pt>
                <c:pt idx="5">
                  <c:v>0.33756000000000003</c:v>
                </c:pt>
                <c:pt idx="6">
                  <c:v>0.30654999999999999</c:v>
                </c:pt>
                <c:pt idx="7">
                  <c:v>0.27251999999999998</c:v>
                </c:pt>
                <c:pt idx="8">
                  <c:v>0.23877999999999999</c:v>
                </c:pt>
                <c:pt idx="9">
                  <c:v>0.20668</c:v>
                </c:pt>
                <c:pt idx="10">
                  <c:v>0.17899000000000001</c:v>
                </c:pt>
                <c:pt idx="11">
                  <c:v>0.15148</c:v>
                </c:pt>
                <c:pt idx="12">
                  <c:v>0.12764</c:v>
                </c:pt>
                <c:pt idx="13">
                  <c:v>0.10713</c:v>
                </c:pt>
                <c:pt idx="14">
                  <c:v>9.1219999999999996E-2</c:v>
                </c:pt>
                <c:pt idx="15">
                  <c:v>7.2720000000000007E-2</c:v>
                </c:pt>
                <c:pt idx="16">
                  <c:v>6.08E-2</c:v>
                </c:pt>
                <c:pt idx="17">
                  <c:v>5.0750000000000003E-2</c:v>
                </c:pt>
                <c:pt idx="18">
                  <c:v>4.0829999999999998E-2</c:v>
                </c:pt>
                <c:pt idx="19">
                  <c:v>3.422E-2</c:v>
                </c:pt>
                <c:pt idx="20">
                  <c:v>2.7609999999999999E-2</c:v>
                </c:pt>
                <c:pt idx="21">
                  <c:v>2.3120000000000002E-2</c:v>
                </c:pt>
                <c:pt idx="22">
                  <c:v>1.8589999999999999E-2</c:v>
                </c:pt>
                <c:pt idx="23">
                  <c:v>1.503E-2</c:v>
                </c:pt>
                <c:pt idx="24">
                  <c:v>1.1950000000000001E-2</c:v>
                </c:pt>
                <c:pt idx="25">
                  <c:v>1.0540000000000001E-2</c:v>
                </c:pt>
                <c:pt idx="26">
                  <c:v>8.2799999999999992E-3</c:v>
                </c:pt>
                <c:pt idx="27">
                  <c:v>6.5900000000000004E-3</c:v>
                </c:pt>
                <c:pt idx="28">
                  <c:v>5.5599999999999998E-3</c:v>
                </c:pt>
                <c:pt idx="29">
                  <c:v>4.1799999999999997E-3</c:v>
                </c:pt>
                <c:pt idx="30">
                  <c:v>3.2799999999999999E-3</c:v>
                </c:pt>
                <c:pt idx="31">
                  <c:v>3.16E-3</c:v>
                </c:pt>
                <c:pt idx="32">
                  <c:v>2.14E-3</c:v>
                </c:pt>
                <c:pt idx="33">
                  <c:v>1.6299999999999999E-3</c:v>
                </c:pt>
                <c:pt idx="34">
                  <c:v>1.42E-3</c:v>
                </c:pt>
                <c:pt idx="35">
                  <c:v>1.01E-3</c:v>
                </c:pt>
                <c:pt idx="36">
                  <c:v>1.1000000000000001E-3</c:v>
                </c:pt>
                <c:pt idx="37">
                  <c:v>7.1000000000000002E-4</c:v>
                </c:pt>
                <c:pt idx="38">
                  <c:v>5.4000000000000001E-4</c:v>
                </c:pt>
                <c:pt idx="39">
                  <c:v>5.0000000000000001E-4</c:v>
                </c:pt>
                <c:pt idx="40">
                  <c:v>3.2000000000000003E-4</c:v>
                </c:pt>
                <c:pt idx="41">
                  <c:v>3.1E-4</c:v>
                </c:pt>
                <c:pt idx="42">
                  <c:v>2.5999999999999998E-4</c:v>
                </c:pt>
                <c:pt idx="43">
                  <c:v>2.3000000000000001E-4</c:v>
                </c:pt>
                <c:pt idx="44">
                  <c:v>1.6000000000000001E-4</c:v>
                </c:pt>
                <c:pt idx="45">
                  <c:v>1.1E-4</c:v>
                </c:pt>
                <c:pt idx="46">
                  <c:v>1.6000000000000001E-4</c:v>
                </c:pt>
                <c:pt idx="47">
                  <c:v>5.0000000000000002E-5</c:v>
                </c:pt>
                <c:pt idx="48">
                  <c:v>1.1E-4</c:v>
                </c:pt>
                <c:pt idx="49">
                  <c:v>6.9999999999999994E-5</c:v>
                </c:pt>
                <c:pt idx="50">
                  <c:v>3.0000000000000001E-5</c:v>
                </c:pt>
                <c:pt idx="51">
                  <c:v>3.0000000000000001E-5</c:v>
                </c:pt>
                <c:pt idx="52">
                  <c:v>3.0000000000000001E-5</c:v>
                </c:pt>
                <c:pt idx="53">
                  <c:v>0</c:v>
                </c:pt>
                <c:pt idx="54">
                  <c:v>1.0000000000000001E-5</c:v>
                </c:pt>
                <c:pt idx="55">
                  <c:v>2.0000000000000002E-5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7CE-B8B5-55231F16A142}"/>
            </c:ext>
          </c:extLst>
        </c:ser>
        <c:ser>
          <c:idx val="1"/>
          <c:order val="1"/>
          <c:tx>
            <c:strRef>
              <c:f>ALOHA_500!$F$1</c:f>
              <c:strCache>
                <c:ptCount val="1"/>
                <c:pt idx="0">
                  <c:v>Throughput (Theory)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ALOHA_500!$E$2:$E$60</c:f>
              <c:numCache>
                <c:formatCode>General</c:formatCode>
                <c:ptCount val="5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</c:numCache>
            </c:numRef>
          </c:xVal>
          <c:yVal>
            <c:numRef>
              <c:f>ALOHA_500!$F$2:$F$60</c:f>
              <c:numCache>
                <c:formatCode>General</c:formatCode>
                <c:ptCount val="59"/>
                <c:pt idx="0">
                  <c:v>0.19470019576785122</c:v>
                </c:pt>
                <c:pt idx="1">
                  <c:v>0.30326532985631671</c:v>
                </c:pt>
                <c:pt idx="2">
                  <c:v>0.35427491455576099</c:v>
                </c:pt>
                <c:pt idx="3">
                  <c:v>0.36787944117144233</c:v>
                </c:pt>
                <c:pt idx="4">
                  <c:v>0.35813099607523763</c:v>
                </c:pt>
                <c:pt idx="5">
                  <c:v>0.33469524022264474</c:v>
                </c:pt>
                <c:pt idx="6">
                  <c:v>0.30410440103827902</c:v>
                </c:pt>
                <c:pt idx="7">
                  <c:v>0.2706705664732254</c:v>
                </c:pt>
                <c:pt idx="8">
                  <c:v>0.23714825526419475</c:v>
                </c:pt>
                <c:pt idx="9">
                  <c:v>0.20521249655974699</c:v>
                </c:pt>
                <c:pt idx="10">
                  <c:v>0.17580161831844582</c:v>
                </c:pt>
                <c:pt idx="11">
                  <c:v>0.14936120510359183</c:v>
                </c:pt>
                <c:pt idx="12">
                  <c:v>0.12601617545309654</c:v>
                </c:pt>
                <c:pt idx="13">
                  <c:v>0.10569084197811475</c:v>
                </c:pt>
                <c:pt idx="14">
                  <c:v>8.8191546960034145E-2</c:v>
                </c:pt>
                <c:pt idx="15">
                  <c:v>7.3262555554936715E-2</c:v>
                </c:pt>
                <c:pt idx="16">
                  <c:v>6.0622994113246835E-2</c:v>
                </c:pt>
                <c:pt idx="17">
                  <c:v>4.9990484422090378E-2</c:v>
                </c:pt>
                <c:pt idx="18">
                  <c:v>4.1095552214823014E-2</c:v>
                </c:pt>
                <c:pt idx="19">
                  <c:v>3.3689734995427337E-2</c:v>
                </c:pt>
                <c:pt idx="20">
                  <c:v>2.7549471595702268E-2</c:v>
                </c:pt>
                <c:pt idx="21">
                  <c:v>2.2477242911552366E-2</c:v>
                </c:pt>
                <c:pt idx="22">
                  <c:v>1.8300989579930586E-2</c:v>
                </c:pt>
                <c:pt idx="23">
                  <c:v>1.4872513059998151E-2</c:v>
                </c:pt>
                <c:pt idx="24">
                  <c:v>1.2065338351423182E-2</c:v>
                </c:pt>
                <c:pt idx="25">
                  <c:v>9.7723547543542202E-3</c:v>
                </c:pt>
                <c:pt idx="26">
                  <c:v>7.9034374403404266E-3</c:v>
                </c:pt>
                <c:pt idx="27">
                  <c:v>6.3831737588816136E-3</c:v>
                </c:pt>
                <c:pt idx="28">
                  <c:v>5.1487643191084802E-3</c:v>
                </c:pt>
                <c:pt idx="29">
                  <c:v>4.1481327761087525E-3</c:v>
                </c:pt>
                <c:pt idx="30">
                  <c:v>3.3382546894615782E-3</c:v>
                </c:pt>
                <c:pt idx="31">
                  <c:v>2.6837010232200948E-3</c:v>
                </c:pt>
                <c:pt idx="32">
                  <c:v>2.1553830977387571E-3</c:v>
                </c:pt>
                <c:pt idx="33">
                  <c:v>1.7294811365904754E-3</c:v>
                </c:pt>
                <c:pt idx="34">
                  <c:v>1.3865365947628235E-3</c:v>
                </c:pt>
                <c:pt idx="35">
                  <c:v>1.110688236780116E-3</c:v>
                </c:pt>
                <c:pt idx="36">
                  <c:v>8.8903278156790089E-4</c:v>
                </c:pt>
                <c:pt idx="37">
                  <c:v>7.1109238393315564E-4</c:v>
                </c:pt>
                <c:pt idx="38">
                  <c:v>5.6837297137597091E-4</c:v>
                </c:pt>
                <c:pt idx="39">
                  <c:v>4.5399929762484856E-4</c:v>
                </c:pt>
                <c:pt idx="40">
                  <c:v>3.6241438371670232E-4</c:v>
                </c:pt>
                <c:pt idx="41">
                  <c:v>2.8913271817234516E-4</c:v>
                </c:pt>
                <c:pt idx="42">
                  <c:v>2.3053813940333352E-4</c:v>
                </c:pt>
                <c:pt idx="43">
                  <c:v>1.8371870869270227E-4</c:v>
                </c:pt>
                <c:pt idx="44">
                  <c:v>1.4633209860826074E-4</c:v>
                </c:pt>
                <c:pt idx="45">
                  <c:v>1.1649607638425317E-4</c:v>
                </c:pt>
                <c:pt idx="46">
                  <c:v>9.2699566719602617E-5</c:v>
                </c:pt>
                <c:pt idx="47">
                  <c:v>7.3730548239938514E-5</c:v>
                </c:pt>
                <c:pt idx="48">
                  <c:v>5.8617688053580357E-5</c:v>
                </c:pt>
                <c:pt idx="49">
                  <c:v>4.6583164650983383E-5</c:v>
                </c:pt>
                <c:pt idx="50">
                  <c:v>3.7004585210292653E-5</c:v>
                </c:pt>
                <c:pt idx="51">
                  <c:v>2.9384282290753705E-5</c:v>
                </c:pt>
                <c:pt idx="52">
                  <c:v>2.3324588636069245E-5</c:v>
                </c:pt>
                <c:pt idx="53">
                  <c:v>1.850794766618514E-5</c:v>
                </c:pt>
                <c:pt idx="54">
                  <c:v>1.4680930137978261E-5</c:v>
                </c:pt>
                <c:pt idx="55">
                  <c:v>1.1641402067449951E-5</c:v>
                </c:pt>
                <c:pt idx="56">
                  <c:v>9.2282318505751482E-6</c:v>
                </c:pt>
                <c:pt idx="57">
                  <c:v>7.313041107234376E-6</c:v>
                </c:pt>
                <c:pt idx="58">
                  <c:v>5.793598729584533E-6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C-47CE-B8B5-55231F16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19072"/>
        <c:axId val="1939548816"/>
      </c:scatterChart>
      <c:valAx>
        <c:axId val="1224519072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9548816"/>
        <c:crosses val="autoZero"/>
        <c:crossBetween val="midCat"/>
      </c:valAx>
      <c:valAx>
        <c:axId val="1939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5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2</xdr:row>
      <xdr:rowOff>121920</xdr:rowOff>
    </xdr:from>
    <xdr:to>
      <xdr:col>14</xdr:col>
      <xdr:colOff>331470</xdr:colOff>
      <xdr:row>14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4FA79F-16FC-3668-8FB6-F3A8879ED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415290</xdr:colOff>
      <xdr:row>15</xdr:row>
      <xdr:rowOff>137160</xdr:rowOff>
    </xdr:from>
    <xdr:to>
      <xdr:col>14</xdr:col>
      <xdr:colOff>293370</xdr:colOff>
      <xdr:row>27</xdr:row>
      <xdr:rowOff>137160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86D3FBA-DD80-57BB-6D4C-AABFC6417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1390650</xdr:colOff>
      <xdr:row>3</xdr:row>
      <xdr:rowOff>68580</xdr:rowOff>
    </xdr:from>
    <xdr:to>
      <xdr:col>12</xdr:col>
      <xdr:colOff>453390</xdr:colOff>
      <xdr:row>15</xdr:row>
      <xdr:rowOff>68580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7A9914-2D42-79F4-38E3-7C914F0EC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1390650</xdr:colOff>
      <xdr:row>3</xdr:row>
      <xdr:rowOff>68580</xdr:rowOff>
    </xdr:from>
    <xdr:to>
      <xdr:col>12</xdr:col>
      <xdr:colOff>453390</xdr:colOff>
      <xdr:row>15</xdr:row>
      <xdr:rowOff>68580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3DDCB3-F5C9-45EA-9F96-73A334282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1390650</xdr:colOff>
      <xdr:row>3</xdr:row>
      <xdr:rowOff>68580</xdr:rowOff>
    </xdr:from>
    <xdr:to>
      <xdr:col>12</xdr:col>
      <xdr:colOff>453390</xdr:colOff>
      <xdr:row>15</xdr:row>
      <xdr:rowOff>68580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0B450A-4ECB-469A-96D9-E54C85357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2</xdr:row>
      <xdr:rowOff>121920</xdr:rowOff>
    </xdr:from>
    <xdr:to>
      <xdr:col>14</xdr:col>
      <xdr:colOff>331470</xdr:colOff>
      <xdr:row>14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21E1D4-FA21-473F-8051-7134E9E61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2</xdr:row>
      <xdr:rowOff>121920</xdr:rowOff>
    </xdr:from>
    <xdr:to>
      <xdr:col>14</xdr:col>
      <xdr:colOff>331470</xdr:colOff>
      <xdr:row>14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FE1293-5481-4A57-B3DC-8A33654E0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2</xdr:row>
      <xdr:rowOff>121920</xdr:rowOff>
    </xdr:from>
    <xdr:to>
      <xdr:col>14</xdr:col>
      <xdr:colOff>331470</xdr:colOff>
      <xdr:row>14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7B9B82-598F-4441-AA66-6D1362ED1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2</xdr:row>
      <xdr:rowOff>121920</xdr:rowOff>
    </xdr:from>
    <xdr:to>
      <xdr:col>14</xdr:col>
      <xdr:colOff>331470</xdr:colOff>
      <xdr:row>14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011CB4-3635-4304-BC72-624065C3B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582930</xdr:colOff>
      <xdr:row>1</xdr:row>
      <xdr:rowOff>53340</xdr:rowOff>
    </xdr:from>
    <xdr:to>
      <xdr:col>17</xdr:col>
      <xdr:colOff>461010</xdr:colOff>
      <xdr:row>13</xdr:row>
      <xdr:rowOff>53340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3B2B34-0D41-4842-BAAF-3188A3D8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567690</xdr:colOff>
      <xdr:row>14</xdr:row>
      <xdr:rowOff>129540</xdr:rowOff>
    </xdr:from>
    <xdr:to>
      <xdr:col>17</xdr:col>
      <xdr:colOff>445770</xdr:colOff>
      <xdr:row>26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51960C6-DA5E-4B53-95EC-307737241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opLeftCell="A37" workbookViewId="0">
      <selection activeCell="B2" sqref="B2:B60"/>
    </sheetView>
  </sheetViews>
  <sheetFormatPr defaultRowHeight="18" x14ac:dyDescent="0.45"/>
  <cols>
    <col min="2" max="2" width="23.09765625" customWidth="1"/>
    <col min="6" max="6" width="18.296875" customWidth="1"/>
  </cols>
  <sheetData>
    <row r="1" spans="1:6" x14ac:dyDescent="0.45">
      <c r="A1" t="s">
        <v>0</v>
      </c>
      <c r="B1" t="s">
        <v>3</v>
      </c>
      <c r="C1" t="s">
        <v>2</v>
      </c>
      <c r="E1" t="s">
        <v>1</v>
      </c>
      <c r="F1" t="s">
        <v>4</v>
      </c>
    </row>
    <row r="2" spans="1:6" x14ac:dyDescent="0.45">
      <c r="A2">
        <v>5.0000000000000001E-4</v>
      </c>
      <c r="B2">
        <v>4.6530000000000002E-2</v>
      </c>
      <c r="C2">
        <v>445780</v>
      </c>
      <c r="E2">
        <f>A2*100</f>
        <v>0.05</v>
      </c>
      <c r="F2">
        <f>E2*EXP(-E2)</f>
        <v>4.7561471225035706E-2</v>
      </c>
    </row>
    <row r="3" spans="1:6" x14ac:dyDescent="0.45">
      <c r="A3">
        <v>1E-3</v>
      </c>
      <c r="B3">
        <v>9.0690000000000007E-2</v>
      </c>
      <c r="C3">
        <v>1009962</v>
      </c>
      <c r="E3">
        <f t="shared" ref="E3:E60" si="0">A3*100</f>
        <v>0.1</v>
      </c>
      <c r="F3">
        <f t="shared" ref="F3:F60" si="1">E3*EXP(-E3)</f>
        <v>9.048374180359596E-2</v>
      </c>
    </row>
    <row r="4" spans="1:6" x14ac:dyDescent="0.45">
      <c r="A4">
        <v>1.5E-3</v>
      </c>
      <c r="B4">
        <v>0.12870999999999999</v>
      </c>
      <c r="C4">
        <v>1421502</v>
      </c>
      <c r="E4">
        <f t="shared" si="0"/>
        <v>0.15</v>
      </c>
      <c r="F4">
        <f t="shared" si="1"/>
        <v>0.12910619646375868</v>
      </c>
    </row>
    <row r="5" spans="1:6" x14ac:dyDescent="0.45">
      <c r="A5">
        <v>2E-3</v>
      </c>
      <c r="B5">
        <v>0.1623</v>
      </c>
      <c r="C5">
        <v>1807965</v>
      </c>
      <c r="E5">
        <f t="shared" si="0"/>
        <v>0.2</v>
      </c>
      <c r="F5">
        <f t="shared" si="1"/>
        <v>0.16374615061559639</v>
      </c>
    </row>
    <row r="6" spans="1:6" x14ac:dyDescent="0.45">
      <c r="A6">
        <v>2.5000000000000001E-3</v>
      </c>
      <c r="B6">
        <v>0.19336999999999999</v>
      </c>
      <c r="C6">
        <v>2244442</v>
      </c>
      <c r="E6">
        <f t="shared" si="0"/>
        <v>0.25</v>
      </c>
      <c r="F6">
        <f t="shared" si="1"/>
        <v>0.19470019576785122</v>
      </c>
    </row>
    <row r="7" spans="1:6" x14ac:dyDescent="0.45">
      <c r="A7">
        <v>3.0000000000000001E-3</v>
      </c>
      <c r="B7">
        <v>0.22375999999999999</v>
      </c>
      <c r="C7">
        <v>2514392</v>
      </c>
      <c r="E7">
        <f t="shared" si="0"/>
        <v>0.3</v>
      </c>
      <c r="F7">
        <f t="shared" si="1"/>
        <v>0.22224546620451535</v>
      </c>
    </row>
    <row r="8" spans="1:6" x14ac:dyDescent="0.45">
      <c r="A8">
        <v>3.5000000000000001E-3</v>
      </c>
      <c r="B8">
        <v>0.24490000000000001</v>
      </c>
      <c r="C8">
        <v>2919397</v>
      </c>
      <c r="E8">
        <f t="shared" si="0"/>
        <v>0.35000000000000003</v>
      </c>
      <c r="F8">
        <f t="shared" si="1"/>
        <v>0.24664083140154971</v>
      </c>
    </row>
    <row r="9" spans="1:6" x14ac:dyDescent="0.45">
      <c r="A9">
        <v>4.0000000000000001E-3</v>
      </c>
      <c r="B9">
        <v>0.26737</v>
      </c>
      <c r="C9">
        <v>3369885</v>
      </c>
      <c r="E9">
        <f t="shared" si="0"/>
        <v>0.4</v>
      </c>
      <c r="F9">
        <f t="shared" si="1"/>
        <v>0.26812801841425576</v>
      </c>
    </row>
    <row r="10" spans="1:6" x14ac:dyDescent="0.45">
      <c r="A10">
        <v>4.4999999999999997E-3</v>
      </c>
      <c r="B10">
        <v>0.28721000000000002</v>
      </c>
      <c r="C10">
        <v>3560113</v>
      </c>
      <c r="E10">
        <f t="shared" si="0"/>
        <v>0.44999999999999996</v>
      </c>
      <c r="F10">
        <f t="shared" si="1"/>
        <v>0.28693266822979796</v>
      </c>
    </row>
    <row r="11" spans="1:6" x14ac:dyDescent="0.45">
      <c r="A11">
        <v>5.0000000000000001E-3</v>
      </c>
      <c r="B11">
        <v>0.30325999999999997</v>
      </c>
      <c r="C11">
        <v>3888998</v>
      </c>
      <c r="E11">
        <f t="shared" si="0"/>
        <v>0.5</v>
      </c>
      <c r="F11">
        <f t="shared" si="1"/>
        <v>0.30326532985631671</v>
      </c>
    </row>
    <row r="12" spans="1:6" x14ac:dyDescent="0.45">
      <c r="A12">
        <v>5.4999999999999997E-3</v>
      </c>
      <c r="B12">
        <v>0.32030999999999998</v>
      </c>
      <c r="C12">
        <v>4139649</v>
      </c>
      <c r="E12">
        <f t="shared" si="0"/>
        <v>0.54999999999999993</v>
      </c>
      <c r="F12">
        <f t="shared" si="1"/>
        <v>0.31732239570926768</v>
      </c>
    </row>
    <row r="13" spans="1:6" x14ac:dyDescent="0.45">
      <c r="A13">
        <v>6.0000000000000001E-3</v>
      </c>
      <c r="B13">
        <v>0.33002999999999999</v>
      </c>
      <c r="C13">
        <v>4459139</v>
      </c>
      <c r="E13">
        <f t="shared" si="0"/>
        <v>0.6</v>
      </c>
      <c r="F13">
        <f t="shared" si="1"/>
        <v>0.32928698165641584</v>
      </c>
    </row>
    <row r="14" spans="1:6" x14ac:dyDescent="0.45">
      <c r="A14">
        <v>6.4999999999999997E-3</v>
      </c>
      <c r="B14">
        <v>0.34221000000000001</v>
      </c>
      <c r="C14">
        <v>4666801</v>
      </c>
      <c r="E14">
        <f t="shared" si="0"/>
        <v>0.65</v>
      </c>
      <c r="F14">
        <f t="shared" si="1"/>
        <v>0.33932975489466044</v>
      </c>
    </row>
    <row r="15" spans="1:6" x14ac:dyDescent="0.45">
      <c r="A15">
        <v>7.0000000000000001E-3</v>
      </c>
      <c r="B15">
        <v>0.34909000000000001</v>
      </c>
      <c r="C15">
        <v>4982158</v>
      </c>
      <c r="E15">
        <f t="shared" si="0"/>
        <v>0.70000000000000007</v>
      </c>
      <c r="F15">
        <f t="shared" si="1"/>
        <v>0.34760971265398666</v>
      </c>
    </row>
    <row r="16" spans="1:6" x14ac:dyDescent="0.45">
      <c r="A16">
        <v>7.4999999999999997E-3</v>
      </c>
      <c r="B16">
        <v>0.35449999999999998</v>
      </c>
      <c r="C16">
        <v>5271479</v>
      </c>
      <c r="E16">
        <f t="shared" si="0"/>
        <v>0.75</v>
      </c>
      <c r="F16">
        <f t="shared" si="1"/>
        <v>0.35427491455576099</v>
      </c>
    </row>
    <row r="17" spans="1:6" x14ac:dyDescent="0.45">
      <c r="A17">
        <v>8.0000000000000002E-3</v>
      </c>
      <c r="B17">
        <v>0.36314999999999997</v>
      </c>
      <c r="C17">
        <v>5420485</v>
      </c>
      <c r="E17">
        <f t="shared" si="0"/>
        <v>0.8</v>
      </c>
      <c r="F17">
        <f t="shared" si="1"/>
        <v>0.35946317129377725</v>
      </c>
    </row>
    <row r="18" spans="1:6" x14ac:dyDescent="0.45">
      <c r="A18">
        <v>8.5000000000000006E-3</v>
      </c>
      <c r="B18">
        <v>0.36387999999999998</v>
      </c>
      <c r="C18">
        <v>5653159</v>
      </c>
      <c r="E18">
        <f t="shared" si="0"/>
        <v>0.85000000000000009</v>
      </c>
      <c r="F18">
        <f t="shared" si="1"/>
        <v>0.36330269215641769</v>
      </c>
    </row>
    <row r="19" spans="1:6" x14ac:dyDescent="0.45">
      <c r="A19">
        <v>8.9999999999999993E-3</v>
      </c>
      <c r="B19">
        <v>0.36832999999999999</v>
      </c>
      <c r="C19">
        <v>5906298</v>
      </c>
      <c r="E19">
        <f t="shared" si="0"/>
        <v>0.89999999999999991</v>
      </c>
      <c r="F19">
        <f t="shared" si="1"/>
        <v>0.36591269376653923</v>
      </c>
    </row>
    <row r="20" spans="1:6" x14ac:dyDescent="0.45">
      <c r="A20">
        <v>9.4999999999999998E-3</v>
      </c>
      <c r="B20">
        <v>0.36997999999999998</v>
      </c>
      <c r="C20">
        <v>6042226</v>
      </c>
      <c r="E20">
        <f t="shared" si="0"/>
        <v>0.95</v>
      </c>
      <c r="F20">
        <f t="shared" si="1"/>
        <v>0.36740397228177613</v>
      </c>
    </row>
    <row r="21" spans="1:6" x14ac:dyDescent="0.45">
      <c r="A21">
        <v>0.01</v>
      </c>
      <c r="B21">
        <v>0.36857000000000001</v>
      </c>
      <c r="C21">
        <v>6214329</v>
      </c>
      <c r="E21">
        <f t="shared" si="0"/>
        <v>1</v>
      </c>
      <c r="F21">
        <f t="shared" si="1"/>
        <v>0.36787944117144233</v>
      </c>
    </row>
    <row r="22" spans="1:6" x14ac:dyDescent="0.45">
      <c r="A22">
        <v>1.0500000000000001E-2</v>
      </c>
      <c r="B22">
        <v>0.37137999999999999</v>
      </c>
      <c r="C22">
        <v>6450157</v>
      </c>
      <c r="E22">
        <f t="shared" si="0"/>
        <v>1.05</v>
      </c>
      <c r="F22">
        <f t="shared" si="1"/>
        <v>0.3674346365667131</v>
      </c>
    </row>
    <row r="23" spans="1:6" x14ac:dyDescent="0.45">
      <c r="A23">
        <v>1.0999999999999999E-2</v>
      </c>
      <c r="B23">
        <v>0.36957000000000001</v>
      </c>
      <c r="C23">
        <v>6619699</v>
      </c>
      <c r="E23">
        <f t="shared" si="0"/>
        <v>1.0999999999999999</v>
      </c>
      <c r="F23">
        <f t="shared" si="1"/>
        <v>0.36615819206788752</v>
      </c>
    </row>
    <row r="24" spans="1:6" x14ac:dyDescent="0.45">
      <c r="A24">
        <v>1.15E-2</v>
      </c>
      <c r="B24">
        <v>0.36692000000000002</v>
      </c>
      <c r="C24">
        <v>6774582</v>
      </c>
      <c r="E24">
        <f t="shared" si="0"/>
        <v>1.1499999999999999</v>
      </c>
      <c r="F24">
        <f t="shared" si="1"/>
        <v>0.36413228478591125</v>
      </c>
    </row>
    <row r="25" spans="1:6" x14ac:dyDescent="0.45">
      <c r="A25">
        <v>1.2E-2</v>
      </c>
      <c r="B25">
        <v>0.36065999999999998</v>
      </c>
      <c r="C25">
        <v>6944244</v>
      </c>
      <c r="E25">
        <f t="shared" si="0"/>
        <v>1.2</v>
      </c>
      <c r="F25">
        <f t="shared" si="1"/>
        <v>0.36143305429464256</v>
      </c>
    </row>
    <row r="26" spans="1:6" x14ac:dyDescent="0.45">
      <c r="A26">
        <v>1.2500000000000001E-2</v>
      </c>
      <c r="B26">
        <v>0.36030000000000001</v>
      </c>
      <c r="C26">
        <v>7090260</v>
      </c>
      <c r="E26">
        <f t="shared" si="0"/>
        <v>1.25</v>
      </c>
      <c r="F26">
        <f t="shared" si="1"/>
        <v>0.35813099607523763</v>
      </c>
    </row>
    <row r="27" spans="1:6" x14ac:dyDescent="0.45">
      <c r="A27">
        <v>1.2999999999999999E-2</v>
      </c>
      <c r="B27">
        <v>0.35507</v>
      </c>
      <c r="C27">
        <v>7236255</v>
      </c>
      <c r="E27">
        <f t="shared" si="0"/>
        <v>1.3</v>
      </c>
      <c r="F27">
        <f t="shared" si="1"/>
        <v>0.35429133094421639</v>
      </c>
    </row>
    <row r="28" spans="1:6" x14ac:dyDescent="0.45">
      <c r="A28">
        <v>1.35E-2</v>
      </c>
      <c r="B28">
        <v>0.35392000000000001</v>
      </c>
      <c r="C28">
        <v>7352268</v>
      </c>
      <c r="E28">
        <f t="shared" si="0"/>
        <v>1.35</v>
      </c>
      <c r="F28">
        <f t="shared" si="1"/>
        <v>0.34997435187195358</v>
      </c>
    </row>
    <row r="29" spans="1:6" x14ac:dyDescent="0.45">
      <c r="A29">
        <v>1.4E-2</v>
      </c>
      <c r="B29">
        <v>0.34873999999999999</v>
      </c>
      <c r="C29">
        <v>7479069</v>
      </c>
      <c r="E29">
        <f t="shared" si="0"/>
        <v>1.4000000000000001</v>
      </c>
      <c r="F29">
        <f t="shared" si="1"/>
        <v>0.34523574951824904</v>
      </c>
    </row>
    <row r="30" spans="1:6" x14ac:dyDescent="0.45">
      <c r="A30">
        <v>1.4500000000000001E-2</v>
      </c>
      <c r="B30">
        <v>0.34565000000000001</v>
      </c>
      <c r="C30">
        <v>7584310</v>
      </c>
      <c r="E30">
        <f t="shared" si="0"/>
        <v>1.4500000000000002</v>
      </c>
      <c r="F30">
        <f t="shared" si="1"/>
        <v>0.34012691773600662</v>
      </c>
    </row>
    <row r="31" spans="1:6" x14ac:dyDescent="0.45">
      <c r="A31">
        <v>1.4999999999999999E-2</v>
      </c>
      <c r="B31">
        <v>0.33660000000000001</v>
      </c>
      <c r="C31">
        <v>7696609</v>
      </c>
      <c r="E31">
        <f t="shared" si="0"/>
        <v>1.5</v>
      </c>
      <c r="F31">
        <f t="shared" si="1"/>
        <v>0.33469524022264474</v>
      </c>
    </row>
    <row r="32" spans="1:6" x14ac:dyDescent="0.45">
      <c r="A32">
        <v>1.55E-2</v>
      </c>
      <c r="B32">
        <v>0.33398</v>
      </c>
      <c r="C32">
        <v>7779115</v>
      </c>
      <c r="E32">
        <f t="shared" si="0"/>
        <v>1.55</v>
      </c>
      <c r="F32">
        <f t="shared" si="1"/>
        <v>0.32898435943145171</v>
      </c>
    </row>
    <row r="33" spans="1:6" x14ac:dyDescent="0.45">
      <c r="A33">
        <v>1.6E-2</v>
      </c>
      <c r="B33">
        <v>0.32719999999999999</v>
      </c>
      <c r="C33">
        <v>7908013</v>
      </c>
      <c r="E33">
        <f t="shared" si="0"/>
        <v>1.6</v>
      </c>
      <c r="F33">
        <f t="shared" si="1"/>
        <v>0.32303442879144861</v>
      </c>
    </row>
    <row r="34" spans="1:6" x14ac:dyDescent="0.45">
      <c r="A34">
        <v>1.6500000000000001E-2</v>
      </c>
      <c r="B34">
        <v>0.32044</v>
      </c>
      <c r="C34">
        <v>8003157</v>
      </c>
      <c r="E34">
        <f t="shared" si="0"/>
        <v>1.6500000000000001</v>
      </c>
      <c r="F34">
        <f t="shared" si="1"/>
        <v>0.31688234922424424</v>
      </c>
    </row>
    <row r="35" spans="1:6" x14ac:dyDescent="0.45">
      <c r="A35">
        <v>1.7000000000000001E-2</v>
      </c>
      <c r="B35">
        <v>0.31547999999999998</v>
      </c>
      <c r="C35">
        <v>8081348</v>
      </c>
      <c r="E35">
        <f t="shared" si="0"/>
        <v>1.7000000000000002</v>
      </c>
      <c r="F35">
        <f t="shared" si="1"/>
        <v>0.31056199088964886</v>
      </c>
    </row>
    <row r="36" spans="1:6" x14ac:dyDescent="0.45">
      <c r="A36">
        <v>1.7500000000000002E-2</v>
      </c>
      <c r="B36">
        <v>0.30484</v>
      </c>
      <c r="C36">
        <v>8225986</v>
      </c>
      <c r="E36">
        <f t="shared" si="0"/>
        <v>1.7500000000000002</v>
      </c>
      <c r="F36">
        <f t="shared" si="1"/>
        <v>0.30410440103827896</v>
      </c>
    </row>
    <row r="37" spans="1:6" x14ac:dyDescent="0.45">
      <c r="A37">
        <v>1.7999999999999999E-2</v>
      </c>
      <c r="B37">
        <v>0.29929</v>
      </c>
      <c r="C37">
        <v>8295274</v>
      </c>
      <c r="E37">
        <f t="shared" si="0"/>
        <v>1.7999999999999998</v>
      </c>
      <c r="F37">
        <f t="shared" si="1"/>
        <v>0.29753799879885579</v>
      </c>
    </row>
    <row r="38" spans="1:6" x14ac:dyDescent="0.45">
      <c r="A38">
        <v>1.8499999999999999E-2</v>
      </c>
      <c r="B38">
        <v>0.29391</v>
      </c>
      <c r="C38">
        <v>8362979</v>
      </c>
      <c r="E38">
        <f t="shared" si="0"/>
        <v>1.8499999999999999</v>
      </c>
      <c r="F38">
        <f t="shared" si="1"/>
        <v>0.29088875768021111</v>
      </c>
    </row>
    <row r="39" spans="1:6" x14ac:dyDescent="0.45">
      <c r="A39">
        <v>1.9E-2</v>
      </c>
      <c r="B39">
        <v>0.28416000000000002</v>
      </c>
      <c r="C39">
        <v>8462810</v>
      </c>
      <c r="E39">
        <f t="shared" si="0"/>
        <v>1.9</v>
      </c>
      <c r="F39">
        <f t="shared" si="1"/>
        <v>0.28418037652300659</v>
      </c>
    </row>
    <row r="40" spans="1:6" x14ac:dyDescent="0.45">
      <c r="A40">
        <v>1.95E-2</v>
      </c>
      <c r="B40">
        <v>0.27987000000000001</v>
      </c>
      <c r="C40">
        <v>8513712</v>
      </c>
      <c r="E40">
        <f t="shared" si="0"/>
        <v>1.95</v>
      </c>
      <c r="F40">
        <f t="shared" si="1"/>
        <v>0.27743443959370151</v>
      </c>
    </row>
    <row r="41" spans="1:6" x14ac:dyDescent="0.45">
      <c r="A41">
        <v>0.02</v>
      </c>
      <c r="B41">
        <v>0.27260000000000001</v>
      </c>
      <c r="C41">
        <v>8584930</v>
      </c>
      <c r="E41">
        <f t="shared" si="0"/>
        <v>2</v>
      </c>
      <c r="F41">
        <f t="shared" si="1"/>
        <v>0.2706705664732254</v>
      </c>
    </row>
    <row r="42" spans="1:6" x14ac:dyDescent="0.45">
      <c r="A42">
        <v>2.0500000000000001E-2</v>
      </c>
      <c r="B42">
        <v>0.26773000000000002</v>
      </c>
      <c r="C42">
        <v>8642084</v>
      </c>
      <c r="E42">
        <f t="shared" si="0"/>
        <v>2.0500000000000003</v>
      </c>
      <c r="F42">
        <f t="shared" si="1"/>
        <v>0.2639065523549986</v>
      </c>
    </row>
    <row r="43" spans="1:6" x14ac:dyDescent="0.45">
      <c r="A43">
        <v>2.1000000000000001E-2</v>
      </c>
      <c r="B43">
        <v>0.25940000000000002</v>
      </c>
      <c r="C43">
        <v>8705310</v>
      </c>
      <c r="E43">
        <f t="shared" si="0"/>
        <v>2.1</v>
      </c>
      <c r="F43">
        <f t="shared" si="1"/>
        <v>0.257158499331262</v>
      </c>
    </row>
    <row r="44" spans="1:6" x14ac:dyDescent="0.45">
      <c r="A44">
        <v>2.1499999999999998E-2</v>
      </c>
      <c r="B44">
        <v>0.25240000000000001</v>
      </c>
      <c r="C44">
        <v>8785709</v>
      </c>
      <c r="E44">
        <f t="shared" si="0"/>
        <v>2.15</v>
      </c>
      <c r="F44">
        <f t="shared" si="1"/>
        <v>0.25044093921301847</v>
      </c>
    </row>
    <row r="45" spans="1:6" x14ac:dyDescent="0.45">
      <c r="A45">
        <v>2.1999999999999999E-2</v>
      </c>
      <c r="B45">
        <v>0.24379000000000001</v>
      </c>
      <c r="C45">
        <v>8848749</v>
      </c>
      <c r="E45">
        <f t="shared" si="0"/>
        <v>2.1999999999999997</v>
      </c>
      <c r="F45">
        <f t="shared" si="1"/>
        <v>0.24376694839713459</v>
      </c>
    </row>
    <row r="46" spans="1:6" x14ac:dyDescent="0.45">
      <c r="A46">
        <v>2.2499999999999999E-2</v>
      </c>
      <c r="B46">
        <v>0.24038999999999999</v>
      </c>
      <c r="C46">
        <v>8867739</v>
      </c>
      <c r="E46">
        <f t="shared" si="0"/>
        <v>2.25</v>
      </c>
      <c r="F46">
        <f t="shared" si="1"/>
        <v>0.23714825526419475</v>
      </c>
    </row>
    <row r="47" spans="1:6" x14ac:dyDescent="0.45">
      <c r="A47">
        <v>2.3E-2</v>
      </c>
      <c r="B47">
        <v>0.23180999999999999</v>
      </c>
      <c r="C47">
        <v>8940808</v>
      </c>
      <c r="E47">
        <f t="shared" si="0"/>
        <v>2.2999999999999998</v>
      </c>
      <c r="F47">
        <f t="shared" si="1"/>
        <v>0.2305953405624486</v>
      </c>
    </row>
    <row r="48" spans="1:6" x14ac:dyDescent="0.45">
      <c r="A48">
        <v>2.35E-2</v>
      </c>
      <c r="B48">
        <v>0.22811999999999999</v>
      </c>
      <c r="C48">
        <v>8973054</v>
      </c>
      <c r="E48">
        <f t="shared" si="0"/>
        <v>2.35</v>
      </c>
      <c r="F48">
        <f t="shared" si="1"/>
        <v>0.2241175312065416</v>
      </c>
    </row>
    <row r="49" spans="1:6" x14ac:dyDescent="0.45">
      <c r="A49">
        <v>2.4E-2</v>
      </c>
      <c r="B49">
        <v>0.22206999999999999</v>
      </c>
      <c r="C49">
        <v>9023474</v>
      </c>
      <c r="E49">
        <f t="shared" si="0"/>
        <v>2.4</v>
      </c>
      <c r="F49">
        <f t="shared" si="1"/>
        <v>0.21772308789459002</v>
      </c>
    </row>
    <row r="50" spans="1:6" x14ac:dyDescent="0.45">
      <c r="A50">
        <v>2.4500000000000001E-2</v>
      </c>
      <c r="B50">
        <v>0.21556</v>
      </c>
      <c r="C50">
        <v>9076555</v>
      </c>
      <c r="E50">
        <f t="shared" si="0"/>
        <v>2.4500000000000002</v>
      </c>
      <c r="F50">
        <f t="shared" si="1"/>
        <v>0.21141928692345774</v>
      </c>
    </row>
    <row r="51" spans="1:6" x14ac:dyDescent="0.45">
      <c r="A51">
        <v>2.5000000000000001E-2</v>
      </c>
      <c r="B51">
        <v>0.20610999999999999</v>
      </c>
      <c r="C51">
        <v>9117633</v>
      </c>
      <c r="E51">
        <f t="shared" si="0"/>
        <v>2.5</v>
      </c>
      <c r="F51">
        <f t="shared" si="1"/>
        <v>0.20521249655974699</v>
      </c>
    </row>
    <row r="52" spans="1:6" x14ac:dyDescent="0.45">
      <c r="A52">
        <v>2.5499999999999998E-2</v>
      </c>
      <c r="B52">
        <v>0.19925999999999999</v>
      </c>
      <c r="C52">
        <v>9153922</v>
      </c>
      <c r="E52">
        <f t="shared" si="0"/>
        <v>2.5499999999999998</v>
      </c>
      <c r="F52">
        <f t="shared" si="1"/>
        <v>0.19910824830294058</v>
      </c>
    </row>
    <row r="53" spans="1:6" x14ac:dyDescent="0.45">
      <c r="A53">
        <v>2.5999999999999999E-2</v>
      </c>
      <c r="B53">
        <v>0.19500999999999999</v>
      </c>
      <c r="C53">
        <v>9184318</v>
      </c>
      <c r="E53">
        <f t="shared" si="0"/>
        <v>2.6</v>
      </c>
      <c r="F53">
        <f t="shared" si="1"/>
        <v>0.19311130335726809</v>
      </c>
    </row>
    <row r="54" spans="1:6" x14ac:dyDescent="0.45">
      <c r="A54">
        <v>2.6499999999999999E-2</v>
      </c>
      <c r="B54">
        <v>0.19015000000000001</v>
      </c>
      <c r="C54">
        <v>9214222</v>
      </c>
      <c r="E54">
        <f t="shared" si="0"/>
        <v>2.65</v>
      </c>
      <c r="F54">
        <f t="shared" si="1"/>
        <v>0.18722571461013843</v>
      </c>
    </row>
    <row r="55" spans="1:6" x14ac:dyDescent="0.45">
      <c r="A55">
        <v>2.7E-2</v>
      </c>
      <c r="B55">
        <v>0.18529999999999999</v>
      </c>
      <c r="C55">
        <v>9262758</v>
      </c>
      <c r="E55">
        <f t="shared" si="0"/>
        <v>2.7</v>
      </c>
      <c r="F55">
        <f t="shared" si="1"/>
        <v>0.18145488439732435</v>
      </c>
    </row>
    <row r="56" spans="1:6" x14ac:dyDescent="0.45">
      <c r="A56">
        <v>2.75E-2</v>
      </c>
      <c r="B56">
        <v>0.17826</v>
      </c>
      <c r="C56">
        <v>9292574</v>
      </c>
      <c r="E56">
        <f t="shared" si="0"/>
        <v>2.75</v>
      </c>
      <c r="F56">
        <f t="shared" si="1"/>
        <v>0.17580161831844582</v>
      </c>
    </row>
    <row r="57" spans="1:6" x14ac:dyDescent="0.45">
      <c r="A57">
        <v>2.8000000000000001E-2</v>
      </c>
      <c r="B57">
        <v>0.17227999999999999</v>
      </c>
      <c r="C57">
        <v>9318602</v>
      </c>
      <c r="E57">
        <f t="shared" si="0"/>
        <v>2.8000000000000003</v>
      </c>
      <c r="F57">
        <f t="shared" si="1"/>
        <v>0.17026817535061028</v>
      </c>
    </row>
    <row r="58" spans="1:6" x14ac:dyDescent="0.45">
      <c r="A58">
        <v>2.8500000000000001E-2</v>
      </c>
      <c r="B58">
        <v>0.16791</v>
      </c>
      <c r="C58">
        <v>9344970</v>
      </c>
      <c r="E58">
        <f t="shared" si="0"/>
        <v>2.85</v>
      </c>
      <c r="F58">
        <f t="shared" si="1"/>
        <v>0.16485631449328961</v>
      </c>
    </row>
    <row r="59" spans="1:6" x14ac:dyDescent="0.45">
      <c r="A59">
        <v>2.9000000000000001E-2</v>
      </c>
      <c r="B59">
        <v>0.16274</v>
      </c>
      <c r="C59">
        <v>9386639</v>
      </c>
      <c r="E59">
        <f t="shared" si="0"/>
        <v>2.9000000000000004</v>
      </c>
      <c r="F59">
        <f t="shared" si="1"/>
        <v>0.15956733816358093</v>
      </c>
    </row>
    <row r="60" spans="1:6" x14ac:dyDescent="0.45">
      <c r="A60">
        <v>2.9499999999999998E-2</v>
      </c>
      <c r="B60">
        <v>0.1578</v>
      </c>
      <c r="C60">
        <v>9383448</v>
      </c>
      <c r="E60">
        <f t="shared" si="0"/>
        <v>2.9499999999999997</v>
      </c>
      <c r="F60">
        <f t="shared" si="1"/>
        <v>0.1544021325478756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FA80-BFD4-4F15-9F52-802178F755A9}">
  <dimension ref="A1:E60"/>
  <sheetViews>
    <sheetView workbookViewId="0">
      <selection activeCell="G20" sqref="G20"/>
    </sheetView>
  </sheetViews>
  <sheetFormatPr defaultRowHeight="18" x14ac:dyDescent="0.45"/>
  <cols>
    <col min="2" max="2" width="21.796875" customWidth="1"/>
    <col min="6" max="6" width="19.5" customWidth="1"/>
  </cols>
  <sheetData>
    <row r="1" spans="1:5" x14ac:dyDescent="0.45">
      <c r="A1" t="s">
        <v>0</v>
      </c>
      <c r="B1" t="s">
        <v>3</v>
      </c>
      <c r="C1" t="s">
        <v>5</v>
      </c>
      <c r="E1" t="s">
        <v>1</v>
      </c>
    </row>
    <row r="2" spans="1:5" x14ac:dyDescent="0.45">
      <c r="A2">
        <v>5.0000000000000001E-4</v>
      </c>
      <c r="B2">
        <v>2.6419999999999999E-2</v>
      </c>
      <c r="C2">
        <v>0</v>
      </c>
      <c r="E2">
        <f>A2*100</f>
        <v>0.05</v>
      </c>
    </row>
    <row r="3" spans="1:5" x14ac:dyDescent="0.45">
      <c r="A3">
        <v>1E-3</v>
      </c>
      <c r="B3">
        <v>2.3189999999999999E-2</v>
      </c>
      <c r="C3">
        <v>0</v>
      </c>
      <c r="E3">
        <f t="shared" ref="E3:E60" si="0">A3*100</f>
        <v>0.1</v>
      </c>
    </row>
    <row r="4" spans="1:5" x14ac:dyDescent="0.45">
      <c r="A4">
        <v>1.5E-3</v>
      </c>
      <c r="B4">
        <v>1.7809999999999999E-2</v>
      </c>
      <c r="C4">
        <v>0</v>
      </c>
      <c r="E4">
        <f t="shared" si="0"/>
        <v>0.15</v>
      </c>
    </row>
    <row r="5" spans="1:5" x14ac:dyDescent="0.45">
      <c r="A5">
        <v>2E-3</v>
      </c>
      <c r="B5">
        <v>2.0840000000000001E-2</v>
      </c>
      <c r="C5">
        <v>0</v>
      </c>
      <c r="E5">
        <f t="shared" si="0"/>
        <v>0.2</v>
      </c>
    </row>
    <row r="6" spans="1:5" x14ac:dyDescent="0.45">
      <c r="A6">
        <v>2.5000000000000001E-3</v>
      </c>
      <c r="B6">
        <v>1.7430000000000001E-2</v>
      </c>
      <c r="C6">
        <v>0</v>
      </c>
      <c r="E6">
        <f t="shared" si="0"/>
        <v>0.25</v>
      </c>
    </row>
    <row r="7" spans="1:5" x14ac:dyDescent="0.45">
      <c r="A7">
        <v>3.0000000000000001E-3</v>
      </c>
      <c r="B7">
        <v>1.4579999999999999E-2</v>
      </c>
      <c r="C7">
        <v>0</v>
      </c>
      <c r="E7">
        <f t="shared" si="0"/>
        <v>0.3</v>
      </c>
    </row>
    <row r="8" spans="1:5" x14ac:dyDescent="0.45">
      <c r="A8">
        <v>3.5000000000000001E-3</v>
      </c>
      <c r="B8">
        <v>1.3860000000000001E-2</v>
      </c>
      <c r="C8">
        <v>0</v>
      </c>
      <c r="E8">
        <f t="shared" si="0"/>
        <v>0.35000000000000003</v>
      </c>
    </row>
    <row r="9" spans="1:5" x14ac:dyDescent="0.45">
      <c r="A9">
        <v>4.0000000000000001E-3</v>
      </c>
      <c r="B9">
        <v>1.157E-2</v>
      </c>
      <c r="C9">
        <v>0</v>
      </c>
      <c r="E9">
        <f t="shared" si="0"/>
        <v>0.4</v>
      </c>
    </row>
    <row r="10" spans="1:5" x14ac:dyDescent="0.45">
      <c r="A10">
        <v>4.4999999999999997E-3</v>
      </c>
      <c r="B10">
        <v>1.635E-2</v>
      </c>
      <c r="C10">
        <v>0</v>
      </c>
      <c r="E10">
        <f t="shared" si="0"/>
        <v>0.44999999999999996</v>
      </c>
    </row>
    <row r="11" spans="1:5" x14ac:dyDescent="0.45">
      <c r="A11">
        <v>5.0000000000000001E-3</v>
      </c>
      <c r="B11">
        <v>1.2019999999999999E-2</v>
      </c>
      <c r="C11">
        <v>0</v>
      </c>
      <c r="E11">
        <f t="shared" si="0"/>
        <v>0.5</v>
      </c>
    </row>
    <row r="12" spans="1:5" x14ac:dyDescent="0.45">
      <c r="A12">
        <v>5.4999999999999997E-3</v>
      </c>
      <c r="B12">
        <v>1.1010000000000001E-2</v>
      </c>
      <c r="C12">
        <v>0</v>
      </c>
      <c r="E12">
        <f t="shared" si="0"/>
        <v>0.54999999999999993</v>
      </c>
    </row>
    <row r="13" spans="1:5" x14ac:dyDescent="0.45">
      <c r="A13">
        <v>6.0000000000000001E-3</v>
      </c>
      <c r="B13">
        <v>1.004E-2</v>
      </c>
      <c r="C13">
        <v>0</v>
      </c>
      <c r="E13">
        <f t="shared" si="0"/>
        <v>0.6</v>
      </c>
    </row>
    <row r="14" spans="1:5" x14ac:dyDescent="0.45">
      <c r="A14">
        <v>6.4999999999999997E-3</v>
      </c>
      <c r="B14">
        <v>1.0749999999999999E-2</v>
      </c>
      <c r="C14">
        <v>0</v>
      </c>
      <c r="E14">
        <f t="shared" si="0"/>
        <v>0.65</v>
      </c>
    </row>
    <row r="15" spans="1:5" x14ac:dyDescent="0.45">
      <c r="A15">
        <v>7.0000000000000001E-3</v>
      </c>
      <c r="B15">
        <v>9.7599999999999996E-3</v>
      </c>
      <c r="C15">
        <v>0</v>
      </c>
      <c r="E15">
        <f t="shared" si="0"/>
        <v>0.70000000000000007</v>
      </c>
    </row>
    <row r="16" spans="1:5" x14ac:dyDescent="0.45">
      <c r="A16">
        <v>7.4999999999999997E-3</v>
      </c>
      <c r="B16">
        <v>6.9300000000000004E-3</v>
      </c>
      <c r="C16">
        <v>0</v>
      </c>
      <c r="E16">
        <f t="shared" si="0"/>
        <v>0.75</v>
      </c>
    </row>
    <row r="17" spans="1:5" x14ac:dyDescent="0.45">
      <c r="A17">
        <v>8.0000000000000002E-3</v>
      </c>
      <c r="B17">
        <v>5.62E-3</v>
      </c>
      <c r="C17">
        <v>0</v>
      </c>
      <c r="E17">
        <f t="shared" si="0"/>
        <v>0.8</v>
      </c>
    </row>
    <row r="18" spans="1:5" x14ac:dyDescent="0.45">
      <c r="A18">
        <v>8.5000000000000006E-3</v>
      </c>
      <c r="B18">
        <v>6.2700000000000004E-3</v>
      </c>
      <c r="C18">
        <v>0</v>
      </c>
      <c r="E18">
        <f t="shared" si="0"/>
        <v>0.85000000000000009</v>
      </c>
    </row>
    <row r="19" spans="1:5" x14ac:dyDescent="0.45">
      <c r="A19">
        <v>8.9999999999999993E-3</v>
      </c>
      <c r="B19">
        <v>4.9699999999999996E-3</v>
      </c>
      <c r="C19">
        <v>0</v>
      </c>
      <c r="E19">
        <f t="shared" si="0"/>
        <v>0.89999999999999991</v>
      </c>
    </row>
    <row r="20" spans="1:5" x14ac:dyDescent="0.45">
      <c r="A20">
        <v>9.4999999999999998E-3</v>
      </c>
      <c r="B20">
        <v>1.323E-2</v>
      </c>
      <c r="C20">
        <v>0</v>
      </c>
      <c r="E20">
        <f t="shared" si="0"/>
        <v>0.95</v>
      </c>
    </row>
    <row r="21" spans="1:5" x14ac:dyDescent="0.45">
      <c r="A21">
        <v>0.01</v>
      </c>
      <c r="B21">
        <v>1.507E-2</v>
      </c>
      <c r="C21">
        <v>0</v>
      </c>
      <c r="E21">
        <f t="shared" si="0"/>
        <v>1</v>
      </c>
    </row>
    <row r="22" spans="1:5" x14ac:dyDescent="0.45">
      <c r="A22">
        <v>1.0500000000000001E-2</v>
      </c>
      <c r="B22">
        <v>3.7699999999999999E-3</v>
      </c>
      <c r="C22">
        <v>0</v>
      </c>
      <c r="E22">
        <f t="shared" si="0"/>
        <v>1.05</v>
      </c>
    </row>
    <row r="23" spans="1:5" x14ac:dyDescent="0.45">
      <c r="A23">
        <v>1.0999999999999999E-2</v>
      </c>
      <c r="B23">
        <v>1.2239999999999999E-2</v>
      </c>
      <c r="C23">
        <v>0</v>
      </c>
      <c r="E23">
        <f t="shared" si="0"/>
        <v>1.0999999999999999</v>
      </c>
    </row>
    <row r="24" spans="1:5" x14ac:dyDescent="0.45">
      <c r="A24">
        <v>1.15E-2</v>
      </c>
      <c r="B24">
        <v>3.0699999999999998E-3</v>
      </c>
      <c r="C24">
        <v>0</v>
      </c>
      <c r="E24">
        <f t="shared" si="0"/>
        <v>1.1499999999999999</v>
      </c>
    </row>
    <row r="25" spans="1:5" x14ac:dyDescent="0.45">
      <c r="A25">
        <v>1.2E-2</v>
      </c>
      <c r="B25">
        <v>5.8100000000000001E-3</v>
      </c>
      <c r="C25">
        <v>0</v>
      </c>
      <c r="E25">
        <f t="shared" si="0"/>
        <v>1.2</v>
      </c>
    </row>
    <row r="26" spans="1:5" x14ac:dyDescent="0.45">
      <c r="A26">
        <v>1.2500000000000001E-2</v>
      </c>
      <c r="B26">
        <v>1.542E-2</v>
      </c>
      <c r="C26">
        <v>0</v>
      </c>
      <c r="E26">
        <f t="shared" si="0"/>
        <v>1.25</v>
      </c>
    </row>
    <row r="27" spans="1:5" x14ac:dyDescent="0.45">
      <c r="A27">
        <v>1.2999999999999999E-2</v>
      </c>
      <c r="B27">
        <v>1.506E-2</v>
      </c>
      <c r="C27">
        <v>0</v>
      </c>
      <c r="E27">
        <f t="shared" si="0"/>
        <v>1.3</v>
      </c>
    </row>
    <row r="28" spans="1:5" x14ac:dyDescent="0.45">
      <c r="A28">
        <v>1.35E-2</v>
      </c>
      <c r="B28">
        <v>3.8500000000000001E-3</v>
      </c>
      <c r="C28">
        <v>0</v>
      </c>
      <c r="E28">
        <f t="shared" si="0"/>
        <v>1.35</v>
      </c>
    </row>
    <row r="29" spans="1:5" x14ac:dyDescent="0.45">
      <c r="A29">
        <v>1.4E-2</v>
      </c>
      <c r="B29">
        <v>3.13E-3</v>
      </c>
      <c r="C29">
        <v>0</v>
      </c>
      <c r="E29">
        <f t="shared" si="0"/>
        <v>1.4000000000000001</v>
      </c>
    </row>
    <row r="30" spans="1:5" x14ac:dyDescent="0.45">
      <c r="A30">
        <v>1.4500000000000001E-2</v>
      </c>
      <c r="B30">
        <v>2.0799999999999998E-3</v>
      </c>
      <c r="C30">
        <v>0</v>
      </c>
      <c r="E30">
        <f t="shared" si="0"/>
        <v>1.4500000000000002</v>
      </c>
    </row>
    <row r="31" spans="1:5" x14ac:dyDescent="0.45">
      <c r="A31">
        <v>1.4999999999999999E-2</v>
      </c>
      <c r="B31">
        <v>1.7749999999999998E-2</v>
      </c>
      <c r="C31">
        <v>0</v>
      </c>
      <c r="E31">
        <f t="shared" si="0"/>
        <v>1.5</v>
      </c>
    </row>
    <row r="32" spans="1:5" x14ac:dyDescent="0.45">
      <c r="A32">
        <v>1.55E-2</v>
      </c>
      <c r="B32">
        <v>1.7610000000000001E-2</v>
      </c>
      <c r="C32">
        <v>0</v>
      </c>
      <c r="E32">
        <f t="shared" si="0"/>
        <v>1.55</v>
      </c>
    </row>
    <row r="33" spans="1:5" x14ac:dyDescent="0.45">
      <c r="A33">
        <v>1.6E-2</v>
      </c>
      <c r="B33">
        <v>1.779E-2</v>
      </c>
      <c r="C33">
        <v>0</v>
      </c>
      <c r="E33">
        <f t="shared" si="0"/>
        <v>1.6</v>
      </c>
    </row>
    <row r="34" spans="1:5" x14ac:dyDescent="0.45">
      <c r="A34">
        <v>1.6500000000000001E-2</v>
      </c>
      <c r="B34">
        <v>1.933E-2</v>
      </c>
      <c r="C34">
        <v>0</v>
      </c>
      <c r="E34">
        <f t="shared" si="0"/>
        <v>1.6500000000000001</v>
      </c>
    </row>
    <row r="35" spans="1:5" x14ac:dyDescent="0.45">
      <c r="A35">
        <v>1.7000000000000001E-2</v>
      </c>
      <c r="B35">
        <v>1.8870000000000001E-2</v>
      </c>
      <c r="C35">
        <v>0</v>
      </c>
      <c r="E35">
        <f t="shared" si="0"/>
        <v>1.7000000000000002</v>
      </c>
    </row>
    <row r="36" spans="1:5" x14ac:dyDescent="0.45">
      <c r="A36">
        <v>1.7500000000000002E-2</v>
      </c>
      <c r="B36">
        <v>1.34E-3</v>
      </c>
      <c r="C36">
        <v>0</v>
      </c>
      <c r="E36">
        <f t="shared" si="0"/>
        <v>1.7500000000000002</v>
      </c>
    </row>
    <row r="37" spans="1:5" x14ac:dyDescent="0.45">
      <c r="A37">
        <v>1.7999999999999999E-2</v>
      </c>
      <c r="B37">
        <v>1.934E-2</v>
      </c>
      <c r="C37">
        <v>0</v>
      </c>
      <c r="E37">
        <f t="shared" si="0"/>
        <v>1.7999999999999998</v>
      </c>
    </row>
    <row r="38" spans="1:5" x14ac:dyDescent="0.45">
      <c r="A38">
        <v>1.8499999999999999E-2</v>
      </c>
      <c r="B38">
        <v>2.6199999999999999E-3</v>
      </c>
      <c r="C38">
        <v>0</v>
      </c>
      <c r="E38">
        <f t="shared" si="0"/>
        <v>1.8499999999999999</v>
      </c>
    </row>
    <row r="39" spans="1:5" x14ac:dyDescent="0.45">
      <c r="A39">
        <v>1.9E-2</v>
      </c>
      <c r="B39">
        <v>2.6199999999999999E-3</v>
      </c>
      <c r="C39">
        <v>0</v>
      </c>
      <c r="E39">
        <f t="shared" si="0"/>
        <v>1.9</v>
      </c>
    </row>
    <row r="40" spans="1:5" x14ac:dyDescent="0.45">
      <c r="A40">
        <v>1.95E-2</v>
      </c>
      <c r="B40">
        <v>2.0559999999999998E-2</v>
      </c>
      <c r="C40">
        <v>0</v>
      </c>
      <c r="E40">
        <f t="shared" si="0"/>
        <v>1.95</v>
      </c>
    </row>
    <row r="41" spans="1:5" x14ac:dyDescent="0.45">
      <c r="A41">
        <v>0.02</v>
      </c>
      <c r="B41">
        <v>2.2159999999999999E-2</v>
      </c>
      <c r="C41">
        <v>0</v>
      </c>
      <c r="E41">
        <f t="shared" si="0"/>
        <v>2</v>
      </c>
    </row>
    <row r="42" spans="1:5" x14ac:dyDescent="0.45">
      <c r="A42">
        <v>2.0500000000000001E-2</v>
      </c>
      <c r="B42">
        <v>2.1760000000000002E-2</v>
      </c>
      <c r="C42">
        <v>0</v>
      </c>
      <c r="E42">
        <f t="shared" si="0"/>
        <v>2.0500000000000003</v>
      </c>
    </row>
    <row r="43" spans="1:5" x14ac:dyDescent="0.45">
      <c r="A43">
        <v>2.1000000000000001E-2</v>
      </c>
      <c r="B43">
        <v>2.14E-3</v>
      </c>
      <c r="C43">
        <v>0</v>
      </c>
      <c r="E43">
        <f t="shared" si="0"/>
        <v>2.1</v>
      </c>
    </row>
    <row r="44" spans="1:5" x14ac:dyDescent="0.45">
      <c r="A44">
        <v>2.1499999999999998E-2</v>
      </c>
      <c r="B44">
        <v>1.5299999999999999E-3</v>
      </c>
      <c r="C44">
        <v>0</v>
      </c>
      <c r="E44">
        <f t="shared" si="0"/>
        <v>2.15</v>
      </c>
    </row>
    <row r="45" spans="1:5" x14ac:dyDescent="0.45">
      <c r="A45">
        <v>2.1999999999999999E-2</v>
      </c>
      <c r="B45">
        <v>1.92E-3</v>
      </c>
      <c r="C45">
        <v>0</v>
      </c>
      <c r="E45">
        <f t="shared" si="0"/>
        <v>2.1999999999999997</v>
      </c>
    </row>
    <row r="46" spans="1:5" x14ac:dyDescent="0.45">
      <c r="A46">
        <v>2.2499999999999999E-2</v>
      </c>
      <c r="B46">
        <v>2.16E-3</v>
      </c>
      <c r="C46">
        <v>0</v>
      </c>
      <c r="E46">
        <f t="shared" si="0"/>
        <v>2.25</v>
      </c>
    </row>
    <row r="47" spans="1:5" x14ac:dyDescent="0.45">
      <c r="A47">
        <v>2.3E-2</v>
      </c>
      <c r="B47">
        <v>3.4299999999999999E-3</v>
      </c>
      <c r="C47">
        <v>0</v>
      </c>
      <c r="E47">
        <f t="shared" si="0"/>
        <v>2.2999999999999998</v>
      </c>
    </row>
    <row r="48" spans="1:5" x14ac:dyDescent="0.45">
      <c r="A48">
        <v>2.35E-2</v>
      </c>
      <c r="B48">
        <v>2.0400000000000001E-3</v>
      </c>
      <c r="C48">
        <v>0</v>
      </c>
      <c r="E48">
        <f t="shared" si="0"/>
        <v>2.35</v>
      </c>
    </row>
    <row r="49" spans="1:5" x14ac:dyDescent="0.45">
      <c r="A49">
        <v>2.4E-2</v>
      </c>
      <c r="B49">
        <v>2.5350000000000001E-2</v>
      </c>
      <c r="C49">
        <v>0</v>
      </c>
      <c r="E49">
        <f t="shared" si="0"/>
        <v>2.4</v>
      </c>
    </row>
    <row r="50" spans="1:5" x14ac:dyDescent="0.45">
      <c r="A50">
        <v>2.4500000000000001E-2</v>
      </c>
      <c r="B50">
        <v>1.2199999999999999E-3</v>
      </c>
      <c r="C50">
        <v>0</v>
      </c>
      <c r="E50">
        <f t="shared" si="0"/>
        <v>2.4500000000000002</v>
      </c>
    </row>
    <row r="51" spans="1:5" x14ac:dyDescent="0.45">
      <c r="A51">
        <v>2.5000000000000001E-2</v>
      </c>
      <c r="B51">
        <v>2.6179999999999998E-2</v>
      </c>
      <c r="C51">
        <v>0</v>
      </c>
      <c r="E51">
        <f t="shared" si="0"/>
        <v>2.5</v>
      </c>
    </row>
    <row r="52" spans="1:5" x14ac:dyDescent="0.45">
      <c r="A52">
        <v>2.5499999999999998E-2</v>
      </c>
      <c r="B52">
        <v>2.6179999999999998E-2</v>
      </c>
      <c r="C52">
        <v>0</v>
      </c>
      <c r="E52">
        <f t="shared" si="0"/>
        <v>2.5499999999999998</v>
      </c>
    </row>
    <row r="53" spans="1:5" x14ac:dyDescent="0.45">
      <c r="A53">
        <v>2.5999999999999999E-2</v>
      </c>
      <c r="B53">
        <v>2.7019999999999999E-2</v>
      </c>
      <c r="C53">
        <v>0</v>
      </c>
      <c r="E53">
        <f t="shared" si="0"/>
        <v>2.6</v>
      </c>
    </row>
    <row r="54" spans="1:5" x14ac:dyDescent="0.45">
      <c r="A54">
        <v>2.6499999999999999E-2</v>
      </c>
      <c r="B54">
        <v>2.8119999999999999E-2</v>
      </c>
      <c r="C54">
        <v>0</v>
      </c>
      <c r="E54">
        <f t="shared" si="0"/>
        <v>2.65</v>
      </c>
    </row>
    <row r="55" spans="1:5" x14ac:dyDescent="0.45">
      <c r="A55">
        <v>2.7E-2</v>
      </c>
      <c r="B55">
        <v>2.7459999999999998E-2</v>
      </c>
      <c r="C55">
        <v>0</v>
      </c>
      <c r="E55">
        <f t="shared" si="0"/>
        <v>2.7</v>
      </c>
    </row>
    <row r="56" spans="1:5" x14ac:dyDescent="0.45">
      <c r="A56">
        <v>2.75E-2</v>
      </c>
      <c r="B56">
        <v>1.3799999999999999E-3</v>
      </c>
      <c r="C56">
        <v>0</v>
      </c>
      <c r="E56">
        <f t="shared" si="0"/>
        <v>2.75</v>
      </c>
    </row>
    <row r="57" spans="1:5" x14ac:dyDescent="0.45">
      <c r="A57">
        <v>2.8000000000000001E-2</v>
      </c>
      <c r="B57">
        <v>1.1000000000000001E-3</v>
      </c>
      <c r="C57">
        <v>0</v>
      </c>
      <c r="E57">
        <f t="shared" si="0"/>
        <v>2.8000000000000003</v>
      </c>
    </row>
    <row r="58" spans="1:5" x14ac:dyDescent="0.45">
      <c r="A58">
        <v>2.8500000000000001E-2</v>
      </c>
      <c r="B58">
        <v>1.2700000000000001E-3</v>
      </c>
      <c r="C58">
        <v>0</v>
      </c>
      <c r="E58">
        <f t="shared" si="0"/>
        <v>2.85</v>
      </c>
    </row>
    <row r="59" spans="1:5" x14ac:dyDescent="0.45">
      <c r="A59">
        <v>2.9000000000000001E-2</v>
      </c>
      <c r="B59">
        <v>6.8999999999999997E-4</v>
      </c>
      <c r="C59">
        <v>0</v>
      </c>
      <c r="E59">
        <f t="shared" si="0"/>
        <v>2.9000000000000004</v>
      </c>
    </row>
    <row r="60" spans="1:5" x14ac:dyDescent="0.45">
      <c r="A60">
        <v>2.9499999999999998E-2</v>
      </c>
      <c r="B60">
        <v>2.9590000000000002E-2</v>
      </c>
      <c r="C60">
        <v>0</v>
      </c>
      <c r="E60">
        <f t="shared" si="0"/>
        <v>2.9499999999999997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7D2D-980F-4886-A225-962437E758DF}">
  <dimension ref="A1:E60"/>
  <sheetViews>
    <sheetView topLeftCell="A2" workbookViewId="0">
      <selection activeCell="H21" sqref="H21"/>
    </sheetView>
  </sheetViews>
  <sheetFormatPr defaultRowHeight="18" x14ac:dyDescent="0.45"/>
  <cols>
    <col min="2" max="2" width="21.796875" customWidth="1"/>
    <col min="6" max="6" width="19.5" customWidth="1"/>
  </cols>
  <sheetData>
    <row r="1" spans="1:5" x14ac:dyDescent="0.45">
      <c r="A1" t="s">
        <v>0</v>
      </c>
      <c r="B1" t="s">
        <v>3</v>
      </c>
      <c r="C1" t="s">
        <v>2</v>
      </c>
      <c r="E1" t="s">
        <v>1</v>
      </c>
    </row>
    <row r="2" spans="1:5" x14ac:dyDescent="0.45">
      <c r="A2">
        <v>5.0000000000000001E-4</v>
      </c>
      <c r="B2">
        <v>2.4119999999999999E-2</v>
      </c>
      <c r="C2">
        <v>0</v>
      </c>
      <c r="E2">
        <f>A2*100</f>
        <v>0.05</v>
      </c>
    </row>
    <row r="3" spans="1:5" x14ac:dyDescent="0.45">
      <c r="A3">
        <v>1E-3</v>
      </c>
      <c r="B3">
        <v>2.6710000000000001E-2</v>
      </c>
      <c r="C3">
        <v>0</v>
      </c>
      <c r="E3">
        <f t="shared" ref="E3:E60" si="0">A3*100</f>
        <v>0.1</v>
      </c>
    </row>
    <row r="4" spans="1:5" x14ac:dyDescent="0.45">
      <c r="A4">
        <v>1.5E-3</v>
      </c>
      <c r="B4">
        <v>2.0230000000000001E-2</v>
      </c>
      <c r="C4">
        <v>0</v>
      </c>
      <c r="E4">
        <f t="shared" si="0"/>
        <v>0.15</v>
      </c>
    </row>
    <row r="5" spans="1:5" x14ac:dyDescent="0.45">
      <c r="A5">
        <v>2E-3</v>
      </c>
      <c r="B5">
        <v>1.8679999999999999E-2</v>
      </c>
      <c r="C5">
        <v>0</v>
      </c>
      <c r="E5">
        <f t="shared" si="0"/>
        <v>0.2</v>
      </c>
    </row>
    <row r="6" spans="1:5" x14ac:dyDescent="0.45">
      <c r="A6">
        <v>2.5000000000000001E-3</v>
      </c>
      <c r="B6">
        <v>1.4919999999999999E-2</v>
      </c>
      <c r="C6">
        <v>0</v>
      </c>
      <c r="E6">
        <f t="shared" si="0"/>
        <v>0.25</v>
      </c>
    </row>
    <row r="7" spans="1:5" x14ac:dyDescent="0.45">
      <c r="A7">
        <v>3.0000000000000001E-3</v>
      </c>
      <c r="B7">
        <v>1.5049999999999999E-2</v>
      </c>
      <c r="C7">
        <v>0</v>
      </c>
      <c r="E7">
        <f t="shared" si="0"/>
        <v>0.3</v>
      </c>
    </row>
    <row r="8" spans="1:5" x14ac:dyDescent="0.45">
      <c r="A8">
        <v>3.5000000000000001E-3</v>
      </c>
      <c r="B8">
        <v>1.273E-2</v>
      </c>
      <c r="C8">
        <v>0</v>
      </c>
      <c r="E8">
        <f t="shared" si="0"/>
        <v>0.35000000000000003</v>
      </c>
    </row>
    <row r="9" spans="1:5" x14ac:dyDescent="0.45">
      <c r="A9">
        <v>4.0000000000000001E-3</v>
      </c>
      <c r="B9">
        <v>7.7799999999999996E-3</v>
      </c>
      <c r="C9">
        <v>0</v>
      </c>
      <c r="E9">
        <f t="shared" si="0"/>
        <v>0.4</v>
      </c>
    </row>
    <row r="10" spans="1:5" x14ac:dyDescent="0.45">
      <c r="A10">
        <v>4.4999999999999997E-3</v>
      </c>
      <c r="B10">
        <v>1.6219999999999998E-2</v>
      </c>
      <c r="C10">
        <v>0</v>
      </c>
      <c r="E10">
        <f t="shared" si="0"/>
        <v>0.44999999999999996</v>
      </c>
    </row>
    <row r="11" spans="1:5" x14ac:dyDescent="0.45">
      <c r="A11">
        <v>5.0000000000000001E-3</v>
      </c>
      <c r="B11">
        <v>1.353E-2</v>
      </c>
      <c r="C11">
        <v>0</v>
      </c>
      <c r="E11">
        <f t="shared" si="0"/>
        <v>0.5</v>
      </c>
    </row>
    <row r="12" spans="1:5" x14ac:dyDescent="0.45">
      <c r="A12">
        <v>5.4999999999999997E-3</v>
      </c>
      <c r="B12">
        <v>9.7800000000000005E-3</v>
      </c>
      <c r="C12">
        <v>0</v>
      </c>
      <c r="E12">
        <f t="shared" si="0"/>
        <v>0.54999999999999993</v>
      </c>
    </row>
    <row r="13" spans="1:5" x14ac:dyDescent="0.45">
      <c r="A13">
        <v>6.0000000000000001E-3</v>
      </c>
      <c r="B13">
        <v>1.1010000000000001E-2</v>
      </c>
      <c r="C13">
        <v>0</v>
      </c>
      <c r="E13">
        <f t="shared" si="0"/>
        <v>0.6</v>
      </c>
    </row>
    <row r="14" spans="1:5" x14ac:dyDescent="0.45">
      <c r="A14">
        <v>6.4999999999999997E-3</v>
      </c>
      <c r="B14">
        <v>6.1999999999999998E-3</v>
      </c>
      <c r="C14">
        <v>0</v>
      </c>
      <c r="E14">
        <f t="shared" si="0"/>
        <v>0.65</v>
      </c>
    </row>
    <row r="15" spans="1:5" x14ac:dyDescent="0.45">
      <c r="A15">
        <v>7.0000000000000001E-3</v>
      </c>
      <c r="B15">
        <v>1.1769999999999999E-2</v>
      </c>
      <c r="C15">
        <v>0</v>
      </c>
      <c r="E15">
        <f t="shared" si="0"/>
        <v>0.70000000000000007</v>
      </c>
    </row>
    <row r="16" spans="1:5" x14ac:dyDescent="0.45">
      <c r="A16">
        <v>7.4999999999999997E-3</v>
      </c>
      <c r="B16">
        <v>1.226E-2</v>
      </c>
      <c r="C16">
        <v>0</v>
      </c>
      <c r="E16">
        <f t="shared" si="0"/>
        <v>0.75</v>
      </c>
    </row>
    <row r="17" spans="1:5" x14ac:dyDescent="0.45">
      <c r="A17">
        <v>8.0000000000000002E-3</v>
      </c>
      <c r="B17">
        <v>1.17E-2</v>
      </c>
      <c r="C17">
        <v>0</v>
      </c>
      <c r="E17">
        <f t="shared" si="0"/>
        <v>0.8</v>
      </c>
    </row>
    <row r="18" spans="1:5" x14ac:dyDescent="0.45">
      <c r="A18">
        <v>8.5000000000000006E-3</v>
      </c>
      <c r="B18">
        <v>4.2900000000000004E-3</v>
      </c>
      <c r="C18">
        <v>0</v>
      </c>
      <c r="E18">
        <f t="shared" si="0"/>
        <v>0.85000000000000009</v>
      </c>
    </row>
    <row r="19" spans="1:5" x14ac:dyDescent="0.45">
      <c r="A19">
        <v>8.9999999999999993E-3</v>
      </c>
      <c r="B19">
        <v>4.8999999999999998E-3</v>
      </c>
      <c r="C19">
        <v>0</v>
      </c>
      <c r="E19">
        <f t="shared" si="0"/>
        <v>0.89999999999999991</v>
      </c>
    </row>
    <row r="20" spans="1:5" x14ac:dyDescent="0.45">
      <c r="A20">
        <v>9.4999999999999998E-3</v>
      </c>
      <c r="B20">
        <v>1.242E-2</v>
      </c>
      <c r="C20">
        <v>0</v>
      </c>
      <c r="E20">
        <f t="shared" si="0"/>
        <v>0.95</v>
      </c>
    </row>
    <row r="21" spans="1:5" x14ac:dyDescent="0.45">
      <c r="A21">
        <v>0.01</v>
      </c>
      <c r="B21">
        <v>3.8600000000000001E-3</v>
      </c>
      <c r="C21">
        <v>0</v>
      </c>
      <c r="E21">
        <f t="shared" si="0"/>
        <v>1</v>
      </c>
    </row>
    <row r="22" spans="1:5" x14ac:dyDescent="0.45">
      <c r="A22">
        <v>1.0500000000000001E-2</v>
      </c>
      <c r="B22">
        <v>1.311E-2</v>
      </c>
      <c r="C22">
        <v>0</v>
      </c>
      <c r="E22">
        <f t="shared" si="0"/>
        <v>1.05</v>
      </c>
    </row>
    <row r="23" spans="1:5" x14ac:dyDescent="0.45">
      <c r="A23">
        <v>1.0999999999999999E-2</v>
      </c>
      <c r="B23">
        <v>3.3400000000000001E-3</v>
      </c>
      <c r="C23">
        <v>0</v>
      </c>
      <c r="E23">
        <f t="shared" si="0"/>
        <v>1.0999999999999999</v>
      </c>
    </row>
    <row r="24" spans="1:5" x14ac:dyDescent="0.45">
      <c r="A24">
        <v>1.15E-2</v>
      </c>
      <c r="B24">
        <v>1.355E-2</v>
      </c>
      <c r="C24">
        <v>0</v>
      </c>
      <c r="E24">
        <f t="shared" si="0"/>
        <v>1.1499999999999999</v>
      </c>
    </row>
    <row r="25" spans="1:5" x14ac:dyDescent="0.45">
      <c r="A25">
        <v>1.2E-2</v>
      </c>
      <c r="B25">
        <v>1.4149999999999999E-2</v>
      </c>
      <c r="C25">
        <v>0</v>
      </c>
      <c r="E25">
        <f t="shared" si="0"/>
        <v>1.2</v>
      </c>
    </row>
    <row r="26" spans="1:5" x14ac:dyDescent="0.45">
      <c r="A26">
        <v>1.2500000000000001E-2</v>
      </c>
      <c r="B26">
        <v>1.44E-2</v>
      </c>
      <c r="C26">
        <v>0</v>
      </c>
      <c r="E26">
        <f t="shared" si="0"/>
        <v>1.25</v>
      </c>
    </row>
    <row r="27" spans="1:5" x14ac:dyDescent="0.45">
      <c r="A27">
        <v>1.2999999999999999E-2</v>
      </c>
      <c r="B27">
        <v>5.8999999999999999E-3</v>
      </c>
      <c r="C27">
        <v>0</v>
      </c>
      <c r="E27">
        <f t="shared" si="0"/>
        <v>1.3</v>
      </c>
    </row>
    <row r="28" spans="1:5" x14ac:dyDescent="0.45">
      <c r="A28">
        <v>1.35E-2</v>
      </c>
      <c r="B28">
        <v>3.3700000000000002E-3</v>
      </c>
      <c r="C28">
        <v>0</v>
      </c>
      <c r="E28">
        <f t="shared" si="0"/>
        <v>1.35</v>
      </c>
    </row>
    <row r="29" spans="1:5" x14ac:dyDescent="0.45">
      <c r="A29">
        <v>1.4E-2</v>
      </c>
      <c r="B29">
        <v>1.5350000000000001E-2</v>
      </c>
      <c r="C29">
        <v>0</v>
      </c>
      <c r="E29">
        <f t="shared" si="0"/>
        <v>1.4000000000000001</v>
      </c>
    </row>
    <row r="30" spans="1:5" x14ac:dyDescent="0.45">
      <c r="A30">
        <v>1.4500000000000001E-2</v>
      </c>
      <c r="B30">
        <v>1.762E-2</v>
      </c>
      <c r="C30">
        <v>0</v>
      </c>
      <c r="E30">
        <f t="shared" si="0"/>
        <v>1.4500000000000002</v>
      </c>
    </row>
    <row r="31" spans="1:5" x14ac:dyDescent="0.45">
      <c r="A31">
        <v>1.4999999999999999E-2</v>
      </c>
      <c r="B31">
        <v>3.96E-3</v>
      </c>
      <c r="C31">
        <v>0</v>
      </c>
      <c r="E31">
        <f t="shared" si="0"/>
        <v>1.5</v>
      </c>
    </row>
    <row r="32" spans="1:5" x14ac:dyDescent="0.45">
      <c r="A32">
        <v>1.55E-2</v>
      </c>
      <c r="B32">
        <v>2.64E-3</v>
      </c>
      <c r="C32">
        <v>0</v>
      </c>
      <c r="E32">
        <f t="shared" si="0"/>
        <v>1.55</v>
      </c>
    </row>
    <row r="33" spans="1:5" x14ac:dyDescent="0.45">
      <c r="A33">
        <v>1.6E-2</v>
      </c>
      <c r="B33">
        <v>1.745E-2</v>
      </c>
      <c r="C33">
        <v>0</v>
      </c>
      <c r="E33">
        <f t="shared" si="0"/>
        <v>1.6</v>
      </c>
    </row>
    <row r="34" spans="1:5" x14ac:dyDescent="0.45">
      <c r="A34">
        <v>1.6500000000000001E-2</v>
      </c>
      <c r="B34">
        <v>1.31E-3</v>
      </c>
      <c r="C34">
        <v>0</v>
      </c>
      <c r="E34">
        <f t="shared" si="0"/>
        <v>1.6500000000000001</v>
      </c>
    </row>
    <row r="35" spans="1:5" x14ac:dyDescent="0.45">
      <c r="A35">
        <v>1.7000000000000001E-2</v>
      </c>
      <c r="B35">
        <v>1.796E-2</v>
      </c>
      <c r="C35">
        <v>0</v>
      </c>
      <c r="E35">
        <f t="shared" si="0"/>
        <v>1.7000000000000002</v>
      </c>
    </row>
    <row r="36" spans="1:5" x14ac:dyDescent="0.45">
      <c r="A36">
        <v>1.7500000000000002E-2</v>
      </c>
      <c r="B36">
        <v>1.7819999999999999E-2</v>
      </c>
      <c r="C36">
        <v>0</v>
      </c>
      <c r="E36">
        <f t="shared" si="0"/>
        <v>1.7500000000000002</v>
      </c>
    </row>
    <row r="37" spans="1:5" x14ac:dyDescent="0.45">
      <c r="A37">
        <v>1.7999999999999999E-2</v>
      </c>
      <c r="B37">
        <v>4.0800000000000003E-3</v>
      </c>
      <c r="C37">
        <v>0</v>
      </c>
      <c r="E37">
        <f t="shared" si="0"/>
        <v>1.7999999999999998</v>
      </c>
    </row>
    <row r="38" spans="1:5" x14ac:dyDescent="0.45">
      <c r="A38">
        <v>1.8499999999999999E-2</v>
      </c>
      <c r="B38">
        <v>2.0080000000000001E-2</v>
      </c>
      <c r="C38">
        <v>0</v>
      </c>
      <c r="E38">
        <f t="shared" si="0"/>
        <v>1.8499999999999999</v>
      </c>
    </row>
    <row r="39" spans="1:5" x14ac:dyDescent="0.45">
      <c r="A39">
        <v>1.9E-2</v>
      </c>
      <c r="B39">
        <v>2.3500000000000001E-3</v>
      </c>
      <c r="C39">
        <v>0</v>
      </c>
      <c r="E39">
        <f t="shared" si="0"/>
        <v>1.9</v>
      </c>
    </row>
    <row r="40" spans="1:5" x14ac:dyDescent="0.45">
      <c r="A40">
        <v>1.95E-2</v>
      </c>
      <c r="B40">
        <v>1.2800000000000001E-3</v>
      </c>
      <c r="C40">
        <v>0</v>
      </c>
      <c r="E40">
        <f t="shared" si="0"/>
        <v>1.95</v>
      </c>
    </row>
    <row r="41" spans="1:5" x14ac:dyDescent="0.45">
      <c r="A41">
        <v>0.02</v>
      </c>
      <c r="B41">
        <v>1.8699999999999999E-3</v>
      </c>
      <c r="C41">
        <v>0</v>
      </c>
      <c r="E41">
        <f t="shared" si="0"/>
        <v>2</v>
      </c>
    </row>
    <row r="42" spans="1:5" x14ac:dyDescent="0.45">
      <c r="A42">
        <v>2.0500000000000001E-2</v>
      </c>
      <c r="B42">
        <v>2.2190000000000001E-2</v>
      </c>
      <c r="C42">
        <v>0</v>
      </c>
      <c r="E42">
        <f t="shared" si="0"/>
        <v>2.0500000000000003</v>
      </c>
    </row>
    <row r="43" spans="1:5" x14ac:dyDescent="0.45">
      <c r="A43">
        <v>2.1000000000000001E-2</v>
      </c>
      <c r="B43">
        <v>1.01E-3</v>
      </c>
      <c r="C43">
        <v>0</v>
      </c>
      <c r="E43">
        <f t="shared" si="0"/>
        <v>2.1</v>
      </c>
    </row>
    <row r="44" spans="1:5" x14ac:dyDescent="0.45">
      <c r="A44">
        <v>2.1499999999999998E-2</v>
      </c>
      <c r="B44">
        <v>2.1680000000000001E-2</v>
      </c>
      <c r="C44">
        <v>0</v>
      </c>
      <c r="E44">
        <f t="shared" si="0"/>
        <v>2.15</v>
      </c>
    </row>
    <row r="45" spans="1:5" x14ac:dyDescent="0.45">
      <c r="A45">
        <v>2.1999999999999999E-2</v>
      </c>
      <c r="B45">
        <v>2.2950000000000002E-2</v>
      </c>
      <c r="C45">
        <v>0</v>
      </c>
      <c r="E45">
        <f t="shared" si="0"/>
        <v>2.1999999999999997</v>
      </c>
    </row>
    <row r="46" spans="1:5" x14ac:dyDescent="0.45">
      <c r="A46">
        <v>2.2499999999999999E-2</v>
      </c>
      <c r="B46">
        <v>2.316E-2</v>
      </c>
      <c r="C46">
        <v>0</v>
      </c>
      <c r="E46">
        <f t="shared" si="0"/>
        <v>2.25</v>
      </c>
    </row>
    <row r="47" spans="1:5" x14ac:dyDescent="0.45">
      <c r="A47">
        <v>2.3E-2</v>
      </c>
      <c r="B47">
        <v>3.5300000000000002E-3</v>
      </c>
      <c r="C47">
        <v>0</v>
      </c>
      <c r="E47">
        <f t="shared" si="0"/>
        <v>2.2999999999999998</v>
      </c>
    </row>
    <row r="48" spans="1:5" x14ac:dyDescent="0.45">
      <c r="A48">
        <v>2.35E-2</v>
      </c>
      <c r="B48">
        <v>2.3999999999999998E-3</v>
      </c>
      <c r="C48">
        <v>0</v>
      </c>
      <c r="E48">
        <f t="shared" si="0"/>
        <v>2.35</v>
      </c>
    </row>
    <row r="49" spans="1:5" x14ac:dyDescent="0.45">
      <c r="A49">
        <v>2.4E-2</v>
      </c>
      <c r="B49">
        <v>2.4499999999999999E-3</v>
      </c>
      <c r="C49">
        <v>0</v>
      </c>
      <c r="E49">
        <f t="shared" si="0"/>
        <v>2.4</v>
      </c>
    </row>
    <row r="50" spans="1:5" x14ac:dyDescent="0.45">
      <c r="A50">
        <v>2.4500000000000001E-2</v>
      </c>
      <c r="B50">
        <v>2.605E-2</v>
      </c>
      <c r="C50">
        <v>0</v>
      </c>
      <c r="E50">
        <f t="shared" si="0"/>
        <v>2.4500000000000002</v>
      </c>
    </row>
    <row r="51" spans="1:5" x14ac:dyDescent="0.45">
      <c r="A51">
        <v>2.5000000000000001E-2</v>
      </c>
      <c r="B51">
        <v>2.5860000000000001E-2</v>
      </c>
      <c r="C51">
        <v>0</v>
      </c>
      <c r="E51">
        <f t="shared" si="0"/>
        <v>2.5</v>
      </c>
    </row>
    <row r="52" spans="1:5" x14ac:dyDescent="0.45">
      <c r="A52">
        <v>2.5499999999999998E-2</v>
      </c>
      <c r="B52">
        <v>2.6780000000000002E-2</v>
      </c>
      <c r="C52">
        <v>0</v>
      </c>
      <c r="E52">
        <f t="shared" si="0"/>
        <v>2.5499999999999998</v>
      </c>
    </row>
    <row r="53" spans="1:5" x14ac:dyDescent="0.45">
      <c r="A53">
        <v>2.5999999999999999E-2</v>
      </c>
      <c r="B53">
        <v>2.6759999999999999E-2</v>
      </c>
      <c r="C53">
        <v>0</v>
      </c>
      <c r="E53">
        <f t="shared" si="0"/>
        <v>2.6</v>
      </c>
    </row>
    <row r="54" spans="1:5" x14ac:dyDescent="0.45">
      <c r="A54">
        <v>2.6499999999999999E-2</v>
      </c>
      <c r="B54">
        <v>2.69E-2</v>
      </c>
      <c r="C54">
        <v>0</v>
      </c>
      <c r="E54">
        <f t="shared" si="0"/>
        <v>2.65</v>
      </c>
    </row>
    <row r="55" spans="1:5" x14ac:dyDescent="0.45">
      <c r="A55">
        <v>2.7E-2</v>
      </c>
      <c r="B55">
        <v>2.6929999999999999E-2</v>
      </c>
      <c r="C55">
        <v>0</v>
      </c>
      <c r="E55">
        <f t="shared" si="0"/>
        <v>2.7</v>
      </c>
    </row>
    <row r="56" spans="1:5" x14ac:dyDescent="0.45">
      <c r="A56">
        <v>2.75E-2</v>
      </c>
      <c r="B56">
        <v>2.1900000000000001E-3</v>
      </c>
      <c r="C56">
        <v>0</v>
      </c>
      <c r="E56">
        <f t="shared" si="0"/>
        <v>2.75</v>
      </c>
    </row>
    <row r="57" spans="1:5" x14ac:dyDescent="0.45">
      <c r="A57">
        <v>2.8000000000000001E-2</v>
      </c>
      <c r="B57">
        <v>8.4000000000000003E-4</v>
      </c>
      <c r="C57">
        <v>0</v>
      </c>
      <c r="E57">
        <f t="shared" si="0"/>
        <v>2.8000000000000003</v>
      </c>
    </row>
    <row r="58" spans="1:5" x14ac:dyDescent="0.45">
      <c r="A58">
        <v>2.8500000000000001E-2</v>
      </c>
      <c r="B58">
        <v>2.9350000000000001E-2</v>
      </c>
      <c r="C58">
        <v>0</v>
      </c>
      <c r="E58">
        <f t="shared" si="0"/>
        <v>2.85</v>
      </c>
    </row>
    <row r="59" spans="1:5" x14ac:dyDescent="0.45">
      <c r="A59">
        <v>2.9000000000000001E-2</v>
      </c>
      <c r="B59">
        <v>1.07E-3</v>
      </c>
      <c r="C59">
        <v>0</v>
      </c>
      <c r="E59">
        <f t="shared" si="0"/>
        <v>2.9000000000000004</v>
      </c>
    </row>
    <row r="60" spans="1:5" x14ac:dyDescent="0.45">
      <c r="A60">
        <v>2.9499999999999998E-2</v>
      </c>
      <c r="B60">
        <v>2.9069999999999999E-2</v>
      </c>
      <c r="C60">
        <v>0</v>
      </c>
      <c r="E60">
        <f t="shared" si="0"/>
        <v>2.9499999999999997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CCCE-2266-43DB-A3AE-1356C771E605}">
  <dimension ref="A1:E60"/>
  <sheetViews>
    <sheetView workbookViewId="0">
      <selection activeCell="I19" sqref="I19"/>
    </sheetView>
  </sheetViews>
  <sheetFormatPr defaultRowHeight="18" x14ac:dyDescent="0.45"/>
  <cols>
    <col min="2" max="2" width="21.796875" customWidth="1"/>
    <col min="6" max="6" width="19.5" customWidth="1"/>
  </cols>
  <sheetData>
    <row r="1" spans="1:5" x14ac:dyDescent="0.45">
      <c r="A1" t="s">
        <v>0</v>
      </c>
      <c r="B1" t="s">
        <v>3</v>
      </c>
      <c r="C1" t="s">
        <v>2</v>
      </c>
      <c r="E1" t="s">
        <v>1</v>
      </c>
    </row>
    <row r="2" spans="1:5" x14ac:dyDescent="0.45">
      <c r="A2">
        <v>5.0000000000000001E-4</v>
      </c>
      <c r="B2">
        <v>2.3699999999999999E-2</v>
      </c>
      <c r="C2">
        <v>0</v>
      </c>
      <c r="E2">
        <f>A2*100</f>
        <v>0.05</v>
      </c>
    </row>
    <row r="3" spans="1:5" x14ac:dyDescent="0.45">
      <c r="A3">
        <v>1E-3</v>
      </c>
      <c r="B3">
        <v>2.2040000000000001E-2</v>
      </c>
      <c r="C3">
        <v>0</v>
      </c>
      <c r="E3">
        <f t="shared" ref="E3:E60" si="0">A3*100</f>
        <v>0.1</v>
      </c>
    </row>
    <row r="4" spans="1:5" x14ac:dyDescent="0.45">
      <c r="A4">
        <v>1.5E-3</v>
      </c>
      <c r="B4">
        <v>2.384E-2</v>
      </c>
      <c r="C4">
        <v>0</v>
      </c>
      <c r="E4">
        <f t="shared" si="0"/>
        <v>0.15</v>
      </c>
    </row>
    <row r="5" spans="1:5" x14ac:dyDescent="0.45">
      <c r="A5">
        <v>2E-3</v>
      </c>
      <c r="B5">
        <v>1.8280000000000001E-2</v>
      </c>
      <c r="C5">
        <v>0</v>
      </c>
      <c r="E5">
        <f t="shared" si="0"/>
        <v>0.2</v>
      </c>
    </row>
    <row r="6" spans="1:5" x14ac:dyDescent="0.45">
      <c r="A6">
        <v>2.5000000000000001E-3</v>
      </c>
      <c r="B6">
        <v>1.847E-2</v>
      </c>
      <c r="C6">
        <v>0</v>
      </c>
      <c r="E6">
        <f t="shared" si="0"/>
        <v>0.25</v>
      </c>
    </row>
    <row r="7" spans="1:5" x14ac:dyDescent="0.45">
      <c r="A7">
        <v>3.0000000000000001E-3</v>
      </c>
      <c r="B7">
        <v>1.6150000000000001E-2</v>
      </c>
      <c r="C7">
        <v>0</v>
      </c>
      <c r="E7">
        <f t="shared" si="0"/>
        <v>0.3</v>
      </c>
    </row>
    <row r="8" spans="1:5" x14ac:dyDescent="0.45">
      <c r="A8">
        <v>3.5000000000000001E-3</v>
      </c>
      <c r="B8">
        <v>8.9999999999999993E-3</v>
      </c>
      <c r="C8">
        <v>0</v>
      </c>
      <c r="E8">
        <f t="shared" si="0"/>
        <v>0.35000000000000003</v>
      </c>
    </row>
    <row r="9" spans="1:5" x14ac:dyDescent="0.45">
      <c r="A9">
        <v>4.0000000000000001E-3</v>
      </c>
      <c r="B9">
        <v>1.337E-2</v>
      </c>
      <c r="C9">
        <v>0</v>
      </c>
      <c r="E9">
        <f t="shared" si="0"/>
        <v>0.4</v>
      </c>
    </row>
    <row r="10" spans="1:5" x14ac:dyDescent="0.45">
      <c r="A10">
        <v>4.4999999999999997E-3</v>
      </c>
      <c r="B10">
        <v>1.2659999999999999E-2</v>
      </c>
      <c r="C10">
        <v>0</v>
      </c>
      <c r="E10">
        <f t="shared" si="0"/>
        <v>0.44999999999999996</v>
      </c>
    </row>
    <row r="11" spans="1:5" x14ac:dyDescent="0.45">
      <c r="A11">
        <v>5.0000000000000001E-3</v>
      </c>
      <c r="B11">
        <v>7.8899999999999994E-3</v>
      </c>
      <c r="C11">
        <v>0</v>
      </c>
      <c r="E11">
        <f t="shared" si="0"/>
        <v>0.5</v>
      </c>
    </row>
    <row r="12" spans="1:5" x14ac:dyDescent="0.45">
      <c r="A12">
        <v>5.4999999999999997E-3</v>
      </c>
      <c r="B12">
        <v>8.4200000000000004E-3</v>
      </c>
      <c r="C12">
        <v>0</v>
      </c>
      <c r="E12">
        <f t="shared" si="0"/>
        <v>0.54999999999999993</v>
      </c>
    </row>
    <row r="13" spans="1:5" x14ac:dyDescent="0.45">
      <c r="A13">
        <v>6.0000000000000001E-3</v>
      </c>
      <c r="B13">
        <v>1.073E-2</v>
      </c>
      <c r="C13">
        <v>0</v>
      </c>
      <c r="E13">
        <f t="shared" si="0"/>
        <v>0.6</v>
      </c>
    </row>
    <row r="14" spans="1:5" x14ac:dyDescent="0.45">
      <c r="A14">
        <v>6.4999999999999997E-3</v>
      </c>
      <c r="B14">
        <v>9.3299999999999998E-3</v>
      </c>
      <c r="C14">
        <v>0</v>
      </c>
      <c r="E14">
        <f t="shared" si="0"/>
        <v>0.65</v>
      </c>
    </row>
    <row r="15" spans="1:5" x14ac:dyDescent="0.45">
      <c r="A15">
        <v>7.0000000000000001E-3</v>
      </c>
      <c r="B15">
        <v>7.8600000000000007E-3</v>
      </c>
      <c r="C15">
        <v>0</v>
      </c>
      <c r="E15">
        <f t="shared" si="0"/>
        <v>0.70000000000000007</v>
      </c>
    </row>
    <row r="16" spans="1:5" x14ac:dyDescent="0.45">
      <c r="A16">
        <v>7.4999999999999997E-3</v>
      </c>
      <c r="B16">
        <v>1.039E-2</v>
      </c>
      <c r="C16">
        <v>0</v>
      </c>
      <c r="E16">
        <f t="shared" si="0"/>
        <v>0.75</v>
      </c>
    </row>
    <row r="17" spans="1:5" x14ac:dyDescent="0.45">
      <c r="A17">
        <v>8.0000000000000002E-3</v>
      </c>
      <c r="B17">
        <v>4.9699999999999996E-3</v>
      </c>
      <c r="C17">
        <v>0</v>
      </c>
      <c r="E17">
        <f t="shared" si="0"/>
        <v>0.8</v>
      </c>
    </row>
    <row r="18" spans="1:5" x14ac:dyDescent="0.45">
      <c r="A18">
        <v>8.5000000000000006E-3</v>
      </c>
      <c r="B18">
        <v>8.43E-3</v>
      </c>
      <c r="C18">
        <v>0</v>
      </c>
      <c r="E18">
        <f t="shared" si="0"/>
        <v>0.85000000000000009</v>
      </c>
    </row>
    <row r="19" spans="1:5" x14ac:dyDescent="0.45">
      <c r="A19">
        <v>8.9999999999999993E-3</v>
      </c>
      <c r="B19">
        <v>1.2449999999999999E-2</v>
      </c>
      <c r="C19">
        <v>0</v>
      </c>
      <c r="E19">
        <f t="shared" si="0"/>
        <v>0.89999999999999991</v>
      </c>
    </row>
    <row r="20" spans="1:5" x14ac:dyDescent="0.45">
      <c r="A20">
        <v>9.4999999999999998E-3</v>
      </c>
      <c r="B20">
        <v>1.197E-2</v>
      </c>
      <c r="C20">
        <v>0</v>
      </c>
      <c r="E20">
        <f t="shared" si="0"/>
        <v>0.95</v>
      </c>
    </row>
    <row r="21" spans="1:5" x14ac:dyDescent="0.45">
      <c r="A21">
        <v>0.01</v>
      </c>
      <c r="B21">
        <v>1.319E-2</v>
      </c>
      <c r="C21">
        <v>0</v>
      </c>
      <c r="E21">
        <f t="shared" si="0"/>
        <v>1</v>
      </c>
    </row>
    <row r="22" spans="1:5" x14ac:dyDescent="0.45">
      <c r="A22">
        <v>1.0500000000000001E-2</v>
      </c>
      <c r="B22">
        <v>4.2500000000000003E-3</v>
      </c>
      <c r="C22">
        <v>0</v>
      </c>
      <c r="E22">
        <f t="shared" si="0"/>
        <v>1.05</v>
      </c>
    </row>
    <row r="23" spans="1:5" x14ac:dyDescent="0.45">
      <c r="A23">
        <v>1.0999999999999999E-2</v>
      </c>
      <c r="B23">
        <v>6.1500000000000001E-3</v>
      </c>
      <c r="C23">
        <v>0</v>
      </c>
      <c r="E23">
        <f t="shared" si="0"/>
        <v>1.0999999999999999</v>
      </c>
    </row>
    <row r="24" spans="1:5" x14ac:dyDescent="0.45">
      <c r="A24">
        <v>1.15E-2</v>
      </c>
      <c r="B24">
        <v>6.5500000000000003E-3</v>
      </c>
      <c r="C24">
        <v>0</v>
      </c>
      <c r="E24">
        <f t="shared" si="0"/>
        <v>1.1499999999999999</v>
      </c>
    </row>
    <row r="25" spans="1:5" x14ac:dyDescent="0.45">
      <c r="A25">
        <v>1.2E-2</v>
      </c>
      <c r="B25">
        <v>2.0400000000000001E-3</v>
      </c>
      <c r="C25">
        <v>0</v>
      </c>
      <c r="E25">
        <f t="shared" si="0"/>
        <v>1.2</v>
      </c>
    </row>
    <row r="26" spans="1:5" x14ac:dyDescent="0.45">
      <c r="A26">
        <v>1.2500000000000001E-2</v>
      </c>
      <c r="B26">
        <v>6.3E-3</v>
      </c>
      <c r="C26">
        <v>0</v>
      </c>
      <c r="E26">
        <f t="shared" si="0"/>
        <v>1.25</v>
      </c>
    </row>
    <row r="27" spans="1:5" x14ac:dyDescent="0.45">
      <c r="A27">
        <v>1.2999999999999999E-2</v>
      </c>
      <c r="B27">
        <v>1.5310000000000001E-2</v>
      </c>
      <c r="C27">
        <v>0</v>
      </c>
      <c r="E27">
        <f t="shared" si="0"/>
        <v>1.3</v>
      </c>
    </row>
    <row r="28" spans="1:5" x14ac:dyDescent="0.45">
      <c r="A28">
        <v>1.35E-2</v>
      </c>
      <c r="B28">
        <v>2.7299999999999998E-3</v>
      </c>
      <c r="C28">
        <v>0</v>
      </c>
      <c r="E28">
        <f t="shared" si="0"/>
        <v>1.35</v>
      </c>
    </row>
    <row r="29" spans="1:5" x14ac:dyDescent="0.45">
      <c r="A29">
        <v>1.4E-2</v>
      </c>
      <c r="B29">
        <v>1.6570000000000001E-2</v>
      </c>
      <c r="C29">
        <v>0</v>
      </c>
      <c r="E29">
        <f t="shared" si="0"/>
        <v>1.4000000000000001</v>
      </c>
    </row>
    <row r="30" spans="1:5" x14ac:dyDescent="0.45">
      <c r="A30">
        <v>1.4500000000000001E-2</v>
      </c>
      <c r="B30">
        <v>2.96E-3</v>
      </c>
      <c r="C30">
        <v>0</v>
      </c>
      <c r="E30">
        <f t="shared" si="0"/>
        <v>1.4500000000000002</v>
      </c>
    </row>
    <row r="31" spans="1:5" x14ac:dyDescent="0.45">
      <c r="A31">
        <v>1.4999999999999999E-2</v>
      </c>
      <c r="B31">
        <v>1.7219999999999999E-2</v>
      </c>
      <c r="C31">
        <v>0</v>
      </c>
      <c r="E31">
        <f t="shared" si="0"/>
        <v>1.5</v>
      </c>
    </row>
    <row r="32" spans="1:5" x14ac:dyDescent="0.45">
      <c r="A32">
        <v>1.55E-2</v>
      </c>
      <c r="B32">
        <v>3.9699999999999996E-3</v>
      </c>
      <c r="C32">
        <v>0</v>
      </c>
      <c r="E32">
        <f t="shared" si="0"/>
        <v>1.55</v>
      </c>
    </row>
    <row r="33" spans="1:5" x14ac:dyDescent="0.45">
      <c r="A33">
        <v>1.6E-2</v>
      </c>
      <c r="B33">
        <v>1.7389999999999999E-2</v>
      </c>
      <c r="C33">
        <v>0</v>
      </c>
      <c r="E33">
        <f t="shared" si="0"/>
        <v>1.6</v>
      </c>
    </row>
    <row r="34" spans="1:5" x14ac:dyDescent="0.45">
      <c r="A34">
        <v>1.6500000000000001E-2</v>
      </c>
      <c r="B34">
        <v>2.4599999999999999E-3</v>
      </c>
      <c r="C34">
        <v>0</v>
      </c>
      <c r="E34">
        <f t="shared" si="0"/>
        <v>1.6500000000000001</v>
      </c>
    </row>
    <row r="35" spans="1:5" x14ac:dyDescent="0.45">
      <c r="A35">
        <v>1.7000000000000001E-2</v>
      </c>
      <c r="B35">
        <v>1.8679999999999999E-2</v>
      </c>
      <c r="C35">
        <v>0</v>
      </c>
      <c r="E35">
        <f t="shared" si="0"/>
        <v>1.7000000000000002</v>
      </c>
    </row>
    <row r="36" spans="1:5" x14ac:dyDescent="0.45">
      <c r="A36">
        <v>1.7500000000000002E-2</v>
      </c>
      <c r="B36">
        <v>2.8700000000000002E-3</v>
      </c>
      <c r="C36">
        <v>0</v>
      </c>
      <c r="E36">
        <f t="shared" si="0"/>
        <v>1.7500000000000002</v>
      </c>
    </row>
    <row r="37" spans="1:5" x14ac:dyDescent="0.45">
      <c r="A37">
        <v>1.7999999999999999E-2</v>
      </c>
      <c r="B37">
        <v>2.66E-3</v>
      </c>
      <c r="C37">
        <v>0</v>
      </c>
      <c r="E37">
        <f t="shared" si="0"/>
        <v>1.7999999999999998</v>
      </c>
    </row>
    <row r="38" spans="1:5" x14ac:dyDescent="0.45">
      <c r="A38">
        <v>1.8499999999999999E-2</v>
      </c>
      <c r="B38">
        <v>1.9470000000000001E-2</v>
      </c>
      <c r="C38">
        <v>0</v>
      </c>
      <c r="E38">
        <f t="shared" si="0"/>
        <v>1.8499999999999999</v>
      </c>
    </row>
    <row r="39" spans="1:5" x14ac:dyDescent="0.45">
      <c r="A39">
        <v>1.9E-2</v>
      </c>
      <c r="B39">
        <v>1.5100000000000001E-3</v>
      </c>
      <c r="C39">
        <v>0</v>
      </c>
      <c r="E39">
        <f t="shared" si="0"/>
        <v>1.9</v>
      </c>
    </row>
    <row r="40" spans="1:5" x14ac:dyDescent="0.45">
      <c r="A40">
        <v>1.95E-2</v>
      </c>
      <c r="B40">
        <v>2.0109999999999999E-2</v>
      </c>
      <c r="C40">
        <v>0</v>
      </c>
      <c r="E40">
        <f t="shared" si="0"/>
        <v>1.95</v>
      </c>
    </row>
    <row r="41" spans="1:5" x14ac:dyDescent="0.45">
      <c r="A41">
        <v>0.02</v>
      </c>
      <c r="B41">
        <v>2.0840000000000001E-2</v>
      </c>
      <c r="C41">
        <v>0</v>
      </c>
      <c r="E41">
        <f t="shared" si="0"/>
        <v>2</v>
      </c>
    </row>
    <row r="42" spans="1:5" x14ac:dyDescent="0.45">
      <c r="A42">
        <v>2.0500000000000001E-2</v>
      </c>
      <c r="B42">
        <v>6.4799999999999996E-3</v>
      </c>
      <c r="C42">
        <v>0</v>
      </c>
      <c r="E42">
        <f t="shared" si="0"/>
        <v>2.0500000000000003</v>
      </c>
    </row>
    <row r="43" spans="1:5" x14ac:dyDescent="0.45">
      <c r="A43">
        <v>2.1000000000000001E-2</v>
      </c>
      <c r="B43">
        <v>2.5999999999999999E-3</v>
      </c>
      <c r="C43">
        <v>0</v>
      </c>
      <c r="E43">
        <f t="shared" si="0"/>
        <v>2.1</v>
      </c>
    </row>
    <row r="44" spans="1:5" x14ac:dyDescent="0.45">
      <c r="A44">
        <v>2.1499999999999998E-2</v>
      </c>
      <c r="B44">
        <v>2.6900000000000001E-3</v>
      </c>
      <c r="C44">
        <v>0</v>
      </c>
      <c r="E44">
        <f t="shared" si="0"/>
        <v>2.15</v>
      </c>
    </row>
    <row r="45" spans="1:5" x14ac:dyDescent="0.45">
      <c r="A45">
        <v>2.1999999999999999E-2</v>
      </c>
      <c r="B45">
        <v>2.2519999999999998E-2</v>
      </c>
      <c r="C45">
        <v>0</v>
      </c>
      <c r="E45">
        <f t="shared" si="0"/>
        <v>2.1999999999999997</v>
      </c>
    </row>
    <row r="46" spans="1:5" x14ac:dyDescent="0.45">
      <c r="A46">
        <v>2.2499999999999999E-2</v>
      </c>
      <c r="B46">
        <v>2.29E-2</v>
      </c>
      <c r="C46">
        <v>0</v>
      </c>
      <c r="E46">
        <f t="shared" si="0"/>
        <v>2.25</v>
      </c>
    </row>
    <row r="47" spans="1:5" x14ac:dyDescent="0.45">
      <c r="A47">
        <v>2.3E-2</v>
      </c>
      <c r="B47">
        <v>2.4809999999999999E-2</v>
      </c>
      <c r="C47">
        <v>0</v>
      </c>
      <c r="E47">
        <f t="shared" si="0"/>
        <v>2.2999999999999998</v>
      </c>
    </row>
    <row r="48" spans="1:5" x14ac:dyDescent="0.45">
      <c r="A48">
        <v>2.35E-2</v>
      </c>
      <c r="B48">
        <v>2.4119999999999999E-2</v>
      </c>
      <c r="C48">
        <v>0</v>
      </c>
      <c r="E48">
        <f t="shared" si="0"/>
        <v>2.35</v>
      </c>
    </row>
    <row r="49" spans="1:5" x14ac:dyDescent="0.45">
      <c r="A49">
        <v>2.4E-2</v>
      </c>
      <c r="B49">
        <v>2.4879999999999999E-2</v>
      </c>
      <c r="C49">
        <v>0</v>
      </c>
      <c r="E49">
        <f t="shared" si="0"/>
        <v>2.4</v>
      </c>
    </row>
    <row r="50" spans="1:5" x14ac:dyDescent="0.45">
      <c r="A50">
        <v>2.4500000000000001E-2</v>
      </c>
      <c r="B50">
        <v>1.4400000000000001E-3</v>
      </c>
      <c r="C50">
        <v>0</v>
      </c>
      <c r="E50">
        <f t="shared" si="0"/>
        <v>2.4500000000000002</v>
      </c>
    </row>
    <row r="51" spans="1:5" x14ac:dyDescent="0.45">
      <c r="A51">
        <v>2.5000000000000001E-2</v>
      </c>
      <c r="B51">
        <v>1.5100000000000001E-3</v>
      </c>
      <c r="C51">
        <v>0</v>
      </c>
      <c r="E51">
        <f t="shared" si="0"/>
        <v>2.5</v>
      </c>
    </row>
    <row r="52" spans="1:5" x14ac:dyDescent="0.45">
      <c r="A52">
        <v>2.5499999999999998E-2</v>
      </c>
      <c r="B52">
        <v>2.665E-2</v>
      </c>
      <c r="C52">
        <v>0</v>
      </c>
      <c r="E52">
        <f t="shared" si="0"/>
        <v>2.5499999999999998</v>
      </c>
    </row>
    <row r="53" spans="1:5" x14ac:dyDescent="0.45">
      <c r="A53">
        <v>2.5999999999999999E-2</v>
      </c>
      <c r="B53">
        <v>1.1900000000000001E-3</v>
      </c>
      <c r="C53">
        <v>0</v>
      </c>
      <c r="E53">
        <f t="shared" si="0"/>
        <v>2.6</v>
      </c>
    </row>
    <row r="54" spans="1:5" x14ac:dyDescent="0.45">
      <c r="A54">
        <v>2.6499999999999999E-2</v>
      </c>
      <c r="B54">
        <v>1.08E-3</v>
      </c>
      <c r="C54">
        <v>0</v>
      </c>
      <c r="E54">
        <f t="shared" si="0"/>
        <v>2.65</v>
      </c>
    </row>
    <row r="55" spans="1:5" x14ac:dyDescent="0.45">
      <c r="A55">
        <v>2.7E-2</v>
      </c>
      <c r="B55">
        <v>3.0500000000000002E-3</v>
      </c>
      <c r="C55">
        <v>0</v>
      </c>
      <c r="E55">
        <f t="shared" si="0"/>
        <v>2.7</v>
      </c>
    </row>
    <row r="56" spans="1:5" x14ac:dyDescent="0.45">
      <c r="A56">
        <v>2.75E-2</v>
      </c>
      <c r="B56">
        <v>2.7470000000000001E-2</v>
      </c>
      <c r="C56">
        <v>0</v>
      </c>
      <c r="E56">
        <f t="shared" si="0"/>
        <v>2.75</v>
      </c>
    </row>
    <row r="57" spans="1:5" x14ac:dyDescent="0.45">
      <c r="A57">
        <v>2.8000000000000001E-2</v>
      </c>
      <c r="B57">
        <v>2.1199999999999999E-3</v>
      </c>
      <c r="C57">
        <v>0</v>
      </c>
      <c r="E57">
        <f t="shared" si="0"/>
        <v>2.8000000000000003</v>
      </c>
    </row>
    <row r="58" spans="1:5" x14ac:dyDescent="0.45">
      <c r="A58">
        <v>2.8500000000000001E-2</v>
      </c>
      <c r="B58">
        <v>2.8570000000000002E-2</v>
      </c>
      <c r="C58">
        <v>0</v>
      </c>
      <c r="E58">
        <f t="shared" si="0"/>
        <v>2.85</v>
      </c>
    </row>
    <row r="59" spans="1:5" x14ac:dyDescent="0.45">
      <c r="A59">
        <v>2.9000000000000001E-2</v>
      </c>
      <c r="B59">
        <v>1.09E-3</v>
      </c>
      <c r="C59">
        <v>0</v>
      </c>
      <c r="E59">
        <f t="shared" si="0"/>
        <v>2.9000000000000004</v>
      </c>
    </row>
    <row r="60" spans="1:5" x14ac:dyDescent="0.45">
      <c r="A60">
        <v>2.9499999999999998E-2</v>
      </c>
      <c r="B60">
        <v>5.9000000000000003E-4</v>
      </c>
      <c r="C60">
        <v>0</v>
      </c>
      <c r="E60">
        <f t="shared" si="0"/>
        <v>2.9499999999999997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2F92-746B-4825-B72C-393373841293}">
  <dimension ref="A1:F60"/>
  <sheetViews>
    <sheetView workbookViewId="0">
      <selection activeCell="K21" sqref="K21"/>
    </sheetView>
  </sheetViews>
  <sheetFormatPr defaultRowHeight="18" x14ac:dyDescent="0.45"/>
  <cols>
    <col min="2" max="2" width="23.09765625" customWidth="1"/>
    <col min="6" max="6" width="18.296875" customWidth="1"/>
  </cols>
  <sheetData>
    <row r="1" spans="1:6" x14ac:dyDescent="0.45">
      <c r="A1" t="s">
        <v>0</v>
      </c>
      <c r="B1" t="s">
        <v>3</v>
      </c>
      <c r="C1" t="s">
        <v>2</v>
      </c>
      <c r="E1" t="s">
        <v>1</v>
      </c>
      <c r="F1" t="s">
        <v>4</v>
      </c>
    </row>
    <row r="2" spans="1:6" x14ac:dyDescent="0.45">
      <c r="A2">
        <v>5.0000000000000001E-4</v>
      </c>
      <c r="B2">
        <v>8.9999999999999998E-4</v>
      </c>
      <c r="C2">
        <v>0</v>
      </c>
      <c r="E2">
        <f>A2*2</f>
        <v>1E-3</v>
      </c>
      <c r="F2">
        <f>E2*EXP(-E2)</f>
        <v>9.990004998333751E-4</v>
      </c>
    </row>
    <row r="3" spans="1:6" x14ac:dyDescent="0.45">
      <c r="A3">
        <v>1E-3</v>
      </c>
      <c r="B3">
        <v>2.0200000000000001E-3</v>
      </c>
      <c r="C3">
        <v>0</v>
      </c>
      <c r="E3">
        <f t="shared" ref="E3:E60" si="0">A3*2</f>
        <v>2E-3</v>
      </c>
      <c r="F3">
        <f t="shared" ref="F3:F60" si="1">E3*EXP(-E3)</f>
        <v>1.9960039973346663E-3</v>
      </c>
    </row>
    <row r="4" spans="1:6" x14ac:dyDescent="0.45">
      <c r="A4">
        <v>1.5E-3</v>
      </c>
      <c r="B4">
        <v>3.1199999999999999E-3</v>
      </c>
      <c r="C4">
        <v>0</v>
      </c>
      <c r="E4">
        <f t="shared" si="0"/>
        <v>3.0000000000000001E-3</v>
      </c>
      <c r="F4">
        <f t="shared" si="1"/>
        <v>2.9910134865101189E-3</v>
      </c>
    </row>
    <row r="5" spans="1:6" x14ac:dyDescent="0.45">
      <c r="A5">
        <v>2E-3</v>
      </c>
      <c r="B5">
        <v>4.1599999999999996E-3</v>
      </c>
      <c r="C5">
        <v>0</v>
      </c>
      <c r="E5">
        <f t="shared" si="0"/>
        <v>4.0000000000000001E-3</v>
      </c>
      <c r="F5">
        <f t="shared" si="1"/>
        <v>3.9840319573759657E-3</v>
      </c>
    </row>
    <row r="6" spans="1:6" x14ac:dyDescent="0.45">
      <c r="A6">
        <v>2.5000000000000001E-3</v>
      </c>
      <c r="B6">
        <v>5.0499999999999998E-3</v>
      </c>
      <c r="C6">
        <v>0</v>
      </c>
      <c r="E6">
        <f t="shared" si="0"/>
        <v>5.0000000000000001E-3</v>
      </c>
      <c r="F6">
        <f t="shared" si="1"/>
        <v>4.9750623959634119E-3</v>
      </c>
    </row>
    <row r="7" spans="1:6" x14ac:dyDescent="0.45">
      <c r="A7">
        <v>3.0000000000000001E-3</v>
      </c>
      <c r="B7">
        <v>6.4000000000000003E-3</v>
      </c>
      <c r="C7">
        <v>1017</v>
      </c>
      <c r="E7">
        <f t="shared" si="0"/>
        <v>6.0000000000000001E-3</v>
      </c>
      <c r="F7">
        <f t="shared" si="1"/>
        <v>5.9641077843236119E-3</v>
      </c>
    </row>
    <row r="8" spans="1:6" x14ac:dyDescent="0.45">
      <c r="A8">
        <v>3.5000000000000001E-3</v>
      </c>
      <c r="B8">
        <v>7.0800000000000004E-3</v>
      </c>
      <c r="C8">
        <v>0</v>
      </c>
      <c r="E8">
        <f t="shared" si="0"/>
        <v>7.0000000000000001E-3</v>
      </c>
      <c r="F8">
        <f t="shared" si="1"/>
        <v>6.9511711005326455E-3</v>
      </c>
    </row>
    <row r="9" spans="1:6" x14ac:dyDescent="0.45">
      <c r="A9">
        <v>4.0000000000000001E-3</v>
      </c>
      <c r="B9">
        <v>7.8399999999999997E-3</v>
      </c>
      <c r="C9">
        <v>229</v>
      </c>
      <c r="E9">
        <f t="shared" si="0"/>
        <v>8.0000000000000002E-3</v>
      </c>
      <c r="F9">
        <f t="shared" si="1"/>
        <v>7.9362553186964856E-3</v>
      </c>
    </row>
    <row r="10" spans="1:6" x14ac:dyDescent="0.45">
      <c r="A10">
        <v>4.4999999999999997E-3</v>
      </c>
      <c r="B10">
        <v>9.2099999999999994E-3</v>
      </c>
      <c r="C10">
        <v>67</v>
      </c>
      <c r="E10">
        <f t="shared" si="0"/>
        <v>8.9999999999999993E-3</v>
      </c>
      <c r="F10">
        <f t="shared" si="1"/>
        <v>8.919363408955952E-3</v>
      </c>
    </row>
    <row r="11" spans="1:6" x14ac:dyDescent="0.45">
      <c r="A11">
        <v>5.0000000000000001E-3</v>
      </c>
      <c r="B11">
        <v>9.8099999999999993E-3</v>
      </c>
      <c r="C11">
        <v>953</v>
      </c>
      <c r="E11">
        <f t="shared" si="0"/>
        <v>0.01</v>
      </c>
      <c r="F11">
        <f t="shared" si="1"/>
        <v>9.9004983374916811E-3</v>
      </c>
    </row>
    <row r="12" spans="1:6" x14ac:dyDescent="0.45">
      <c r="A12">
        <v>5.4999999999999997E-3</v>
      </c>
      <c r="B12">
        <v>1.12E-2</v>
      </c>
      <c r="C12">
        <v>413</v>
      </c>
      <c r="E12">
        <f t="shared" si="0"/>
        <v>1.0999999999999999E-2</v>
      </c>
      <c r="F12">
        <f t="shared" si="1"/>
        <v>1.0879663066529056E-2</v>
      </c>
    </row>
    <row r="13" spans="1:6" x14ac:dyDescent="0.45">
      <c r="A13">
        <v>6.0000000000000001E-3</v>
      </c>
      <c r="B13">
        <v>1.1820000000000001E-2</v>
      </c>
      <c r="C13">
        <v>303</v>
      </c>
      <c r="E13">
        <f t="shared" si="0"/>
        <v>1.2E-2</v>
      </c>
      <c r="F13">
        <f t="shared" si="1"/>
        <v>1.1856860554343167E-2</v>
      </c>
    </row>
    <row r="14" spans="1:6" x14ac:dyDescent="0.45">
      <c r="A14">
        <v>6.4999999999999997E-3</v>
      </c>
      <c r="B14">
        <v>1.2409999999999999E-2</v>
      </c>
      <c r="C14">
        <v>1417</v>
      </c>
      <c r="E14">
        <f t="shared" si="0"/>
        <v>1.2999999999999999E-2</v>
      </c>
      <c r="F14">
        <f t="shared" si="1"/>
        <v>1.2832093755263738E-2</v>
      </c>
    </row>
    <row r="15" spans="1:6" x14ac:dyDescent="0.45">
      <c r="A15">
        <v>7.0000000000000001E-3</v>
      </c>
      <c r="B15">
        <v>1.3729999999999999E-2</v>
      </c>
      <c r="C15">
        <v>2372</v>
      </c>
      <c r="E15">
        <f t="shared" si="0"/>
        <v>1.4E-2</v>
      </c>
      <c r="F15">
        <f t="shared" si="1"/>
        <v>1.3805365619680066E-2</v>
      </c>
    </row>
    <row r="16" spans="1:6" x14ac:dyDescent="0.45">
      <c r="A16">
        <v>7.4999999999999997E-3</v>
      </c>
      <c r="B16">
        <v>1.4970000000000001E-2</v>
      </c>
      <c r="C16">
        <v>2271</v>
      </c>
      <c r="E16">
        <f t="shared" si="0"/>
        <v>1.4999999999999999E-2</v>
      </c>
      <c r="F16">
        <f t="shared" si="1"/>
        <v>1.4776679094045939E-2</v>
      </c>
    </row>
    <row r="17" spans="1:6" x14ac:dyDescent="0.45">
      <c r="A17">
        <v>8.0000000000000002E-3</v>
      </c>
      <c r="B17">
        <v>1.6150000000000001E-2</v>
      </c>
      <c r="C17">
        <v>1195</v>
      </c>
      <c r="E17">
        <f t="shared" si="0"/>
        <v>1.6E-2</v>
      </c>
      <c r="F17">
        <f t="shared" si="1"/>
        <v>1.5746037120884564E-2</v>
      </c>
    </row>
    <row r="18" spans="1:6" x14ac:dyDescent="0.45">
      <c r="A18">
        <v>8.5000000000000006E-3</v>
      </c>
      <c r="B18">
        <v>1.643E-2</v>
      </c>
      <c r="C18">
        <v>2517</v>
      </c>
      <c r="E18">
        <f t="shared" si="0"/>
        <v>1.7000000000000001E-2</v>
      </c>
      <c r="F18">
        <f t="shared" si="1"/>
        <v>1.6713442638793465E-2</v>
      </c>
    </row>
    <row r="19" spans="1:6" x14ac:dyDescent="0.45">
      <c r="A19">
        <v>8.9999999999999993E-3</v>
      </c>
      <c r="B19">
        <v>1.8020000000000001E-2</v>
      </c>
      <c r="C19">
        <v>2820</v>
      </c>
      <c r="E19">
        <f t="shared" si="0"/>
        <v>1.7999999999999999E-2</v>
      </c>
      <c r="F19">
        <f t="shared" si="1"/>
        <v>1.7678898582449414E-2</v>
      </c>
    </row>
    <row r="20" spans="1:6" x14ac:dyDescent="0.45">
      <c r="A20">
        <v>9.4999999999999998E-3</v>
      </c>
      <c r="B20">
        <v>1.8499999999999999E-2</v>
      </c>
      <c r="C20">
        <v>1983</v>
      </c>
      <c r="E20">
        <f t="shared" si="0"/>
        <v>1.9E-2</v>
      </c>
      <c r="F20">
        <f t="shared" si="1"/>
        <v>1.8642407882613312E-2</v>
      </c>
    </row>
    <row r="21" spans="1:6" x14ac:dyDescent="0.45">
      <c r="A21">
        <v>0.01</v>
      </c>
      <c r="B21">
        <v>1.992E-2</v>
      </c>
      <c r="C21">
        <v>1019</v>
      </c>
      <c r="E21">
        <f t="shared" si="0"/>
        <v>0.02</v>
      </c>
      <c r="F21">
        <f t="shared" si="1"/>
        <v>1.9603973466135106E-2</v>
      </c>
    </row>
    <row r="22" spans="1:6" x14ac:dyDescent="0.45">
      <c r="A22">
        <v>1.0500000000000001E-2</v>
      </c>
      <c r="B22">
        <v>2.095E-2</v>
      </c>
      <c r="C22">
        <v>1301</v>
      </c>
      <c r="E22">
        <f t="shared" si="0"/>
        <v>2.1000000000000001E-2</v>
      </c>
      <c r="F22">
        <f t="shared" si="1"/>
        <v>2.0563598255958652E-2</v>
      </c>
    </row>
    <row r="23" spans="1:6" x14ac:dyDescent="0.45">
      <c r="A23">
        <v>1.0999999999999999E-2</v>
      </c>
      <c r="B23">
        <v>2.1510000000000001E-2</v>
      </c>
      <c r="C23">
        <v>3020</v>
      </c>
      <c r="E23">
        <f t="shared" si="0"/>
        <v>2.1999999999999999E-2</v>
      </c>
      <c r="F23">
        <f t="shared" si="1"/>
        <v>2.1521285171126621E-2</v>
      </c>
    </row>
    <row r="24" spans="1:6" x14ac:dyDescent="0.45">
      <c r="A24">
        <v>1.15E-2</v>
      </c>
      <c r="B24">
        <v>2.2579999999999999E-2</v>
      </c>
      <c r="C24">
        <v>2219</v>
      </c>
      <c r="E24">
        <f t="shared" si="0"/>
        <v>2.3E-2</v>
      </c>
      <c r="F24">
        <f t="shared" si="1"/>
        <v>2.2477037126785372E-2</v>
      </c>
    </row>
    <row r="25" spans="1:6" x14ac:dyDescent="0.45">
      <c r="A25">
        <v>1.2E-2</v>
      </c>
      <c r="B25">
        <v>2.3130000000000001E-2</v>
      </c>
      <c r="C25">
        <v>2604</v>
      </c>
      <c r="E25">
        <f t="shared" si="0"/>
        <v>2.4E-2</v>
      </c>
      <c r="F25">
        <f t="shared" si="1"/>
        <v>2.3430857034189824E-2</v>
      </c>
    </row>
    <row r="26" spans="1:6" x14ac:dyDescent="0.45">
      <c r="A26">
        <v>1.2500000000000001E-2</v>
      </c>
      <c r="B26">
        <v>2.4049999999999998E-2</v>
      </c>
      <c r="C26">
        <v>2474</v>
      </c>
      <c r="E26">
        <f t="shared" si="0"/>
        <v>2.5000000000000001E-2</v>
      </c>
      <c r="F26">
        <f t="shared" si="1"/>
        <v>2.4382747800708315E-2</v>
      </c>
    </row>
    <row r="27" spans="1:6" x14ac:dyDescent="0.45">
      <c r="A27">
        <v>1.2999999999999999E-2</v>
      </c>
      <c r="B27">
        <v>2.5590000000000002E-2</v>
      </c>
      <c r="C27">
        <v>2206</v>
      </c>
      <c r="E27">
        <f t="shared" si="0"/>
        <v>2.5999999999999999E-2</v>
      </c>
      <c r="F27">
        <f t="shared" si="1"/>
        <v>2.5332712329827482E-2</v>
      </c>
    </row>
    <row r="28" spans="1:6" x14ac:dyDescent="0.45">
      <c r="A28">
        <v>1.35E-2</v>
      </c>
      <c r="B28">
        <v>2.58E-2</v>
      </c>
      <c r="C28">
        <v>2281</v>
      </c>
      <c r="E28">
        <f t="shared" si="0"/>
        <v>2.7E-2</v>
      </c>
      <c r="F28">
        <f t="shared" si="1"/>
        <v>2.6280753521157094E-2</v>
      </c>
    </row>
    <row r="29" spans="1:6" x14ac:dyDescent="0.45">
      <c r="A29">
        <v>1.4E-2</v>
      </c>
      <c r="B29">
        <v>2.707E-2</v>
      </c>
      <c r="C29">
        <v>2057</v>
      </c>
      <c r="E29">
        <f t="shared" si="0"/>
        <v>2.8000000000000001E-2</v>
      </c>
      <c r="F29">
        <f t="shared" si="1"/>
        <v>2.7226874270434912E-2</v>
      </c>
    </row>
    <row r="30" spans="1:6" x14ac:dyDescent="0.45">
      <c r="A30">
        <v>1.4500000000000001E-2</v>
      </c>
      <c r="B30">
        <v>2.836E-2</v>
      </c>
      <c r="C30">
        <v>2115</v>
      </c>
      <c r="E30">
        <f t="shared" si="0"/>
        <v>2.9000000000000001E-2</v>
      </c>
      <c r="F30">
        <f t="shared" si="1"/>
        <v>2.8171077469531541E-2</v>
      </c>
    </row>
    <row r="31" spans="1:6" x14ac:dyDescent="0.45">
      <c r="A31">
        <v>1.4999999999999999E-2</v>
      </c>
      <c r="B31">
        <v>2.8580000000000001E-2</v>
      </c>
      <c r="C31">
        <v>3082</v>
      </c>
      <c r="E31">
        <f t="shared" si="0"/>
        <v>0.03</v>
      </c>
      <c r="F31">
        <f t="shared" si="1"/>
        <v>2.9113366006455244E-2</v>
      </c>
    </row>
    <row r="32" spans="1:6" x14ac:dyDescent="0.45">
      <c r="A32">
        <v>1.55E-2</v>
      </c>
      <c r="B32">
        <v>2.9780000000000001E-2</v>
      </c>
      <c r="C32">
        <v>2473</v>
      </c>
      <c r="E32">
        <f t="shared" si="0"/>
        <v>3.1E-2</v>
      </c>
      <c r="F32">
        <f t="shared" si="1"/>
        <v>3.0053742765356804E-2</v>
      </c>
    </row>
    <row r="33" spans="1:6" x14ac:dyDescent="0.45">
      <c r="A33">
        <v>1.6E-2</v>
      </c>
      <c r="B33">
        <v>3.1309999999999998E-2</v>
      </c>
      <c r="C33">
        <v>2455</v>
      </c>
      <c r="E33">
        <f t="shared" si="0"/>
        <v>3.2000000000000001E-2</v>
      </c>
      <c r="F33">
        <f t="shared" si="1"/>
        <v>3.0992210626534324E-2</v>
      </c>
    </row>
    <row r="34" spans="1:6" x14ac:dyDescent="0.45">
      <c r="A34">
        <v>1.6500000000000001E-2</v>
      </c>
      <c r="B34">
        <v>3.2620000000000003E-2</v>
      </c>
      <c r="C34">
        <v>2898</v>
      </c>
      <c r="E34">
        <f t="shared" si="0"/>
        <v>3.3000000000000002E-2</v>
      </c>
      <c r="F34">
        <f t="shared" si="1"/>
        <v>3.1928772466438056E-2</v>
      </c>
    </row>
    <row r="35" spans="1:6" x14ac:dyDescent="0.45">
      <c r="A35">
        <v>1.7000000000000001E-2</v>
      </c>
      <c r="B35">
        <v>3.2960000000000003E-2</v>
      </c>
      <c r="C35">
        <v>2950</v>
      </c>
      <c r="E35">
        <f t="shared" si="0"/>
        <v>3.4000000000000002E-2</v>
      </c>
      <c r="F35">
        <f t="shared" si="1"/>
        <v>3.2863431157675226E-2</v>
      </c>
    </row>
    <row r="36" spans="1:6" x14ac:dyDescent="0.45">
      <c r="A36">
        <v>1.7500000000000002E-2</v>
      </c>
      <c r="B36">
        <v>3.3820000000000003E-2</v>
      </c>
      <c r="C36">
        <v>3945</v>
      </c>
      <c r="E36">
        <f t="shared" si="0"/>
        <v>3.5000000000000003E-2</v>
      </c>
      <c r="F36">
        <f t="shared" si="1"/>
        <v>3.3796189569014833E-2</v>
      </c>
    </row>
    <row r="37" spans="1:6" x14ac:dyDescent="0.45">
      <c r="A37">
        <v>1.7999999999999999E-2</v>
      </c>
      <c r="B37">
        <v>3.4250000000000003E-2</v>
      </c>
      <c r="C37">
        <v>2566</v>
      </c>
      <c r="E37">
        <f t="shared" si="0"/>
        <v>3.5999999999999997E-2</v>
      </c>
      <c r="F37">
        <f t="shared" si="1"/>
        <v>3.472705056539243E-2</v>
      </c>
    </row>
    <row r="38" spans="1:6" x14ac:dyDescent="0.45">
      <c r="A38">
        <v>1.8499999999999999E-2</v>
      </c>
      <c r="B38">
        <v>3.5110000000000002E-2</v>
      </c>
      <c r="C38">
        <v>4568</v>
      </c>
      <c r="E38">
        <f t="shared" si="0"/>
        <v>3.6999999999999998E-2</v>
      </c>
      <c r="F38">
        <f t="shared" si="1"/>
        <v>3.5656017007914979E-2</v>
      </c>
    </row>
    <row r="39" spans="1:6" x14ac:dyDescent="0.45">
      <c r="A39">
        <v>1.9E-2</v>
      </c>
      <c r="B39">
        <v>3.6819999999999999E-2</v>
      </c>
      <c r="C39">
        <v>3904</v>
      </c>
      <c r="E39">
        <f t="shared" si="0"/>
        <v>3.7999999999999999E-2</v>
      </c>
      <c r="F39">
        <f t="shared" si="1"/>
        <v>3.6583091753865579E-2</v>
      </c>
    </row>
    <row r="40" spans="1:6" x14ac:dyDescent="0.45">
      <c r="A40">
        <v>1.95E-2</v>
      </c>
      <c r="B40">
        <v>3.7769999999999998E-2</v>
      </c>
      <c r="C40">
        <v>2399</v>
      </c>
      <c r="E40">
        <f t="shared" si="0"/>
        <v>3.9E-2</v>
      </c>
      <c r="F40">
        <f t="shared" si="1"/>
        <v>3.7508277656708305E-2</v>
      </c>
    </row>
    <row r="41" spans="1:6" x14ac:dyDescent="0.45">
      <c r="A41">
        <v>0.02</v>
      </c>
      <c r="B41">
        <v>3.9100000000000003E-2</v>
      </c>
      <c r="C41">
        <v>3185</v>
      </c>
      <c r="E41">
        <f t="shared" si="0"/>
        <v>0.04</v>
      </c>
      <c r="F41">
        <f t="shared" si="1"/>
        <v>3.8431577566092931E-2</v>
      </c>
    </row>
    <row r="42" spans="1:6" x14ac:dyDescent="0.45">
      <c r="A42">
        <v>2.0500000000000001E-2</v>
      </c>
      <c r="B42">
        <v>3.909E-2</v>
      </c>
      <c r="C42">
        <v>3553</v>
      </c>
      <c r="E42">
        <f t="shared" si="0"/>
        <v>4.1000000000000002E-2</v>
      </c>
      <c r="F42">
        <f t="shared" si="1"/>
        <v>3.9352994327859755E-2</v>
      </c>
    </row>
    <row r="43" spans="1:6" x14ac:dyDescent="0.45">
      <c r="A43">
        <v>2.1000000000000001E-2</v>
      </c>
      <c r="B43">
        <v>4.1709999999999997E-2</v>
      </c>
      <c r="C43">
        <v>4152</v>
      </c>
      <c r="E43">
        <f t="shared" si="0"/>
        <v>4.2000000000000003E-2</v>
      </c>
      <c r="F43">
        <f t="shared" si="1"/>
        <v>4.0272530784044351E-2</v>
      </c>
    </row>
    <row r="44" spans="1:6" x14ac:dyDescent="0.45">
      <c r="A44">
        <v>2.1499999999999998E-2</v>
      </c>
      <c r="B44">
        <v>4.1599999999999998E-2</v>
      </c>
      <c r="C44">
        <v>4208</v>
      </c>
      <c r="E44">
        <f t="shared" si="0"/>
        <v>4.2999999999999997E-2</v>
      </c>
      <c r="F44">
        <f t="shared" si="1"/>
        <v>4.1190189772882316E-2</v>
      </c>
    </row>
    <row r="45" spans="1:6" x14ac:dyDescent="0.45">
      <c r="A45">
        <v>2.1999999999999999E-2</v>
      </c>
      <c r="B45">
        <v>4.2779999999999999E-2</v>
      </c>
      <c r="C45">
        <v>4072</v>
      </c>
      <c r="E45">
        <f t="shared" si="0"/>
        <v>4.3999999999999997E-2</v>
      </c>
      <c r="F45">
        <f t="shared" si="1"/>
        <v>4.2105974128814054E-2</v>
      </c>
    </row>
    <row r="46" spans="1:6" x14ac:dyDescent="0.45">
      <c r="A46">
        <v>2.2499999999999999E-2</v>
      </c>
      <c r="B46">
        <v>4.267E-2</v>
      </c>
      <c r="C46">
        <v>4318</v>
      </c>
      <c r="E46">
        <f t="shared" si="0"/>
        <v>4.4999999999999998E-2</v>
      </c>
      <c r="F46">
        <f t="shared" si="1"/>
        <v>4.3019886682489496E-2</v>
      </c>
    </row>
    <row r="47" spans="1:6" x14ac:dyDescent="0.45">
      <c r="A47">
        <v>2.3E-2</v>
      </c>
      <c r="B47">
        <v>4.4990000000000002E-2</v>
      </c>
      <c r="C47">
        <v>4247</v>
      </c>
      <c r="E47">
        <f t="shared" si="0"/>
        <v>4.5999999999999999E-2</v>
      </c>
      <c r="F47">
        <f t="shared" si="1"/>
        <v>4.3931930260772876E-2</v>
      </c>
    </row>
    <row r="48" spans="1:6" x14ac:dyDescent="0.45">
      <c r="A48">
        <v>2.35E-2</v>
      </c>
      <c r="B48">
        <v>4.5749999999999999E-2</v>
      </c>
      <c r="C48">
        <v>5581</v>
      </c>
      <c r="E48">
        <f t="shared" si="0"/>
        <v>4.7E-2</v>
      </c>
      <c r="F48">
        <f t="shared" si="1"/>
        <v>4.4842107686747443E-2</v>
      </c>
    </row>
    <row r="49" spans="1:6" x14ac:dyDescent="0.45">
      <c r="A49">
        <v>2.4E-2</v>
      </c>
      <c r="B49">
        <v>4.6940000000000003E-2</v>
      </c>
      <c r="C49">
        <v>4214</v>
      </c>
      <c r="E49">
        <f t="shared" si="0"/>
        <v>4.8000000000000001E-2</v>
      </c>
      <c r="F49">
        <f t="shared" si="1"/>
        <v>4.5750421779720225E-2</v>
      </c>
    </row>
    <row r="50" spans="1:6" x14ac:dyDescent="0.45">
      <c r="A50">
        <v>2.4500000000000001E-2</v>
      </c>
      <c r="B50">
        <v>4.7969999999999999E-2</v>
      </c>
      <c r="C50">
        <v>4868</v>
      </c>
      <c r="E50">
        <f t="shared" si="0"/>
        <v>4.9000000000000002E-2</v>
      </c>
      <c r="F50">
        <f t="shared" si="1"/>
        <v>4.6656875355226744E-2</v>
      </c>
    </row>
    <row r="51" spans="1:6" x14ac:dyDescent="0.45">
      <c r="A51">
        <v>2.5000000000000001E-2</v>
      </c>
      <c r="B51">
        <v>4.8160000000000001E-2</v>
      </c>
      <c r="C51">
        <v>4942</v>
      </c>
      <c r="E51">
        <f t="shared" si="0"/>
        <v>0.05</v>
      </c>
      <c r="F51">
        <f t="shared" si="1"/>
        <v>4.7561471225035706E-2</v>
      </c>
    </row>
    <row r="52" spans="1:6" x14ac:dyDescent="0.45">
      <c r="A52">
        <v>2.5499999999999998E-2</v>
      </c>
      <c r="B52">
        <v>4.9270000000000001E-2</v>
      </c>
      <c r="C52">
        <v>4762</v>
      </c>
      <c r="E52">
        <f t="shared" si="0"/>
        <v>5.0999999999999997E-2</v>
      </c>
      <c r="F52">
        <f t="shared" si="1"/>
        <v>4.8464212197153772E-2</v>
      </c>
    </row>
    <row r="53" spans="1:6" x14ac:dyDescent="0.45">
      <c r="A53">
        <v>2.5999999999999999E-2</v>
      </c>
      <c r="B53">
        <v>5.0439999999999999E-2</v>
      </c>
      <c r="C53">
        <v>6858</v>
      </c>
      <c r="E53">
        <f t="shared" si="0"/>
        <v>5.1999999999999998E-2</v>
      </c>
      <c r="F53">
        <f t="shared" si="1"/>
        <v>4.9365101075830253E-2</v>
      </c>
    </row>
    <row r="54" spans="1:6" x14ac:dyDescent="0.45">
      <c r="A54">
        <v>2.6499999999999999E-2</v>
      </c>
      <c r="B54">
        <v>5.1020000000000003E-2</v>
      </c>
      <c r="C54">
        <v>4403</v>
      </c>
      <c r="E54">
        <f t="shared" si="0"/>
        <v>5.2999999999999999E-2</v>
      </c>
      <c r="F54">
        <f t="shared" si="1"/>
        <v>5.0264140661561804E-2</v>
      </c>
    </row>
    <row r="55" spans="1:6" x14ac:dyDescent="0.45">
      <c r="A55">
        <v>2.7E-2</v>
      </c>
      <c r="B55">
        <v>5.0439999999999999E-2</v>
      </c>
      <c r="C55">
        <v>4713</v>
      </c>
      <c r="E55">
        <f t="shared" si="0"/>
        <v>5.3999999999999999E-2</v>
      </c>
      <c r="F55">
        <f t="shared" si="1"/>
        <v>5.1161333751097111E-2</v>
      </c>
    </row>
    <row r="56" spans="1:6" x14ac:dyDescent="0.45">
      <c r="A56">
        <v>2.75E-2</v>
      </c>
      <c r="B56">
        <v>5.296E-2</v>
      </c>
      <c r="C56">
        <v>6020</v>
      </c>
      <c r="E56">
        <f t="shared" si="0"/>
        <v>5.5E-2</v>
      </c>
      <c r="F56">
        <f t="shared" si="1"/>
        <v>5.2056683137441613E-2</v>
      </c>
    </row>
    <row r="57" spans="1:6" x14ac:dyDescent="0.45">
      <c r="A57">
        <v>2.8000000000000001E-2</v>
      </c>
      <c r="B57">
        <v>5.4420000000000003E-2</v>
      </c>
      <c r="C57">
        <v>6061</v>
      </c>
      <c r="E57">
        <f t="shared" si="0"/>
        <v>5.6000000000000001E-2</v>
      </c>
      <c r="F57">
        <f t="shared" si="1"/>
        <v>5.2950191609862196E-2</v>
      </c>
    </row>
    <row r="58" spans="1:6" x14ac:dyDescent="0.45">
      <c r="A58">
        <v>2.8500000000000001E-2</v>
      </c>
      <c r="B58">
        <v>5.4829999999999997E-2</v>
      </c>
      <c r="C58">
        <v>6358</v>
      </c>
      <c r="E58">
        <f t="shared" si="0"/>
        <v>5.7000000000000002E-2</v>
      </c>
      <c r="F58">
        <f t="shared" si="1"/>
        <v>5.3841861953891831E-2</v>
      </c>
    </row>
    <row r="59" spans="1:6" x14ac:dyDescent="0.45">
      <c r="A59">
        <v>2.9000000000000001E-2</v>
      </c>
      <c r="B59">
        <v>5.6000000000000001E-2</v>
      </c>
      <c r="C59">
        <v>5969</v>
      </c>
      <c r="E59">
        <f t="shared" si="0"/>
        <v>5.8000000000000003E-2</v>
      </c>
      <c r="F59">
        <f t="shared" si="1"/>
        <v>5.473169695133432E-2</v>
      </c>
    </row>
    <row r="60" spans="1:6" x14ac:dyDescent="0.45">
      <c r="A60">
        <v>2.9499999999999998E-2</v>
      </c>
      <c r="B60">
        <v>5.6270000000000001E-2</v>
      </c>
      <c r="C60">
        <v>5766</v>
      </c>
      <c r="E60">
        <f t="shared" si="0"/>
        <v>5.8999999999999997E-2</v>
      </c>
      <c r="F60">
        <f t="shared" si="1"/>
        <v>5.561969938026888E-2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5E85-86AB-407A-9188-551DF1BB6802}">
  <dimension ref="A1:F60"/>
  <sheetViews>
    <sheetView workbookViewId="0">
      <selection activeCell="H22" sqref="H22"/>
    </sheetView>
  </sheetViews>
  <sheetFormatPr defaultRowHeight="18" x14ac:dyDescent="0.45"/>
  <cols>
    <col min="2" max="2" width="23.09765625" customWidth="1"/>
    <col min="6" max="6" width="18.296875" customWidth="1"/>
  </cols>
  <sheetData>
    <row r="1" spans="1:6" x14ac:dyDescent="0.45">
      <c r="A1" t="s">
        <v>0</v>
      </c>
      <c r="B1" t="s">
        <v>3</v>
      </c>
      <c r="C1" t="s">
        <v>2</v>
      </c>
      <c r="E1" t="s">
        <v>1</v>
      </c>
      <c r="F1" t="s">
        <v>4</v>
      </c>
    </row>
    <row r="2" spans="1:6" x14ac:dyDescent="0.45">
      <c r="A2">
        <v>5.0000000000000001E-4</v>
      </c>
      <c r="B2">
        <v>4.8900000000000002E-3</v>
      </c>
      <c r="C2">
        <v>7353</v>
      </c>
      <c r="E2">
        <f>A2*10</f>
        <v>5.0000000000000001E-3</v>
      </c>
      <c r="F2">
        <f>E2*EXP(-E2)</f>
        <v>4.9750623959634119E-3</v>
      </c>
    </row>
    <row r="3" spans="1:6" x14ac:dyDescent="0.45">
      <c r="A3">
        <v>1E-3</v>
      </c>
      <c r="B3">
        <v>9.7800000000000005E-3</v>
      </c>
      <c r="C3">
        <v>16514</v>
      </c>
      <c r="E3">
        <f t="shared" ref="E3:E60" si="0">A3*10</f>
        <v>0.01</v>
      </c>
      <c r="F3">
        <f t="shared" ref="F3:F60" si="1">E3*EXP(-E3)</f>
        <v>9.9004983374916811E-3</v>
      </c>
    </row>
    <row r="4" spans="1:6" x14ac:dyDescent="0.45">
      <c r="A4">
        <v>1.5E-3</v>
      </c>
      <c r="B4">
        <v>1.4919999999999999E-2</v>
      </c>
      <c r="C4">
        <v>8082</v>
      </c>
      <c r="E4">
        <f t="shared" si="0"/>
        <v>1.4999999999999999E-2</v>
      </c>
      <c r="F4">
        <f t="shared" si="1"/>
        <v>1.4776679094045939E-2</v>
      </c>
    </row>
    <row r="5" spans="1:6" x14ac:dyDescent="0.45">
      <c r="A5">
        <v>2E-3</v>
      </c>
      <c r="B5">
        <v>1.9810000000000001E-2</v>
      </c>
      <c r="C5">
        <v>15947</v>
      </c>
      <c r="E5">
        <f t="shared" si="0"/>
        <v>0.02</v>
      </c>
      <c r="F5">
        <f t="shared" si="1"/>
        <v>1.9603973466135106E-2</v>
      </c>
    </row>
    <row r="6" spans="1:6" x14ac:dyDescent="0.45">
      <c r="A6">
        <v>2.5000000000000001E-3</v>
      </c>
      <c r="B6">
        <v>2.4830000000000001E-2</v>
      </c>
      <c r="C6">
        <v>19809</v>
      </c>
      <c r="E6">
        <f t="shared" si="0"/>
        <v>2.5000000000000001E-2</v>
      </c>
      <c r="F6">
        <f t="shared" si="1"/>
        <v>2.4382747800708315E-2</v>
      </c>
    </row>
    <row r="7" spans="1:6" x14ac:dyDescent="0.45">
      <c r="A7">
        <v>3.0000000000000001E-3</v>
      </c>
      <c r="B7">
        <v>2.9700000000000001E-2</v>
      </c>
      <c r="C7">
        <v>22807</v>
      </c>
      <c r="E7">
        <f t="shared" si="0"/>
        <v>0.03</v>
      </c>
      <c r="F7">
        <f t="shared" si="1"/>
        <v>2.9113366006455244E-2</v>
      </c>
    </row>
    <row r="8" spans="1:6" x14ac:dyDescent="0.45">
      <c r="A8">
        <v>3.5000000000000001E-3</v>
      </c>
      <c r="B8">
        <v>3.3939999999999998E-2</v>
      </c>
      <c r="C8">
        <v>20407</v>
      </c>
      <c r="E8">
        <f t="shared" si="0"/>
        <v>3.5000000000000003E-2</v>
      </c>
      <c r="F8">
        <f t="shared" si="1"/>
        <v>3.3796189569014833E-2</v>
      </c>
    </row>
    <row r="9" spans="1:6" x14ac:dyDescent="0.45">
      <c r="A9">
        <v>4.0000000000000001E-3</v>
      </c>
      <c r="B9">
        <v>3.8129999999999997E-2</v>
      </c>
      <c r="C9">
        <v>37086</v>
      </c>
      <c r="E9">
        <f t="shared" si="0"/>
        <v>0.04</v>
      </c>
      <c r="F9">
        <f t="shared" si="1"/>
        <v>3.8431577566092931E-2</v>
      </c>
    </row>
    <row r="10" spans="1:6" x14ac:dyDescent="0.45">
      <c r="A10">
        <v>4.4999999999999997E-3</v>
      </c>
      <c r="B10">
        <v>4.3779999999999999E-2</v>
      </c>
      <c r="C10">
        <v>42382</v>
      </c>
      <c r="E10">
        <f t="shared" si="0"/>
        <v>4.4999999999999998E-2</v>
      </c>
      <c r="F10">
        <f t="shared" si="1"/>
        <v>4.3019886682489496E-2</v>
      </c>
    </row>
    <row r="11" spans="1:6" x14ac:dyDescent="0.45">
      <c r="A11">
        <v>5.0000000000000001E-3</v>
      </c>
      <c r="B11">
        <v>4.8559999999999999E-2</v>
      </c>
      <c r="C11">
        <v>50187</v>
      </c>
      <c r="E11">
        <f t="shared" si="0"/>
        <v>0.05</v>
      </c>
      <c r="F11">
        <f t="shared" si="1"/>
        <v>4.7561471225035706E-2</v>
      </c>
    </row>
    <row r="12" spans="1:6" x14ac:dyDescent="0.45">
      <c r="A12">
        <v>5.4999999999999997E-3</v>
      </c>
      <c r="B12">
        <v>5.0909999999999997E-2</v>
      </c>
      <c r="C12">
        <v>53713</v>
      </c>
      <c r="E12">
        <f t="shared" si="0"/>
        <v>5.4999999999999993E-2</v>
      </c>
      <c r="F12">
        <f t="shared" si="1"/>
        <v>5.2056683137441613E-2</v>
      </c>
    </row>
    <row r="13" spans="1:6" x14ac:dyDescent="0.45">
      <c r="A13">
        <v>6.0000000000000001E-3</v>
      </c>
      <c r="B13">
        <v>5.5649999999999998E-2</v>
      </c>
      <c r="C13">
        <v>50992</v>
      </c>
      <c r="E13">
        <f t="shared" si="0"/>
        <v>0.06</v>
      </c>
      <c r="F13">
        <f t="shared" si="1"/>
        <v>5.6505872015054921E-2</v>
      </c>
    </row>
    <row r="14" spans="1:6" x14ac:dyDescent="0.45">
      <c r="A14">
        <v>6.4999999999999997E-3</v>
      </c>
      <c r="B14">
        <v>6.1519999999999998E-2</v>
      </c>
      <c r="C14">
        <v>59943</v>
      </c>
      <c r="E14">
        <f t="shared" si="0"/>
        <v>6.5000000000000002E-2</v>
      </c>
      <c r="F14">
        <f t="shared" si="1"/>
        <v>6.0909385119531229E-2</v>
      </c>
    </row>
    <row r="15" spans="1:6" x14ac:dyDescent="0.45">
      <c r="A15">
        <v>7.0000000000000001E-3</v>
      </c>
      <c r="B15">
        <v>6.5960000000000005E-2</v>
      </c>
      <c r="C15">
        <v>61122</v>
      </c>
      <c r="E15">
        <f t="shared" si="0"/>
        <v>7.0000000000000007E-2</v>
      </c>
      <c r="F15">
        <f t="shared" si="1"/>
        <v>6.5267567393416381E-2</v>
      </c>
    </row>
    <row r="16" spans="1:6" x14ac:dyDescent="0.45">
      <c r="A16">
        <v>7.4999999999999997E-3</v>
      </c>
      <c r="B16">
        <v>6.9819999999999993E-2</v>
      </c>
      <c r="C16">
        <v>62692</v>
      </c>
      <c r="E16">
        <f t="shared" si="0"/>
        <v>7.4999999999999997E-2</v>
      </c>
      <c r="F16">
        <f t="shared" si="1"/>
        <v>6.9580761474641456E-2</v>
      </c>
    </row>
    <row r="17" spans="1:6" x14ac:dyDescent="0.45">
      <c r="A17">
        <v>8.0000000000000002E-3</v>
      </c>
      <c r="B17">
        <v>7.4800000000000005E-2</v>
      </c>
      <c r="C17">
        <v>70898</v>
      </c>
      <c r="E17">
        <f t="shared" si="0"/>
        <v>0.08</v>
      </c>
      <c r="F17">
        <f t="shared" si="1"/>
        <v>7.3849307710930859E-2</v>
      </c>
    </row>
    <row r="18" spans="1:6" x14ac:dyDescent="0.45">
      <c r="A18">
        <v>8.5000000000000006E-3</v>
      </c>
      <c r="B18">
        <v>7.8609999999999999E-2</v>
      </c>
      <c r="C18">
        <v>73904</v>
      </c>
      <c r="E18">
        <f t="shared" si="0"/>
        <v>8.5000000000000006E-2</v>
      </c>
      <c r="F18">
        <f t="shared" si="1"/>
        <v>7.8073544174123877E-2</v>
      </c>
    </row>
    <row r="19" spans="1:6" x14ac:dyDescent="0.45">
      <c r="A19">
        <v>8.9999999999999993E-3</v>
      </c>
      <c r="B19">
        <v>8.3030000000000007E-2</v>
      </c>
      <c r="C19">
        <v>75029</v>
      </c>
      <c r="E19">
        <f t="shared" si="0"/>
        <v>0.09</v>
      </c>
      <c r="F19">
        <f t="shared" si="1"/>
        <v>8.225380667441054E-2</v>
      </c>
    </row>
    <row r="20" spans="1:6" x14ac:dyDescent="0.45">
      <c r="A20">
        <v>9.4999999999999998E-3</v>
      </c>
      <c r="B20">
        <v>8.5999999999999993E-2</v>
      </c>
      <c r="C20">
        <v>90693</v>
      </c>
      <c r="E20">
        <f t="shared" si="0"/>
        <v>9.5000000000000001E-2</v>
      </c>
      <c r="F20">
        <f t="shared" si="1"/>
        <v>8.6390428774481984E-2</v>
      </c>
    </row>
    <row r="21" spans="1:6" x14ac:dyDescent="0.45">
      <c r="A21">
        <v>0.01</v>
      </c>
      <c r="B21">
        <v>9.0950000000000003E-2</v>
      </c>
      <c r="C21">
        <v>83470</v>
      </c>
      <c r="E21">
        <f t="shared" si="0"/>
        <v>0.1</v>
      </c>
      <c r="F21">
        <f t="shared" si="1"/>
        <v>9.048374180359596E-2</v>
      </c>
    </row>
    <row r="22" spans="1:6" x14ac:dyDescent="0.45">
      <c r="A22">
        <v>1.0500000000000001E-2</v>
      </c>
      <c r="B22">
        <v>9.4479999999999995E-2</v>
      </c>
      <c r="C22">
        <v>82696</v>
      </c>
      <c r="E22">
        <f t="shared" si="0"/>
        <v>0.10500000000000001</v>
      </c>
      <c r="F22">
        <f t="shared" si="1"/>
        <v>9.4534074871557891E-2</v>
      </c>
    </row>
    <row r="23" spans="1:6" x14ac:dyDescent="0.45">
      <c r="A23">
        <v>1.0999999999999999E-2</v>
      </c>
      <c r="B23">
        <v>9.7839999999999996E-2</v>
      </c>
      <c r="C23">
        <v>88343</v>
      </c>
      <c r="E23">
        <f t="shared" si="0"/>
        <v>0.10999999999999999</v>
      </c>
      <c r="F23">
        <f t="shared" si="1"/>
        <v>9.8541754882618099E-2</v>
      </c>
    </row>
    <row r="24" spans="1:6" x14ac:dyDescent="0.45">
      <c r="A24">
        <v>1.15E-2</v>
      </c>
      <c r="B24">
        <v>0.10253</v>
      </c>
      <c r="C24">
        <v>95310</v>
      </c>
      <c r="E24">
        <f t="shared" si="0"/>
        <v>0.11499999999999999</v>
      </c>
      <c r="F24">
        <f t="shared" si="1"/>
        <v>0.10250710654928559</v>
      </c>
    </row>
    <row r="25" spans="1:6" x14ac:dyDescent="0.45">
      <c r="A25">
        <v>1.2E-2</v>
      </c>
      <c r="B25">
        <v>0.10700999999999999</v>
      </c>
      <c r="C25">
        <v>103791</v>
      </c>
      <c r="E25">
        <f t="shared" si="0"/>
        <v>0.12</v>
      </c>
      <c r="F25">
        <f t="shared" si="1"/>
        <v>0.10643045240605889</v>
      </c>
    </row>
    <row r="26" spans="1:6" x14ac:dyDescent="0.45">
      <c r="A26">
        <v>1.2500000000000001E-2</v>
      </c>
      <c r="B26">
        <v>0.10993</v>
      </c>
      <c r="C26">
        <v>106535</v>
      </c>
      <c r="E26">
        <f t="shared" si="0"/>
        <v>0.125</v>
      </c>
      <c r="F26">
        <f t="shared" si="1"/>
        <v>0.11031211282307443</v>
      </c>
    </row>
    <row r="27" spans="1:6" x14ac:dyDescent="0.45">
      <c r="A27">
        <v>1.2999999999999999E-2</v>
      </c>
      <c r="B27">
        <v>0.11384</v>
      </c>
      <c r="C27">
        <v>115535</v>
      </c>
      <c r="E27">
        <f t="shared" si="0"/>
        <v>0.13</v>
      </c>
      <c r="F27">
        <f t="shared" si="1"/>
        <v>0.11415240601967297</v>
      </c>
    </row>
    <row r="28" spans="1:6" x14ac:dyDescent="0.45">
      <c r="A28">
        <v>1.35E-2</v>
      </c>
      <c r="B28">
        <v>0.1207</v>
      </c>
      <c r="C28">
        <v>118241</v>
      </c>
      <c r="E28">
        <f t="shared" si="0"/>
        <v>0.13500000000000001</v>
      </c>
      <c r="F28">
        <f t="shared" si="1"/>
        <v>0.11795164807788465</v>
      </c>
    </row>
    <row r="29" spans="1:6" x14ac:dyDescent="0.45">
      <c r="A29">
        <v>1.4E-2</v>
      </c>
      <c r="B29">
        <v>0.12304</v>
      </c>
      <c r="C29">
        <v>116135</v>
      </c>
      <c r="E29">
        <f t="shared" si="0"/>
        <v>0.14000000000000001</v>
      </c>
      <c r="F29">
        <f t="shared" si="1"/>
        <v>0.12171015295583283</v>
      </c>
    </row>
    <row r="30" spans="1:6" x14ac:dyDescent="0.45">
      <c r="A30">
        <v>1.4500000000000001E-2</v>
      </c>
      <c r="B30">
        <v>0.12690000000000001</v>
      </c>
      <c r="C30">
        <v>123279</v>
      </c>
      <c r="E30">
        <f t="shared" si="0"/>
        <v>0.14500000000000002</v>
      </c>
      <c r="F30">
        <f t="shared" si="1"/>
        <v>0.1254282325010575</v>
      </c>
    </row>
    <row r="31" spans="1:6" x14ac:dyDescent="0.45">
      <c r="A31">
        <v>1.4999999999999999E-2</v>
      </c>
      <c r="B31">
        <v>0.13105</v>
      </c>
      <c r="C31">
        <v>123313</v>
      </c>
      <c r="E31">
        <f t="shared" si="0"/>
        <v>0.15</v>
      </c>
      <c r="F31">
        <f t="shared" si="1"/>
        <v>0.12910619646375868</v>
      </c>
    </row>
    <row r="32" spans="1:6" x14ac:dyDescent="0.45">
      <c r="A32">
        <v>1.55E-2</v>
      </c>
      <c r="B32">
        <v>0.13542000000000001</v>
      </c>
      <c r="C32">
        <v>131721</v>
      </c>
      <c r="E32">
        <f t="shared" si="0"/>
        <v>0.155</v>
      </c>
      <c r="F32">
        <f t="shared" si="1"/>
        <v>0.13274435250996008</v>
      </c>
    </row>
    <row r="33" spans="1:6" x14ac:dyDescent="0.45">
      <c r="A33">
        <v>1.6E-2</v>
      </c>
      <c r="B33">
        <v>0.13680999999999999</v>
      </c>
      <c r="C33">
        <v>126322</v>
      </c>
      <c r="E33">
        <f t="shared" si="0"/>
        <v>0.16</v>
      </c>
      <c r="F33">
        <f t="shared" si="1"/>
        <v>0.13634300623459381</v>
      </c>
    </row>
    <row r="34" spans="1:6" x14ac:dyDescent="0.45">
      <c r="A34">
        <v>1.6500000000000001E-2</v>
      </c>
      <c r="B34">
        <v>0.1411</v>
      </c>
      <c r="C34">
        <v>135641</v>
      </c>
      <c r="E34">
        <f t="shared" si="0"/>
        <v>0.16500000000000001</v>
      </c>
      <c r="F34">
        <f t="shared" si="1"/>
        <v>0.13990246117450614</v>
      </c>
    </row>
    <row r="35" spans="1:6" x14ac:dyDescent="0.45">
      <c r="A35">
        <v>1.7000000000000001E-2</v>
      </c>
      <c r="B35">
        <v>0.14507999999999999</v>
      </c>
      <c r="C35">
        <v>147666</v>
      </c>
      <c r="E35">
        <f t="shared" si="0"/>
        <v>0.17</v>
      </c>
      <c r="F35">
        <f t="shared" si="1"/>
        <v>0.14342301882138525</v>
      </c>
    </row>
    <row r="36" spans="1:6" x14ac:dyDescent="0.45">
      <c r="A36">
        <v>1.7500000000000002E-2</v>
      </c>
      <c r="B36">
        <v>0.14854999999999999</v>
      </c>
      <c r="C36">
        <v>141801</v>
      </c>
      <c r="E36">
        <f t="shared" si="0"/>
        <v>0.17500000000000002</v>
      </c>
      <c r="F36">
        <f t="shared" si="1"/>
        <v>0.1469049786346113</v>
      </c>
    </row>
    <row r="37" spans="1:6" x14ac:dyDescent="0.45">
      <c r="A37">
        <v>1.7999999999999999E-2</v>
      </c>
      <c r="B37">
        <v>0.1535</v>
      </c>
      <c r="C37">
        <v>142142</v>
      </c>
      <c r="E37">
        <f t="shared" si="0"/>
        <v>0.18</v>
      </c>
      <c r="F37">
        <f t="shared" si="1"/>
        <v>0.15034863805402895</v>
      </c>
    </row>
    <row r="38" spans="1:6" x14ac:dyDescent="0.45">
      <c r="A38">
        <v>1.8499999999999999E-2</v>
      </c>
      <c r="B38">
        <v>0.15545999999999999</v>
      </c>
      <c r="C38">
        <v>148763</v>
      </c>
      <c r="E38">
        <f t="shared" si="0"/>
        <v>0.185</v>
      </c>
      <c r="F38">
        <f t="shared" si="1"/>
        <v>0.15375429251264325</v>
      </c>
    </row>
    <row r="39" spans="1:6" x14ac:dyDescent="0.45">
      <c r="A39">
        <v>1.9E-2</v>
      </c>
      <c r="B39">
        <v>0.15981000000000001</v>
      </c>
      <c r="C39">
        <v>159388</v>
      </c>
      <c r="E39">
        <f t="shared" si="0"/>
        <v>0.19</v>
      </c>
      <c r="F39">
        <f t="shared" si="1"/>
        <v>0.15712223544923884</v>
      </c>
    </row>
    <row r="40" spans="1:6" x14ac:dyDescent="0.45">
      <c r="A40">
        <v>1.95E-2</v>
      </c>
      <c r="B40">
        <v>0.16345000000000001</v>
      </c>
      <c r="C40">
        <v>159001</v>
      </c>
      <c r="E40">
        <f t="shared" si="0"/>
        <v>0.19500000000000001</v>
      </c>
      <c r="F40">
        <f t="shared" si="1"/>
        <v>0.16045275832092359</v>
      </c>
    </row>
    <row r="41" spans="1:6" x14ac:dyDescent="0.45">
      <c r="A41">
        <v>0.02</v>
      </c>
      <c r="B41">
        <v>0.16466</v>
      </c>
      <c r="C41">
        <v>170275</v>
      </c>
      <c r="E41">
        <f t="shared" si="0"/>
        <v>0.2</v>
      </c>
      <c r="F41">
        <f t="shared" si="1"/>
        <v>0.16374615061559639</v>
      </c>
    </row>
    <row r="42" spans="1:6" x14ac:dyDescent="0.45">
      <c r="A42">
        <v>2.0500000000000001E-2</v>
      </c>
      <c r="B42">
        <v>0.16802</v>
      </c>
      <c r="C42">
        <v>172891</v>
      </c>
      <c r="E42">
        <f t="shared" si="0"/>
        <v>0.20500000000000002</v>
      </c>
      <c r="F42">
        <f t="shared" si="1"/>
        <v>0.16700269986433999</v>
      </c>
    </row>
    <row r="43" spans="1:6" x14ac:dyDescent="0.45">
      <c r="A43">
        <v>2.1000000000000001E-2</v>
      </c>
      <c r="B43">
        <v>0.17312</v>
      </c>
      <c r="C43">
        <v>166980</v>
      </c>
      <c r="E43">
        <f t="shared" si="0"/>
        <v>0.21000000000000002</v>
      </c>
      <c r="F43">
        <f t="shared" si="1"/>
        <v>0.17022269165373929</v>
      </c>
    </row>
    <row r="44" spans="1:6" x14ac:dyDescent="0.45">
      <c r="A44">
        <v>2.1499999999999998E-2</v>
      </c>
      <c r="B44">
        <v>0.17771000000000001</v>
      </c>
      <c r="C44">
        <v>171612</v>
      </c>
      <c r="E44">
        <f t="shared" si="0"/>
        <v>0.21499999999999997</v>
      </c>
      <c r="F44">
        <f t="shared" si="1"/>
        <v>0.17340640963812526</v>
      </c>
    </row>
    <row r="45" spans="1:6" x14ac:dyDescent="0.45">
      <c r="A45">
        <v>2.1999999999999999E-2</v>
      </c>
      <c r="B45">
        <v>0.17707000000000001</v>
      </c>
      <c r="C45">
        <v>182477</v>
      </c>
      <c r="E45">
        <f t="shared" si="0"/>
        <v>0.21999999999999997</v>
      </c>
      <c r="F45">
        <f t="shared" si="1"/>
        <v>0.17655413555174523</v>
      </c>
    </row>
    <row r="46" spans="1:6" x14ac:dyDescent="0.45">
      <c r="A46">
        <v>2.2499999999999999E-2</v>
      </c>
      <c r="B46">
        <v>0.18223</v>
      </c>
      <c r="C46">
        <v>182647</v>
      </c>
      <c r="E46">
        <f t="shared" si="0"/>
        <v>0.22499999999999998</v>
      </c>
      <c r="F46">
        <f t="shared" si="1"/>
        <v>0.17966614922085983</v>
      </c>
    </row>
    <row r="47" spans="1:6" x14ac:dyDescent="0.45">
      <c r="A47">
        <v>2.3E-2</v>
      </c>
      <c r="B47">
        <v>0.18528</v>
      </c>
      <c r="C47">
        <v>195658</v>
      </c>
      <c r="E47">
        <f t="shared" si="0"/>
        <v>0.22999999999999998</v>
      </c>
      <c r="F47">
        <f t="shared" si="1"/>
        <v>0.18274272857576682</v>
      </c>
    </row>
    <row r="48" spans="1:6" x14ac:dyDescent="0.45">
      <c r="A48">
        <v>2.35E-2</v>
      </c>
      <c r="B48">
        <v>0.18751999999999999</v>
      </c>
      <c r="C48">
        <v>189942</v>
      </c>
      <c r="E48">
        <f t="shared" si="0"/>
        <v>0.23499999999999999</v>
      </c>
      <c r="F48">
        <f t="shared" si="1"/>
        <v>0.18578414966275286</v>
      </c>
    </row>
    <row r="49" spans="1:6" x14ac:dyDescent="0.45">
      <c r="A49">
        <v>2.4E-2</v>
      </c>
      <c r="B49">
        <v>0.18933</v>
      </c>
      <c r="C49">
        <v>196769</v>
      </c>
      <c r="E49">
        <f t="shared" si="0"/>
        <v>0.24</v>
      </c>
      <c r="F49">
        <f t="shared" si="1"/>
        <v>0.18879068665597282</v>
      </c>
    </row>
    <row r="50" spans="1:6" x14ac:dyDescent="0.45">
      <c r="A50">
        <v>2.4500000000000001E-2</v>
      </c>
      <c r="B50">
        <v>0.19416</v>
      </c>
      <c r="C50">
        <v>206062</v>
      </c>
      <c r="E50">
        <f t="shared" si="0"/>
        <v>0.245</v>
      </c>
      <c r="F50">
        <f t="shared" si="1"/>
        <v>0.19176261186925769</v>
      </c>
    </row>
    <row r="51" spans="1:6" x14ac:dyDescent="0.45">
      <c r="A51">
        <v>2.5000000000000001E-2</v>
      </c>
      <c r="B51">
        <v>0.19645000000000001</v>
      </c>
      <c r="C51">
        <v>200994</v>
      </c>
      <c r="E51">
        <f t="shared" si="0"/>
        <v>0.25</v>
      </c>
      <c r="F51">
        <f t="shared" si="1"/>
        <v>0.19470019576785122</v>
      </c>
    </row>
    <row r="52" spans="1:6" x14ac:dyDescent="0.45">
      <c r="A52">
        <v>2.5499999999999998E-2</v>
      </c>
      <c r="B52">
        <v>0.20061999999999999</v>
      </c>
      <c r="C52">
        <v>205206</v>
      </c>
      <c r="E52">
        <f t="shared" si="0"/>
        <v>0.255</v>
      </c>
      <c r="F52">
        <f t="shared" si="1"/>
        <v>0.19760370698007565</v>
      </c>
    </row>
    <row r="53" spans="1:6" x14ac:dyDescent="0.45">
      <c r="A53">
        <v>2.5999999999999999E-2</v>
      </c>
      <c r="B53">
        <v>0.20607</v>
      </c>
      <c r="C53">
        <v>205496</v>
      </c>
      <c r="E53">
        <f t="shared" si="0"/>
        <v>0.26</v>
      </c>
      <c r="F53">
        <f t="shared" si="1"/>
        <v>0.20047341230892723</v>
      </c>
    </row>
    <row r="54" spans="1:6" x14ac:dyDescent="0.45">
      <c r="A54">
        <v>2.6499999999999999E-2</v>
      </c>
      <c r="B54">
        <v>0.20766999999999999</v>
      </c>
      <c r="C54">
        <v>212236</v>
      </c>
      <c r="E54">
        <f t="shared" si="0"/>
        <v>0.26500000000000001</v>
      </c>
      <c r="F54">
        <f t="shared" si="1"/>
        <v>0.20330957674360176</v>
      </c>
    </row>
    <row r="55" spans="1:6" x14ac:dyDescent="0.45">
      <c r="A55">
        <v>2.7E-2</v>
      </c>
      <c r="B55">
        <v>0.21123</v>
      </c>
      <c r="C55">
        <v>217232</v>
      </c>
      <c r="E55">
        <f t="shared" si="0"/>
        <v>0.27</v>
      </c>
      <c r="F55">
        <f t="shared" si="1"/>
        <v>0.20611246347095036</v>
      </c>
    </row>
    <row r="56" spans="1:6" x14ac:dyDescent="0.45">
      <c r="A56">
        <v>2.75E-2</v>
      </c>
      <c r="B56">
        <v>0.21182999999999999</v>
      </c>
      <c r="C56">
        <v>219435</v>
      </c>
      <c r="E56">
        <f t="shared" si="0"/>
        <v>0.27500000000000002</v>
      </c>
      <c r="F56">
        <f t="shared" si="1"/>
        <v>0.20888233388686636</v>
      </c>
    </row>
    <row r="57" spans="1:6" x14ac:dyDescent="0.45">
      <c r="A57">
        <v>2.8000000000000001E-2</v>
      </c>
      <c r="B57">
        <v>0.21489</v>
      </c>
      <c r="C57">
        <v>219154</v>
      </c>
      <c r="E57">
        <f t="shared" si="0"/>
        <v>0.28000000000000003</v>
      </c>
      <c r="F57">
        <f t="shared" si="1"/>
        <v>0.21161944760760315</v>
      </c>
    </row>
    <row r="58" spans="1:6" x14ac:dyDescent="0.45">
      <c r="A58">
        <v>2.8500000000000001E-2</v>
      </c>
      <c r="B58">
        <v>0.21615999999999999</v>
      </c>
      <c r="C58">
        <v>224353</v>
      </c>
      <c r="E58">
        <f t="shared" si="0"/>
        <v>0.28500000000000003</v>
      </c>
      <c r="F58">
        <f t="shared" si="1"/>
        <v>0.21432406248102406</v>
      </c>
    </row>
    <row r="59" spans="1:6" x14ac:dyDescent="0.45">
      <c r="A59">
        <v>2.9000000000000001E-2</v>
      </c>
      <c r="B59">
        <v>0.22083</v>
      </c>
      <c r="C59">
        <v>230736</v>
      </c>
      <c r="E59">
        <f t="shared" si="0"/>
        <v>0.29000000000000004</v>
      </c>
      <c r="F59">
        <f t="shared" si="1"/>
        <v>0.21699643459778392</v>
      </c>
    </row>
    <row r="60" spans="1:6" x14ac:dyDescent="0.45">
      <c r="A60">
        <v>2.9499999999999998E-2</v>
      </c>
      <c r="B60">
        <v>0.22301000000000001</v>
      </c>
      <c r="C60">
        <v>236493</v>
      </c>
      <c r="E60">
        <f t="shared" si="0"/>
        <v>0.29499999999999998</v>
      </c>
      <c r="F60">
        <f t="shared" si="1"/>
        <v>0.21963681830244328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0217-608B-4383-A1A2-E96CB4026BD7}">
  <dimension ref="A1:F60"/>
  <sheetViews>
    <sheetView workbookViewId="0">
      <selection activeCell="O18" sqref="O18"/>
    </sheetView>
  </sheetViews>
  <sheetFormatPr defaultRowHeight="18" x14ac:dyDescent="0.45"/>
  <cols>
    <col min="2" max="2" width="23.09765625" customWidth="1"/>
    <col min="6" max="6" width="18.296875" customWidth="1"/>
  </cols>
  <sheetData>
    <row r="1" spans="1:6" x14ac:dyDescent="0.45">
      <c r="A1" t="s">
        <v>0</v>
      </c>
      <c r="B1" t="s">
        <v>3</v>
      </c>
      <c r="C1" t="s">
        <v>2</v>
      </c>
      <c r="E1" t="s">
        <v>1</v>
      </c>
      <c r="F1" t="s">
        <v>4</v>
      </c>
    </row>
    <row r="2" spans="1:6" x14ac:dyDescent="0.45">
      <c r="A2">
        <v>5.0000000000000001E-4</v>
      </c>
      <c r="B2">
        <v>2.4309999999999998E-2</v>
      </c>
      <c r="C2">
        <v>80511</v>
      </c>
      <c r="E2">
        <f>A2*50</f>
        <v>2.5000000000000001E-2</v>
      </c>
      <c r="F2">
        <f>E2*EXP(-E2)</f>
        <v>2.4382747800708315E-2</v>
      </c>
    </row>
    <row r="3" spans="1:6" x14ac:dyDescent="0.45">
      <c r="A3">
        <v>1E-3</v>
      </c>
      <c r="B3">
        <v>4.7E-2</v>
      </c>
      <c r="C3">
        <v>261554</v>
      </c>
      <c r="E3">
        <f t="shared" ref="E3:E60" si="0">A3*50</f>
        <v>0.05</v>
      </c>
      <c r="F3">
        <f t="shared" ref="F3:F60" si="1">E3*EXP(-E3)</f>
        <v>4.7561471225035706E-2</v>
      </c>
    </row>
    <row r="4" spans="1:6" x14ac:dyDescent="0.45">
      <c r="A4">
        <v>1.5E-3</v>
      </c>
      <c r="B4">
        <v>6.9879999999999998E-2</v>
      </c>
      <c r="C4">
        <v>312124</v>
      </c>
      <c r="E4">
        <f t="shared" si="0"/>
        <v>7.4999999999999997E-2</v>
      </c>
      <c r="F4">
        <f t="shared" si="1"/>
        <v>6.9580761474641456E-2</v>
      </c>
    </row>
    <row r="5" spans="1:6" x14ac:dyDescent="0.45">
      <c r="A5">
        <v>2E-3</v>
      </c>
      <c r="B5">
        <v>9.0719999999999995E-2</v>
      </c>
      <c r="C5">
        <v>493425</v>
      </c>
      <c r="E5">
        <f t="shared" si="0"/>
        <v>0.1</v>
      </c>
      <c r="F5">
        <f t="shared" si="1"/>
        <v>9.048374180359596E-2</v>
      </c>
    </row>
    <row r="6" spans="1:6" x14ac:dyDescent="0.45">
      <c r="A6">
        <v>2.5000000000000001E-3</v>
      </c>
      <c r="B6">
        <v>0.11021</v>
      </c>
      <c r="C6">
        <v>548777</v>
      </c>
      <c r="E6">
        <f t="shared" si="0"/>
        <v>0.125</v>
      </c>
      <c r="F6">
        <f t="shared" si="1"/>
        <v>0.11031211282307443</v>
      </c>
    </row>
    <row r="7" spans="1:6" x14ac:dyDescent="0.45">
      <c r="A7">
        <v>3.0000000000000001E-3</v>
      </c>
      <c r="B7">
        <v>0.13152</v>
      </c>
      <c r="C7">
        <v>646612</v>
      </c>
      <c r="E7">
        <f t="shared" si="0"/>
        <v>0.15</v>
      </c>
      <c r="F7">
        <f t="shared" si="1"/>
        <v>0.12910619646375868</v>
      </c>
    </row>
    <row r="8" spans="1:6" x14ac:dyDescent="0.45">
      <c r="A8">
        <v>3.5000000000000001E-3</v>
      </c>
      <c r="B8">
        <v>0.14738999999999999</v>
      </c>
      <c r="C8">
        <v>802613</v>
      </c>
      <c r="E8">
        <f t="shared" si="0"/>
        <v>0.17500000000000002</v>
      </c>
      <c r="F8">
        <f t="shared" si="1"/>
        <v>0.1469049786346113</v>
      </c>
    </row>
    <row r="9" spans="1:6" x14ac:dyDescent="0.45">
      <c r="A9">
        <v>4.0000000000000001E-3</v>
      </c>
      <c r="B9">
        <v>0.16400000000000001</v>
      </c>
      <c r="C9">
        <v>904455</v>
      </c>
      <c r="E9">
        <f t="shared" si="0"/>
        <v>0.2</v>
      </c>
      <c r="F9">
        <f t="shared" si="1"/>
        <v>0.16374615061559639</v>
      </c>
    </row>
    <row r="10" spans="1:6" x14ac:dyDescent="0.45">
      <c r="A10">
        <v>4.4999999999999997E-3</v>
      </c>
      <c r="B10">
        <v>0.18074999999999999</v>
      </c>
      <c r="C10">
        <v>1026754</v>
      </c>
      <c r="E10">
        <f t="shared" si="0"/>
        <v>0.22499999999999998</v>
      </c>
      <c r="F10">
        <f t="shared" si="1"/>
        <v>0.17966614922085983</v>
      </c>
    </row>
    <row r="11" spans="1:6" x14ac:dyDescent="0.45">
      <c r="A11">
        <v>5.0000000000000001E-3</v>
      </c>
      <c r="B11">
        <v>0.19650999999999999</v>
      </c>
      <c r="C11">
        <v>1084111</v>
      </c>
      <c r="E11">
        <f t="shared" si="0"/>
        <v>0.25</v>
      </c>
      <c r="F11">
        <f t="shared" si="1"/>
        <v>0.19470019576785122</v>
      </c>
    </row>
    <row r="12" spans="1:6" x14ac:dyDescent="0.45">
      <c r="A12">
        <v>5.4999999999999997E-3</v>
      </c>
      <c r="B12">
        <v>0.20707</v>
      </c>
      <c r="C12">
        <v>1197734</v>
      </c>
      <c r="E12">
        <f t="shared" si="0"/>
        <v>0.27499999999999997</v>
      </c>
      <c r="F12">
        <f t="shared" si="1"/>
        <v>0.20888233388686631</v>
      </c>
    </row>
    <row r="13" spans="1:6" x14ac:dyDescent="0.45">
      <c r="A13">
        <v>6.0000000000000001E-3</v>
      </c>
      <c r="B13">
        <v>0.22191</v>
      </c>
      <c r="C13">
        <v>1277651</v>
      </c>
      <c r="E13">
        <f t="shared" si="0"/>
        <v>0.3</v>
      </c>
      <c r="F13">
        <f t="shared" si="1"/>
        <v>0.22224546620451535</v>
      </c>
    </row>
    <row r="14" spans="1:6" x14ac:dyDescent="0.45">
      <c r="A14">
        <v>6.4999999999999997E-3</v>
      </c>
      <c r="B14">
        <v>0.23477999999999999</v>
      </c>
      <c r="C14">
        <v>1351436</v>
      </c>
      <c r="E14">
        <f t="shared" si="0"/>
        <v>0.32500000000000001</v>
      </c>
      <c r="F14">
        <f t="shared" si="1"/>
        <v>0.23482138993367346</v>
      </c>
    </row>
    <row r="15" spans="1:6" x14ac:dyDescent="0.45">
      <c r="A15">
        <v>7.0000000000000001E-3</v>
      </c>
      <c r="B15">
        <v>0.24732999999999999</v>
      </c>
      <c r="C15">
        <v>1452745</v>
      </c>
      <c r="E15">
        <f t="shared" si="0"/>
        <v>0.35000000000000003</v>
      </c>
      <c r="F15">
        <f t="shared" si="1"/>
        <v>0.24664083140154971</v>
      </c>
    </row>
    <row r="16" spans="1:6" x14ac:dyDescent="0.45">
      <c r="A16">
        <v>7.4999999999999997E-3</v>
      </c>
      <c r="B16">
        <v>0.25927</v>
      </c>
      <c r="C16">
        <v>1533364</v>
      </c>
      <c r="E16">
        <f t="shared" si="0"/>
        <v>0.375</v>
      </c>
      <c r="F16">
        <f t="shared" si="1"/>
        <v>0.25773347954661457</v>
      </c>
    </row>
    <row r="17" spans="1:6" x14ac:dyDescent="0.45">
      <c r="A17">
        <v>8.0000000000000002E-3</v>
      </c>
      <c r="B17">
        <v>0.26934000000000002</v>
      </c>
      <c r="C17">
        <v>1643731</v>
      </c>
      <c r="E17">
        <f t="shared" si="0"/>
        <v>0.4</v>
      </c>
      <c r="F17">
        <f t="shared" si="1"/>
        <v>0.26812801841425576</v>
      </c>
    </row>
    <row r="18" spans="1:6" x14ac:dyDescent="0.45">
      <c r="A18">
        <v>8.5000000000000006E-3</v>
      </c>
      <c r="B18">
        <v>0.27805000000000002</v>
      </c>
      <c r="C18">
        <v>1715357</v>
      </c>
      <c r="E18">
        <f t="shared" si="0"/>
        <v>0.42500000000000004</v>
      </c>
      <c r="F18">
        <f t="shared" si="1"/>
        <v>0.27785215868018515</v>
      </c>
    </row>
    <row r="19" spans="1:6" x14ac:dyDescent="0.45">
      <c r="A19">
        <v>8.9999999999999993E-3</v>
      </c>
      <c r="B19">
        <v>0.28758</v>
      </c>
      <c r="C19">
        <v>1773912</v>
      </c>
      <c r="E19">
        <f t="shared" si="0"/>
        <v>0.44999999999999996</v>
      </c>
      <c r="F19">
        <f t="shared" si="1"/>
        <v>0.28693266822979796</v>
      </c>
    </row>
    <row r="20" spans="1:6" x14ac:dyDescent="0.45">
      <c r="A20">
        <v>9.4999999999999998E-3</v>
      </c>
      <c r="B20">
        <v>0.29675000000000001</v>
      </c>
      <c r="C20">
        <v>1838055</v>
      </c>
      <c r="E20">
        <f t="shared" si="0"/>
        <v>0.47499999999999998</v>
      </c>
      <c r="F20">
        <f t="shared" si="1"/>
        <v>0.29539540182088453</v>
      </c>
    </row>
    <row r="21" spans="1:6" x14ac:dyDescent="0.45">
      <c r="A21">
        <v>0.01</v>
      </c>
      <c r="B21">
        <v>0.30614000000000002</v>
      </c>
      <c r="C21">
        <v>1942239</v>
      </c>
      <c r="E21">
        <f t="shared" si="0"/>
        <v>0.5</v>
      </c>
      <c r="F21">
        <f t="shared" si="1"/>
        <v>0.30326532985631671</v>
      </c>
    </row>
    <row r="22" spans="1:6" x14ac:dyDescent="0.45">
      <c r="A22">
        <v>1.0500000000000001E-2</v>
      </c>
      <c r="B22">
        <v>0.31346000000000002</v>
      </c>
      <c r="C22">
        <v>1963612</v>
      </c>
      <c r="E22">
        <f t="shared" si="0"/>
        <v>0.52500000000000002</v>
      </c>
      <c r="F22">
        <f t="shared" si="1"/>
        <v>0.31056656629257795</v>
      </c>
    </row>
    <row r="23" spans="1:6" x14ac:dyDescent="0.45">
      <c r="A23">
        <v>1.0999999999999999E-2</v>
      </c>
      <c r="B23">
        <v>0.31997999999999999</v>
      </c>
      <c r="C23">
        <v>2092068</v>
      </c>
      <c r="E23">
        <f t="shared" si="0"/>
        <v>0.54999999999999993</v>
      </c>
      <c r="F23">
        <f t="shared" si="1"/>
        <v>0.31732239570926768</v>
      </c>
    </row>
    <row r="24" spans="1:6" x14ac:dyDescent="0.45">
      <c r="A24">
        <v>1.15E-2</v>
      </c>
      <c r="B24">
        <v>0.32641999999999999</v>
      </c>
      <c r="C24">
        <v>2121677</v>
      </c>
      <c r="E24">
        <f t="shared" si="0"/>
        <v>0.57499999999999996</v>
      </c>
      <c r="F24">
        <f t="shared" si="1"/>
        <v>0.32355529956399948</v>
      </c>
    </row>
    <row r="25" spans="1:6" x14ac:dyDescent="0.45">
      <c r="A25">
        <v>1.2E-2</v>
      </c>
      <c r="B25">
        <v>0.32833000000000001</v>
      </c>
      <c r="C25">
        <v>2230162</v>
      </c>
      <c r="E25">
        <f t="shared" si="0"/>
        <v>0.6</v>
      </c>
      <c r="F25">
        <f t="shared" si="1"/>
        <v>0.32928698165641584</v>
      </c>
    </row>
    <row r="26" spans="1:6" x14ac:dyDescent="0.45">
      <c r="A26">
        <v>1.2500000000000001E-2</v>
      </c>
      <c r="B26">
        <v>0.33623999999999998</v>
      </c>
      <c r="C26">
        <v>2276204</v>
      </c>
      <c r="E26">
        <f t="shared" si="0"/>
        <v>0.625</v>
      </c>
      <c r="F26">
        <f t="shared" si="1"/>
        <v>0.33453839282436892</v>
      </c>
    </row>
    <row r="27" spans="1:6" x14ac:dyDescent="0.45">
      <c r="A27">
        <v>1.2999999999999999E-2</v>
      </c>
      <c r="B27">
        <v>0.33945999999999998</v>
      </c>
      <c r="C27">
        <v>2341140</v>
      </c>
      <c r="E27">
        <f t="shared" si="0"/>
        <v>0.65</v>
      </c>
      <c r="F27">
        <f t="shared" si="1"/>
        <v>0.33932975489466044</v>
      </c>
    </row>
    <row r="28" spans="1:6" x14ac:dyDescent="0.45">
      <c r="A28">
        <v>1.35E-2</v>
      </c>
      <c r="B28">
        <v>0.34522000000000003</v>
      </c>
      <c r="C28">
        <v>2414074</v>
      </c>
      <c r="E28">
        <f t="shared" si="0"/>
        <v>0.67500000000000004</v>
      </c>
      <c r="F28">
        <f t="shared" si="1"/>
        <v>0.3436805839100957</v>
      </c>
    </row>
    <row r="29" spans="1:6" x14ac:dyDescent="0.45">
      <c r="A29">
        <v>1.4E-2</v>
      </c>
      <c r="B29">
        <v>0.35016999999999998</v>
      </c>
      <c r="C29">
        <v>2455651</v>
      </c>
      <c r="E29">
        <f t="shared" si="0"/>
        <v>0.70000000000000007</v>
      </c>
      <c r="F29">
        <f t="shared" si="1"/>
        <v>0.34760971265398666</v>
      </c>
    </row>
    <row r="30" spans="1:6" x14ac:dyDescent="0.45">
      <c r="A30">
        <v>1.4500000000000001E-2</v>
      </c>
      <c r="B30">
        <v>0.35231000000000001</v>
      </c>
      <c r="C30">
        <v>2549885</v>
      </c>
      <c r="E30">
        <f t="shared" si="0"/>
        <v>0.72500000000000009</v>
      </c>
      <c r="F30">
        <f t="shared" si="1"/>
        <v>0.3511353124926378</v>
      </c>
    </row>
    <row r="31" spans="1:6" x14ac:dyDescent="0.45">
      <c r="A31">
        <v>1.4999999999999999E-2</v>
      </c>
      <c r="B31">
        <v>0.35364000000000001</v>
      </c>
      <c r="C31">
        <v>2610604</v>
      </c>
      <c r="E31">
        <f t="shared" si="0"/>
        <v>0.75</v>
      </c>
      <c r="F31">
        <f t="shared" si="1"/>
        <v>0.35427491455576099</v>
      </c>
    </row>
    <row r="32" spans="1:6" x14ac:dyDescent="0.45">
      <c r="A32">
        <v>1.55E-2</v>
      </c>
      <c r="B32">
        <v>0.35982999999999998</v>
      </c>
      <c r="C32">
        <v>2650705</v>
      </c>
      <c r="E32">
        <f t="shared" si="0"/>
        <v>0.77500000000000002</v>
      </c>
      <c r="F32">
        <f t="shared" si="1"/>
        <v>0.35704543027419849</v>
      </c>
    </row>
    <row r="33" spans="1:6" x14ac:dyDescent="0.45">
      <c r="A33">
        <v>1.6E-2</v>
      </c>
      <c r="B33">
        <v>0.36103000000000002</v>
      </c>
      <c r="C33">
        <v>2720622</v>
      </c>
      <c r="E33">
        <f t="shared" si="0"/>
        <v>0.8</v>
      </c>
      <c r="F33">
        <f t="shared" si="1"/>
        <v>0.35946317129377725</v>
      </c>
    </row>
    <row r="34" spans="1:6" x14ac:dyDescent="0.45">
      <c r="A34">
        <v>1.6500000000000001E-2</v>
      </c>
      <c r="B34">
        <v>0.36332999999999999</v>
      </c>
      <c r="C34">
        <v>2781230</v>
      </c>
      <c r="E34">
        <f t="shared" si="0"/>
        <v>0.82500000000000007</v>
      </c>
      <c r="F34">
        <f t="shared" si="1"/>
        <v>0.36154386878358308</v>
      </c>
    </row>
    <row r="35" spans="1:6" x14ac:dyDescent="0.45">
      <c r="A35">
        <v>1.7000000000000001E-2</v>
      </c>
      <c r="B35">
        <v>0.36704999999999999</v>
      </c>
      <c r="C35">
        <v>2805534</v>
      </c>
      <c r="E35">
        <f t="shared" si="0"/>
        <v>0.85000000000000009</v>
      </c>
      <c r="F35">
        <f t="shared" si="1"/>
        <v>0.36330269215641769</v>
      </c>
    </row>
    <row r="36" spans="1:6" x14ac:dyDescent="0.45">
      <c r="A36">
        <v>1.7500000000000002E-2</v>
      </c>
      <c r="B36">
        <v>0.36967</v>
      </c>
      <c r="C36">
        <v>2880452</v>
      </c>
      <c r="E36">
        <f t="shared" si="0"/>
        <v>0.87500000000000011</v>
      </c>
      <c r="F36">
        <f t="shared" si="1"/>
        <v>0.36475426721869486</v>
      </c>
    </row>
    <row r="37" spans="1:6" x14ac:dyDescent="0.45">
      <c r="A37">
        <v>1.7999999999999999E-2</v>
      </c>
      <c r="B37">
        <v>0.37089</v>
      </c>
      <c r="C37">
        <v>2919473</v>
      </c>
      <c r="E37">
        <f t="shared" si="0"/>
        <v>0.89999999999999991</v>
      </c>
      <c r="F37">
        <f t="shared" si="1"/>
        <v>0.36591269376653923</v>
      </c>
    </row>
    <row r="38" spans="1:6" x14ac:dyDescent="0.45">
      <c r="A38">
        <v>1.8499999999999999E-2</v>
      </c>
      <c r="B38">
        <v>0.37086999999999998</v>
      </c>
      <c r="C38">
        <v>2979804</v>
      </c>
      <c r="E38">
        <f t="shared" si="0"/>
        <v>0.92499999999999993</v>
      </c>
      <c r="F38">
        <f t="shared" si="1"/>
        <v>0.36679156264436841</v>
      </c>
    </row>
    <row r="39" spans="1:6" x14ac:dyDescent="0.45">
      <c r="A39">
        <v>1.9E-2</v>
      </c>
      <c r="B39">
        <v>0.36895</v>
      </c>
      <c r="C39">
        <v>3032153</v>
      </c>
      <c r="E39">
        <f t="shared" si="0"/>
        <v>0.95</v>
      </c>
      <c r="F39">
        <f t="shared" si="1"/>
        <v>0.36740397228177613</v>
      </c>
    </row>
    <row r="40" spans="1:6" x14ac:dyDescent="0.45">
      <c r="A40">
        <v>1.95E-2</v>
      </c>
      <c r="B40">
        <v>0.37090000000000001</v>
      </c>
      <c r="C40">
        <v>3070927</v>
      </c>
      <c r="E40">
        <f t="shared" si="0"/>
        <v>0.97499999999999998</v>
      </c>
      <c r="F40">
        <f t="shared" si="1"/>
        <v>0.36776254472407799</v>
      </c>
    </row>
    <row r="41" spans="1:6" x14ac:dyDescent="0.45">
      <c r="A41">
        <v>0.02</v>
      </c>
      <c r="B41">
        <v>0.37153999999999998</v>
      </c>
      <c r="C41">
        <v>3130087</v>
      </c>
      <c r="E41">
        <f t="shared" si="0"/>
        <v>1</v>
      </c>
      <c r="F41">
        <f t="shared" si="1"/>
        <v>0.36787944117144233</v>
      </c>
    </row>
    <row r="42" spans="1:6" x14ac:dyDescent="0.45">
      <c r="A42">
        <v>2.0500000000000001E-2</v>
      </c>
      <c r="B42">
        <v>0.37337999999999999</v>
      </c>
      <c r="C42">
        <v>3152865</v>
      </c>
      <c r="E42">
        <f t="shared" si="0"/>
        <v>1.0250000000000001</v>
      </c>
      <c r="F42">
        <f t="shared" si="1"/>
        <v>0.36776637704110038</v>
      </c>
    </row>
    <row r="43" spans="1:6" x14ac:dyDescent="0.45">
      <c r="A43">
        <v>2.1000000000000001E-2</v>
      </c>
      <c r="B43">
        <v>0.36989</v>
      </c>
      <c r="C43">
        <v>3216558</v>
      </c>
      <c r="E43">
        <f t="shared" si="0"/>
        <v>1.05</v>
      </c>
      <c r="F43">
        <f t="shared" si="1"/>
        <v>0.3674346365667131</v>
      </c>
    </row>
    <row r="44" spans="1:6" x14ac:dyDescent="0.45">
      <c r="A44">
        <v>2.1499999999999998E-2</v>
      </c>
      <c r="B44">
        <v>0.37175999999999998</v>
      </c>
      <c r="C44">
        <v>3256738</v>
      </c>
      <c r="E44">
        <f t="shared" si="0"/>
        <v>1.075</v>
      </c>
      <c r="F44">
        <f t="shared" si="1"/>
        <v>0.36689508694856821</v>
      </c>
    </row>
    <row r="45" spans="1:6" x14ac:dyDescent="0.45">
      <c r="A45">
        <v>2.1999999999999999E-2</v>
      </c>
      <c r="B45">
        <v>0.36939</v>
      </c>
      <c r="C45">
        <v>3285653</v>
      </c>
      <c r="E45">
        <f t="shared" si="0"/>
        <v>1.0999999999999999</v>
      </c>
      <c r="F45">
        <f t="shared" si="1"/>
        <v>0.36615819206788752</v>
      </c>
    </row>
    <row r="46" spans="1:6" x14ac:dyDescent="0.45">
      <c r="A46">
        <v>2.2499999999999999E-2</v>
      </c>
      <c r="B46">
        <v>0.36810999999999999</v>
      </c>
      <c r="C46">
        <v>3336311</v>
      </c>
      <c r="E46">
        <f t="shared" si="0"/>
        <v>1.125</v>
      </c>
      <c r="F46">
        <f t="shared" si="1"/>
        <v>0.36523402577814346</v>
      </c>
    </row>
    <row r="47" spans="1:6" x14ac:dyDescent="0.45">
      <c r="A47">
        <v>2.3E-2</v>
      </c>
      <c r="B47">
        <v>0.36671999999999999</v>
      </c>
      <c r="C47">
        <v>3382890</v>
      </c>
      <c r="E47">
        <f t="shared" si="0"/>
        <v>1.1499999999999999</v>
      </c>
      <c r="F47">
        <f t="shared" si="1"/>
        <v>0.36413228478591125</v>
      </c>
    </row>
    <row r="48" spans="1:6" x14ac:dyDescent="0.45">
      <c r="A48">
        <v>2.35E-2</v>
      </c>
      <c r="B48">
        <v>0.37058000000000002</v>
      </c>
      <c r="C48">
        <v>3402000</v>
      </c>
      <c r="E48">
        <f t="shared" si="0"/>
        <v>1.175</v>
      </c>
      <c r="F48">
        <f t="shared" si="1"/>
        <v>0.36286230113342333</v>
      </c>
    </row>
    <row r="49" spans="1:6" x14ac:dyDescent="0.45">
      <c r="A49">
        <v>2.4E-2</v>
      </c>
      <c r="B49">
        <v>0.36629</v>
      </c>
      <c r="C49">
        <v>3450885</v>
      </c>
      <c r="E49">
        <f t="shared" si="0"/>
        <v>1.2</v>
      </c>
      <c r="F49">
        <f t="shared" si="1"/>
        <v>0.36143305429464256</v>
      </c>
    </row>
    <row r="50" spans="1:6" x14ac:dyDescent="0.45">
      <c r="A50">
        <v>2.4500000000000001E-2</v>
      </c>
      <c r="B50">
        <v>0.36532999999999999</v>
      </c>
      <c r="C50">
        <v>3498288</v>
      </c>
      <c r="E50">
        <f t="shared" si="0"/>
        <v>1.2250000000000001</v>
      </c>
      <c r="F50">
        <f t="shared" si="1"/>
        <v>0.35985318289632767</v>
      </c>
    </row>
    <row r="51" spans="1:6" x14ac:dyDescent="0.45">
      <c r="A51">
        <v>2.5000000000000001E-2</v>
      </c>
      <c r="B51">
        <v>0.36110999999999999</v>
      </c>
      <c r="C51">
        <v>3543413</v>
      </c>
      <c r="E51">
        <f t="shared" si="0"/>
        <v>1.25</v>
      </c>
      <c r="F51">
        <f t="shared" si="1"/>
        <v>0.35813099607523763</v>
      </c>
    </row>
    <row r="52" spans="1:6" x14ac:dyDescent="0.45">
      <c r="A52">
        <v>2.5499999999999998E-2</v>
      </c>
      <c r="B52">
        <v>0.36163000000000001</v>
      </c>
      <c r="C52">
        <v>3556471</v>
      </c>
      <c r="E52">
        <f t="shared" si="0"/>
        <v>1.2749999999999999</v>
      </c>
      <c r="F52">
        <f t="shared" si="1"/>
        <v>0.35627448448229432</v>
      </c>
    </row>
    <row r="53" spans="1:6" x14ac:dyDescent="0.45">
      <c r="A53">
        <v>2.5999999999999999E-2</v>
      </c>
      <c r="B53">
        <v>0.36026000000000002</v>
      </c>
      <c r="C53">
        <v>3594049</v>
      </c>
      <c r="E53">
        <f t="shared" si="0"/>
        <v>1.3</v>
      </c>
      <c r="F53">
        <f t="shared" si="1"/>
        <v>0.35429133094421639</v>
      </c>
    </row>
    <row r="54" spans="1:6" x14ac:dyDescent="0.45">
      <c r="A54">
        <v>2.6499999999999999E-2</v>
      </c>
      <c r="B54">
        <v>0.35555999999999999</v>
      </c>
      <c r="C54">
        <v>3647650</v>
      </c>
      <c r="E54">
        <f t="shared" si="0"/>
        <v>1.325</v>
      </c>
      <c r="F54">
        <f t="shared" si="1"/>
        <v>0.35218892079282771</v>
      </c>
    </row>
    <row r="55" spans="1:6" x14ac:dyDescent="0.45">
      <c r="A55">
        <v>2.7E-2</v>
      </c>
      <c r="B55">
        <v>0.35286000000000001</v>
      </c>
      <c r="C55">
        <v>3667652</v>
      </c>
      <c r="E55">
        <f t="shared" si="0"/>
        <v>1.35</v>
      </c>
      <c r="F55">
        <f t="shared" si="1"/>
        <v>0.34997435187195358</v>
      </c>
    </row>
    <row r="56" spans="1:6" x14ac:dyDescent="0.45">
      <c r="A56">
        <v>2.75E-2</v>
      </c>
      <c r="B56">
        <v>0.35531000000000001</v>
      </c>
      <c r="C56">
        <v>3691954</v>
      </c>
      <c r="E56">
        <f t="shared" si="0"/>
        <v>1.375</v>
      </c>
      <c r="F56">
        <f t="shared" si="1"/>
        <v>0.34765444423152636</v>
      </c>
    </row>
    <row r="57" spans="1:6" x14ac:dyDescent="0.45">
      <c r="A57">
        <v>2.8000000000000001E-2</v>
      </c>
      <c r="B57">
        <v>0.35054000000000002</v>
      </c>
      <c r="C57">
        <v>3721492</v>
      </c>
      <c r="E57">
        <f t="shared" si="0"/>
        <v>1.4000000000000001</v>
      </c>
      <c r="F57">
        <f t="shared" si="1"/>
        <v>0.34523574951824904</v>
      </c>
    </row>
    <row r="58" spans="1:6" x14ac:dyDescent="0.45">
      <c r="A58">
        <v>2.8500000000000001E-2</v>
      </c>
      <c r="B58">
        <v>0.34682000000000002</v>
      </c>
      <c r="C58">
        <v>3750364</v>
      </c>
      <c r="E58">
        <f t="shared" si="0"/>
        <v>1.425</v>
      </c>
      <c r="F58">
        <f t="shared" si="1"/>
        <v>0.34272456007188756</v>
      </c>
    </row>
    <row r="59" spans="1:6" x14ac:dyDescent="0.45">
      <c r="A59">
        <v>2.9000000000000001E-2</v>
      </c>
      <c r="B59">
        <v>0.34511999999999998</v>
      </c>
      <c r="C59">
        <v>3793129</v>
      </c>
      <c r="E59">
        <f t="shared" si="0"/>
        <v>1.4500000000000002</v>
      </c>
      <c r="F59">
        <f t="shared" si="1"/>
        <v>0.34012691773600662</v>
      </c>
    </row>
    <row r="60" spans="1:6" x14ac:dyDescent="0.45">
      <c r="A60">
        <v>2.9499999999999998E-2</v>
      </c>
      <c r="B60">
        <v>0.34381</v>
      </c>
      <c r="C60">
        <v>3803559</v>
      </c>
      <c r="E60">
        <f t="shared" si="0"/>
        <v>1.4749999999999999</v>
      </c>
      <c r="F60">
        <f t="shared" si="1"/>
        <v>0.33744862239170315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9D42-FADB-42A6-BDFC-C30554496F9D}">
  <dimension ref="A1:F60"/>
  <sheetViews>
    <sheetView workbookViewId="0">
      <selection activeCell="L18" sqref="L18"/>
    </sheetView>
  </sheetViews>
  <sheetFormatPr defaultRowHeight="18" x14ac:dyDescent="0.45"/>
  <cols>
    <col min="2" max="2" width="23.09765625" customWidth="1"/>
    <col min="6" max="6" width="18.296875" customWidth="1"/>
  </cols>
  <sheetData>
    <row r="1" spans="1:6" x14ac:dyDescent="0.45">
      <c r="A1" t="s">
        <v>0</v>
      </c>
      <c r="B1" t="s">
        <v>3</v>
      </c>
      <c r="C1" t="s">
        <v>2</v>
      </c>
      <c r="E1" t="s">
        <v>1</v>
      </c>
      <c r="F1" t="s">
        <v>4</v>
      </c>
    </row>
    <row r="2" spans="1:6" x14ac:dyDescent="0.45">
      <c r="A2">
        <v>5.0000000000000001E-4</v>
      </c>
      <c r="B2">
        <v>0.19403999999999999</v>
      </c>
      <c r="C2">
        <v>10440971</v>
      </c>
      <c r="E2">
        <f>A2*500</f>
        <v>0.25</v>
      </c>
      <c r="F2">
        <f>E2*EXP(-E2)</f>
        <v>0.19470019576785122</v>
      </c>
    </row>
    <row r="3" spans="1:6" x14ac:dyDescent="0.45">
      <c r="A3">
        <v>1E-3</v>
      </c>
      <c r="B3">
        <v>0.30413000000000001</v>
      </c>
      <c r="C3">
        <v>18974127</v>
      </c>
      <c r="E3">
        <f t="shared" ref="E3:E60" si="0">A3*500</f>
        <v>0.5</v>
      </c>
      <c r="F3">
        <f t="shared" ref="F3:F60" si="1">E3*EXP(-E3)</f>
        <v>0.30326532985631671</v>
      </c>
    </row>
    <row r="4" spans="1:6" x14ac:dyDescent="0.45">
      <c r="A4">
        <v>1.5E-3</v>
      </c>
      <c r="B4">
        <v>0.35503000000000001</v>
      </c>
      <c r="C4">
        <v>25581128</v>
      </c>
      <c r="E4">
        <f t="shared" si="0"/>
        <v>0.75</v>
      </c>
      <c r="F4">
        <f t="shared" si="1"/>
        <v>0.35427491455576099</v>
      </c>
    </row>
    <row r="5" spans="1:6" x14ac:dyDescent="0.45">
      <c r="A5">
        <v>2E-3</v>
      </c>
      <c r="B5">
        <v>0.36958999999999997</v>
      </c>
      <c r="C5">
        <v>31010882</v>
      </c>
      <c r="E5">
        <f t="shared" si="0"/>
        <v>1</v>
      </c>
      <c r="F5">
        <f t="shared" si="1"/>
        <v>0.36787944117144233</v>
      </c>
    </row>
    <row r="6" spans="1:6" x14ac:dyDescent="0.45">
      <c r="A6">
        <v>2.5000000000000001E-3</v>
      </c>
      <c r="B6">
        <v>0.35765999999999998</v>
      </c>
      <c r="C6">
        <v>35071472</v>
      </c>
      <c r="E6">
        <f t="shared" si="0"/>
        <v>1.25</v>
      </c>
      <c r="F6">
        <f t="shared" si="1"/>
        <v>0.35813099607523763</v>
      </c>
    </row>
    <row r="7" spans="1:6" x14ac:dyDescent="0.45">
      <c r="A7">
        <v>3.0000000000000001E-3</v>
      </c>
      <c r="B7">
        <v>0.33756000000000003</v>
      </c>
      <c r="C7">
        <v>38000982</v>
      </c>
      <c r="E7">
        <f t="shared" si="0"/>
        <v>1.5</v>
      </c>
      <c r="F7">
        <f t="shared" si="1"/>
        <v>0.33469524022264474</v>
      </c>
    </row>
    <row r="8" spans="1:6" x14ac:dyDescent="0.45">
      <c r="A8">
        <v>3.5000000000000001E-3</v>
      </c>
      <c r="B8">
        <v>0.30654999999999999</v>
      </c>
      <c r="C8">
        <v>40523140</v>
      </c>
      <c r="E8">
        <f t="shared" si="0"/>
        <v>1.75</v>
      </c>
      <c r="F8">
        <f t="shared" si="1"/>
        <v>0.30410440103827902</v>
      </c>
    </row>
    <row r="9" spans="1:6" x14ac:dyDescent="0.45">
      <c r="A9">
        <v>4.0000000000000001E-3</v>
      </c>
      <c r="B9">
        <v>0.27251999999999998</v>
      </c>
      <c r="C9">
        <v>42294248</v>
      </c>
      <c r="E9">
        <f t="shared" si="0"/>
        <v>2</v>
      </c>
      <c r="F9">
        <f t="shared" si="1"/>
        <v>0.2706705664732254</v>
      </c>
    </row>
    <row r="10" spans="1:6" x14ac:dyDescent="0.45">
      <c r="A10">
        <v>4.4999999999999997E-3</v>
      </c>
      <c r="B10">
        <v>0.23877999999999999</v>
      </c>
      <c r="C10">
        <v>43634663</v>
      </c>
      <c r="E10">
        <f t="shared" si="0"/>
        <v>2.25</v>
      </c>
      <c r="F10">
        <f t="shared" si="1"/>
        <v>0.23714825526419475</v>
      </c>
    </row>
    <row r="11" spans="1:6" x14ac:dyDescent="0.45">
      <c r="A11">
        <v>5.0000000000000001E-3</v>
      </c>
      <c r="B11">
        <v>0.20668</v>
      </c>
      <c r="C11">
        <v>44675752</v>
      </c>
      <c r="E11">
        <f t="shared" si="0"/>
        <v>2.5</v>
      </c>
      <c r="F11">
        <f t="shared" si="1"/>
        <v>0.20521249655974699</v>
      </c>
    </row>
    <row r="12" spans="1:6" x14ac:dyDescent="0.45">
      <c r="A12">
        <v>5.4999999999999997E-3</v>
      </c>
      <c r="B12">
        <v>0.17899000000000001</v>
      </c>
      <c r="C12">
        <v>45396096</v>
      </c>
      <c r="E12">
        <f t="shared" si="0"/>
        <v>2.75</v>
      </c>
      <c r="F12">
        <f t="shared" si="1"/>
        <v>0.17580161831844582</v>
      </c>
    </row>
    <row r="13" spans="1:6" x14ac:dyDescent="0.45">
      <c r="A13">
        <v>6.0000000000000001E-3</v>
      </c>
      <c r="B13">
        <v>0.15148</v>
      </c>
      <c r="C13">
        <v>45922127</v>
      </c>
      <c r="E13">
        <f t="shared" si="0"/>
        <v>3</v>
      </c>
      <c r="F13">
        <f t="shared" si="1"/>
        <v>0.14936120510359183</v>
      </c>
    </row>
    <row r="14" spans="1:6" x14ac:dyDescent="0.45">
      <c r="A14">
        <v>6.4999999999999997E-3</v>
      </c>
      <c r="B14">
        <v>0.12764</v>
      </c>
      <c r="C14">
        <v>46201109</v>
      </c>
      <c r="E14">
        <f t="shared" si="0"/>
        <v>3.25</v>
      </c>
      <c r="F14">
        <f t="shared" si="1"/>
        <v>0.12601617545309654</v>
      </c>
    </row>
    <row r="15" spans="1:6" x14ac:dyDescent="0.45">
      <c r="A15">
        <v>7.0000000000000001E-3</v>
      </c>
      <c r="B15">
        <v>0.10713</v>
      </c>
      <c r="C15">
        <v>46176307</v>
      </c>
      <c r="E15">
        <f t="shared" si="0"/>
        <v>3.5</v>
      </c>
      <c r="F15">
        <f t="shared" si="1"/>
        <v>0.10569084197811475</v>
      </c>
    </row>
    <row r="16" spans="1:6" x14ac:dyDescent="0.45">
      <c r="A16">
        <v>7.4999999999999997E-3</v>
      </c>
      <c r="B16">
        <v>9.1219999999999996E-2</v>
      </c>
      <c r="C16">
        <v>46185955</v>
      </c>
      <c r="E16">
        <f t="shared" si="0"/>
        <v>3.75</v>
      </c>
      <c r="F16">
        <f t="shared" si="1"/>
        <v>8.8191546960034145E-2</v>
      </c>
    </row>
    <row r="17" spans="1:6" x14ac:dyDescent="0.45">
      <c r="A17">
        <v>8.0000000000000002E-3</v>
      </c>
      <c r="B17">
        <v>7.2720000000000007E-2</v>
      </c>
      <c r="C17">
        <v>45686052</v>
      </c>
      <c r="E17">
        <f t="shared" si="0"/>
        <v>4</v>
      </c>
      <c r="F17">
        <f t="shared" si="1"/>
        <v>7.3262555554936715E-2</v>
      </c>
    </row>
    <row r="18" spans="1:6" x14ac:dyDescent="0.45">
      <c r="A18">
        <v>8.5000000000000006E-3</v>
      </c>
      <c r="B18">
        <v>6.08E-2</v>
      </c>
      <c r="C18">
        <v>44996124</v>
      </c>
      <c r="E18">
        <f t="shared" si="0"/>
        <v>4.25</v>
      </c>
      <c r="F18">
        <f t="shared" si="1"/>
        <v>6.0622994113246835E-2</v>
      </c>
    </row>
    <row r="19" spans="1:6" x14ac:dyDescent="0.45">
      <c r="A19">
        <v>8.9999999999999993E-3</v>
      </c>
      <c r="B19">
        <v>5.0750000000000003E-2</v>
      </c>
      <c r="C19">
        <v>44330889</v>
      </c>
      <c r="E19">
        <f t="shared" si="0"/>
        <v>4.5</v>
      </c>
      <c r="F19">
        <f t="shared" si="1"/>
        <v>4.9990484422090378E-2</v>
      </c>
    </row>
    <row r="20" spans="1:6" x14ac:dyDescent="0.45">
      <c r="A20">
        <v>9.4999999999999998E-3</v>
      </c>
      <c r="B20">
        <v>4.0829999999999998E-2</v>
      </c>
      <c r="C20">
        <v>43254753</v>
      </c>
      <c r="E20">
        <f t="shared" si="0"/>
        <v>4.75</v>
      </c>
      <c r="F20">
        <f t="shared" si="1"/>
        <v>4.1095552214823014E-2</v>
      </c>
    </row>
    <row r="21" spans="1:6" x14ac:dyDescent="0.45">
      <c r="A21">
        <v>0.01</v>
      </c>
      <c r="B21">
        <v>3.422E-2</v>
      </c>
      <c r="C21">
        <v>42250627</v>
      </c>
      <c r="E21">
        <f t="shared" si="0"/>
        <v>5</v>
      </c>
      <c r="F21">
        <f t="shared" si="1"/>
        <v>3.3689734995427337E-2</v>
      </c>
    </row>
    <row r="22" spans="1:6" x14ac:dyDescent="0.45">
      <c r="A22">
        <v>1.0500000000000001E-2</v>
      </c>
      <c r="B22">
        <v>2.7609999999999999E-2</v>
      </c>
      <c r="C22">
        <v>40863597</v>
      </c>
      <c r="E22">
        <f t="shared" si="0"/>
        <v>5.25</v>
      </c>
      <c r="F22">
        <f t="shared" si="1"/>
        <v>2.7549471595702268E-2</v>
      </c>
    </row>
    <row r="23" spans="1:6" x14ac:dyDescent="0.45">
      <c r="A23">
        <v>1.0999999999999999E-2</v>
      </c>
      <c r="B23">
        <v>2.3120000000000002E-2</v>
      </c>
      <c r="C23">
        <v>39399010</v>
      </c>
      <c r="E23">
        <f t="shared" si="0"/>
        <v>5.5</v>
      </c>
      <c r="F23">
        <f t="shared" si="1"/>
        <v>2.2477242911552366E-2</v>
      </c>
    </row>
    <row r="24" spans="1:6" x14ac:dyDescent="0.45">
      <c r="A24">
        <v>1.15E-2</v>
      </c>
      <c r="B24">
        <v>1.8589999999999999E-2</v>
      </c>
      <c r="C24">
        <v>37302530</v>
      </c>
      <c r="E24">
        <f t="shared" si="0"/>
        <v>5.75</v>
      </c>
      <c r="F24">
        <f t="shared" si="1"/>
        <v>1.8300989579930586E-2</v>
      </c>
    </row>
    <row r="25" spans="1:6" x14ac:dyDescent="0.45">
      <c r="A25">
        <v>1.2E-2</v>
      </c>
      <c r="B25">
        <v>1.503E-2</v>
      </c>
      <c r="C25">
        <v>33840456</v>
      </c>
      <c r="E25">
        <f t="shared" si="0"/>
        <v>6</v>
      </c>
      <c r="F25">
        <f t="shared" si="1"/>
        <v>1.4872513059998151E-2</v>
      </c>
    </row>
    <row r="26" spans="1:6" x14ac:dyDescent="0.45">
      <c r="A26">
        <v>1.2500000000000001E-2</v>
      </c>
      <c r="B26">
        <v>1.1950000000000001E-2</v>
      </c>
      <c r="C26">
        <v>31487776</v>
      </c>
      <c r="E26">
        <f t="shared" si="0"/>
        <v>6.25</v>
      </c>
      <c r="F26">
        <f t="shared" si="1"/>
        <v>1.2065338351423182E-2</v>
      </c>
    </row>
    <row r="27" spans="1:6" x14ac:dyDescent="0.45">
      <c r="A27">
        <v>1.2999999999999999E-2</v>
      </c>
      <c r="B27">
        <v>1.0540000000000001E-2</v>
      </c>
      <c r="C27">
        <v>29358979</v>
      </c>
      <c r="E27">
        <f t="shared" si="0"/>
        <v>6.5</v>
      </c>
      <c r="F27">
        <f t="shared" si="1"/>
        <v>9.7723547543542202E-3</v>
      </c>
    </row>
    <row r="28" spans="1:6" x14ac:dyDescent="0.45">
      <c r="A28">
        <v>1.35E-2</v>
      </c>
      <c r="B28">
        <v>8.2799999999999992E-3</v>
      </c>
      <c r="C28">
        <v>25168701</v>
      </c>
      <c r="E28">
        <f t="shared" si="0"/>
        <v>6.75</v>
      </c>
      <c r="F28">
        <f t="shared" si="1"/>
        <v>7.9034374403404266E-3</v>
      </c>
    </row>
    <row r="29" spans="1:6" x14ac:dyDescent="0.45">
      <c r="A29">
        <v>1.4E-2</v>
      </c>
      <c r="B29">
        <v>6.5900000000000004E-3</v>
      </c>
      <c r="C29">
        <v>22083463</v>
      </c>
      <c r="E29">
        <f t="shared" si="0"/>
        <v>7</v>
      </c>
      <c r="F29">
        <f t="shared" si="1"/>
        <v>6.3831737588816136E-3</v>
      </c>
    </row>
    <row r="30" spans="1:6" x14ac:dyDescent="0.45">
      <c r="A30">
        <v>1.4500000000000001E-2</v>
      </c>
      <c r="B30">
        <v>5.5599999999999998E-3</v>
      </c>
      <c r="C30">
        <v>20068099</v>
      </c>
      <c r="E30">
        <f t="shared" si="0"/>
        <v>7.25</v>
      </c>
      <c r="F30">
        <f t="shared" si="1"/>
        <v>5.1487643191084802E-3</v>
      </c>
    </row>
    <row r="31" spans="1:6" x14ac:dyDescent="0.45">
      <c r="A31">
        <v>1.4999999999999999E-2</v>
      </c>
      <c r="B31">
        <v>4.1799999999999997E-3</v>
      </c>
      <c r="C31">
        <v>16123773</v>
      </c>
      <c r="E31">
        <f t="shared" si="0"/>
        <v>7.5</v>
      </c>
      <c r="F31">
        <f t="shared" si="1"/>
        <v>4.1481327761087525E-3</v>
      </c>
    </row>
    <row r="32" spans="1:6" x14ac:dyDescent="0.45">
      <c r="A32">
        <v>1.55E-2</v>
      </c>
      <c r="B32">
        <v>3.2799999999999999E-3</v>
      </c>
      <c r="C32">
        <v>13122614</v>
      </c>
      <c r="E32">
        <f t="shared" si="0"/>
        <v>7.75</v>
      </c>
      <c r="F32">
        <f t="shared" si="1"/>
        <v>3.3382546894615782E-3</v>
      </c>
    </row>
    <row r="33" spans="1:6" x14ac:dyDescent="0.45">
      <c r="A33">
        <v>1.6E-2</v>
      </c>
      <c r="B33">
        <v>3.16E-3</v>
      </c>
      <c r="C33">
        <v>12484985</v>
      </c>
      <c r="E33">
        <f t="shared" si="0"/>
        <v>8</v>
      </c>
      <c r="F33">
        <f t="shared" si="1"/>
        <v>2.6837010232200948E-3</v>
      </c>
    </row>
    <row r="34" spans="1:6" x14ac:dyDescent="0.45">
      <c r="A34">
        <v>1.6500000000000001E-2</v>
      </c>
      <c r="B34">
        <v>2.14E-3</v>
      </c>
      <c r="C34">
        <v>8122073</v>
      </c>
      <c r="E34">
        <f t="shared" si="0"/>
        <v>8.25</v>
      </c>
      <c r="F34">
        <f t="shared" si="1"/>
        <v>2.1553830977387571E-3</v>
      </c>
    </row>
    <row r="35" spans="1:6" x14ac:dyDescent="0.45">
      <c r="A35">
        <v>1.7000000000000001E-2</v>
      </c>
      <c r="B35">
        <v>1.6299999999999999E-3</v>
      </c>
      <c r="C35">
        <v>6981181</v>
      </c>
      <c r="E35">
        <f t="shared" si="0"/>
        <v>8.5</v>
      </c>
      <c r="F35">
        <f t="shared" si="1"/>
        <v>1.7294811365904754E-3</v>
      </c>
    </row>
    <row r="36" spans="1:6" x14ac:dyDescent="0.45">
      <c r="A36">
        <v>1.7500000000000002E-2</v>
      </c>
      <c r="B36">
        <v>1.42E-3</v>
      </c>
      <c r="C36">
        <v>6530066</v>
      </c>
      <c r="E36">
        <f t="shared" si="0"/>
        <v>8.75</v>
      </c>
      <c r="F36">
        <f t="shared" si="1"/>
        <v>1.3865365947628235E-3</v>
      </c>
    </row>
    <row r="37" spans="1:6" x14ac:dyDescent="0.45">
      <c r="A37">
        <v>1.7999999999999999E-2</v>
      </c>
      <c r="B37">
        <v>1.01E-3</v>
      </c>
      <c r="C37">
        <v>4648452</v>
      </c>
      <c r="E37">
        <f t="shared" si="0"/>
        <v>9</v>
      </c>
      <c r="F37">
        <f t="shared" si="1"/>
        <v>1.110688236780116E-3</v>
      </c>
    </row>
    <row r="38" spans="1:6" x14ac:dyDescent="0.45">
      <c r="A38">
        <v>1.8499999999999999E-2</v>
      </c>
      <c r="B38">
        <v>1.1000000000000001E-3</v>
      </c>
      <c r="C38">
        <v>5330792</v>
      </c>
      <c r="E38">
        <f t="shared" si="0"/>
        <v>9.25</v>
      </c>
      <c r="F38">
        <f t="shared" si="1"/>
        <v>8.8903278156790089E-4</v>
      </c>
    </row>
    <row r="39" spans="1:6" x14ac:dyDescent="0.45">
      <c r="A39">
        <v>1.9E-2</v>
      </c>
      <c r="B39">
        <v>7.1000000000000002E-4</v>
      </c>
      <c r="C39">
        <v>2927095</v>
      </c>
      <c r="E39">
        <f t="shared" si="0"/>
        <v>9.5</v>
      </c>
      <c r="F39">
        <f t="shared" si="1"/>
        <v>7.1109238393315564E-4</v>
      </c>
    </row>
    <row r="40" spans="1:6" x14ac:dyDescent="0.45">
      <c r="A40">
        <v>1.95E-2</v>
      </c>
      <c r="B40">
        <v>5.4000000000000001E-4</v>
      </c>
      <c r="C40">
        <v>2680903</v>
      </c>
      <c r="E40">
        <f t="shared" si="0"/>
        <v>9.75</v>
      </c>
      <c r="F40">
        <f t="shared" si="1"/>
        <v>5.6837297137597091E-4</v>
      </c>
    </row>
    <row r="41" spans="1:6" x14ac:dyDescent="0.45">
      <c r="A41">
        <v>0.02</v>
      </c>
      <c r="B41">
        <v>5.0000000000000001E-4</v>
      </c>
      <c r="C41">
        <v>2542320</v>
      </c>
      <c r="E41">
        <f t="shared" si="0"/>
        <v>10</v>
      </c>
      <c r="F41">
        <f t="shared" si="1"/>
        <v>4.5399929762484856E-4</v>
      </c>
    </row>
    <row r="42" spans="1:6" x14ac:dyDescent="0.45">
      <c r="A42">
        <v>2.0500000000000001E-2</v>
      </c>
      <c r="B42">
        <v>3.2000000000000003E-4</v>
      </c>
      <c r="C42">
        <v>1307734</v>
      </c>
      <c r="E42">
        <f t="shared" si="0"/>
        <v>10.25</v>
      </c>
      <c r="F42">
        <f t="shared" si="1"/>
        <v>3.6241438371670232E-4</v>
      </c>
    </row>
    <row r="43" spans="1:6" x14ac:dyDescent="0.45">
      <c r="A43">
        <v>2.1000000000000001E-2</v>
      </c>
      <c r="B43">
        <v>3.1E-4</v>
      </c>
      <c r="C43">
        <v>1843727</v>
      </c>
      <c r="E43">
        <f t="shared" si="0"/>
        <v>10.5</v>
      </c>
      <c r="F43">
        <f t="shared" si="1"/>
        <v>2.8913271817234516E-4</v>
      </c>
    </row>
    <row r="44" spans="1:6" x14ac:dyDescent="0.45">
      <c r="A44">
        <v>2.1499999999999998E-2</v>
      </c>
      <c r="B44">
        <v>2.5999999999999998E-4</v>
      </c>
      <c r="C44">
        <v>1290396</v>
      </c>
      <c r="E44">
        <f t="shared" si="0"/>
        <v>10.75</v>
      </c>
      <c r="F44">
        <f t="shared" si="1"/>
        <v>2.3053813940333352E-4</v>
      </c>
    </row>
    <row r="45" spans="1:6" x14ac:dyDescent="0.45">
      <c r="A45">
        <v>2.1999999999999999E-2</v>
      </c>
      <c r="B45">
        <v>2.3000000000000001E-4</v>
      </c>
      <c r="C45">
        <v>1042484</v>
      </c>
      <c r="E45">
        <f t="shared" si="0"/>
        <v>11</v>
      </c>
      <c r="F45">
        <f t="shared" si="1"/>
        <v>1.8371870869270227E-4</v>
      </c>
    </row>
    <row r="46" spans="1:6" x14ac:dyDescent="0.45">
      <c r="A46">
        <v>2.2499999999999999E-2</v>
      </c>
      <c r="B46">
        <v>1.6000000000000001E-4</v>
      </c>
      <c r="C46">
        <v>736343</v>
      </c>
      <c r="E46">
        <f t="shared" si="0"/>
        <v>11.25</v>
      </c>
      <c r="F46">
        <f t="shared" si="1"/>
        <v>1.4633209860826074E-4</v>
      </c>
    </row>
    <row r="47" spans="1:6" x14ac:dyDescent="0.45">
      <c r="A47">
        <v>2.3E-2</v>
      </c>
      <c r="B47">
        <v>1.1E-4</v>
      </c>
      <c r="C47">
        <v>520617</v>
      </c>
      <c r="E47">
        <f t="shared" si="0"/>
        <v>11.5</v>
      </c>
      <c r="F47">
        <f t="shared" si="1"/>
        <v>1.1649607638425317E-4</v>
      </c>
    </row>
    <row r="48" spans="1:6" x14ac:dyDescent="0.45">
      <c r="A48">
        <v>2.35E-2</v>
      </c>
      <c r="B48">
        <v>1.6000000000000001E-4</v>
      </c>
      <c r="C48">
        <v>746515</v>
      </c>
      <c r="E48">
        <f t="shared" si="0"/>
        <v>11.75</v>
      </c>
      <c r="F48">
        <f t="shared" si="1"/>
        <v>9.2699566719602617E-5</v>
      </c>
    </row>
    <row r="49" spans="1:6" x14ac:dyDescent="0.45">
      <c r="A49">
        <v>2.4E-2</v>
      </c>
      <c r="B49">
        <v>5.0000000000000002E-5</v>
      </c>
      <c r="C49">
        <v>332449</v>
      </c>
      <c r="E49">
        <f t="shared" si="0"/>
        <v>12</v>
      </c>
      <c r="F49">
        <f t="shared" si="1"/>
        <v>7.3730548239938514E-5</v>
      </c>
    </row>
    <row r="50" spans="1:6" x14ac:dyDescent="0.45">
      <c r="A50">
        <v>2.4500000000000001E-2</v>
      </c>
      <c r="B50">
        <v>1.1E-4</v>
      </c>
      <c r="C50">
        <v>432295</v>
      </c>
      <c r="E50">
        <f t="shared" si="0"/>
        <v>12.25</v>
      </c>
      <c r="F50">
        <f t="shared" si="1"/>
        <v>5.8617688053580357E-5</v>
      </c>
    </row>
    <row r="51" spans="1:6" x14ac:dyDescent="0.45">
      <c r="A51">
        <v>2.5000000000000001E-2</v>
      </c>
      <c r="B51">
        <v>6.9999999999999994E-5</v>
      </c>
      <c r="C51">
        <v>381597</v>
      </c>
      <c r="E51">
        <f t="shared" si="0"/>
        <v>12.5</v>
      </c>
      <c r="F51">
        <f t="shared" si="1"/>
        <v>4.6583164650983383E-5</v>
      </c>
    </row>
    <row r="52" spans="1:6" x14ac:dyDescent="0.45">
      <c r="A52">
        <v>2.5499999999999998E-2</v>
      </c>
      <c r="B52">
        <v>3.0000000000000001E-5</v>
      </c>
      <c r="C52">
        <v>77811</v>
      </c>
      <c r="E52">
        <f t="shared" si="0"/>
        <v>12.75</v>
      </c>
      <c r="F52">
        <f t="shared" si="1"/>
        <v>3.7004585210292653E-5</v>
      </c>
    </row>
    <row r="53" spans="1:6" x14ac:dyDescent="0.45">
      <c r="A53">
        <v>2.5999999999999999E-2</v>
      </c>
      <c r="B53">
        <v>3.0000000000000001E-5</v>
      </c>
      <c r="C53">
        <v>167654</v>
      </c>
      <c r="E53">
        <f t="shared" si="0"/>
        <v>13</v>
      </c>
      <c r="F53">
        <f t="shared" si="1"/>
        <v>2.9384282290753705E-5</v>
      </c>
    </row>
    <row r="54" spans="1:6" x14ac:dyDescent="0.45">
      <c r="A54">
        <v>2.6499999999999999E-2</v>
      </c>
      <c r="B54">
        <v>3.0000000000000001E-5</v>
      </c>
      <c r="C54">
        <v>177561</v>
      </c>
      <c r="E54">
        <f t="shared" si="0"/>
        <v>13.25</v>
      </c>
      <c r="F54">
        <f t="shared" si="1"/>
        <v>2.3324588636069245E-5</v>
      </c>
    </row>
    <row r="55" spans="1:6" x14ac:dyDescent="0.45">
      <c r="A55">
        <v>2.7E-2</v>
      </c>
      <c r="B55">
        <v>0</v>
      </c>
      <c r="C55">
        <v>0</v>
      </c>
      <c r="E55">
        <f t="shared" si="0"/>
        <v>13.5</v>
      </c>
      <c r="F55">
        <f t="shared" si="1"/>
        <v>1.850794766618514E-5</v>
      </c>
    </row>
    <row r="56" spans="1:6" x14ac:dyDescent="0.45">
      <c r="A56">
        <v>2.75E-2</v>
      </c>
      <c r="B56">
        <v>1.0000000000000001E-5</v>
      </c>
      <c r="C56">
        <v>55113</v>
      </c>
      <c r="E56">
        <f t="shared" si="0"/>
        <v>13.75</v>
      </c>
      <c r="F56">
        <f t="shared" si="1"/>
        <v>1.4680930137978261E-5</v>
      </c>
    </row>
    <row r="57" spans="1:6" x14ac:dyDescent="0.45">
      <c r="A57">
        <v>2.8000000000000001E-2</v>
      </c>
      <c r="B57">
        <v>2.0000000000000002E-5</v>
      </c>
      <c r="C57">
        <v>96416</v>
      </c>
      <c r="E57">
        <f t="shared" si="0"/>
        <v>14</v>
      </c>
      <c r="F57">
        <f t="shared" si="1"/>
        <v>1.1641402067449951E-5</v>
      </c>
    </row>
    <row r="58" spans="1:6" x14ac:dyDescent="0.45">
      <c r="A58">
        <v>2.8500000000000001E-2</v>
      </c>
      <c r="B58">
        <v>0</v>
      </c>
      <c r="C58">
        <v>0</v>
      </c>
      <c r="E58">
        <f t="shared" si="0"/>
        <v>14.25</v>
      </c>
      <c r="F58">
        <f t="shared" si="1"/>
        <v>9.2282318505751482E-6</v>
      </c>
    </row>
    <row r="59" spans="1:6" x14ac:dyDescent="0.45">
      <c r="A59">
        <v>2.9000000000000001E-2</v>
      </c>
      <c r="B59">
        <v>0</v>
      </c>
      <c r="C59">
        <v>0</v>
      </c>
      <c r="E59">
        <f t="shared" si="0"/>
        <v>14.5</v>
      </c>
      <c r="F59">
        <f t="shared" si="1"/>
        <v>7.313041107234376E-6</v>
      </c>
    </row>
    <row r="60" spans="1:6" x14ac:dyDescent="0.45">
      <c r="A60">
        <v>2.9499999999999998E-2</v>
      </c>
      <c r="B60">
        <v>0</v>
      </c>
      <c r="C60">
        <v>0</v>
      </c>
      <c r="E60">
        <f t="shared" si="0"/>
        <v>14.75</v>
      </c>
      <c r="F60">
        <f t="shared" si="1"/>
        <v>5.793598729584533E-6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4703-CC2F-4C60-9464-528B5FEEB374}">
  <dimension ref="A1:I60"/>
  <sheetViews>
    <sheetView tabSelected="1" topLeftCell="B1" workbookViewId="0">
      <selection activeCell="R19" sqref="R19"/>
    </sheetView>
  </sheetViews>
  <sheetFormatPr defaultRowHeight="18" x14ac:dyDescent="0.45"/>
  <cols>
    <col min="2" max="2" width="23.09765625" customWidth="1"/>
    <col min="3" max="3" width="13.796875" customWidth="1"/>
    <col min="4" max="4" width="11" customWidth="1"/>
    <col min="6" max="6" width="18.296875" customWidth="1"/>
    <col min="8" max="8" width="18.8984375" customWidth="1"/>
  </cols>
  <sheetData>
    <row r="1" spans="1:9" x14ac:dyDescent="0.45">
      <c r="A1" t="s">
        <v>0</v>
      </c>
      <c r="B1" t="s">
        <v>3</v>
      </c>
      <c r="C1" t="s">
        <v>6</v>
      </c>
      <c r="E1" t="s">
        <v>1</v>
      </c>
      <c r="F1" t="s">
        <v>4</v>
      </c>
      <c r="H1" t="s">
        <v>8</v>
      </c>
      <c r="I1" t="s">
        <v>7</v>
      </c>
    </row>
    <row r="2" spans="1:9" x14ac:dyDescent="0.45">
      <c r="A2">
        <v>5.0000000000000001E-4</v>
      </c>
      <c r="B2">
        <v>4.9390000000000003E-2</v>
      </c>
      <c r="C2">
        <v>247755</v>
      </c>
      <c r="E2">
        <f>A2*100</f>
        <v>0.05</v>
      </c>
      <c r="F2">
        <f>E2*EXP(-E2)</f>
        <v>4.7561471225035706E-2</v>
      </c>
      <c r="H2">
        <v>4.6530000000000002E-2</v>
      </c>
      <c r="I2">
        <v>445780</v>
      </c>
    </row>
    <row r="3" spans="1:9" x14ac:dyDescent="0.45">
      <c r="A3">
        <v>1E-3</v>
      </c>
      <c r="B3">
        <v>9.4560000000000005E-2</v>
      </c>
      <c r="C3">
        <v>481053</v>
      </c>
      <c r="E3">
        <f t="shared" ref="E3:E60" si="0">A3*100</f>
        <v>0.1</v>
      </c>
      <c r="F3">
        <f t="shared" ref="F3:F60" si="1">E3*EXP(-E3)</f>
        <v>9.048374180359596E-2</v>
      </c>
      <c r="H3">
        <v>9.0690000000000007E-2</v>
      </c>
      <c r="I3">
        <v>1009962</v>
      </c>
    </row>
    <row r="4" spans="1:9" x14ac:dyDescent="0.45">
      <c r="A4">
        <v>1.5E-3</v>
      </c>
      <c r="B4">
        <v>0.14080999999999999</v>
      </c>
      <c r="C4">
        <v>708963</v>
      </c>
      <c r="E4">
        <f t="shared" si="0"/>
        <v>0.15</v>
      </c>
      <c r="F4">
        <f t="shared" si="1"/>
        <v>0.12910619646375868</v>
      </c>
      <c r="H4">
        <v>0.12870999999999999</v>
      </c>
      <c r="I4">
        <v>1421502</v>
      </c>
    </row>
    <row r="5" spans="1:9" x14ac:dyDescent="0.45">
      <c r="A5">
        <v>2E-3</v>
      </c>
      <c r="B5">
        <v>0.18068000000000001</v>
      </c>
      <c r="C5">
        <v>917841</v>
      </c>
      <c r="E5">
        <f t="shared" si="0"/>
        <v>0.2</v>
      </c>
      <c r="F5">
        <f t="shared" si="1"/>
        <v>0.16374615061559639</v>
      </c>
      <c r="H5">
        <v>0.1623</v>
      </c>
      <c r="I5">
        <v>1807965</v>
      </c>
    </row>
    <row r="6" spans="1:9" x14ac:dyDescent="0.45">
      <c r="A6">
        <v>2.5000000000000001E-3</v>
      </c>
      <c r="B6">
        <v>0.22048000000000001</v>
      </c>
      <c r="C6">
        <v>1135991</v>
      </c>
      <c r="E6">
        <f t="shared" si="0"/>
        <v>0.25</v>
      </c>
      <c r="F6">
        <f t="shared" si="1"/>
        <v>0.19470019576785122</v>
      </c>
      <c r="H6">
        <v>0.19336999999999999</v>
      </c>
      <c r="I6">
        <v>2244442</v>
      </c>
    </row>
    <row r="7" spans="1:9" x14ac:dyDescent="0.45">
      <c r="A7">
        <v>3.0000000000000001E-3</v>
      </c>
      <c r="B7">
        <v>0.25916</v>
      </c>
      <c r="C7">
        <v>1345163</v>
      </c>
      <c r="E7">
        <f t="shared" si="0"/>
        <v>0.3</v>
      </c>
      <c r="F7">
        <f t="shared" si="1"/>
        <v>0.22224546620451535</v>
      </c>
      <c r="H7">
        <v>0.22375999999999999</v>
      </c>
      <c r="I7">
        <v>2514392</v>
      </c>
    </row>
    <row r="8" spans="1:9" x14ac:dyDescent="0.45">
      <c r="A8">
        <v>3.5000000000000001E-3</v>
      </c>
      <c r="B8">
        <v>0.29464000000000001</v>
      </c>
      <c r="C8">
        <v>1540447</v>
      </c>
      <c r="E8">
        <f t="shared" si="0"/>
        <v>0.35000000000000003</v>
      </c>
      <c r="F8">
        <f t="shared" si="1"/>
        <v>0.24664083140154971</v>
      </c>
      <c r="H8">
        <v>0.24490000000000001</v>
      </c>
      <c r="I8">
        <v>2919397</v>
      </c>
    </row>
    <row r="9" spans="1:9" x14ac:dyDescent="0.45">
      <c r="A9">
        <v>4.0000000000000001E-3</v>
      </c>
      <c r="B9">
        <v>0.32972000000000001</v>
      </c>
      <c r="C9">
        <v>1745881</v>
      </c>
      <c r="E9">
        <f t="shared" si="0"/>
        <v>0.4</v>
      </c>
      <c r="F9">
        <f t="shared" si="1"/>
        <v>0.26812801841425576</v>
      </c>
      <c r="H9">
        <v>0.26737</v>
      </c>
      <c r="I9">
        <v>3369885</v>
      </c>
    </row>
    <row r="10" spans="1:9" x14ac:dyDescent="0.45">
      <c r="A10">
        <v>4.4999999999999997E-3</v>
      </c>
      <c r="B10">
        <v>0.36076000000000003</v>
      </c>
      <c r="C10">
        <v>1924124</v>
      </c>
      <c r="E10">
        <f t="shared" si="0"/>
        <v>0.44999999999999996</v>
      </c>
      <c r="F10">
        <f t="shared" si="1"/>
        <v>0.28693266822979796</v>
      </c>
      <c r="H10">
        <v>0.28721000000000002</v>
      </c>
      <c r="I10">
        <v>3560113</v>
      </c>
    </row>
    <row r="11" spans="1:9" x14ac:dyDescent="0.45">
      <c r="A11">
        <v>5.0000000000000001E-3</v>
      </c>
      <c r="B11">
        <v>0.39422000000000001</v>
      </c>
      <c r="C11">
        <v>2110756</v>
      </c>
      <c r="E11">
        <f t="shared" si="0"/>
        <v>0.5</v>
      </c>
      <c r="F11">
        <f t="shared" si="1"/>
        <v>0.30326532985631671</v>
      </c>
      <c r="H11">
        <v>0.30325999999999997</v>
      </c>
      <c r="I11">
        <v>3888998</v>
      </c>
    </row>
    <row r="12" spans="1:9" x14ac:dyDescent="0.45">
      <c r="A12">
        <v>5.4999999999999997E-3</v>
      </c>
      <c r="B12">
        <v>0.42327999999999999</v>
      </c>
      <c r="C12">
        <v>2280858</v>
      </c>
      <c r="E12">
        <f t="shared" si="0"/>
        <v>0.54999999999999993</v>
      </c>
      <c r="F12">
        <f t="shared" si="1"/>
        <v>0.31732239570926768</v>
      </c>
      <c r="H12">
        <v>0.32030999999999998</v>
      </c>
      <c r="I12">
        <v>4139649</v>
      </c>
    </row>
    <row r="13" spans="1:9" x14ac:dyDescent="0.45">
      <c r="A13">
        <v>6.0000000000000001E-3</v>
      </c>
      <c r="B13">
        <v>0.45345000000000002</v>
      </c>
      <c r="C13">
        <v>2473679</v>
      </c>
      <c r="E13">
        <f t="shared" si="0"/>
        <v>0.6</v>
      </c>
      <c r="F13">
        <f t="shared" si="1"/>
        <v>0.32928698165641584</v>
      </c>
      <c r="H13">
        <v>0.33002999999999999</v>
      </c>
      <c r="I13">
        <v>4459139</v>
      </c>
    </row>
    <row r="14" spans="1:9" x14ac:dyDescent="0.45">
      <c r="A14">
        <v>6.4999999999999997E-3</v>
      </c>
      <c r="B14">
        <v>0.47721000000000002</v>
      </c>
      <c r="C14">
        <v>2615208</v>
      </c>
      <c r="E14">
        <f t="shared" si="0"/>
        <v>0.65</v>
      </c>
      <c r="F14">
        <f t="shared" si="1"/>
        <v>0.33932975489466044</v>
      </c>
      <c r="H14">
        <v>0.34221000000000001</v>
      </c>
      <c r="I14">
        <v>4666801</v>
      </c>
    </row>
    <row r="15" spans="1:9" x14ac:dyDescent="0.45">
      <c r="A15">
        <v>7.0000000000000001E-3</v>
      </c>
      <c r="B15">
        <v>0.49975999999999998</v>
      </c>
      <c r="C15">
        <v>2773046</v>
      </c>
      <c r="E15">
        <f t="shared" si="0"/>
        <v>0.70000000000000007</v>
      </c>
      <c r="F15">
        <f t="shared" si="1"/>
        <v>0.34760971265398666</v>
      </c>
      <c r="H15">
        <v>0.34909000000000001</v>
      </c>
      <c r="I15">
        <v>4982158</v>
      </c>
    </row>
    <row r="16" spans="1:9" x14ac:dyDescent="0.45">
      <c r="A16">
        <v>7.4999999999999997E-3</v>
      </c>
      <c r="B16">
        <v>0.52919000000000005</v>
      </c>
      <c r="C16">
        <v>2949553</v>
      </c>
      <c r="E16">
        <f t="shared" si="0"/>
        <v>0.75</v>
      </c>
      <c r="F16">
        <f t="shared" si="1"/>
        <v>0.35427491455576099</v>
      </c>
      <c r="H16">
        <v>0.35449999999999998</v>
      </c>
      <c r="I16">
        <v>5271479</v>
      </c>
    </row>
    <row r="17" spans="1:9" x14ac:dyDescent="0.45">
      <c r="A17">
        <v>8.0000000000000002E-3</v>
      </c>
      <c r="B17">
        <v>0.55049000000000003</v>
      </c>
      <c r="C17">
        <v>3079761</v>
      </c>
      <c r="E17">
        <f t="shared" si="0"/>
        <v>0.8</v>
      </c>
      <c r="F17">
        <f t="shared" si="1"/>
        <v>0.35946317129377725</v>
      </c>
      <c r="H17">
        <v>0.36314999999999997</v>
      </c>
      <c r="I17">
        <v>5420485</v>
      </c>
    </row>
    <row r="18" spans="1:9" x14ac:dyDescent="0.45">
      <c r="A18">
        <v>8.5000000000000006E-3</v>
      </c>
      <c r="B18">
        <v>0.57321999999999995</v>
      </c>
      <c r="C18">
        <v>3235565</v>
      </c>
      <c r="E18">
        <f t="shared" si="0"/>
        <v>0.85000000000000009</v>
      </c>
      <c r="F18">
        <f t="shared" si="1"/>
        <v>0.36330269215641769</v>
      </c>
      <c r="H18">
        <v>0.36387999999999998</v>
      </c>
      <c r="I18">
        <v>5653159</v>
      </c>
    </row>
    <row r="19" spans="1:9" x14ac:dyDescent="0.45">
      <c r="A19">
        <v>8.9999999999999993E-3</v>
      </c>
      <c r="B19">
        <v>0.59579000000000004</v>
      </c>
      <c r="C19">
        <v>3395255</v>
      </c>
      <c r="E19">
        <f t="shared" si="0"/>
        <v>0.89999999999999991</v>
      </c>
      <c r="F19">
        <f t="shared" si="1"/>
        <v>0.36591269376653923</v>
      </c>
      <c r="H19">
        <v>0.36832999999999999</v>
      </c>
      <c r="I19">
        <v>5906298</v>
      </c>
    </row>
    <row r="20" spans="1:9" x14ac:dyDescent="0.45">
      <c r="A20">
        <v>9.4999999999999998E-3</v>
      </c>
      <c r="B20">
        <v>0.61531999999999998</v>
      </c>
      <c r="C20">
        <v>3540966</v>
      </c>
      <c r="E20">
        <f t="shared" si="0"/>
        <v>0.95</v>
      </c>
      <c r="F20">
        <f t="shared" si="1"/>
        <v>0.36740397228177613</v>
      </c>
      <c r="H20">
        <v>0.36997999999999998</v>
      </c>
      <c r="I20">
        <v>6042226</v>
      </c>
    </row>
    <row r="21" spans="1:9" x14ac:dyDescent="0.45">
      <c r="A21">
        <v>0.01</v>
      </c>
      <c r="B21">
        <v>0.63166999999999995</v>
      </c>
      <c r="C21">
        <v>3638222</v>
      </c>
      <c r="E21">
        <f t="shared" si="0"/>
        <v>1</v>
      </c>
      <c r="F21">
        <f t="shared" si="1"/>
        <v>0.36787944117144233</v>
      </c>
      <c r="H21">
        <v>0.36857000000000001</v>
      </c>
      <c r="I21">
        <v>6214329</v>
      </c>
    </row>
    <row r="22" spans="1:9" x14ac:dyDescent="0.45">
      <c r="A22">
        <v>1.0500000000000001E-2</v>
      </c>
      <c r="B22">
        <v>0.64988999999999997</v>
      </c>
      <c r="C22">
        <v>3770043</v>
      </c>
      <c r="E22">
        <f t="shared" si="0"/>
        <v>1.05</v>
      </c>
      <c r="F22">
        <f t="shared" si="1"/>
        <v>0.3674346365667131</v>
      </c>
      <c r="H22">
        <v>0.37137999999999999</v>
      </c>
      <c r="I22">
        <v>6450157</v>
      </c>
    </row>
    <row r="23" spans="1:9" x14ac:dyDescent="0.45">
      <c r="A23">
        <v>1.0999999999999999E-2</v>
      </c>
      <c r="B23">
        <v>0.66703000000000001</v>
      </c>
      <c r="C23">
        <v>3895303</v>
      </c>
      <c r="E23">
        <f t="shared" si="0"/>
        <v>1.0999999999999999</v>
      </c>
      <c r="F23">
        <f t="shared" si="1"/>
        <v>0.36615819206788752</v>
      </c>
      <c r="H23">
        <v>0.36957000000000001</v>
      </c>
      <c r="I23">
        <v>6619699</v>
      </c>
    </row>
    <row r="24" spans="1:9" x14ac:dyDescent="0.45">
      <c r="A24">
        <v>1.15E-2</v>
      </c>
      <c r="B24">
        <v>0.68532999999999999</v>
      </c>
      <c r="C24">
        <v>4037234</v>
      </c>
      <c r="E24">
        <f t="shared" si="0"/>
        <v>1.1499999999999999</v>
      </c>
      <c r="F24">
        <f t="shared" si="1"/>
        <v>0.36413228478591125</v>
      </c>
      <c r="H24">
        <v>0.36692000000000002</v>
      </c>
      <c r="I24">
        <v>6774582</v>
      </c>
    </row>
    <row r="25" spans="1:9" x14ac:dyDescent="0.45">
      <c r="A25">
        <v>1.2E-2</v>
      </c>
      <c r="B25">
        <v>0.69657000000000002</v>
      </c>
      <c r="C25">
        <v>4116767</v>
      </c>
      <c r="E25">
        <f t="shared" si="0"/>
        <v>1.2</v>
      </c>
      <c r="F25">
        <f t="shared" si="1"/>
        <v>0.36143305429464256</v>
      </c>
      <c r="H25">
        <v>0.36065999999999998</v>
      </c>
      <c r="I25">
        <v>6944244</v>
      </c>
    </row>
    <row r="26" spans="1:9" x14ac:dyDescent="0.45">
      <c r="A26">
        <v>1.2500000000000001E-2</v>
      </c>
      <c r="B26">
        <v>0.71021999999999996</v>
      </c>
      <c r="C26">
        <v>4248538</v>
      </c>
      <c r="E26">
        <f t="shared" si="0"/>
        <v>1.25</v>
      </c>
      <c r="F26">
        <f t="shared" si="1"/>
        <v>0.35813099607523763</v>
      </c>
      <c r="H26">
        <v>0.36030000000000001</v>
      </c>
      <c r="I26">
        <v>7090260</v>
      </c>
    </row>
    <row r="27" spans="1:9" x14ac:dyDescent="0.45">
      <c r="A27">
        <v>1.2999999999999999E-2</v>
      </c>
      <c r="B27">
        <v>0.72636000000000001</v>
      </c>
      <c r="C27">
        <v>4357665</v>
      </c>
      <c r="E27">
        <f t="shared" si="0"/>
        <v>1.3</v>
      </c>
      <c r="F27">
        <f t="shared" si="1"/>
        <v>0.35429133094421639</v>
      </c>
      <c r="H27">
        <v>0.35507</v>
      </c>
      <c r="I27">
        <v>7236255</v>
      </c>
    </row>
    <row r="28" spans="1:9" x14ac:dyDescent="0.45">
      <c r="A28">
        <v>1.35E-2</v>
      </c>
      <c r="B28">
        <v>0.74011000000000005</v>
      </c>
      <c r="C28">
        <v>4481369</v>
      </c>
      <c r="E28">
        <f t="shared" si="0"/>
        <v>1.35</v>
      </c>
      <c r="F28">
        <f t="shared" si="1"/>
        <v>0.34997435187195358</v>
      </c>
      <c r="H28">
        <v>0.35392000000000001</v>
      </c>
      <c r="I28">
        <v>7352268</v>
      </c>
    </row>
    <row r="29" spans="1:9" x14ac:dyDescent="0.45">
      <c r="A29">
        <v>1.4E-2</v>
      </c>
      <c r="B29">
        <v>0.75222</v>
      </c>
      <c r="C29">
        <v>4566118</v>
      </c>
      <c r="E29">
        <f t="shared" si="0"/>
        <v>1.4000000000000001</v>
      </c>
      <c r="F29">
        <f t="shared" si="1"/>
        <v>0.34523574951824904</v>
      </c>
      <c r="H29">
        <v>0.34873999999999999</v>
      </c>
      <c r="I29">
        <v>7479069</v>
      </c>
    </row>
    <row r="30" spans="1:9" x14ac:dyDescent="0.45">
      <c r="A30">
        <v>1.4500000000000001E-2</v>
      </c>
      <c r="B30">
        <v>0.76502999999999999</v>
      </c>
      <c r="C30">
        <v>4690651</v>
      </c>
      <c r="E30">
        <f t="shared" si="0"/>
        <v>1.4500000000000002</v>
      </c>
      <c r="F30">
        <f t="shared" si="1"/>
        <v>0.34012691773600662</v>
      </c>
      <c r="H30">
        <v>0.34565000000000001</v>
      </c>
      <c r="I30">
        <v>7584310</v>
      </c>
    </row>
    <row r="31" spans="1:9" x14ac:dyDescent="0.45">
      <c r="A31">
        <v>1.4999999999999999E-2</v>
      </c>
      <c r="B31">
        <v>0.77795000000000003</v>
      </c>
      <c r="C31">
        <v>4785012</v>
      </c>
      <c r="E31">
        <f t="shared" si="0"/>
        <v>1.5</v>
      </c>
      <c r="F31">
        <f t="shared" si="1"/>
        <v>0.33469524022264474</v>
      </c>
      <c r="H31">
        <v>0.33660000000000001</v>
      </c>
      <c r="I31">
        <v>7696609</v>
      </c>
    </row>
    <row r="32" spans="1:9" x14ac:dyDescent="0.45">
      <c r="A32">
        <v>1.55E-2</v>
      </c>
      <c r="B32">
        <v>0.78747</v>
      </c>
      <c r="C32">
        <v>4872765</v>
      </c>
      <c r="E32">
        <f t="shared" si="0"/>
        <v>1.55</v>
      </c>
      <c r="F32">
        <f t="shared" si="1"/>
        <v>0.32898435943145171</v>
      </c>
      <c r="H32">
        <v>0.33398</v>
      </c>
      <c r="I32">
        <v>7779115</v>
      </c>
    </row>
    <row r="33" spans="1:9" x14ac:dyDescent="0.45">
      <c r="A33">
        <v>1.6E-2</v>
      </c>
      <c r="B33">
        <v>0.79773000000000005</v>
      </c>
      <c r="C33">
        <v>4958012</v>
      </c>
      <c r="E33">
        <f t="shared" si="0"/>
        <v>1.6</v>
      </c>
      <c r="F33">
        <f t="shared" si="1"/>
        <v>0.32303442879144861</v>
      </c>
      <c r="H33">
        <v>0.32719999999999999</v>
      </c>
      <c r="I33">
        <v>7908013</v>
      </c>
    </row>
    <row r="34" spans="1:9" x14ac:dyDescent="0.45">
      <c r="A34">
        <v>1.6500000000000001E-2</v>
      </c>
      <c r="B34">
        <v>0.80713000000000001</v>
      </c>
      <c r="C34">
        <v>5060236</v>
      </c>
      <c r="E34">
        <f t="shared" si="0"/>
        <v>1.6500000000000001</v>
      </c>
      <c r="F34">
        <f t="shared" si="1"/>
        <v>0.31688234922424424</v>
      </c>
      <c r="H34">
        <v>0.32044</v>
      </c>
      <c r="I34">
        <v>8003157</v>
      </c>
    </row>
    <row r="35" spans="1:9" x14ac:dyDescent="0.45">
      <c r="A35">
        <v>1.7000000000000001E-2</v>
      </c>
      <c r="B35">
        <v>0.81708000000000003</v>
      </c>
      <c r="C35">
        <v>5142485</v>
      </c>
      <c r="E35">
        <f t="shared" si="0"/>
        <v>1.7000000000000002</v>
      </c>
      <c r="F35">
        <f t="shared" si="1"/>
        <v>0.31056199088964886</v>
      </c>
      <c r="H35">
        <v>0.31547999999999998</v>
      </c>
      <c r="I35">
        <v>8081348</v>
      </c>
    </row>
    <row r="36" spans="1:9" x14ac:dyDescent="0.45">
      <c r="A36">
        <v>1.7500000000000002E-2</v>
      </c>
      <c r="B36">
        <v>0.82528000000000001</v>
      </c>
      <c r="C36">
        <v>5228768</v>
      </c>
      <c r="E36">
        <f t="shared" si="0"/>
        <v>1.7500000000000002</v>
      </c>
      <c r="F36">
        <f t="shared" si="1"/>
        <v>0.30410440103827896</v>
      </c>
      <c r="H36">
        <v>0.30484</v>
      </c>
      <c r="I36">
        <v>8225986</v>
      </c>
    </row>
    <row r="37" spans="1:9" x14ac:dyDescent="0.45">
      <c r="A37">
        <v>1.7999999999999999E-2</v>
      </c>
      <c r="B37">
        <v>0.83411999999999997</v>
      </c>
      <c r="C37">
        <v>5323693</v>
      </c>
      <c r="E37">
        <f t="shared" si="0"/>
        <v>1.7999999999999998</v>
      </c>
      <c r="F37">
        <f t="shared" si="1"/>
        <v>0.29753799879885579</v>
      </c>
      <c r="H37">
        <v>0.29929</v>
      </c>
      <c r="I37">
        <v>8295274</v>
      </c>
    </row>
    <row r="38" spans="1:9" x14ac:dyDescent="0.45">
      <c r="A38">
        <v>1.8499999999999999E-2</v>
      </c>
      <c r="B38">
        <v>0.84214</v>
      </c>
      <c r="C38">
        <v>5386123</v>
      </c>
      <c r="E38">
        <f t="shared" si="0"/>
        <v>1.8499999999999999</v>
      </c>
      <c r="F38">
        <f t="shared" si="1"/>
        <v>0.29088875768021111</v>
      </c>
      <c r="H38">
        <v>0.29391</v>
      </c>
      <c r="I38">
        <v>8362979</v>
      </c>
    </row>
    <row r="39" spans="1:9" x14ac:dyDescent="0.45">
      <c r="A39">
        <v>1.9E-2</v>
      </c>
      <c r="B39">
        <v>0.84985999999999995</v>
      </c>
      <c r="C39">
        <v>5480137</v>
      </c>
      <c r="E39">
        <f t="shared" si="0"/>
        <v>1.9</v>
      </c>
      <c r="F39">
        <f t="shared" si="1"/>
        <v>0.28418037652300659</v>
      </c>
      <c r="H39">
        <v>0.28416000000000002</v>
      </c>
      <c r="I39">
        <v>8462810</v>
      </c>
    </row>
    <row r="40" spans="1:9" x14ac:dyDescent="0.45">
      <c r="A40">
        <v>1.95E-2</v>
      </c>
      <c r="B40">
        <v>0.85748999999999997</v>
      </c>
      <c r="C40">
        <v>5556573</v>
      </c>
      <c r="E40">
        <f t="shared" si="0"/>
        <v>1.95</v>
      </c>
      <c r="F40">
        <f t="shared" si="1"/>
        <v>0.27743443959370151</v>
      </c>
      <c r="H40">
        <v>0.27987000000000001</v>
      </c>
      <c r="I40">
        <v>8513712</v>
      </c>
    </row>
    <row r="41" spans="1:9" x14ac:dyDescent="0.45">
      <c r="A41">
        <v>0.02</v>
      </c>
      <c r="B41">
        <v>0.86233000000000004</v>
      </c>
      <c r="C41">
        <v>5624542</v>
      </c>
      <c r="E41">
        <f t="shared" si="0"/>
        <v>2</v>
      </c>
      <c r="F41">
        <f t="shared" si="1"/>
        <v>0.2706705664732254</v>
      </c>
      <c r="H41">
        <v>0.27260000000000001</v>
      </c>
      <c r="I41">
        <v>8584930</v>
      </c>
    </row>
    <row r="42" spans="1:9" x14ac:dyDescent="0.45">
      <c r="A42">
        <v>2.0500000000000001E-2</v>
      </c>
      <c r="B42">
        <v>0.87119999999999997</v>
      </c>
      <c r="C42">
        <v>5703782</v>
      </c>
      <c r="E42">
        <f t="shared" si="0"/>
        <v>2.0500000000000003</v>
      </c>
      <c r="F42">
        <f t="shared" si="1"/>
        <v>0.2639065523549986</v>
      </c>
      <c r="H42">
        <v>0.26773000000000002</v>
      </c>
      <c r="I42">
        <v>8642084</v>
      </c>
    </row>
    <row r="43" spans="1:9" x14ac:dyDescent="0.45">
      <c r="A43">
        <v>2.1000000000000001E-2</v>
      </c>
      <c r="B43">
        <v>0.87627999999999995</v>
      </c>
      <c r="C43">
        <v>5772449</v>
      </c>
      <c r="E43">
        <f t="shared" si="0"/>
        <v>2.1</v>
      </c>
      <c r="F43">
        <f t="shared" si="1"/>
        <v>0.257158499331262</v>
      </c>
      <c r="H43">
        <v>0.25940000000000002</v>
      </c>
      <c r="I43">
        <v>8705310</v>
      </c>
    </row>
    <row r="44" spans="1:9" x14ac:dyDescent="0.45">
      <c r="A44">
        <v>2.1499999999999998E-2</v>
      </c>
      <c r="B44">
        <v>0.88414000000000004</v>
      </c>
      <c r="C44">
        <v>5847556</v>
      </c>
      <c r="E44">
        <f t="shared" si="0"/>
        <v>2.15</v>
      </c>
      <c r="F44">
        <f t="shared" si="1"/>
        <v>0.25044093921301847</v>
      </c>
      <c r="H44">
        <v>0.25240000000000001</v>
      </c>
      <c r="I44">
        <v>8785709</v>
      </c>
    </row>
    <row r="45" spans="1:9" x14ac:dyDescent="0.45">
      <c r="A45">
        <v>2.1999999999999999E-2</v>
      </c>
      <c r="B45">
        <v>0.88771999999999995</v>
      </c>
      <c r="C45">
        <v>5896943</v>
      </c>
      <c r="E45">
        <f t="shared" si="0"/>
        <v>2.1999999999999997</v>
      </c>
      <c r="F45">
        <f t="shared" si="1"/>
        <v>0.24376694839713459</v>
      </c>
      <c r="H45">
        <v>0.24379000000000001</v>
      </c>
      <c r="I45">
        <v>8848749</v>
      </c>
    </row>
    <row r="46" spans="1:9" x14ac:dyDescent="0.45">
      <c r="A46">
        <v>2.2499999999999999E-2</v>
      </c>
      <c r="B46">
        <v>0.89595999999999998</v>
      </c>
      <c r="C46">
        <v>5989824</v>
      </c>
      <c r="E46">
        <f t="shared" si="0"/>
        <v>2.25</v>
      </c>
      <c r="F46">
        <f t="shared" si="1"/>
        <v>0.23714825526419475</v>
      </c>
      <c r="H46">
        <v>0.24038999999999999</v>
      </c>
      <c r="I46">
        <v>8867739</v>
      </c>
    </row>
    <row r="47" spans="1:9" x14ac:dyDescent="0.45">
      <c r="A47">
        <v>2.3E-2</v>
      </c>
      <c r="B47">
        <v>0.89780000000000004</v>
      </c>
      <c r="C47">
        <v>6042335</v>
      </c>
      <c r="E47">
        <f t="shared" si="0"/>
        <v>2.2999999999999998</v>
      </c>
      <c r="F47">
        <f t="shared" si="1"/>
        <v>0.2305953405624486</v>
      </c>
      <c r="H47">
        <v>0.23180999999999999</v>
      </c>
      <c r="I47">
        <v>8940808</v>
      </c>
    </row>
    <row r="48" spans="1:9" x14ac:dyDescent="0.45">
      <c r="A48">
        <v>2.35E-2</v>
      </c>
      <c r="B48">
        <v>0.90556000000000003</v>
      </c>
      <c r="C48">
        <v>6099285</v>
      </c>
      <c r="E48">
        <f t="shared" si="0"/>
        <v>2.35</v>
      </c>
      <c r="F48">
        <f t="shared" si="1"/>
        <v>0.2241175312065416</v>
      </c>
      <c r="H48">
        <v>0.22811999999999999</v>
      </c>
      <c r="I48">
        <v>8973054</v>
      </c>
    </row>
    <row r="49" spans="1:9" x14ac:dyDescent="0.45">
      <c r="A49">
        <v>2.4E-2</v>
      </c>
      <c r="B49">
        <v>0.90893999999999997</v>
      </c>
      <c r="C49">
        <v>6166832</v>
      </c>
      <c r="E49">
        <f t="shared" si="0"/>
        <v>2.4</v>
      </c>
      <c r="F49">
        <f t="shared" si="1"/>
        <v>0.21772308789459002</v>
      </c>
      <c r="H49">
        <v>0.22206999999999999</v>
      </c>
      <c r="I49">
        <v>9023474</v>
      </c>
    </row>
    <row r="50" spans="1:9" x14ac:dyDescent="0.45">
      <c r="A50">
        <v>2.4500000000000001E-2</v>
      </c>
      <c r="B50">
        <v>0.91313999999999995</v>
      </c>
      <c r="C50">
        <v>6211129</v>
      </c>
      <c r="E50">
        <f t="shared" si="0"/>
        <v>2.4500000000000002</v>
      </c>
      <c r="F50">
        <f t="shared" si="1"/>
        <v>0.21141928692345774</v>
      </c>
      <c r="H50">
        <v>0.21556</v>
      </c>
      <c r="I50">
        <v>9076555</v>
      </c>
    </row>
    <row r="51" spans="1:9" x14ac:dyDescent="0.45">
      <c r="A51">
        <v>2.5000000000000001E-2</v>
      </c>
      <c r="B51">
        <v>0.91546000000000005</v>
      </c>
      <c r="C51">
        <v>6270527</v>
      </c>
      <c r="E51">
        <f t="shared" si="0"/>
        <v>2.5</v>
      </c>
      <c r="F51">
        <f t="shared" si="1"/>
        <v>0.20521249655974699</v>
      </c>
      <c r="H51">
        <v>0.20610999999999999</v>
      </c>
      <c r="I51">
        <v>9117633</v>
      </c>
    </row>
    <row r="52" spans="1:9" x14ac:dyDescent="0.45">
      <c r="A52">
        <v>2.5499999999999998E-2</v>
      </c>
      <c r="B52">
        <v>0.92269999999999996</v>
      </c>
      <c r="C52">
        <v>6349706</v>
      </c>
      <c r="E52">
        <f t="shared" si="0"/>
        <v>2.5499999999999998</v>
      </c>
      <c r="F52">
        <f t="shared" si="1"/>
        <v>0.19910824830294058</v>
      </c>
      <c r="H52">
        <v>0.19925999999999999</v>
      </c>
      <c r="I52">
        <v>9153922</v>
      </c>
    </row>
    <row r="53" spans="1:9" x14ac:dyDescent="0.45">
      <c r="A53">
        <v>2.5999999999999999E-2</v>
      </c>
      <c r="B53">
        <v>0.92612000000000005</v>
      </c>
      <c r="C53">
        <v>6390576</v>
      </c>
      <c r="E53">
        <f t="shared" si="0"/>
        <v>2.6</v>
      </c>
      <c r="F53">
        <f t="shared" si="1"/>
        <v>0.19311130335726809</v>
      </c>
      <c r="H53">
        <v>0.19500999999999999</v>
      </c>
      <c r="I53">
        <v>9184318</v>
      </c>
    </row>
    <row r="54" spans="1:9" x14ac:dyDescent="0.45">
      <c r="A54">
        <v>2.6499999999999999E-2</v>
      </c>
      <c r="B54">
        <v>0.92959999999999998</v>
      </c>
      <c r="C54">
        <v>6456966</v>
      </c>
      <c r="E54">
        <f t="shared" si="0"/>
        <v>2.65</v>
      </c>
      <c r="F54">
        <f t="shared" si="1"/>
        <v>0.18722571461013843</v>
      </c>
      <c r="H54">
        <v>0.19015000000000001</v>
      </c>
      <c r="I54">
        <v>9214222</v>
      </c>
    </row>
    <row r="55" spans="1:9" x14ac:dyDescent="0.45">
      <c r="A55">
        <v>2.7E-2</v>
      </c>
      <c r="B55">
        <v>0.93191999999999997</v>
      </c>
      <c r="C55">
        <v>6488909</v>
      </c>
      <c r="E55">
        <f t="shared" si="0"/>
        <v>2.7</v>
      </c>
      <c r="F55">
        <f t="shared" si="1"/>
        <v>0.18145488439732435</v>
      </c>
      <c r="H55">
        <v>0.18529999999999999</v>
      </c>
      <c r="I55">
        <v>9262758</v>
      </c>
    </row>
    <row r="56" spans="1:9" x14ac:dyDescent="0.45">
      <c r="A56">
        <v>2.75E-2</v>
      </c>
      <c r="B56">
        <v>0.93679999999999997</v>
      </c>
      <c r="C56">
        <v>6544371</v>
      </c>
      <c r="E56">
        <f t="shared" si="0"/>
        <v>2.75</v>
      </c>
      <c r="F56">
        <f t="shared" si="1"/>
        <v>0.17580161831844582</v>
      </c>
      <c r="H56">
        <v>0.17826</v>
      </c>
      <c r="I56">
        <v>9292574</v>
      </c>
    </row>
    <row r="57" spans="1:9" x14ac:dyDescent="0.45">
      <c r="A57">
        <v>2.8000000000000001E-2</v>
      </c>
      <c r="B57">
        <v>0.93867999999999996</v>
      </c>
      <c r="C57">
        <v>6581285</v>
      </c>
      <c r="E57">
        <f t="shared" si="0"/>
        <v>2.8000000000000003</v>
      </c>
      <c r="F57">
        <f t="shared" si="1"/>
        <v>0.17026817535061028</v>
      </c>
      <c r="H57">
        <v>0.17227999999999999</v>
      </c>
      <c r="I57">
        <v>9318602</v>
      </c>
    </row>
    <row r="58" spans="1:9" x14ac:dyDescent="0.45">
      <c r="A58">
        <v>2.8500000000000001E-2</v>
      </c>
      <c r="B58">
        <v>0.94135000000000002</v>
      </c>
      <c r="C58">
        <v>6648594</v>
      </c>
      <c r="E58">
        <f t="shared" si="0"/>
        <v>2.85</v>
      </c>
      <c r="F58">
        <f t="shared" si="1"/>
        <v>0.16485631449328961</v>
      </c>
      <c r="H58">
        <v>0.16791</v>
      </c>
      <c r="I58">
        <v>9344970</v>
      </c>
    </row>
    <row r="59" spans="1:9" x14ac:dyDescent="0.45">
      <c r="A59">
        <v>2.9000000000000001E-2</v>
      </c>
      <c r="B59">
        <v>0.94396000000000002</v>
      </c>
      <c r="C59">
        <v>6672830</v>
      </c>
      <c r="E59">
        <f t="shared" si="0"/>
        <v>2.9000000000000004</v>
      </c>
      <c r="F59">
        <f t="shared" si="1"/>
        <v>0.15956733816358093</v>
      </c>
      <c r="H59">
        <v>0.16274</v>
      </c>
      <c r="I59">
        <v>9386639</v>
      </c>
    </row>
    <row r="60" spans="1:9" x14ac:dyDescent="0.45">
      <c r="A60">
        <v>2.9499999999999998E-2</v>
      </c>
      <c r="B60">
        <v>0.94782999999999995</v>
      </c>
      <c r="C60">
        <v>6752369</v>
      </c>
      <c r="E60">
        <f t="shared" si="0"/>
        <v>2.9499999999999997</v>
      </c>
      <c r="F60">
        <f t="shared" si="1"/>
        <v>0.1544021325478756</v>
      </c>
      <c r="H60">
        <v>0.1578</v>
      </c>
      <c r="I60">
        <v>9383448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ALOHA_100</vt:lpstr>
      <vt:lpstr>ALOHA_100_0.05</vt:lpstr>
      <vt:lpstr>ALOHA_100_0.1</vt:lpstr>
      <vt:lpstr>ALOHA_100_0.2</vt:lpstr>
      <vt:lpstr>ALOHA_2</vt:lpstr>
      <vt:lpstr>ALOHA_10</vt:lpstr>
      <vt:lpstr>ALOHA_50</vt:lpstr>
      <vt:lpstr>ALOHA_500</vt:lpstr>
      <vt:lpstr>TDMA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水本幸希</cp:lastModifiedBy>
  <dcterms:created xsi:type="dcterms:W3CDTF">2023-06-21T13:59:28Z</dcterms:created>
  <dcterms:modified xsi:type="dcterms:W3CDTF">2023-06-21T14:40:32Z</dcterms:modified>
</cp:coreProperties>
</file>