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<sst xmlns="http://schemas.openxmlformats.org/spreadsheetml/2006/main" count="25" uniqueCount="25">
  <si>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输入测量值(V)</t>
  </si>
  <si>
    <t>电流通道 直接进AD电压值 表头显示测量值(V)</t>
  </si>
  <si>
    <t>偏差值(V)</t>
  </si>
  <si>
    <t>测量精度(%）</t>
  </si>
  <si>
    <t>序号</t>
  </si>
  <si>
    <t>六位半表测量值(V)</t>
  </si>
  <si>
    <t>表头显示测量值4号</t>
  </si>
  <si>
    <t>表头显示测量值5号</t>
  </si>
  <si>
    <t>表头显示测量值6号</t>
  </si>
  <si>
    <t>偏差4</t>
  </si>
  <si>
    <t>偏差5</t>
  </si>
  <si>
    <t>偏差6</t>
  </si>
  <si>
    <t>精度4</t>
  </si>
  <si>
    <t>精度5</t>
  </si>
  <si>
    <t>精度6</t>
  </si>
  <si>
    <t>参考电压1.5V</t>
  </si>
  <si>
    <t xml:space="preserve"> </t>
  </si>
  <si>
    <t>测量电压输入范围：0-1.5V</t>
  </si>
  <si>
    <t>偏差范围为：0V-0.0027V</t>
  </si>
  <si>
    <t>理论误差：1/4096*1.5=0.00036V</t>
  </si>
  <si>
    <t>精度误差范围：0-3.8%</t>
  </si>
  <si>
    <t>0.15V以上，精度偏差在1%以内</t>
  </si>
  <si>
    <t>不止要看精度，还要看偏差</t>
  </si>
  <si>
    <t xml:space="preserve">测量精度用：1%+2个字 </t>
  </si>
  <si>
    <t>与显示位数有关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</si>
</sst>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CW32</a:t>
            </a:r>
            <a:r>
              <a:rPr altLang="en-US"/>
              <a:t>数字电压电流表测量值比对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六位半表测量值(V)</c:v>
                </c:pt>
              </c:strCache>
            </c:strRef>
          </c:tx>
          <c:spPr>
            <a:ln w="1905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Sheet1!$B$3:$B$19</c:f>
              <c:numCache>
                <c:formatCode>General</c:formatCode>
                <c:ptCount val="17"/>
                <c:pt idx="0">
                  <c:v>0.04109</c:v>
                </c:pt>
                <c:pt idx="1">
                  <c:v>0.0507</c:v>
                </c:pt>
                <c:pt idx="2">
                  <c:v>0.1501</c:v>
                </c:pt>
                <c:pt idx="3">
                  <c:v>0.2012</c:v>
                </c:pt>
                <c:pt idx="4">
                  <c:v>0.3021</c:v>
                </c:pt>
                <c:pt idx="5">
                  <c:v>0.4025</c:v>
                </c:pt>
                <c:pt idx="6">
                  <c:v>0.5047</c:v>
                </c:pt>
                <c:pt idx="7">
                  <c:v>0.6053</c:v>
                </c:pt>
                <c:pt idx="8">
                  <c:v>0.7039</c:v>
                </c:pt>
                <c:pt idx="9">
                  <c:v>0.8063</c:v>
                </c:pt>
                <c:pt idx="10">
                  <c:v>0.9013</c:v>
                </c:pt>
                <c:pt idx="11">
                  <c:v>1.0015</c:v>
                </c:pt>
                <c:pt idx="12">
                  <c:v>1.1015</c:v>
                </c:pt>
                <c:pt idx="13">
                  <c:v>1.2063</c:v>
                </c:pt>
                <c:pt idx="14">
                  <c:v>1.3082</c:v>
                </c:pt>
                <c:pt idx="15">
                  <c:v>1.4623</c:v>
                </c:pt>
                <c:pt idx="16">
                  <c:v>1.5013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表头显示测量值4号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Sheet1!$C$3:$C$19</c:f>
              <c:numCache>
                <c:formatCode>General</c:formatCode>
                <c:ptCount val="17"/>
                <c:pt idx="0">
                  <c:v>0.0395</c:v>
                </c:pt>
                <c:pt idx="1">
                  <c:v>0.0494</c:v>
                </c:pt>
                <c:pt idx="2">
                  <c:v>0.149</c:v>
                </c:pt>
                <c:pt idx="3">
                  <c:v>0.1999</c:v>
                </c:pt>
                <c:pt idx="4">
                  <c:v>0.301</c:v>
                </c:pt>
                <c:pt idx="5">
                  <c:v>0.4017</c:v>
                </c:pt>
                <c:pt idx="6">
                  <c:v>0.5039</c:v>
                </c:pt>
                <c:pt idx="7">
                  <c:v>0.6046</c:v>
                </c:pt>
                <c:pt idx="8">
                  <c:v>0.7034</c:v>
                </c:pt>
                <c:pt idx="9">
                  <c:v>0.8063</c:v>
                </c:pt>
                <c:pt idx="10">
                  <c:v>0.9012</c:v>
                </c:pt>
                <c:pt idx="11">
                  <c:v>1.0012</c:v>
                </c:pt>
                <c:pt idx="12">
                  <c:v>1.1015</c:v>
                </c:pt>
                <c:pt idx="13">
                  <c:v>1.2066</c:v>
                </c:pt>
                <c:pt idx="14">
                  <c:v>1.3066</c:v>
                </c:pt>
                <c:pt idx="15">
                  <c:v>1.4626</c:v>
                </c:pt>
                <c:pt idx="16">
                  <c:v>1.4996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表头显示测量值5号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22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Sheet1!$D$3:$D$19</c:f>
              <c:numCache>
                <c:formatCode>General</c:formatCode>
                <c:ptCount val="17"/>
                <c:pt idx="0">
                  <c:v>0.0399</c:v>
                </c:pt>
                <c:pt idx="1">
                  <c:v>0.0498</c:v>
                </c:pt>
                <c:pt idx="2">
                  <c:v>0.149</c:v>
                </c:pt>
                <c:pt idx="3">
                  <c:v>0.1999</c:v>
                </c:pt>
                <c:pt idx="4">
                  <c:v>0.301</c:v>
                </c:pt>
                <c:pt idx="5">
                  <c:v>0.4017</c:v>
                </c:pt>
                <c:pt idx="6">
                  <c:v>0.5035</c:v>
                </c:pt>
                <c:pt idx="7">
                  <c:v>0.6042</c:v>
                </c:pt>
                <c:pt idx="8">
                  <c:v>0.7031</c:v>
                </c:pt>
                <c:pt idx="9">
                  <c:v>0.8056</c:v>
                </c:pt>
                <c:pt idx="10">
                  <c:v>0.9005</c:v>
                </c:pt>
                <c:pt idx="11">
                  <c:v>1.0004</c:v>
                </c:pt>
                <c:pt idx="12">
                  <c:v>1.1004</c:v>
                </c:pt>
                <c:pt idx="13">
                  <c:v>1.2055</c:v>
                </c:pt>
                <c:pt idx="14">
                  <c:v>1.3055</c:v>
                </c:pt>
                <c:pt idx="15">
                  <c:v>1.4615</c:v>
                </c:pt>
                <c:pt idx="16">
                  <c:v>1.4992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表头显示测量值6号</c:v>
                </c:pt>
              </c:strCache>
            </c:strRef>
          </c:tx>
          <c:spPr>
            <a:ln w="19050" cap="flat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22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Sheet1!$E$3:$E$19</c:f>
              <c:numCache>
                <c:formatCode>General</c:formatCode>
                <c:ptCount val="17"/>
                <c:pt idx="0">
                  <c:v>0.0399</c:v>
                </c:pt>
                <c:pt idx="1">
                  <c:v>0.0498</c:v>
                </c:pt>
                <c:pt idx="2">
                  <c:v>0.149</c:v>
                </c:pt>
                <c:pt idx="3">
                  <c:v>0.1999</c:v>
                </c:pt>
                <c:pt idx="4">
                  <c:v>0.301</c:v>
                </c:pt>
                <c:pt idx="5">
                  <c:v>0.4017</c:v>
                </c:pt>
                <c:pt idx="6">
                  <c:v>0.5039</c:v>
                </c:pt>
                <c:pt idx="7">
                  <c:v>0.6046</c:v>
                </c:pt>
                <c:pt idx="8">
                  <c:v>0.7034</c:v>
                </c:pt>
                <c:pt idx="9">
                  <c:v>0.806</c:v>
                </c:pt>
                <c:pt idx="10">
                  <c:v>0.9008</c:v>
                </c:pt>
                <c:pt idx="11">
                  <c:v>1.0008</c:v>
                </c:pt>
                <c:pt idx="12">
                  <c:v>1.1011</c:v>
                </c:pt>
                <c:pt idx="13">
                  <c:v>1.2059</c:v>
                </c:pt>
                <c:pt idx="14">
                  <c:v>1.3059</c:v>
                </c:pt>
                <c:pt idx="15">
                  <c:v>1.4622</c:v>
                </c:pt>
                <c:pt idx="16">
                  <c:v>1.4996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65946"/>
        <c:axId val="610156485"/>
      </c:lineChart>
      <c:catAx>
        <c:axId val="6463659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156485"/>
        <c:crosses val="autoZero"/>
        <c:auto val="1"/>
        <c:lblAlgn val="ctr"/>
        <c:lblOffset val="100"/>
        <c:noMultiLvlLbl val="0"/>
      </c:catAx>
      <c:valAx>
        <c:axId val="6101564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3659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0701808152007"/>
          <c:y val="0.1961125616478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CW32数字电压电流表测量值比对</a:t>
            </a:r>
          </a:p>
        </c:rich>
      </c:tx>
      <c:layout>
        <c:manualLayout>
          <c:xMode val="edge"/>
          <c:yMode val="edge"/>
          <c:x val="0.275035547430429"/>
          <c:y val="0.04227733934611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53910217347146"/>
          <c:y val="0.35315670800451"/>
          <c:w val="0.955311801746902"/>
          <c:h val="0.5111048478015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六位半表测量值(V)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Sheet1!$B$3:$B$19</c:f>
              <c:numCache>
                <c:formatCode>General</c:formatCode>
                <c:ptCount val="17"/>
                <c:pt idx="0">
                  <c:v>0.04109</c:v>
                </c:pt>
                <c:pt idx="1">
                  <c:v>0.0507</c:v>
                </c:pt>
                <c:pt idx="2">
                  <c:v>0.1501</c:v>
                </c:pt>
                <c:pt idx="3">
                  <c:v>0.2012</c:v>
                </c:pt>
                <c:pt idx="4">
                  <c:v>0.3021</c:v>
                </c:pt>
                <c:pt idx="5">
                  <c:v>0.4025</c:v>
                </c:pt>
                <c:pt idx="6">
                  <c:v>0.5047</c:v>
                </c:pt>
                <c:pt idx="7">
                  <c:v>0.6053</c:v>
                </c:pt>
                <c:pt idx="8">
                  <c:v>0.7039</c:v>
                </c:pt>
                <c:pt idx="9">
                  <c:v>0.8063</c:v>
                </c:pt>
                <c:pt idx="10">
                  <c:v>0.9013</c:v>
                </c:pt>
                <c:pt idx="11">
                  <c:v>1.0015</c:v>
                </c:pt>
                <c:pt idx="12">
                  <c:v>1.1015</c:v>
                </c:pt>
                <c:pt idx="13">
                  <c:v>1.2063</c:v>
                </c:pt>
                <c:pt idx="14">
                  <c:v>1.3082</c:v>
                </c:pt>
                <c:pt idx="15">
                  <c:v>1.4623</c:v>
                </c:pt>
                <c:pt idx="16">
                  <c:v>1.5013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表头显示测量值4号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Sheet1!$C$3:$C$19</c:f>
              <c:numCache>
                <c:formatCode>General</c:formatCode>
                <c:ptCount val="17"/>
                <c:pt idx="0">
                  <c:v>0.0395</c:v>
                </c:pt>
                <c:pt idx="1">
                  <c:v>0.0494</c:v>
                </c:pt>
                <c:pt idx="2">
                  <c:v>0.149</c:v>
                </c:pt>
                <c:pt idx="3">
                  <c:v>0.1999</c:v>
                </c:pt>
                <c:pt idx="4">
                  <c:v>0.301</c:v>
                </c:pt>
                <c:pt idx="5">
                  <c:v>0.4017</c:v>
                </c:pt>
                <c:pt idx="6">
                  <c:v>0.5039</c:v>
                </c:pt>
                <c:pt idx="7">
                  <c:v>0.6046</c:v>
                </c:pt>
                <c:pt idx="8">
                  <c:v>0.7034</c:v>
                </c:pt>
                <c:pt idx="9">
                  <c:v>0.8063</c:v>
                </c:pt>
                <c:pt idx="10">
                  <c:v>0.9012</c:v>
                </c:pt>
                <c:pt idx="11">
                  <c:v>1.0012</c:v>
                </c:pt>
                <c:pt idx="12">
                  <c:v>1.1015</c:v>
                </c:pt>
                <c:pt idx="13">
                  <c:v>1.2066</c:v>
                </c:pt>
                <c:pt idx="14">
                  <c:v>1.3066</c:v>
                </c:pt>
                <c:pt idx="15">
                  <c:v>1.4626</c:v>
                </c:pt>
                <c:pt idx="16">
                  <c:v>1.4996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表头显示测量值5号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Sheet1!$D$3:$D$19</c:f>
              <c:numCache>
                <c:formatCode>General</c:formatCode>
                <c:ptCount val="17"/>
                <c:pt idx="0">
                  <c:v>0.0399</c:v>
                </c:pt>
                <c:pt idx="1">
                  <c:v>0.0498</c:v>
                </c:pt>
                <c:pt idx="2">
                  <c:v>0.149</c:v>
                </c:pt>
                <c:pt idx="3">
                  <c:v>0.1999</c:v>
                </c:pt>
                <c:pt idx="4">
                  <c:v>0.301</c:v>
                </c:pt>
                <c:pt idx="5">
                  <c:v>0.4017</c:v>
                </c:pt>
                <c:pt idx="6">
                  <c:v>0.5035</c:v>
                </c:pt>
                <c:pt idx="7">
                  <c:v>0.6042</c:v>
                </c:pt>
                <c:pt idx="8">
                  <c:v>0.7031</c:v>
                </c:pt>
                <c:pt idx="9">
                  <c:v>0.8056</c:v>
                </c:pt>
                <c:pt idx="10">
                  <c:v>0.9005</c:v>
                </c:pt>
                <c:pt idx="11">
                  <c:v>1.0004</c:v>
                </c:pt>
                <c:pt idx="12">
                  <c:v>1.1004</c:v>
                </c:pt>
                <c:pt idx="13">
                  <c:v>1.2055</c:v>
                </c:pt>
                <c:pt idx="14">
                  <c:v>1.3055</c:v>
                </c:pt>
                <c:pt idx="15">
                  <c:v>1.4615</c:v>
                </c:pt>
                <c:pt idx="16">
                  <c:v>1.4992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表头显示测量值6号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Sheet1!$E$3:$E$19</c:f>
              <c:numCache>
                <c:formatCode>General</c:formatCode>
                <c:ptCount val="17"/>
                <c:pt idx="0">
                  <c:v>0.0399</c:v>
                </c:pt>
                <c:pt idx="1">
                  <c:v>0.0498</c:v>
                </c:pt>
                <c:pt idx="2">
                  <c:v>0.149</c:v>
                </c:pt>
                <c:pt idx="3">
                  <c:v>0.1999</c:v>
                </c:pt>
                <c:pt idx="4">
                  <c:v>0.301</c:v>
                </c:pt>
                <c:pt idx="5">
                  <c:v>0.4017</c:v>
                </c:pt>
                <c:pt idx="6">
                  <c:v>0.5039</c:v>
                </c:pt>
                <c:pt idx="7">
                  <c:v>0.6046</c:v>
                </c:pt>
                <c:pt idx="8">
                  <c:v>0.7034</c:v>
                </c:pt>
                <c:pt idx="9">
                  <c:v>0.806</c:v>
                </c:pt>
                <c:pt idx="10">
                  <c:v>0.9008</c:v>
                </c:pt>
                <c:pt idx="11">
                  <c:v>1.0008</c:v>
                </c:pt>
                <c:pt idx="12">
                  <c:v>1.1011</c:v>
                </c:pt>
                <c:pt idx="13">
                  <c:v>1.2059</c:v>
                </c:pt>
                <c:pt idx="14">
                  <c:v>1.3059</c:v>
                </c:pt>
                <c:pt idx="15">
                  <c:v>1.4622</c:v>
                </c:pt>
                <c:pt idx="16">
                  <c:v>1.4996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968151"/>
        <c:axId val="999969099"/>
      </c:barChart>
      <c:catAx>
        <c:axId val="9196815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  <a:alpha val="3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969099"/>
        <c:crosses val="autoZero"/>
        <c:auto val="1"/>
        <c:lblAlgn val="ctr"/>
        <c:lblOffset val="100"/>
        <c:noMultiLvlLbl val="0"/>
      </c:catAx>
      <c:valAx>
        <c:axId val="9999690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681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偏差4</c:v>
                </c:pt>
              </c:strCache>
            </c:strRef>
          </c:tx>
          <c:spPr>
            <a:ln w="19050" cap="rnd" cmpd="sng">
              <a:solidFill>
                <a:schemeClr val="accent1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plus"/>
            <c:size val="10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Sheet1!$F$3:$F$19</c:f>
              <c:numCache>
                <c:formatCode>General</c:formatCode>
                <c:ptCount val="17"/>
                <c:pt idx="0">
                  <c:v>-0.00159</c:v>
                </c:pt>
                <c:pt idx="1">
                  <c:v>-0.0013</c:v>
                </c:pt>
                <c:pt idx="2">
                  <c:v>-0.00110000000000002</c:v>
                </c:pt>
                <c:pt idx="3">
                  <c:v>-0.0013</c:v>
                </c:pt>
                <c:pt idx="4">
                  <c:v>-0.00109999999999999</c:v>
                </c:pt>
                <c:pt idx="5">
                  <c:v>-0.000800000000000023</c:v>
                </c:pt>
                <c:pt idx="6">
                  <c:v>-0.000800000000000023</c:v>
                </c:pt>
                <c:pt idx="7">
                  <c:v>-0.000699999999999923</c:v>
                </c:pt>
                <c:pt idx="8">
                  <c:v>-0.000499999999999945</c:v>
                </c:pt>
                <c:pt idx="9">
                  <c:v>0</c:v>
                </c:pt>
                <c:pt idx="10" c:formatCode="0.0000_ ">
                  <c:v>-9.9999999999989e-5</c:v>
                </c:pt>
                <c:pt idx="11">
                  <c:v>-0.000299999999999967</c:v>
                </c:pt>
                <c:pt idx="12">
                  <c:v>0</c:v>
                </c:pt>
                <c:pt idx="13">
                  <c:v>0.000299999999999967</c:v>
                </c:pt>
                <c:pt idx="14">
                  <c:v>-0.00160000000000005</c:v>
                </c:pt>
                <c:pt idx="15">
                  <c:v>0.000299999999999967</c:v>
                </c:pt>
                <c:pt idx="16">
                  <c:v>-0.00170000000000003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偏差5</c:v>
                </c:pt>
              </c:strCache>
            </c:strRef>
          </c:tx>
          <c:spPr>
            <a:ln w="19050" cap="rnd">
              <a:solidFill>
                <a:schemeClr val="accent2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Sheet1!$G$3:$G$19</c:f>
              <c:numCache>
                <c:formatCode>General</c:formatCode>
                <c:ptCount val="17"/>
                <c:pt idx="0">
                  <c:v>-0.00119</c:v>
                </c:pt>
                <c:pt idx="1">
                  <c:v>-0.000900000000000005</c:v>
                </c:pt>
                <c:pt idx="2">
                  <c:v>-0.00110000000000002</c:v>
                </c:pt>
                <c:pt idx="3">
                  <c:v>-0.0013</c:v>
                </c:pt>
                <c:pt idx="4">
                  <c:v>-0.00109999999999999</c:v>
                </c:pt>
                <c:pt idx="5">
                  <c:v>-0.000800000000000023</c:v>
                </c:pt>
                <c:pt idx="6">
                  <c:v>-0.00120000000000009</c:v>
                </c:pt>
                <c:pt idx="7">
                  <c:v>-0.00109999999999999</c:v>
                </c:pt>
                <c:pt idx="8">
                  <c:v>-0.000800000000000023</c:v>
                </c:pt>
                <c:pt idx="9">
                  <c:v>-0.000700000000000034</c:v>
                </c:pt>
                <c:pt idx="10">
                  <c:v>-0.000800000000000023</c:v>
                </c:pt>
                <c:pt idx="11">
                  <c:v>-0.0011000000000001</c:v>
                </c:pt>
                <c:pt idx="12">
                  <c:v>-0.00109999999999988</c:v>
                </c:pt>
                <c:pt idx="13">
                  <c:v>-0.000799999999999912</c:v>
                </c:pt>
                <c:pt idx="14">
                  <c:v>-0.00269999999999992</c:v>
                </c:pt>
                <c:pt idx="15">
                  <c:v>-0.000799999999999912</c:v>
                </c:pt>
                <c:pt idx="16">
                  <c:v>-0.00209999999999999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偏差6</c:v>
                </c:pt>
              </c:strCache>
            </c:strRef>
          </c:tx>
          <c:spPr>
            <a:ln w="19050" cap="rnd">
              <a:solidFill>
                <a:schemeClr val="accent3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Sheet1!$H$3:$H$19</c:f>
              <c:numCache>
                <c:formatCode>General</c:formatCode>
                <c:ptCount val="17"/>
                <c:pt idx="0">
                  <c:v>-0.00119</c:v>
                </c:pt>
                <c:pt idx="1">
                  <c:v>-0.000900000000000005</c:v>
                </c:pt>
                <c:pt idx="2">
                  <c:v>-0.00110000000000002</c:v>
                </c:pt>
                <c:pt idx="3">
                  <c:v>-0.0013</c:v>
                </c:pt>
                <c:pt idx="4">
                  <c:v>-0.00109999999999999</c:v>
                </c:pt>
                <c:pt idx="5">
                  <c:v>-0.000800000000000023</c:v>
                </c:pt>
                <c:pt idx="6">
                  <c:v>-0.000800000000000023</c:v>
                </c:pt>
                <c:pt idx="7">
                  <c:v>-0.000699999999999923</c:v>
                </c:pt>
                <c:pt idx="8">
                  <c:v>-0.000499999999999945</c:v>
                </c:pt>
                <c:pt idx="9">
                  <c:v>-0.000299999999999967</c:v>
                </c:pt>
                <c:pt idx="10">
                  <c:v>-0.000499999999999945</c:v>
                </c:pt>
                <c:pt idx="11">
                  <c:v>-0.000700000000000145</c:v>
                </c:pt>
                <c:pt idx="12">
                  <c:v>-0.000399999999999956</c:v>
                </c:pt>
                <c:pt idx="13">
                  <c:v>-0.000399999999999956</c:v>
                </c:pt>
                <c:pt idx="14">
                  <c:v>-0.00229999999999997</c:v>
                </c:pt>
                <c:pt idx="15" c:formatCode="0.0000_ ">
                  <c:v>-9.9999999999989e-5</c:v>
                </c:pt>
                <c:pt idx="16">
                  <c:v>-0.00170000000000003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455464"/>
        <c:axId val="548108676"/>
      </c:lineChart>
      <c:catAx>
        <c:axId val="57245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108676"/>
        <c:crosses val="autoZero"/>
        <c:auto val="1"/>
        <c:lblAlgn val="ctr"/>
        <c:lblOffset val="100"/>
        <c:noMultiLvlLbl val="0"/>
      </c:catAx>
      <c:valAx>
        <c:axId val="5481086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4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673735</xdr:colOff>
      <xdr:row>0</xdr:row>
      <xdr:rowOff>104775</xdr:rowOff>
    </xdr:from>
    <xdr:to>
      <xdr:col>21</xdr:col>
      <xdr:colOff>55245</xdr:colOff>
      <xdr:row>13</xdr:row>
      <xdr:rowOff>73025</xdr:rowOff>
    </xdr:to>
    <xdr:graphicFrame>
      <xdr:nvGraphicFramePr>
        <xdr:cNvPr id="4" name="图表 3" descr="7b0a202020202263686172745265734964223a20223230343736313532220a7d0a"/>
        <xdr:cNvGraphicFramePr/>
      </xdr:nvGraphicFramePr>
      <xdr:xfrm>
        <a:off x="13206730" y="104775"/>
        <a:ext cx="623951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26035</xdr:colOff>
      <xdr:row>14</xdr:row>
      <xdr:rowOff>41910</xdr:rowOff>
    </xdr:from>
    <xdr:to>
      <xdr:col>21</xdr:col>
      <xdr:colOff>106045</xdr:colOff>
      <xdr:row>27</xdr:row>
      <xdr:rowOff>66040</xdr:rowOff>
    </xdr:to>
    <xdr:graphicFrame>
      <xdr:nvGraphicFramePr>
        <xdr:cNvPr id="5" name="图表 4" descr="7b0a202020202263686172745265734964223a20223230343736303833220a7d0a"/>
        <xdr:cNvGraphicFramePr/>
      </xdr:nvGraphicFramePr>
      <xdr:xfrm>
        <a:off x="13244830" y="2918460"/>
        <a:ext cx="6252210" cy="2252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19685</xdr:colOff>
      <xdr:row>28</xdr:row>
      <xdr:rowOff>49530</xdr:rowOff>
    </xdr:from>
    <xdr:to>
      <xdr:col>21</xdr:col>
      <xdr:colOff>52705</xdr:colOff>
      <xdr:row>42</xdr:row>
      <xdr:rowOff>22225</xdr:rowOff>
    </xdr:to>
    <xdr:graphicFrame>
      <xdr:nvGraphicFramePr>
        <xdr:cNvPr id="6" name="图表 5" descr="7b0a202020202263686172745265734964223a20223230343736313535220a7d0a"/>
        <xdr:cNvGraphicFramePr/>
      </xdr:nvGraphicFramePr>
      <xdr:xfrm>
        <a:off x="13238480" y="5326380"/>
        <a:ext cx="6205220" cy="2372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5】">
    <a:dk1>
      <a:srgbClr val="000000"/>
    </a:dk1>
    <a:lt1>
      <a:srgbClr val="FFFFFF"/>
    </a:lt1>
    <a:dk2>
      <a:srgbClr val="0C0E1F"/>
    </a:dk2>
    <a:lt2>
      <a:srgbClr val="FEFFFF"/>
    </a:lt2>
    <a:accent1>
      <a:srgbClr val="F2B600"/>
    </a:accent1>
    <a:accent2>
      <a:srgbClr val="96CE1E"/>
    </a:accent2>
    <a:accent3>
      <a:srgbClr val="058CF5"/>
    </a:accent3>
    <a:accent4>
      <a:srgbClr val="1CC6C8"/>
    </a:accent4>
    <a:accent5>
      <a:srgbClr val="13AF67"/>
    </a:accent5>
    <a:accent6>
      <a:srgbClr val="566EFE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多彩-04">
    <a:dk1>
      <a:srgbClr val="000000"/>
    </a:dk1>
    <a:lt1>
      <a:srgbClr val="FFFFFF"/>
    </a:lt1>
    <a:dk2>
      <a:srgbClr val="000000"/>
    </a:dk2>
    <a:lt2>
      <a:srgbClr val="FEFFFF"/>
    </a:lt2>
    <a:accent1>
      <a:srgbClr val="FFB143"/>
    </a:accent1>
    <a:accent2>
      <a:srgbClr val="FE7B48"/>
    </a:accent2>
    <a:accent3>
      <a:srgbClr val="5FB6FF"/>
    </a:accent3>
    <a:accent4>
      <a:srgbClr val="3787FF"/>
    </a:accent4>
    <a:accent5>
      <a:srgbClr val="06BB9A"/>
    </a:accent5>
    <a:accent6>
      <a:srgbClr val="8E7EF1"/>
    </a:accent6>
    <a:hlink>
      <a:srgbClr val="304FFE"/>
    </a:hlink>
    <a:folHlink>
      <a:srgbClr val="00A3F4"/>
    </a:folHlink>
  </a:clrScheme>
  <a:fontScheme name="微软雅黑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【4】">
    <a:dk1>
      <a:srgbClr val="000000"/>
    </a:dk1>
    <a:lt1>
      <a:srgbClr val="FFFFFF"/>
    </a:lt1>
    <a:dk2>
      <a:srgbClr val="0C0E1F"/>
    </a:dk2>
    <a:lt2>
      <a:srgbClr val="FEFFFF"/>
    </a:lt2>
    <a:accent1>
      <a:srgbClr val="FEB348"/>
    </a:accent1>
    <a:accent2>
      <a:srgbClr val="FE7B48"/>
    </a:accent2>
    <a:accent3>
      <a:srgbClr val="5FB6FF"/>
    </a:accent3>
    <a:accent4>
      <a:srgbClr val="3787FF"/>
    </a:accent4>
    <a:accent5>
      <a:srgbClr val="4165FF"/>
    </a:accent5>
    <a:accent6>
      <a:srgbClr val="48C8AC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zoomScale="115" zoomScaleNormal="115" workbookViewId="0">
      <selection activeCell="G29" sqref="G29"/>
    </sheetView>
  </sheetViews>
  <sheetFormatPr defaultColWidth="9" defaultRowHeight="13.5"/>
  <cols>
    <col min="1" max="1" width="3.43333333333333" customWidth="1"/>
    <col min="2" max="2" width="19.875" style="1" customWidth="1"/>
    <col min="3" max="3" width="22" style="1" customWidth="1"/>
    <col min="4" max="5" width="21.875" style="1" customWidth="1"/>
    <col min="6" max="6" width="12.6666666666667" style="1" customWidth="1"/>
    <col min="7" max="8" width="9.375" style="1"/>
    <col min="9" max="10" width="13.75"/>
    <col min="11" max="11" width="16.5" customWidth="1"/>
  </cols>
  <sheetData>
    <row r="1" ht="51" customHeight="1" spans="2:11">
      <c r="B1" s="2" t="s">
        <v>0</v>
      </c>
      <c r="C1" s="3" t="s">
        <v>1</v>
      </c>
      <c r="D1" s="3"/>
      <c r="E1" s="3"/>
      <c r="F1" s="4" t="s">
        <v>2</v>
      </c>
      <c r="G1" s="5"/>
      <c r="H1" s="6"/>
      <c r="I1" s="10" t="s">
        <v>3</v>
      </c>
      <c r="J1" s="11"/>
      <c r="K1" s="12"/>
    </row>
    <row r="2" spans="1:11">
      <c r="A2" t="s">
        <v>4</v>
      </c>
      <c r="B2" s="7" t="s">
        <v>5</v>
      </c>
      <c r="C2" s="8" t="s">
        <v>6</v>
      </c>
      <c r="D2" s="8" t="s">
        <v>7</v>
      </c>
      <c r="E2" s="8" t="s">
        <v>8</v>
      </c>
      <c r="F2" s="3" t="s">
        <v>9</v>
      </c>
      <c r="G2" s="3" t="s">
        <v>10</v>
      </c>
      <c r="H2" s="3" t="s">
        <v>11</v>
      </c>
      <c r="I2" t="s">
        <v>12</v>
      </c>
      <c r="J2" t="s">
        <v>13</v>
      </c>
      <c r="K2" t="s">
        <v>14</v>
      </c>
    </row>
    <row r="3" spans="1:11">
      <c r="A3">
        <v>1</v>
      </c>
      <c r="B3" s="8">
        <v>0.04109</v>
      </c>
      <c r="C3" s="8">
        <v>0.0395</v>
      </c>
      <c r="D3" s="8">
        <v>0.0399</v>
      </c>
      <c r="E3" s="8">
        <v>0.0399</v>
      </c>
      <c r="F3" s="3">
        <f>C3-B3</f>
        <v>-0.00159</v>
      </c>
      <c r="G3" s="3">
        <f>D3-B3</f>
        <v>-0.00119</v>
      </c>
      <c r="H3" s="3">
        <f>E3-B3</f>
        <v>-0.00119</v>
      </c>
      <c r="I3" s="13">
        <f>F3/B3*100</f>
        <v>-3.86955463616452</v>
      </c>
      <c r="J3" s="13">
        <f>G3/B3*100</f>
        <v>-2.89608177172061</v>
      </c>
      <c r="K3" s="13">
        <f>H3/B3*100</f>
        <v>-2.89608177172061</v>
      </c>
    </row>
    <row r="4" spans="1:11">
      <c r="A4">
        <v>2</v>
      </c>
      <c r="B4" s="8">
        <v>0.0507</v>
      </c>
      <c r="C4" s="8">
        <v>0.0494</v>
      </c>
      <c r="D4" s="8">
        <v>0.0498</v>
      </c>
      <c r="E4" s="8">
        <v>0.0498</v>
      </c>
      <c r="F4" s="3">
        <f t="shared" ref="F4:F19" si="0">C4-B4</f>
        <v>-0.0013</v>
      </c>
      <c r="G4" s="3">
        <f t="shared" ref="G4:G19" si="1">D4-B4</f>
        <v>-0.000900000000000005</v>
      </c>
      <c r="H4" s="3">
        <f t="shared" ref="H4:H19" si="2">E4-B4</f>
        <v>-0.000900000000000005</v>
      </c>
      <c r="I4" s="13">
        <f t="shared" ref="I4:I19" si="3">F4/B4*100</f>
        <v>-2.56410256410256</v>
      </c>
      <c r="J4" s="13">
        <f t="shared" ref="J4:J19" si="4">G4/B4*100</f>
        <v>-1.77514792899409</v>
      </c>
      <c r="K4" s="13">
        <f t="shared" ref="K4:K19" si="5">H4/B4*100</f>
        <v>-1.77514792899409</v>
      </c>
    </row>
    <row r="5" spans="1:11">
      <c r="A5">
        <v>3</v>
      </c>
      <c r="B5" s="8">
        <v>0.1501</v>
      </c>
      <c r="C5" s="8">
        <v>0.149</v>
      </c>
      <c r="D5" s="8">
        <v>0.149</v>
      </c>
      <c r="E5" s="8">
        <v>0.149</v>
      </c>
      <c r="F5" s="3">
        <f t="shared" si="0"/>
        <v>-0.00110000000000002</v>
      </c>
      <c r="G5" s="3">
        <f t="shared" si="1"/>
        <v>-0.00110000000000002</v>
      </c>
      <c r="H5" s="3">
        <f t="shared" si="2"/>
        <v>-0.00110000000000002</v>
      </c>
      <c r="I5" s="13">
        <f t="shared" si="3"/>
        <v>-0.732844770153244</v>
      </c>
      <c r="J5" s="13">
        <f t="shared" si="4"/>
        <v>-0.732844770153244</v>
      </c>
      <c r="K5" s="13">
        <f t="shared" si="5"/>
        <v>-0.732844770153244</v>
      </c>
    </row>
    <row r="6" spans="1:11">
      <c r="A6">
        <v>4</v>
      </c>
      <c r="B6" s="8">
        <v>0.2012</v>
      </c>
      <c r="C6" s="8">
        <v>0.1999</v>
      </c>
      <c r="D6" s="8">
        <v>0.1999</v>
      </c>
      <c r="E6" s="8">
        <v>0.1999</v>
      </c>
      <c r="F6" s="3">
        <f t="shared" si="0"/>
        <v>-0.0013</v>
      </c>
      <c r="G6" s="3">
        <f t="shared" si="1"/>
        <v>-0.0013</v>
      </c>
      <c r="H6" s="3">
        <f t="shared" si="2"/>
        <v>-0.0013</v>
      </c>
      <c r="I6" s="13">
        <f t="shared" si="3"/>
        <v>-0.646123260437376</v>
      </c>
      <c r="J6" s="13">
        <f t="shared" si="4"/>
        <v>-0.646123260437376</v>
      </c>
      <c r="K6" s="13">
        <f t="shared" si="5"/>
        <v>-0.646123260437376</v>
      </c>
    </row>
    <row r="7" spans="1:11">
      <c r="A7">
        <v>5</v>
      </c>
      <c r="B7" s="8">
        <v>0.3021</v>
      </c>
      <c r="C7" s="8">
        <v>0.301</v>
      </c>
      <c r="D7" s="8">
        <v>0.301</v>
      </c>
      <c r="E7" s="8">
        <v>0.301</v>
      </c>
      <c r="F7" s="3">
        <f t="shared" si="0"/>
        <v>-0.00109999999999999</v>
      </c>
      <c r="G7" s="3">
        <f t="shared" si="1"/>
        <v>-0.00109999999999999</v>
      </c>
      <c r="H7" s="3">
        <f t="shared" si="2"/>
        <v>-0.00109999999999999</v>
      </c>
      <c r="I7" s="13">
        <f t="shared" si="3"/>
        <v>-0.364117841774244</v>
      </c>
      <c r="J7" s="13">
        <f t="shared" si="4"/>
        <v>-0.364117841774244</v>
      </c>
      <c r="K7" s="13">
        <f t="shared" si="5"/>
        <v>-0.364117841774244</v>
      </c>
    </row>
    <row r="8" spans="1:11">
      <c r="A8">
        <v>6</v>
      </c>
      <c r="B8" s="8">
        <v>0.4025</v>
      </c>
      <c r="C8" s="8">
        <v>0.4017</v>
      </c>
      <c r="D8" s="8">
        <v>0.4017</v>
      </c>
      <c r="E8" s="8">
        <v>0.4017</v>
      </c>
      <c r="F8" s="3">
        <f t="shared" si="0"/>
        <v>-0.000800000000000023</v>
      </c>
      <c r="G8" s="3">
        <f t="shared" si="1"/>
        <v>-0.000800000000000023</v>
      </c>
      <c r="H8" s="3">
        <f t="shared" si="2"/>
        <v>-0.000800000000000023</v>
      </c>
      <c r="I8" s="13">
        <f t="shared" si="3"/>
        <v>-0.198757763975161</v>
      </c>
      <c r="J8" s="13">
        <f t="shared" si="4"/>
        <v>-0.198757763975161</v>
      </c>
      <c r="K8" s="13">
        <f t="shared" si="5"/>
        <v>-0.198757763975161</v>
      </c>
    </row>
    <row r="9" spans="1:11">
      <c r="A9">
        <v>7</v>
      </c>
      <c r="B9" s="8">
        <v>0.5047</v>
      </c>
      <c r="C9" s="8">
        <v>0.5039</v>
      </c>
      <c r="D9" s="8">
        <v>0.5035</v>
      </c>
      <c r="E9" s="8">
        <v>0.5039</v>
      </c>
      <c r="F9" s="3">
        <f t="shared" si="0"/>
        <v>-0.000800000000000023</v>
      </c>
      <c r="G9" s="3">
        <f t="shared" si="1"/>
        <v>-0.00120000000000009</v>
      </c>
      <c r="H9" s="3">
        <f t="shared" si="2"/>
        <v>-0.000800000000000023</v>
      </c>
      <c r="I9" s="13">
        <f t="shared" si="3"/>
        <v>-0.15851000594413</v>
      </c>
      <c r="J9" s="13">
        <f t="shared" si="4"/>
        <v>-0.237765008916206</v>
      </c>
      <c r="K9" s="13">
        <f t="shared" si="5"/>
        <v>-0.15851000594413</v>
      </c>
    </row>
    <row r="10" spans="1:11">
      <c r="A10">
        <v>8</v>
      </c>
      <c r="B10" s="8">
        <v>0.6053</v>
      </c>
      <c r="C10" s="8">
        <v>0.6046</v>
      </c>
      <c r="D10" s="8">
        <v>0.6042</v>
      </c>
      <c r="E10" s="8">
        <v>0.6046</v>
      </c>
      <c r="F10" s="3">
        <f t="shared" si="0"/>
        <v>-0.000699999999999923</v>
      </c>
      <c r="G10" s="3">
        <f t="shared" si="1"/>
        <v>-0.00109999999999999</v>
      </c>
      <c r="H10" s="3">
        <f t="shared" si="2"/>
        <v>-0.000699999999999923</v>
      </c>
      <c r="I10" s="13">
        <f t="shared" si="3"/>
        <v>-0.115645134643965</v>
      </c>
      <c r="J10" s="13">
        <f t="shared" si="4"/>
        <v>-0.18172806872625</v>
      </c>
      <c r="K10" s="13">
        <f t="shared" si="5"/>
        <v>-0.115645134643965</v>
      </c>
    </row>
    <row r="11" spans="1:11">
      <c r="A11">
        <v>9</v>
      </c>
      <c r="B11" s="8">
        <v>0.7039</v>
      </c>
      <c r="C11" s="8">
        <v>0.7034</v>
      </c>
      <c r="D11" s="8">
        <v>0.7031</v>
      </c>
      <c r="E11" s="8">
        <v>0.7034</v>
      </c>
      <c r="F11" s="3">
        <f t="shared" si="0"/>
        <v>-0.000499999999999945</v>
      </c>
      <c r="G11" s="3">
        <f t="shared" si="1"/>
        <v>-0.000800000000000023</v>
      </c>
      <c r="H11" s="3">
        <f t="shared" si="2"/>
        <v>-0.000499999999999945</v>
      </c>
      <c r="I11" s="13">
        <f t="shared" si="3"/>
        <v>-0.0710328171615208</v>
      </c>
      <c r="J11" s="13">
        <f t="shared" si="4"/>
        <v>-0.113652507458449</v>
      </c>
      <c r="K11" s="13">
        <f t="shared" si="5"/>
        <v>-0.0710328171615208</v>
      </c>
    </row>
    <row r="12" spans="1:11">
      <c r="A12">
        <v>10</v>
      </c>
      <c r="B12" s="8">
        <v>0.8063</v>
      </c>
      <c r="C12" s="8">
        <v>0.8063</v>
      </c>
      <c r="D12" s="8">
        <v>0.8056</v>
      </c>
      <c r="E12" s="8">
        <v>0.806</v>
      </c>
      <c r="F12" s="3">
        <f t="shared" si="0"/>
        <v>0</v>
      </c>
      <c r="G12" s="3">
        <f t="shared" si="1"/>
        <v>-0.000700000000000034</v>
      </c>
      <c r="H12" s="3">
        <f t="shared" si="2"/>
        <v>-0.000299999999999967</v>
      </c>
      <c r="I12" s="13">
        <f t="shared" si="3"/>
        <v>0</v>
      </c>
      <c r="J12" s="13">
        <f t="shared" si="4"/>
        <v>-0.0868163214684403</v>
      </c>
      <c r="K12" s="13">
        <f t="shared" si="5"/>
        <v>-0.0372069949150399</v>
      </c>
    </row>
    <row r="13" spans="1:11">
      <c r="A13">
        <v>11</v>
      </c>
      <c r="B13" s="8">
        <v>0.9013</v>
      </c>
      <c r="C13" s="8">
        <v>0.9012</v>
      </c>
      <c r="D13" s="8">
        <v>0.9005</v>
      </c>
      <c r="E13" s="8">
        <v>0.9008</v>
      </c>
      <c r="F13" s="9">
        <f t="shared" si="0"/>
        <v>-9.9999999999989e-5</v>
      </c>
      <c r="G13" s="3">
        <f t="shared" si="1"/>
        <v>-0.000800000000000023</v>
      </c>
      <c r="H13" s="3">
        <f t="shared" si="2"/>
        <v>-0.000499999999999945</v>
      </c>
      <c r="I13" s="13">
        <f t="shared" si="3"/>
        <v>-0.0110950848773981</v>
      </c>
      <c r="J13" s="13">
        <f t="shared" si="4"/>
        <v>-0.0887606790191971</v>
      </c>
      <c r="K13" s="13">
        <f t="shared" si="5"/>
        <v>-0.0554754243869905</v>
      </c>
    </row>
    <row r="14" spans="1:11">
      <c r="A14">
        <v>12</v>
      </c>
      <c r="B14" s="8">
        <v>1.0015</v>
      </c>
      <c r="C14" s="8">
        <v>1.0012</v>
      </c>
      <c r="D14" s="8">
        <v>1.0004</v>
      </c>
      <c r="E14" s="8">
        <v>1.0008</v>
      </c>
      <c r="F14" s="3">
        <f t="shared" si="0"/>
        <v>-0.000299999999999967</v>
      </c>
      <c r="G14" s="3">
        <f t="shared" si="1"/>
        <v>-0.0011000000000001</v>
      </c>
      <c r="H14" s="3">
        <f t="shared" si="2"/>
        <v>-0.000700000000000145</v>
      </c>
      <c r="I14" s="13">
        <f t="shared" si="3"/>
        <v>-0.0299550673988984</v>
      </c>
      <c r="J14" s="13">
        <f t="shared" si="4"/>
        <v>-0.109835247129316</v>
      </c>
      <c r="K14" s="13">
        <f t="shared" si="5"/>
        <v>-0.0698951572641183</v>
      </c>
    </row>
    <row r="15" spans="1:11">
      <c r="A15">
        <v>13</v>
      </c>
      <c r="B15" s="8">
        <v>1.1015</v>
      </c>
      <c r="C15" s="8">
        <v>1.1015</v>
      </c>
      <c r="D15" s="8">
        <v>1.1004</v>
      </c>
      <c r="E15" s="8">
        <v>1.1011</v>
      </c>
      <c r="F15" s="3">
        <f t="shared" si="0"/>
        <v>0</v>
      </c>
      <c r="G15" s="3">
        <f t="shared" si="1"/>
        <v>-0.00109999999999988</v>
      </c>
      <c r="H15" s="3">
        <f t="shared" si="2"/>
        <v>-0.000399999999999956</v>
      </c>
      <c r="I15" s="13">
        <f t="shared" si="3"/>
        <v>0</v>
      </c>
      <c r="J15" s="13">
        <f t="shared" si="4"/>
        <v>-0.0998638220608152</v>
      </c>
      <c r="K15" s="13">
        <f t="shared" si="5"/>
        <v>-0.0363141171130237</v>
      </c>
    </row>
    <row r="16" spans="1:11">
      <c r="A16">
        <v>14</v>
      </c>
      <c r="B16" s="8">
        <v>1.2063</v>
      </c>
      <c r="C16" s="8">
        <v>1.2066</v>
      </c>
      <c r="D16" s="8">
        <v>1.2055</v>
      </c>
      <c r="E16" s="8">
        <v>1.2059</v>
      </c>
      <c r="F16" s="3">
        <f t="shared" si="0"/>
        <v>0.000299999999999967</v>
      </c>
      <c r="G16" s="3">
        <f t="shared" si="1"/>
        <v>-0.000799999999999912</v>
      </c>
      <c r="H16" s="3">
        <f t="shared" si="2"/>
        <v>-0.000399999999999956</v>
      </c>
      <c r="I16" s="13">
        <f t="shared" si="3"/>
        <v>0.0248694354638122</v>
      </c>
      <c r="J16" s="13">
        <f t="shared" si="4"/>
        <v>-0.066318494570166</v>
      </c>
      <c r="K16" s="13">
        <f t="shared" si="5"/>
        <v>-0.033159247285083</v>
      </c>
    </row>
    <row r="17" spans="1:11">
      <c r="A17">
        <v>15</v>
      </c>
      <c r="B17" s="8">
        <v>1.3082</v>
      </c>
      <c r="C17" s="8">
        <v>1.3066</v>
      </c>
      <c r="D17" s="8">
        <v>1.3055</v>
      </c>
      <c r="E17" s="8">
        <v>1.3059</v>
      </c>
      <c r="F17" s="3">
        <f t="shared" si="0"/>
        <v>-0.00160000000000005</v>
      </c>
      <c r="G17" s="3">
        <f t="shared" si="1"/>
        <v>-0.00269999999999992</v>
      </c>
      <c r="H17" s="3">
        <f t="shared" si="2"/>
        <v>-0.00229999999999997</v>
      </c>
      <c r="I17" s="13">
        <f t="shared" si="3"/>
        <v>-0.122305457881062</v>
      </c>
      <c r="J17" s="13">
        <f t="shared" si="4"/>
        <v>-0.206390460174279</v>
      </c>
      <c r="K17" s="13">
        <f t="shared" si="5"/>
        <v>-0.175814095704019</v>
      </c>
    </row>
    <row r="18" spans="1:11">
      <c r="A18">
        <v>16</v>
      </c>
      <c r="B18" s="8">
        <v>1.4623</v>
      </c>
      <c r="C18" s="8">
        <v>1.4626</v>
      </c>
      <c r="D18" s="8">
        <v>1.4615</v>
      </c>
      <c r="E18" s="8">
        <v>1.4622</v>
      </c>
      <c r="F18" s="3">
        <f t="shared" si="0"/>
        <v>0.000299999999999967</v>
      </c>
      <c r="G18" s="3">
        <f t="shared" si="1"/>
        <v>-0.000799999999999912</v>
      </c>
      <c r="H18" s="9">
        <f t="shared" si="2"/>
        <v>-9.9999999999989e-5</v>
      </c>
      <c r="I18" s="13">
        <f t="shared" si="3"/>
        <v>0.0205156260685199</v>
      </c>
      <c r="J18" s="13">
        <f t="shared" si="4"/>
        <v>-0.0547083361827198</v>
      </c>
      <c r="K18" s="13">
        <f t="shared" si="5"/>
        <v>-0.00683854202283998</v>
      </c>
    </row>
    <row r="19" spans="1:11">
      <c r="A19">
        <v>17</v>
      </c>
      <c r="B19" s="8">
        <v>1.5013</v>
      </c>
      <c r="C19" s="8">
        <v>1.4996</v>
      </c>
      <c r="D19" s="8">
        <v>1.4992</v>
      </c>
      <c r="E19" s="8">
        <v>1.4996</v>
      </c>
      <c r="F19" s="3">
        <f t="shared" si="0"/>
        <v>-0.00170000000000003</v>
      </c>
      <c r="G19" s="3">
        <f t="shared" si="1"/>
        <v>-0.00209999999999999</v>
      </c>
      <c r="H19" s="3">
        <f t="shared" si="2"/>
        <v>-0.00170000000000003</v>
      </c>
      <c r="I19" s="13">
        <f t="shared" si="3"/>
        <v>-0.113235196163327</v>
      </c>
      <c r="J19" s="13">
        <f t="shared" si="4"/>
        <v>-0.139878771731166</v>
      </c>
      <c r="K19" s="13">
        <f t="shared" si="5"/>
        <v>-0.113235196163327</v>
      </c>
    </row>
    <row r="22" spans="3:4">
      <c r="C22" s="1" t="s">
        <v>15</v>
      </c>
      <c r="D22" s="1" t="s">
        <v>16</v>
      </c>
    </row>
    <row r="23" spans="3:3">
      <c r="C23" s="1" t="s">
        <v>17</v>
      </c>
    </row>
    <row r="24" spans="3:5">
      <c r="C24" s="1" t="s">
        <v>18</v>
      </c>
      <c r="E24" s="1" t="s">
        <v>19</v>
      </c>
    </row>
    <row r="25" spans="3:5">
      <c r="C25" s="1" t="s">
        <v>20</v>
      </c>
      <c r="E25" s="1" t="s">
        <v>21</v>
      </c>
    </row>
    <row r="28" spans="3:5">
      <c r="C28" s="1" t="s">
        <v>22</v>
      </c>
      <c r="E28" s="1" t="s">
        <v>23</v>
      </c>
    </row>
    <row r="29" spans="5:5">
      <c r="E29" s="1" t="s">
        <v>24</v>
      </c>
    </row>
  </sheetData>
  <autoFilter ref="A2:H19">
    <sortState ref="A2:H19">
      <sortCondition ref="B2"/>
    </sortState>
    <extLst/>
  </autoFilter>
  <mergeCells count="3">
    <mergeCell ref="C1:E1"/>
    <mergeCell ref="F1:H1"/>
    <mergeCell ref="I1:K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u</dc:creator>
  <cp:lastModifiedBy>云梦小智瑞</cp:lastModifiedBy>
  <dcterms:created xsi:type="dcterms:W3CDTF">2024-04-02T02:47:00Z</dcterms:created>
  <dcterms:modified xsi:type="dcterms:W3CDTF">2024-04-12T15:19:14Z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CCC19C5777EF407999F76CF30C77DD79</vt:lpwstr>
  </property>
  <property fmtid="{D5CDD505-2E9C-101B-9397-08002B2CF9AE}" pid="3" name="KSOProductBuildVer">
    <vt:lpwstr>2052-12.1.0.16417</vt:lpwstr>
  </property>
</Properties>
</file>