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shimoto keisuke\OneDrive\ドキュメント\AxiZ\仕様書\50_結合テスト\"/>
    </mc:Choice>
  </mc:AlternateContent>
  <bookViews>
    <workbookView xWindow="0" yWindow="0" windowWidth="18780" windowHeight="12420" tabRatio="804" activeTab="3"/>
  </bookViews>
  <sheets>
    <sheet name="表紙" sheetId="38" r:id="rId1"/>
    <sheet name="改訂履歴" sheetId="39" r:id="rId2"/>
    <sheet name="テスト一覧" sheetId="42" r:id="rId3"/>
    <sheet name="パターン1" sheetId="40" r:id="rId4"/>
    <sheet name="パターン1_エビデンス" sheetId="41" r:id="rId5"/>
  </sheets>
  <externalReferences>
    <externalReference r:id="rId6"/>
  </externalReferences>
  <definedNames>
    <definedName name="_xlnm.Print_Area" localSheetId="2">テスト一覧!$A$1:$AQ$37</definedName>
    <definedName name="_xlnm.Print_Area" localSheetId="3">#REF!</definedName>
    <definedName name="_xlnm.Print_Area" localSheetId="1">改訂履歴!$A$1:$AY$37</definedName>
    <definedName name="_xlnm.Print_Area" localSheetId="0">表紙!$A$1:$AY$40</definedName>
    <definedName name="_xlnm.Print_Titles" localSheetId="2">テスト一覧!$1:$4</definedName>
    <definedName name="_xlnm.Print_Titles" localSheetId="3">#REF!</definedName>
    <definedName name="_xlnm.Print_Titles" localSheetId="1">改訂履歴!$1:$4</definedName>
  </definedNames>
  <calcPr calcId="152511"/>
</workbook>
</file>

<file path=xl/calcChain.xml><?xml version="1.0" encoding="utf-8"?>
<calcChain xmlns="http://schemas.openxmlformats.org/spreadsheetml/2006/main">
  <c r="A37" i="42" l="1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I17" i="40"/>
  <c r="I16" i="40"/>
  <c r="I15" i="40"/>
  <c r="I18" i="40" s="1"/>
  <c r="A37" i="39" l="1"/>
  <c r="A36" i="39"/>
  <c r="A35" i="39"/>
  <c r="A34" i="39"/>
  <c r="A33" i="39"/>
  <c r="A32" i="39"/>
  <c r="A31" i="39"/>
  <c r="A30" i="39"/>
  <c r="A29" i="39"/>
  <c r="A28" i="39"/>
  <c r="A27" i="39"/>
  <c r="A26" i="39"/>
  <c r="A25" i="39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</calcChain>
</file>

<file path=xl/sharedStrings.xml><?xml version="1.0" encoding="utf-8"?>
<sst xmlns="http://schemas.openxmlformats.org/spreadsheetml/2006/main" count="89" uniqueCount="69">
  <si>
    <t>結合試験仕様書</t>
    <rPh sb="0" eb="2">
      <t>ケツゴウ</t>
    </rPh>
    <rPh sb="2" eb="4">
      <t>シケン</t>
    </rPh>
    <rPh sb="4" eb="7">
      <t>シヨウショ</t>
    </rPh>
    <phoneticPr fontId="2"/>
  </si>
  <si>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</si>
  <si>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</si>
  <si>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</si>
  <si>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10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</si>
  <si>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</si>
  <si>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</si>
  <si>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</si>
  <si>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</si>
  <si>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</si>
  <si>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</si>
  <si>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近藤</t>
    <rPh sb="0" eb="2">
      <t>コンドウ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</si>
  <si>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</si>
  <si>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</si>
  <si>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</si>
  <si>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パターン</t>
  </si>
  <si>
    <t>id</t>
  </si>
  <si>
    <t>イベント</t>
  </si>
  <si>
    <t>操作</t>
  </si>
  <si>
    <t>条件</t>
  </si>
  <si>
    <t>確認内容</t>
  </si>
  <si>
    <t>確認結果</t>
  </si>
  <si>
    <t>確認日</t>
  </si>
  <si>
    <t>パターン1</t>
  </si>
  <si>
    <t>アカウント作成</t>
  </si>
  <si>
    <t>スタート画面で「はじめから」を選び、アカウント作成画面で以下のアカウントを作成する。
ID・・・test
なまえ・・・test
あんごう・・・test
あんごう(かくにん)・・・test
しょくぎょう・・・まほうつかい</t>
  </si>
  <si>
    <t>-</t>
  </si>
  <si>
    <t>ホーム画面のステータスが、自分の作成したキャラと合致するかどうか</t>
  </si>
  <si>
    <t>○</t>
  </si>
  <si>
    <t>バトル　Lv5まで上げる</t>
  </si>
  <si>
    <t>Lv5まで、「たたかう」をやり続ける。</t>
  </si>
  <si>
    <t>バトルで勝つ度、XP、おかねが加算されているか
また負ける度、おかねが減少しているか</t>
  </si>
  <si>
    <t>・所持金が0になるまで負ける</t>
  </si>
  <si>
    <t>やすむ</t>
  </si>
  <si>
    <t>ホーム画面でやすむを選択</t>
  </si>
  <si>
    <t>HP、MPが減った状態でやすむを使用すること</t>
  </si>
  <si>
    <t>やすむ画面表示後、ホーム画面に遷移
HP、MPが全回復していること</t>
  </si>
  <si>
    <t>てんしょく</t>
  </si>
  <si>
    <t>ホーム画面でてんしょくを選択
てんしょく画面でゆうしゃを選択して、きまりを押す</t>
  </si>
  <si>
    <t>てんしょく画面でせんし、まほうつかい、ゆうしゃの三つが選択できるようになっていること
きまりを押した後、ホーム画面に遷移すること
ホーム画面でキャラクターの武器、ステータスが変化していること</t>
  </si>
  <si>
    <t>へんこう</t>
  </si>
  <si>
    <t>ホーム画面でへんこうを選択
へんこう画面で以下のように入力してきまりを押す。
なまえ・・・test2
あんごう・・・test2</t>
  </si>
  <si>
    <t>へんこう画面できまりを押すとホーム画面に遷移すること
ホーム画面のなまえがsaveTest2　となっていること</t>
  </si>
  <si>
    <t>セーブ</t>
  </si>
  <si>
    <t>ホーム画面でセーブボタンを押す</t>
  </si>
  <si>
    <t>ホーム画面に「セーブしました」というメッセージが表示されること</t>
  </si>
  <si>
    <t>ログアウト</t>
  </si>
  <si>
    <t>ホーム画面でおわるボタンを押す</t>
  </si>
  <si>
    <t>スタート画面に遷移すること</t>
  </si>
  <si>
    <t>ログイン</t>
  </si>
  <si>
    <t>スタート画面のつづきからボタンを押す
ログイン画面で以下の情報を入力してログインする
ID・・・test
あんごう・・・est2</t>
  </si>
  <si>
    <t>ホーム画面に遷移すること</t>
  </si>
  <si>
    <t>限界までレベル上げ</t>
  </si>
  <si>
    <t>たたかうをLv10になるまでやり続ける</t>
  </si>
  <si>
    <t>Lv10以上レベルが上がらないこと</t>
  </si>
  <si>
    <t>ボス戦-クリア</t>
  </si>
  <si>
    <t>ボスを選択し、ボスを倒す</t>
  </si>
  <si>
    <t>ボスを倒した後、クリア画面に遷移
その後、さらにスタート画面へ遷移</t>
  </si>
  <si>
    <t>＜集計＞</t>
  </si>
  <si>
    <t>〇</t>
  </si>
  <si>
    <t>×</t>
  </si>
  <si>
    <t>未実施</t>
  </si>
  <si>
    <t>完成率</t>
  </si>
  <si>
    <t>テスト一覧</t>
    <rPh sb="3" eb="5">
      <t>イチラン</t>
    </rPh>
    <phoneticPr fontId="2"/>
  </si>
  <si>
    <t>パターン</t>
    <phoneticPr fontId="2"/>
  </si>
  <si>
    <t>パターン1</t>
    <phoneticPr fontId="2"/>
  </si>
  <si>
    <t>パターン2</t>
    <phoneticPr fontId="2"/>
  </si>
  <si>
    <t>新規登録～クリアまで</t>
    <rPh sb="0" eb="2">
      <t>シンキ</t>
    </rPh>
    <rPh sb="2" eb="4">
      <t>トウロク</t>
    </rPh>
    <phoneticPr fontId="2"/>
  </si>
  <si>
    <t>新規登録～敗北まで</t>
    <rPh sb="0" eb="2">
      <t>シンキ</t>
    </rPh>
    <rPh sb="2" eb="4">
      <t>トウロク</t>
    </rPh>
    <rPh sb="5" eb="7">
      <t>ハイボク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</si>
</sst>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m/d;@"/>
    <numFmt numFmtId="178" formatCode="0.0%"/>
  </numFmts>
  <fonts count="15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9" fillId="0" borderId="0"/>
    <xf numFmtId="0" fontId="11" fillId="0" borderId="0">
      <alignment vertical="center"/>
    </xf>
  </cellStyleXfs>
  <cellXfs count="60">
    <xf numFmtId="0" fontId="0" fillId="0" borderId="0" xfId="0"/>
    <xf numFmtId="0" fontId="6" fillId="0" borderId="0" xfId="1" applyFont="1" applyBorder="1" applyAlignment="1"/>
    <xf numFmtId="0" fontId="6" fillId="0" borderId="0" xfId="1" applyFont="1" applyFill="1" applyBorder="1" applyAlignment="1">
      <alignment vertical="center"/>
    </xf>
    <xf numFmtId="0" fontId="6" fillId="0" borderId="0" xfId="1" applyFont="1" applyBorder="1"/>
    <xf numFmtId="0" fontId="5" fillId="0" borderId="0" xfId="1" applyFont="1"/>
    <xf numFmtId="0" fontId="5" fillId="0" borderId="0" xfId="1" applyFont="1" applyBorder="1"/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right" vertical="center"/>
    </xf>
    <xf numFmtId="0" fontId="6" fillId="0" borderId="2" xfId="1" applyFont="1" applyFill="1" applyBorder="1" applyAlignment="1">
      <alignment horizontal="right" vertical="center"/>
    </xf>
    <xf numFmtId="176" fontId="6" fillId="0" borderId="1" xfId="1" applyNumberFormat="1" applyFont="1" applyFill="1" applyBorder="1" applyAlignment="1">
      <alignment horizontal="left" vertical="center" indent="1"/>
    </xf>
    <xf numFmtId="176" fontId="6" fillId="0" borderId="2" xfId="1" applyNumberFormat="1" applyFont="1" applyFill="1" applyBorder="1" applyAlignment="1">
      <alignment horizontal="left" vertical="center" indent="1"/>
    </xf>
    <xf numFmtId="31" fontId="6" fillId="0" borderId="2" xfId="1" applyNumberFormat="1" applyFont="1" applyFill="1" applyBorder="1" applyAlignment="1">
      <alignment horizontal="left" vertical="center" indent="1"/>
    </xf>
    <xf numFmtId="0" fontId="6" fillId="0" borderId="2" xfId="1" applyNumberFormat="1" applyFont="1" applyFill="1" applyBorder="1" applyAlignment="1">
      <alignment horizontal="left" vertical="center" indent="1"/>
    </xf>
    <xf numFmtId="0" fontId="5" fillId="0" borderId="3" xfId="3" applyFont="1" applyBorder="1" applyAlignment="1">
      <alignment vertical="top"/>
    </xf>
    <xf numFmtId="176" fontId="5" fillId="0" borderId="3" xfId="3" applyNumberFormat="1" applyFont="1" applyBorder="1" applyAlignment="1">
      <alignment horizontal="center" vertical="top"/>
    </xf>
    <xf numFmtId="0" fontId="5" fillId="0" borderId="3" xfId="3" applyFont="1" applyBorder="1" applyAlignment="1">
      <alignment horizontal="center" vertical="top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4" fillId="2" borderId="8" xfId="3" applyFont="1" applyFill="1" applyBorder="1" applyAlignment="1">
      <alignment horizontal="center"/>
    </xf>
    <xf numFmtId="0" fontId="4" fillId="2" borderId="10" xfId="3" applyFont="1" applyFill="1" applyBorder="1" applyAlignment="1">
      <alignment horizontal="center"/>
    </xf>
    <xf numFmtId="0" fontId="4" fillId="2" borderId="9" xfId="3" applyFont="1" applyFill="1" applyBorder="1" applyAlignment="1">
      <alignment horizontal="center"/>
    </xf>
    <xf numFmtId="0" fontId="12" fillId="0" borderId="0" xfId="4" applyFont="1">
      <alignment vertical="center"/>
    </xf>
    <xf numFmtId="0" fontId="12" fillId="0" borderId="0" xfId="4" applyFont="1" applyAlignment="1">
      <alignment horizontal="center" vertical="center"/>
    </xf>
    <xf numFmtId="0" fontId="12" fillId="3" borderId="15" xfId="4" applyFont="1" applyFill="1" applyBorder="1">
      <alignment vertical="center"/>
    </xf>
    <xf numFmtId="0" fontId="13" fillId="3" borderId="16" xfId="4" applyFont="1" applyFill="1" applyBorder="1" applyAlignment="1">
      <alignment horizontal="center" vertical="center"/>
    </xf>
    <xf numFmtId="0" fontId="13" fillId="3" borderId="17" xfId="4" applyFont="1" applyFill="1" applyBorder="1" applyAlignment="1">
      <alignment horizontal="center" vertical="center"/>
    </xf>
    <xf numFmtId="0" fontId="12" fillId="3" borderId="18" xfId="4" applyFont="1" applyFill="1" applyBorder="1" applyAlignment="1">
      <alignment horizontal="center" vertical="center"/>
    </xf>
    <xf numFmtId="0" fontId="12" fillId="3" borderId="19" xfId="4" applyFont="1" applyFill="1" applyBorder="1" applyAlignment="1">
      <alignment horizontal="right" vertical="center"/>
    </xf>
    <xf numFmtId="0" fontId="12" fillId="3" borderId="19" xfId="4" applyFont="1" applyFill="1" applyBorder="1" applyAlignment="1">
      <alignment vertical="center" wrapText="1"/>
    </xf>
    <xf numFmtId="0" fontId="12" fillId="0" borderId="19" xfId="4" applyFont="1" applyBorder="1" applyAlignment="1">
      <alignment horizontal="left" vertical="center" wrapText="1"/>
    </xf>
    <xf numFmtId="0" fontId="14" fillId="0" borderId="19" xfId="4" applyFont="1" applyBorder="1" applyAlignment="1">
      <alignment horizontal="center" vertical="center"/>
    </xf>
    <xf numFmtId="177" fontId="14" fillId="0" borderId="20" xfId="4" applyNumberFormat="1" applyFont="1" applyBorder="1" applyAlignment="1">
      <alignment horizontal="center" vertical="center"/>
    </xf>
    <xf numFmtId="0" fontId="12" fillId="0" borderId="19" xfId="4" applyFont="1" applyBorder="1" applyAlignment="1">
      <alignment horizontal="left" vertical="top" wrapText="1"/>
    </xf>
    <xf numFmtId="0" fontId="12" fillId="0" borderId="19" xfId="4" applyFont="1" applyBorder="1" applyAlignment="1">
      <alignment vertical="center" wrapText="1"/>
    </xf>
    <xf numFmtId="0" fontId="12" fillId="0" borderId="19" xfId="4" applyFont="1" applyBorder="1">
      <alignment vertical="center"/>
    </xf>
    <xf numFmtId="14" fontId="12" fillId="0" borderId="20" xfId="4" applyNumberFormat="1" applyFont="1" applyBorder="1">
      <alignment vertical="center"/>
    </xf>
    <xf numFmtId="0" fontId="12" fillId="3" borderId="21" xfId="4" applyFont="1" applyFill="1" applyBorder="1" applyAlignment="1">
      <alignment horizontal="center" vertical="center"/>
    </xf>
    <xf numFmtId="0" fontId="12" fillId="3" borderId="22" xfId="4" applyFont="1" applyFill="1" applyBorder="1" applyAlignment="1">
      <alignment horizontal="right" vertical="center"/>
    </xf>
    <xf numFmtId="0" fontId="12" fillId="3" borderId="22" xfId="4" applyFont="1" applyFill="1" applyBorder="1" applyAlignment="1">
      <alignment vertical="center" wrapText="1"/>
    </xf>
    <xf numFmtId="0" fontId="12" fillId="0" borderId="22" xfId="4" applyFont="1" applyBorder="1">
      <alignment vertical="center"/>
    </xf>
    <xf numFmtId="0" fontId="12" fillId="0" borderId="22" xfId="4" applyFont="1" applyBorder="1" applyAlignment="1">
      <alignment vertical="center" wrapText="1"/>
    </xf>
    <xf numFmtId="0" fontId="14" fillId="0" borderId="22" xfId="4" applyFont="1" applyBorder="1" applyAlignment="1">
      <alignment horizontal="center" vertical="center"/>
    </xf>
    <xf numFmtId="14" fontId="12" fillId="0" borderId="23" xfId="4" applyNumberFormat="1" applyFont="1" applyBorder="1">
      <alignment vertical="center"/>
    </xf>
    <xf numFmtId="0" fontId="12" fillId="3" borderId="24" xfId="4" applyFont="1" applyFill="1" applyBorder="1">
      <alignment vertical="center"/>
    </xf>
    <xf numFmtId="0" fontId="12" fillId="0" borderId="25" xfId="4" applyFont="1" applyBorder="1">
      <alignment vertical="center"/>
    </xf>
    <xf numFmtId="0" fontId="12" fillId="3" borderId="26" xfId="4" applyFont="1" applyFill="1" applyBorder="1">
      <alignment vertical="center"/>
    </xf>
    <xf numFmtId="0" fontId="12" fillId="0" borderId="27" xfId="4" applyFont="1" applyBorder="1">
      <alignment vertical="center"/>
    </xf>
    <xf numFmtId="0" fontId="12" fillId="3" borderId="28" xfId="4" applyFont="1" applyFill="1" applyBorder="1">
      <alignment vertical="center"/>
    </xf>
    <xf numFmtId="178" fontId="12" fillId="0" borderId="29" xfId="4" applyNumberFormat="1" applyFont="1" applyBorder="1">
      <alignment vertical="center"/>
    </xf>
    <xf numFmtId="0" fontId="11" fillId="0" borderId="0" xfId="4">
      <alignment vertical="center"/>
    </xf>
  </cellXfs>
  <cellStyles count="5">
    <cellStyle name="標準" xfId="0" builtinId="0"/>
    <cellStyle name="標準 2" xfId="1"/>
    <cellStyle name="標準 3" xfId="2"/>
    <cellStyle name="標準 4" xfId="4"/>
    <cellStyle name="標準_ﾌﾟﾛｸﾞﾗﾑ一覧" xfId="3"/>
  </cellStyles>
  <dxfs count="6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  <dxf>
      <fill>
        <patternFill>
          <bgColor theme="4" tint="0.79995117038483843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57150</xdr:rowOff>
    </xdr:from>
    <xdr:to>
      <xdr:col>15</xdr:col>
      <xdr:colOff>495300</xdr:colOff>
      <xdr:row>29</xdr:row>
      <xdr:rowOff>114300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5" b="5902"/>
        <a:stretch>
          <a:fillRect/>
        </a:stretch>
      </xdr:blipFill>
      <xdr:spPr>
        <a:xfrm>
          <a:off x="647700" y="560070"/>
          <a:ext cx="8991600" cy="441579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33</xdr:row>
      <xdr:rowOff>66675</xdr:rowOff>
    </xdr:from>
    <xdr:to>
      <xdr:col>15</xdr:col>
      <xdr:colOff>504825</xdr:colOff>
      <xdr:row>59</xdr:row>
      <xdr:rowOff>114300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333" b="5902"/>
        <a:stretch>
          <a:fillRect/>
        </a:stretch>
      </xdr:blipFill>
      <xdr:spPr>
        <a:xfrm>
          <a:off x="657225" y="5598795"/>
          <a:ext cx="8991600" cy="44062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64</xdr:row>
      <xdr:rowOff>47625</xdr:rowOff>
    </xdr:from>
    <xdr:to>
      <xdr:col>15</xdr:col>
      <xdr:colOff>523875</xdr:colOff>
      <xdr:row>89</xdr:row>
      <xdr:rowOff>133350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5" b="8431"/>
        <a:stretch>
          <a:fillRect/>
        </a:stretch>
      </xdr:blipFill>
      <xdr:spPr>
        <a:xfrm>
          <a:off x="676275" y="10776585"/>
          <a:ext cx="8991600" cy="4276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93</xdr:row>
      <xdr:rowOff>66675</xdr:rowOff>
    </xdr:from>
    <xdr:to>
      <xdr:col>15</xdr:col>
      <xdr:colOff>523875</xdr:colOff>
      <xdr:row>119</xdr:row>
      <xdr:rowOff>142875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7" b="5902"/>
        <a:stretch>
          <a:fillRect/>
        </a:stretch>
      </xdr:blipFill>
      <xdr:spPr>
        <a:xfrm>
          <a:off x="676275" y="15657195"/>
          <a:ext cx="8991600" cy="44348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124</xdr:row>
      <xdr:rowOff>66675</xdr:rowOff>
    </xdr:from>
    <xdr:to>
      <xdr:col>15</xdr:col>
      <xdr:colOff>523875</xdr:colOff>
      <xdr:row>150</xdr:row>
      <xdr:rowOff>152400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27" b="5733"/>
        <a:stretch>
          <a:fillRect/>
        </a:stretch>
      </xdr:blipFill>
      <xdr:spPr>
        <a:xfrm>
          <a:off x="676275" y="20854035"/>
          <a:ext cx="8991600" cy="444436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155</xdr:row>
      <xdr:rowOff>66675</xdr:rowOff>
    </xdr:from>
    <xdr:to>
      <xdr:col>15</xdr:col>
      <xdr:colOff>523875</xdr:colOff>
      <xdr:row>181</xdr:row>
      <xdr:rowOff>9525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96" b="8094"/>
        <a:stretch>
          <a:fillRect/>
        </a:stretch>
      </xdr:blipFill>
      <xdr:spPr>
        <a:xfrm>
          <a:off x="676275" y="26050875"/>
          <a:ext cx="8991600" cy="430149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186</xdr:row>
      <xdr:rowOff>76200</xdr:rowOff>
    </xdr:from>
    <xdr:to>
      <xdr:col>15</xdr:col>
      <xdr:colOff>514350</xdr:colOff>
      <xdr:row>212</xdr:row>
      <xdr:rowOff>114300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996" b="6408"/>
        <a:stretch>
          <a:fillRect/>
        </a:stretch>
      </xdr:blipFill>
      <xdr:spPr>
        <a:xfrm>
          <a:off x="666750" y="31257240"/>
          <a:ext cx="8991600" cy="43967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217</xdr:row>
      <xdr:rowOff>76200</xdr:rowOff>
    </xdr:from>
    <xdr:to>
      <xdr:col>15</xdr:col>
      <xdr:colOff>523875</xdr:colOff>
      <xdr:row>243</xdr:row>
      <xdr:rowOff>133350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5" b="5902"/>
        <a:stretch>
          <a:fillRect/>
        </a:stretch>
      </xdr:blipFill>
      <xdr:spPr>
        <a:xfrm>
          <a:off x="676275" y="36454080"/>
          <a:ext cx="8991600" cy="441579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080;&#21512;&#12486;&#12473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パターン1"/>
      <sheetName val="エビデンス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showGridLines="0" view="pageBreakPreview" zoomScaleNormal="100" zoomScaleSheetLayoutView="100" workbookViewId="0"/>
  </sheetViews>
  <sheetFormatPr defaultColWidth="2.6640625" defaultRowHeight="13.5" customHeight="1" x14ac:dyDescent="0.15"/>
  <cols>
    <col min="1" max="16384" width="2.6640625" style="3"/>
  </cols>
  <sheetData>
    <row r="1" spans="1:67" ht="13.5" customHeight="1" x14ac:dyDescent="0.1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" t="s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8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1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1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1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1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1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1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1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1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1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12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4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15" t="s">
        <v>1</v>
      </c>
      <c r="AJ37" s="15"/>
      <c r="AK37" s="15"/>
      <c r="AL37" s="15"/>
      <c r="AM37" s="15"/>
      <c r="AN37" s="17">
        <v>43886</v>
      </c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16"/>
      <c r="AJ38" s="16"/>
      <c r="AK38" s="16"/>
      <c r="AL38" s="16"/>
      <c r="AM38" s="16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16" t="s">
        <v>2</v>
      </c>
      <c r="AJ39" s="16"/>
      <c r="AK39" s="16"/>
      <c r="AL39" s="16"/>
      <c r="AM39" s="16"/>
      <c r="AN39" s="19" t="s">
        <v>11</v>
      </c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16"/>
      <c r="AJ40" s="16"/>
      <c r="AK40" s="16"/>
      <c r="AL40" s="16"/>
      <c r="AM40" s="16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showGridLines="0" view="pageBreakPreview" zoomScaleNormal="100" zoomScaleSheetLayoutView="100" workbookViewId="0">
      <selection sqref="A1:AY2"/>
    </sheetView>
  </sheetViews>
  <sheetFormatPr defaultColWidth="2.6640625" defaultRowHeight="13.5" customHeight="1" x14ac:dyDescent="0.15"/>
  <cols>
    <col min="1" max="16384" width="2.6640625" style="4"/>
  </cols>
  <sheetData>
    <row r="1" spans="1:51" ht="13.5" customHeight="1" thickTop="1" x14ac:dyDescent="0.15">
      <c r="A1" s="24" t="s">
        <v>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spans="1:51" ht="13.5" customHeight="1" thickBot="1" x14ac:dyDescent="0.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</row>
    <row r="3" spans="1:51" ht="13.5" customHeight="1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 ht="13.5" customHeight="1" x14ac:dyDescent="0.15">
      <c r="A4" s="28" t="s">
        <v>4</v>
      </c>
      <c r="B4" s="29"/>
      <c r="C4" s="28" t="s">
        <v>5</v>
      </c>
      <c r="D4" s="30"/>
      <c r="E4" s="30"/>
      <c r="F4" s="29"/>
      <c r="G4" s="28" t="s">
        <v>6</v>
      </c>
      <c r="H4" s="30"/>
      <c r="I4" s="30"/>
      <c r="J4" s="29"/>
      <c r="K4" s="28" t="s">
        <v>7</v>
      </c>
      <c r="L4" s="30"/>
      <c r="M4" s="30"/>
      <c r="N4" s="30"/>
      <c r="O4" s="30"/>
      <c r="P4" s="30"/>
      <c r="Q4" s="30"/>
      <c r="R4" s="30"/>
      <c r="S4" s="30"/>
      <c r="T4" s="29"/>
      <c r="U4" s="28" t="s">
        <v>8</v>
      </c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</row>
    <row r="5" spans="1:51" ht="13.5" customHeight="1" x14ac:dyDescent="0.15">
      <c r="A5" s="21">
        <f t="shared" ref="A5:A37" si="0">ROW()-4</f>
        <v>1</v>
      </c>
      <c r="B5" s="21"/>
      <c r="C5" s="22">
        <v>43886</v>
      </c>
      <c r="D5" s="22"/>
      <c r="E5" s="22"/>
      <c r="F5" s="22"/>
      <c r="G5" s="23" t="s">
        <v>11</v>
      </c>
      <c r="H5" s="23"/>
      <c r="I5" s="23"/>
      <c r="J5" s="23"/>
      <c r="K5" s="21" t="s">
        <v>9</v>
      </c>
      <c r="L5" s="21"/>
      <c r="M5" s="21"/>
      <c r="N5" s="21"/>
      <c r="O5" s="21"/>
      <c r="P5" s="21"/>
      <c r="Q5" s="21"/>
      <c r="R5" s="21"/>
      <c r="S5" s="21"/>
      <c r="T5" s="21"/>
      <c r="U5" s="21" t="s">
        <v>10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ht="13.5" customHeight="1" x14ac:dyDescent="0.15">
      <c r="A6" s="21">
        <f t="shared" si="0"/>
        <v>2</v>
      </c>
      <c r="B6" s="21"/>
      <c r="C6" s="22"/>
      <c r="D6" s="22"/>
      <c r="E6" s="22"/>
      <c r="F6" s="22"/>
      <c r="G6" s="23"/>
      <c r="H6" s="23"/>
      <c r="I6" s="23"/>
      <c r="J6" s="23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ht="13.5" customHeight="1" x14ac:dyDescent="0.15">
      <c r="A7" s="21">
        <f t="shared" si="0"/>
        <v>3</v>
      </c>
      <c r="B7" s="21"/>
      <c r="C7" s="22"/>
      <c r="D7" s="22"/>
      <c r="E7" s="22"/>
      <c r="F7" s="22"/>
      <c r="G7" s="23"/>
      <c r="H7" s="23"/>
      <c r="I7" s="23"/>
      <c r="J7" s="23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 ht="13.5" customHeight="1" x14ac:dyDescent="0.15">
      <c r="A8" s="21">
        <f t="shared" si="0"/>
        <v>4</v>
      </c>
      <c r="B8" s="21"/>
      <c r="C8" s="22"/>
      <c r="D8" s="22"/>
      <c r="E8" s="22"/>
      <c r="F8" s="22"/>
      <c r="G8" s="23"/>
      <c r="H8" s="23"/>
      <c r="I8" s="23"/>
      <c r="J8" s="23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1:51" ht="13.5" customHeight="1" x14ac:dyDescent="0.15">
      <c r="A9" s="21">
        <f t="shared" si="0"/>
        <v>5</v>
      </c>
      <c r="B9" s="21"/>
      <c r="C9" s="22"/>
      <c r="D9" s="22"/>
      <c r="E9" s="22"/>
      <c r="F9" s="22"/>
      <c r="G9" s="23"/>
      <c r="H9" s="23"/>
      <c r="I9" s="23"/>
      <c r="J9" s="23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 ht="13.5" customHeight="1" x14ac:dyDescent="0.15">
      <c r="A10" s="21">
        <f t="shared" si="0"/>
        <v>6</v>
      </c>
      <c r="B10" s="21"/>
      <c r="C10" s="22"/>
      <c r="D10" s="22"/>
      <c r="E10" s="22"/>
      <c r="F10" s="22"/>
      <c r="G10" s="23"/>
      <c r="H10" s="23"/>
      <c r="I10" s="23"/>
      <c r="J10" s="23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 ht="13.5" customHeight="1" x14ac:dyDescent="0.15">
      <c r="A11" s="21">
        <f t="shared" si="0"/>
        <v>7</v>
      </c>
      <c r="B11" s="21"/>
      <c r="C11" s="22"/>
      <c r="D11" s="22"/>
      <c r="E11" s="22"/>
      <c r="F11" s="22"/>
      <c r="G11" s="23"/>
      <c r="H11" s="23"/>
      <c r="I11" s="23"/>
      <c r="J11" s="23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 ht="13.5" customHeight="1" x14ac:dyDescent="0.15">
      <c r="A12" s="21">
        <f t="shared" si="0"/>
        <v>8</v>
      </c>
      <c r="B12" s="21"/>
      <c r="C12" s="22"/>
      <c r="D12" s="22"/>
      <c r="E12" s="22"/>
      <c r="F12" s="22"/>
      <c r="G12" s="23"/>
      <c r="H12" s="23"/>
      <c r="I12" s="23"/>
      <c r="J12" s="23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 ht="13.5" customHeight="1" x14ac:dyDescent="0.15">
      <c r="A13" s="21">
        <f t="shared" si="0"/>
        <v>9</v>
      </c>
      <c r="B13" s="21"/>
      <c r="C13" s="22"/>
      <c r="D13" s="22"/>
      <c r="E13" s="22"/>
      <c r="F13" s="22"/>
      <c r="G13" s="23"/>
      <c r="H13" s="23"/>
      <c r="I13" s="23"/>
      <c r="J13" s="23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 ht="13.5" customHeight="1" x14ac:dyDescent="0.15">
      <c r="A14" s="21">
        <f t="shared" si="0"/>
        <v>10</v>
      </c>
      <c r="B14" s="21"/>
      <c r="C14" s="22"/>
      <c r="D14" s="22"/>
      <c r="E14" s="22"/>
      <c r="F14" s="22"/>
      <c r="G14" s="23"/>
      <c r="H14" s="23"/>
      <c r="I14" s="23"/>
      <c r="J14" s="23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 ht="13.5" customHeight="1" x14ac:dyDescent="0.15">
      <c r="A15" s="21">
        <f t="shared" si="0"/>
        <v>11</v>
      </c>
      <c r="B15" s="21"/>
      <c r="C15" s="22"/>
      <c r="D15" s="22"/>
      <c r="E15" s="22"/>
      <c r="F15" s="22"/>
      <c r="G15" s="23"/>
      <c r="H15" s="23"/>
      <c r="I15" s="23"/>
      <c r="J15" s="23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 ht="13.5" customHeight="1" x14ac:dyDescent="0.15">
      <c r="A16" s="21">
        <f t="shared" si="0"/>
        <v>12</v>
      </c>
      <c r="B16" s="21"/>
      <c r="C16" s="22"/>
      <c r="D16" s="22"/>
      <c r="E16" s="22"/>
      <c r="F16" s="22"/>
      <c r="G16" s="23"/>
      <c r="H16" s="23"/>
      <c r="I16" s="23"/>
      <c r="J16" s="23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 ht="13.5" customHeight="1" x14ac:dyDescent="0.15">
      <c r="A17" s="21">
        <f t="shared" si="0"/>
        <v>13</v>
      </c>
      <c r="B17" s="21"/>
      <c r="C17" s="22"/>
      <c r="D17" s="22"/>
      <c r="E17" s="22"/>
      <c r="F17" s="22"/>
      <c r="G17" s="23"/>
      <c r="H17" s="23"/>
      <c r="I17" s="23"/>
      <c r="J17" s="23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 ht="13.5" customHeight="1" x14ac:dyDescent="0.15">
      <c r="A18" s="21">
        <f t="shared" si="0"/>
        <v>14</v>
      </c>
      <c r="B18" s="21"/>
      <c r="C18" s="22"/>
      <c r="D18" s="22"/>
      <c r="E18" s="22"/>
      <c r="F18" s="22"/>
      <c r="G18" s="23"/>
      <c r="H18" s="23"/>
      <c r="I18" s="23"/>
      <c r="J18" s="23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 ht="13.5" customHeight="1" x14ac:dyDescent="0.15">
      <c r="A19" s="21">
        <f t="shared" si="0"/>
        <v>15</v>
      </c>
      <c r="B19" s="21"/>
      <c r="C19" s="22"/>
      <c r="D19" s="22"/>
      <c r="E19" s="22"/>
      <c r="F19" s="22"/>
      <c r="G19" s="23"/>
      <c r="H19" s="23"/>
      <c r="I19" s="23"/>
      <c r="J19" s="23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 ht="13.5" customHeight="1" x14ac:dyDescent="0.15">
      <c r="A20" s="21">
        <f t="shared" si="0"/>
        <v>16</v>
      </c>
      <c r="B20" s="21"/>
      <c r="C20" s="22"/>
      <c r="D20" s="22"/>
      <c r="E20" s="22"/>
      <c r="F20" s="22"/>
      <c r="G20" s="23"/>
      <c r="H20" s="23"/>
      <c r="I20" s="23"/>
      <c r="J20" s="23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 ht="13.5" customHeight="1" x14ac:dyDescent="0.15">
      <c r="A21" s="21">
        <f t="shared" si="0"/>
        <v>17</v>
      </c>
      <c r="B21" s="21"/>
      <c r="C21" s="22"/>
      <c r="D21" s="22"/>
      <c r="E21" s="22"/>
      <c r="F21" s="22"/>
      <c r="G21" s="23"/>
      <c r="H21" s="23"/>
      <c r="I21" s="23"/>
      <c r="J21" s="23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 ht="13.5" customHeight="1" x14ac:dyDescent="0.15">
      <c r="A22" s="21">
        <f t="shared" si="0"/>
        <v>18</v>
      </c>
      <c r="B22" s="21"/>
      <c r="C22" s="22"/>
      <c r="D22" s="22"/>
      <c r="E22" s="22"/>
      <c r="F22" s="22"/>
      <c r="G22" s="23"/>
      <c r="H22" s="23"/>
      <c r="I22" s="23"/>
      <c r="J22" s="23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1:51" ht="13.5" customHeight="1" x14ac:dyDescent="0.15">
      <c r="A23" s="21">
        <f t="shared" si="0"/>
        <v>19</v>
      </c>
      <c r="B23" s="21"/>
      <c r="C23" s="22"/>
      <c r="D23" s="22"/>
      <c r="E23" s="22"/>
      <c r="F23" s="22"/>
      <c r="G23" s="23"/>
      <c r="H23" s="23"/>
      <c r="I23" s="23"/>
      <c r="J23" s="23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1" ht="13.5" customHeight="1" x14ac:dyDescent="0.15">
      <c r="A24" s="21">
        <f t="shared" si="0"/>
        <v>20</v>
      </c>
      <c r="B24" s="21"/>
      <c r="C24" s="22"/>
      <c r="D24" s="22"/>
      <c r="E24" s="22"/>
      <c r="F24" s="22"/>
      <c r="G24" s="23"/>
      <c r="H24" s="23"/>
      <c r="I24" s="23"/>
      <c r="J24" s="23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1:51" ht="13.5" customHeight="1" x14ac:dyDescent="0.15">
      <c r="A25" s="21">
        <f t="shared" si="0"/>
        <v>21</v>
      </c>
      <c r="B25" s="21"/>
      <c r="C25" s="22"/>
      <c r="D25" s="22"/>
      <c r="E25" s="22"/>
      <c r="F25" s="22"/>
      <c r="G25" s="23"/>
      <c r="H25" s="23"/>
      <c r="I25" s="23"/>
      <c r="J25" s="23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spans="1:51" ht="13.5" customHeight="1" x14ac:dyDescent="0.15">
      <c r="A26" s="21">
        <f t="shared" si="0"/>
        <v>22</v>
      </c>
      <c r="B26" s="21"/>
      <c r="C26" s="22"/>
      <c r="D26" s="22"/>
      <c r="E26" s="22"/>
      <c r="F26" s="22"/>
      <c r="G26" s="23"/>
      <c r="H26" s="23"/>
      <c r="I26" s="23"/>
      <c r="J26" s="23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 ht="13.5" customHeight="1" x14ac:dyDescent="0.15">
      <c r="A27" s="21">
        <f t="shared" si="0"/>
        <v>23</v>
      </c>
      <c r="B27" s="21"/>
      <c r="C27" s="22"/>
      <c r="D27" s="22"/>
      <c r="E27" s="22"/>
      <c r="F27" s="22"/>
      <c r="G27" s="23"/>
      <c r="H27" s="23"/>
      <c r="I27" s="23"/>
      <c r="J27" s="23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 ht="13.5" customHeight="1" x14ac:dyDescent="0.15">
      <c r="A28" s="21">
        <f t="shared" si="0"/>
        <v>24</v>
      </c>
      <c r="B28" s="21"/>
      <c r="C28" s="22"/>
      <c r="D28" s="22"/>
      <c r="E28" s="22"/>
      <c r="F28" s="22"/>
      <c r="G28" s="23"/>
      <c r="H28" s="23"/>
      <c r="I28" s="23"/>
      <c r="J28" s="23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</row>
    <row r="29" spans="1:51" ht="13.5" customHeight="1" x14ac:dyDescent="0.15">
      <c r="A29" s="21">
        <f t="shared" si="0"/>
        <v>25</v>
      </c>
      <c r="B29" s="21"/>
      <c r="C29" s="22"/>
      <c r="D29" s="22"/>
      <c r="E29" s="22"/>
      <c r="F29" s="22"/>
      <c r="G29" s="23"/>
      <c r="H29" s="23"/>
      <c r="I29" s="23"/>
      <c r="J29" s="23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</row>
    <row r="30" spans="1:51" ht="13.5" customHeight="1" x14ac:dyDescent="0.15">
      <c r="A30" s="21">
        <f t="shared" si="0"/>
        <v>26</v>
      </c>
      <c r="B30" s="21"/>
      <c r="C30" s="22"/>
      <c r="D30" s="22"/>
      <c r="E30" s="22"/>
      <c r="F30" s="22"/>
      <c r="G30" s="23"/>
      <c r="H30" s="23"/>
      <c r="I30" s="23"/>
      <c r="J30" s="23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</row>
    <row r="31" spans="1:51" ht="13.5" customHeight="1" x14ac:dyDescent="0.15">
      <c r="A31" s="21">
        <f t="shared" si="0"/>
        <v>27</v>
      </c>
      <c r="B31" s="21"/>
      <c r="C31" s="22"/>
      <c r="D31" s="22"/>
      <c r="E31" s="22"/>
      <c r="F31" s="22"/>
      <c r="G31" s="23"/>
      <c r="H31" s="23"/>
      <c r="I31" s="23"/>
      <c r="J31" s="23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 ht="13.5" customHeight="1" x14ac:dyDescent="0.15">
      <c r="A32" s="21">
        <f t="shared" si="0"/>
        <v>28</v>
      </c>
      <c r="B32" s="21"/>
      <c r="C32" s="22"/>
      <c r="D32" s="22"/>
      <c r="E32" s="22"/>
      <c r="F32" s="22"/>
      <c r="G32" s="23"/>
      <c r="H32" s="23"/>
      <c r="I32" s="23"/>
      <c r="J32" s="23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 ht="13.5" customHeight="1" x14ac:dyDescent="0.15">
      <c r="A33" s="21">
        <f t="shared" si="0"/>
        <v>29</v>
      </c>
      <c r="B33" s="21"/>
      <c r="C33" s="22"/>
      <c r="D33" s="22"/>
      <c r="E33" s="22"/>
      <c r="F33" s="22"/>
      <c r="G33" s="23"/>
      <c r="H33" s="23"/>
      <c r="I33" s="23"/>
      <c r="J33" s="23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 ht="13.5" customHeight="1" x14ac:dyDescent="0.15">
      <c r="A34" s="21">
        <f t="shared" si="0"/>
        <v>30</v>
      </c>
      <c r="B34" s="21"/>
      <c r="C34" s="22"/>
      <c r="D34" s="22"/>
      <c r="E34" s="22"/>
      <c r="F34" s="22"/>
      <c r="G34" s="23"/>
      <c r="H34" s="23"/>
      <c r="I34" s="23"/>
      <c r="J34" s="23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 ht="13.5" customHeight="1" x14ac:dyDescent="0.15">
      <c r="A35" s="21">
        <f t="shared" si="0"/>
        <v>31</v>
      </c>
      <c r="B35" s="21"/>
      <c r="C35" s="22"/>
      <c r="D35" s="22"/>
      <c r="E35" s="22"/>
      <c r="F35" s="22"/>
      <c r="G35" s="23"/>
      <c r="H35" s="23"/>
      <c r="I35" s="23"/>
      <c r="J35" s="23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 ht="13.5" customHeight="1" x14ac:dyDescent="0.15">
      <c r="A36" s="21">
        <f t="shared" si="0"/>
        <v>32</v>
      </c>
      <c r="B36" s="21"/>
      <c r="C36" s="22"/>
      <c r="D36" s="22"/>
      <c r="E36" s="22"/>
      <c r="F36" s="22"/>
      <c r="G36" s="23"/>
      <c r="H36" s="23"/>
      <c r="I36" s="23"/>
      <c r="J36" s="23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 ht="13.5" customHeight="1" x14ac:dyDescent="0.15">
      <c r="A37" s="21">
        <f t="shared" si="0"/>
        <v>33</v>
      </c>
      <c r="B37" s="21"/>
      <c r="C37" s="22"/>
      <c r="D37" s="22"/>
      <c r="E37" s="22"/>
      <c r="F37" s="22"/>
      <c r="G37" s="23"/>
      <c r="H37" s="23"/>
      <c r="I37" s="23"/>
      <c r="J37" s="23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</row>
  </sheetData>
  <mergeCells count="171">
    <mergeCell ref="A1:AY2"/>
    <mergeCell ref="A4:B4"/>
    <mergeCell ref="C4:F4"/>
    <mergeCell ref="G4:J4"/>
    <mergeCell ref="K4:T4"/>
    <mergeCell ref="U4:AY4"/>
    <mergeCell ref="A5:B5"/>
    <mergeCell ref="C5:F5"/>
    <mergeCell ref="G5:J5"/>
    <mergeCell ref="K5:T5"/>
    <mergeCell ref="U5:AY5"/>
    <mergeCell ref="A6:B6"/>
    <mergeCell ref="C6:F6"/>
    <mergeCell ref="G6:J6"/>
    <mergeCell ref="K6:T6"/>
    <mergeCell ref="U6:AY6"/>
    <mergeCell ref="A7:B7"/>
    <mergeCell ref="C7:F7"/>
    <mergeCell ref="G7:J7"/>
    <mergeCell ref="K7:T7"/>
    <mergeCell ref="U7:AY7"/>
    <mergeCell ref="A8:B8"/>
    <mergeCell ref="C8:F8"/>
    <mergeCell ref="G8:J8"/>
    <mergeCell ref="K8:T8"/>
    <mergeCell ref="U8:AY8"/>
    <mergeCell ref="A9:B9"/>
    <mergeCell ref="C9:F9"/>
    <mergeCell ref="G9:J9"/>
    <mergeCell ref="K9:T9"/>
    <mergeCell ref="U9:AY9"/>
    <mergeCell ref="A10:B10"/>
    <mergeCell ref="C10:F10"/>
    <mergeCell ref="G10:J10"/>
    <mergeCell ref="K10:T10"/>
    <mergeCell ref="U10:AY10"/>
    <mergeCell ref="A11:B11"/>
    <mergeCell ref="C11:F11"/>
    <mergeCell ref="G11:J11"/>
    <mergeCell ref="K11:T11"/>
    <mergeCell ref="U11:AY11"/>
    <mergeCell ref="A12:B12"/>
    <mergeCell ref="C12:F12"/>
    <mergeCell ref="G12:J12"/>
    <mergeCell ref="K12:T12"/>
    <mergeCell ref="U12:AY12"/>
    <mergeCell ref="A13:B13"/>
    <mergeCell ref="C13:F13"/>
    <mergeCell ref="G13:J13"/>
    <mergeCell ref="K13:T13"/>
    <mergeCell ref="U13:AY13"/>
    <mergeCell ref="A14:B14"/>
    <mergeCell ref="C14:F14"/>
    <mergeCell ref="G14:J14"/>
    <mergeCell ref="K14:T14"/>
    <mergeCell ref="U14:AY14"/>
    <mergeCell ref="A15:B15"/>
    <mergeCell ref="C15:F15"/>
    <mergeCell ref="G15:J15"/>
    <mergeCell ref="K15:T15"/>
    <mergeCell ref="U15:AY15"/>
    <mergeCell ref="A16:B16"/>
    <mergeCell ref="C16:F16"/>
    <mergeCell ref="G16:J16"/>
    <mergeCell ref="K16:T16"/>
    <mergeCell ref="U16:AY16"/>
    <mergeCell ref="A17:B17"/>
    <mergeCell ref="C17:F17"/>
    <mergeCell ref="G17:J17"/>
    <mergeCell ref="K17:T17"/>
    <mergeCell ref="U17:AY17"/>
    <mergeCell ref="A18:B18"/>
    <mergeCell ref="C18:F18"/>
    <mergeCell ref="G18:J18"/>
    <mergeCell ref="K18:T18"/>
    <mergeCell ref="U18:AY18"/>
    <mergeCell ref="A19:B19"/>
    <mergeCell ref="C19:F19"/>
    <mergeCell ref="G19:J19"/>
    <mergeCell ref="K19:T19"/>
    <mergeCell ref="U19:AY19"/>
    <mergeCell ref="A20:B20"/>
    <mergeCell ref="C20:F20"/>
    <mergeCell ref="G20:J20"/>
    <mergeCell ref="K20:T20"/>
    <mergeCell ref="U20:AY20"/>
    <mergeCell ref="A21:B21"/>
    <mergeCell ref="C21:F21"/>
    <mergeCell ref="G21:J21"/>
    <mergeCell ref="K21:T21"/>
    <mergeCell ref="U21:AY21"/>
    <mergeCell ref="A22:B22"/>
    <mergeCell ref="C22:F22"/>
    <mergeCell ref="G22:J22"/>
    <mergeCell ref="K22:T22"/>
    <mergeCell ref="U22:AY22"/>
    <mergeCell ref="A23:B23"/>
    <mergeCell ref="C23:F23"/>
    <mergeCell ref="G23:J23"/>
    <mergeCell ref="K23:T23"/>
    <mergeCell ref="U23:AY23"/>
    <mergeCell ref="A24:B24"/>
    <mergeCell ref="C24:F24"/>
    <mergeCell ref="G24:J24"/>
    <mergeCell ref="K24:T24"/>
    <mergeCell ref="U24:AY24"/>
    <mergeCell ref="A25:B25"/>
    <mergeCell ref="C25:F25"/>
    <mergeCell ref="G25:J25"/>
    <mergeCell ref="K25:T25"/>
    <mergeCell ref="U25:AY25"/>
    <mergeCell ref="A26:B26"/>
    <mergeCell ref="C26:F26"/>
    <mergeCell ref="G26:J26"/>
    <mergeCell ref="K26:T26"/>
    <mergeCell ref="U26:AY26"/>
    <mergeCell ref="A27:B27"/>
    <mergeCell ref="C27:F27"/>
    <mergeCell ref="G27:J27"/>
    <mergeCell ref="K27:T27"/>
    <mergeCell ref="U27:AY27"/>
    <mergeCell ref="A28:B28"/>
    <mergeCell ref="C28:F28"/>
    <mergeCell ref="G28:J28"/>
    <mergeCell ref="K28:T28"/>
    <mergeCell ref="U28:AY28"/>
    <mergeCell ref="A29:B29"/>
    <mergeCell ref="C29:F29"/>
    <mergeCell ref="G29:J29"/>
    <mergeCell ref="K29:T29"/>
    <mergeCell ref="U29:AY29"/>
    <mergeCell ref="A30:B30"/>
    <mergeCell ref="C30:F30"/>
    <mergeCell ref="G30:J30"/>
    <mergeCell ref="K30:T30"/>
    <mergeCell ref="U30:AY30"/>
    <mergeCell ref="A31:B31"/>
    <mergeCell ref="C31:F31"/>
    <mergeCell ref="G31:J31"/>
    <mergeCell ref="K31:T31"/>
    <mergeCell ref="U31:AY31"/>
    <mergeCell ref="A32:B32"/>
    <mergeCell ref="C32:F32"/>
    <mergeCell ref="G32:J32"/>
    <mergeCell ref="K32:T32"/>
    <mergeCell ref="U32:AY32"/>
    <mergeCell ref="A33:B33"/>
    <mergeCell ref="C33:F33"/>
    <mergeCell ref="G33:J33"/>
    <mergeCell ref="K33:T33"/>
    <mergeCell ref="U33:AY33"/>
    <mergeCell ref="A34:B34"/>
    <mergeCell ref="C34:F34"/>
    <mergeCell ref="G34:J34"/>
    <mergeCell ref="K34:T34"/>
    <mergeCell ref="U34:AY34"/>
    <mergeCell ref="A37:B37"/>
    <mergeCell ref="C37:F37"/>
    <mergeCell ref="G37:J37"/>
    <mergeCell ref="K37:T37"/>
    <mergeCell ref="U37:AY37"/>
    <mergeCell ref="A35:B35"/>
    <mergeCell ref="C35:F35"/>
    <mergeCell ref="G35:J35"/>
    <mergeCell ref="K35:T35"/>
    <mergeCell ref="U35:AY35"/>
    <mergeCell ref="A36:B36"/>
    <mergeCell ref="C36:F36"/>
    <mergeCell ref="G36:J36"/>
    <mergeCell ref="K36:T36"/>
    <mergeCell ref="U36:AY36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7"/>
  <sheetViews>
    <sheetView showGridLines="0" view="pageBreakPreview" zoomScaleNormal="100" zoomScaleSheetLayoutView="100" workbookViewId="0">
      <selection sqref="A1:AQ2"/>
    </sheetView>
  </sheetViews>
  <sheetFormatPr defaultColWidth="2.6640625" defaultRowHeight="13.5" customHeight="1" x14ac:dyDescent="0.15"/>
  <cols>
    <col min="1" max="16384" width="2.6640625" style="4"/>
  </cols>
  <sheetData>
    <row r="1" spans="1:43" ht="13.5" customHeight="1" thickTop="1" x14ac:dyDescent="0.15">
      <c r="A1" s="24" t="s">
        <v>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3.5" customHeight="1" thickBot="1" x14ac:dyDescent="0.2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</row>
    <row r="3" spans="1:43" ht="13.5" customHeight="1" thickTop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ht="13.5" customHeight="1" x14ac:dyDescent="0.15">
      <c r="A4" s="28" t="s">
        <v>4</v>
      </c>
      <c r="B4" s="29"/>
      <c r="C4" s="28" t="s">
        <v>64</v>
      </c>
      <c r="D4" s="30"/>
      <c r="E4" s="30"/>
      <c r="F4" s="30"/>
      <c r="G4" s="30"/>
      <c r="H4" s="30"/>
      <c r="I4" s="30"/>
      <c r="J4" s="30"/>
      <c r="K4" s="30"/>
      <c r="L4" s="29"/>
      <c r="M4" s="28" t="s">
        <v>8</v>
      </c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13.5" customHeight="1" x14ac:dyDescent="0.15">
      <c r="A5" s="21">
        <f t="shared" ref="A5:A37" si="0">ROW()-4</f>
        <v>1</v>
      </c>
      <c r="B5" s="21"/>
      <c r="C5" s="21" t="s">
        <v>65</v>
      </c>
      <c r="D5" s="21"/>
      <c r="E5" s="21"/>
      <c r="F5" s="21"/>
      <c r="G5" s="21"/>
      <c r="H5" s="21"/>
      <c r="I5" s="21"/>
      <c r="J5" s="21"/>
      <c r="K5" s="21"/>
      <c r="L5" s="21"/>
      <c r="M5" s="21" t="s">
        <v>67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</row>
    <row r="6" spans="1:43" ht="13.5" customHeight="1" x14ac:dyDescent="0.15">
      <c r="A6" s="21">
        <f t="shared" si="0"/>
        <v>2</v>
      </c>
      <c r="B6" s="21"/>
      <c r="C6" s="21" t="s">
        <v>66</v>
      </c>
      <c r="D6" s="21"/>
      <c r="E6" s="21"/>
      <c r="F6" s="21"/>
      <c r="G6" s="21"/>
      <c r="H6" s="21"/>
      <c r="I6" s="21"/>
      <c r="J6" s="21"/>
      <c r="K6" s="21"/>
      <c r="L6" s="21"/>
      <c r="M6" s="21" t="s">
        <v>68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</row>
    <row r="7" spans="1:43" ht="13.5" customHeight="1" x14ac:dyDescent="0.15">
      <c r="A7" s="21">
        <f t="shared" si="0"/>
        <v>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</row>
    <row r="8" spans="1:43" ht="13.5" customHeight="1" x14ac:dyDescent="0.15">
      <c r="A8" s="21">
        <f t="shared" si="0"/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</row>
    <row r="9" spans="1:43" ht="13.5" customHeight="1" x14ac:dyDescent="0.15">
      <c r="A9" s="21">
        <f t="shared" si="0"/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</row>
    <row r="10" spans="1:43" ht="13.5" customHeight="1" x14ac:dyDescent="0.15">
      <c r="A10" s="21">
        <f t="shared" si="0"/>
        <v>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</row>
    <row r="11" spans="1:43" ht="13.5" customHeight="1" x14ac:dyDescent="0.15">
      <c r="A11" s="21">
        <f t="shared" si="0"/>
        <v>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</row>
    <row r="12" spans="1:43" ht="13.5" customHeight="1" x14ac:dyDescent="0.15">
      <c r="A12" s="21">
        <f t="shared" si="0"/>
        <v>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</row>
    <row r="13" spans="1:43" ht="13.5" customHeight="1" x14ac:dyDescent="0.15">
      <c r="A13" s="21">
        <f t="shared" si="0"/>
        <v>9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</row>
    <row r="14" spans="1:43" ht="13.5" customHeight="1" x14ac:dyDescent="0.15">
      <c r="A14" s="21">
        <f t="shared" si="0"/>
        <v>10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</row>
    <row r="15" spans="1:43" ht="13.5" customHeight="1" x14ac:dyDescent="0.15">
      <c r="A15" s="21">
        <f t="shared" si="0"/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</row>
    <row r="16" spans="1:43" ht="13.5" customHeight="1" x14ac:dyDescent="0.15">
      <c r="A16" s="21">
        <f t="shared" si="0"/>
        <v>12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</row>
    <row r="17" spans="1:43" ht="13.5" customHeight="1" x14ac:dyDescent="0.15">
      <c r="A17" s="21">
        <f t="shared" si="0"/>
        <v>13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</row>
    <row r="18" spans="1:43" ht="13.5" customHeight="1" x14ac:dyDescent="0.15">
      <c r="A18" s="21">
        <f t="shared" si="0"/>
        <v>14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</row>
    <row r="19" spans="1:43" ht="13.5" customHeight="1" x14ac:dyDescent="0.15">
      <c r="A19" s="21">
        <f t="shared" si="0"/>
        <v>15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</row>
    <row r="20" spans="1:43" ht="13.5" customHeight="1" x14ac:dyDescent="0.15">
      <c r="A20" s="21">
        <f t="shared" si="0"/>
        <v>16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</row>
    <row r="21" spans="1:43" ht="13.5" customHeight="1" x14ac:dyDescent="0.15">
      <c r="A21" s="21">
        <f t="shared" si="0"/>
        <v>17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</row>
    <row r="22" spans="1:43" ht="13.5" customHeight="1" x14ac:dyDescent="0.15">
      <c r="A22" s="21">
        <f t="shared" si="0"/>
        <v>18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</row>
    <row r="23" spans="1:43" ht="13.5" customHeight="1" x14ac:dyDescent="0.15">
      <c r="A23" s="21">
        <f t="shared" si="0"/>
        <v>19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</row>
    <row r="24" spans="1:43" ht="13.5" customHeight="1" x14ac:dyDescent="0.15">
      <c r="A24" s="21">
        <f t="shared" si="0"/>
        <v>20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</row>
    <row r="25" spans="1:43" ht="13.5" customHeight="1" x14ac:dyDescent="0.15">
      <c r="A25" s="21">
        <f t="shared" si="0"/>
        <v>21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</row>
    <row r="26" spans="1:43" ht="13.5" customHeight="1" x14ac:dyDescent="0.15">
      <c r="A26" s="21">
        <f t="shared" si="0"/>
        <v>22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</row>
    <row r="27" spans="1:43" ht="13.5" customHeight="1" x14ac:dyDescent="0.15">
      <c r="A27" s="21">
        <f t="shared" si="0"/>
        <v>23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</row>
    <row r="28" spans="1:43" ht="13.5" customHeight="1" x14ac:dyDescent="0.15">
      <c r="A28" s="21">
        <f t="shared" si="0"/>
        <v>24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</row>
    <row r="29" spans="1:43" ht="13.5" customHeight="1" x14ac:dyDescent="0.15">
      <c r="A29" s="21">
        <f t="shared" si="0"/>
        <v>25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</row>
    <row r="30" spans="1:43" ht="13.5" customHeight="1" x14ac:dyDescent="0.15">
      <c r="A30" s="21">
        <f t="shared" si="0"/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</row>
    <row r="31" spans="1:43" ht="13.5" customHeight="1" x14ac:dyDescent="0.15">
      <c r="A31" s="21">
        <f t="shared" si="0"/>
        <v>27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</row>
    <row r="32" spans="1:43" ht="13.5" customHeight="1" x14ac:dyDescent="0.15">
      <c r="A32" s="21">
        <f t="shared" si="0"/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</row>
    <row r="33" spans="1:43" ht="13.5" customHeight="1" x14ac:dyDescent="0.15">
      <c r="A33" s="21">
        <f t="shared" si="0"/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</row>
    <row r="34" spans="1:43" ht="13.5" customHeight="1" x14ac:dyDescent="0.15">
      <c r="A34" s="21">
        <f t="shared" si="0"/>
        <v>30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</row>
    <row r="35" spans="1:43" ht="13.5" customHeight="1" x14ac:dyDescent="0.15">
      <c r="A35" s="21">
        <f t="shared" si="0"/>
        <v>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</row>
    <row r="36" spans="1:43" ht="13.5" customHeight="1" x14ac:dyDescent="0.15">
      <c r="A36" s="21">
        <f t="shared" si="0"/>
        <v>32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</row>
    <row r="37" spans="1:43" ht="13.5" customHeight="1" x14ac:dyDescent="0.15">
      <c r="A37" s="21">
        <f t="shared" si="0"/>
        <v>33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</row>
  </sheetData>
  <mergeCells count="103">
    <mergeCell ref="A37:B37"/>
    <mergeCell ref="C37:L37"/>
    <mergeCell ref="M37:AQ37"/>
    <mergeCell ref="A35:B35"/>
    <mergeCell ref="C35:L35"/>
    <mergeCell ref="M35:AQ35"/>
    <mergeCell ref="A36:B36"/>
    <mergeCell ref="C36:L36"/>
    <mergeCell ref="M36:AQ36"/>
    <mergeCell ref="A33:B33"/>
    <mergeCell ref="C33:L33"/>
    <mergeCell ref="M33:AQ33"/>
    <mergeCell ref="A34:B34"/>
    <mergeCell ref="C34:L34"/>
    <mergeCell ref="M34:AQ34"/>
    <mergeCell ref="A31:B31"/>
    <mergeCell ref="C31:L31"/>
    <mergeCell ref="M31:AQ31"/>
    <mergeCell ref="A32:B32"/>
    <mergeCell ref="C32:L32"/>
    <mergeCell ref="M32:AQ32"/>
    <mergeCell ref="A29:B29"/>
    <mergeCell ref="C29:L29"/>
    <mergeCell ref="M29:AQ29"/>
    <mergeCell ref="A30:B30"/>
    <mergeCell ref="C30:L30"/>
    <mergeCell ref="M30:AQ30"/>
    <mergeCell ref="A27:B27"/>
    <mergeCell ref="C27:L27"/>
    <mergeCell ref="M27:AQ27"/>
    <mergeCell ref="A28:B28"/>
    <mergeCell ref="C28:L28"/>
    <mergeCell ref="M28:AQ28"/>
    <mergeCell ref="A25:B25"/>
    <mergeCell ref="C25:L25"/>
    <mergeCell ref="M25:AQ25"/>
    <mergeCell ref="A26:B26"/>
    <mergeCell ref="C26:L26"/>
    <mergeCell ref="M26:AQ26"/>
    <mergeCell ref="A23:B23"/>
    <mergeCell ref="C23:L23"/>
    <mergeCell ref="M23:AQ23"/>
    <mergeCell ref="A24:B24"/>
    <mergeCell ref="C24:L24"/>
    <mergeCell ref="M24:AQ24"/>
    <mergeCell ref="A21:B21"/>
    <mergeCell ref="C21:L21"/>
    <mergeCell ref="M21:AQ21"/>
    <mergeCell ref="A22:B22"/>
    <mergeCell ref="C22:L22"/>
    <mergeCell ref="M22:AQ22"/>
    <mergeCell ref="A19:B19"/>
    <mergeCell ref="C19:L19"/>
    <mergeCell ref="M19:AQ19"/>
    <mergeCell ref="A20:B20"/>
    <mergeCell ref="C20:L20"/>
    <mergeCell ref="M20:AQ20"/>
    <mergeCell ref="A17:B17"/>
    <mergeCell ref="C17:L17"/>
    <mergeCell ref="M17:AQ17"/>
    <mergeCell ref="A18:B18"/>
    <mergeCell ref="C18:L18"/>
    <mergeCell ref="M18:AQ18"/>
    <mergeCell ref="A15:B15"/>
    <mergeCell ref="C15:L15"/>
    <mergeCell ref="M15:AQ15"/>
    <mergeCell ref="A16:B16"/>
    <mergeCell ref="C16:L16"/>
    <mergeCell ref="M16:AQ16"/>
    <mergeCell ref="A13:B13"/>
    <mergeCell ref="C13:L13"/>
    <mergeCell ref="M13:AQ13"/>
    <mergeCell ref="A14:B14"/>
    <mergeCell ref="C14:L14"/>
    <mergeCell ref="M14:AQ14"/>
    <mergeCell ref="A11:B11"/>
    <mergeCell ref="C11:L11"/>
    <mergeCell ref="M11:AQ11"/>
    <mergeCell ref="A12:B12"/>
    <mergeCell ref="C12:L12"/>
    <mergeCell ref="M12:AQ12"/>
    <mergeCell ref="A9:B9"/>
    <mergeCell ref="C9:L9"/>
    <mergeCell ref="M9:AQ9"/>
    <mergeCell ref="A10:B10"/>
    <mergeCell ref="C10:L10"/>
    <mergeCell ref="M10:AQ10"/>
    <mergeCell ref="A7:B7"/>
    <mergeCell ref="C7:L7"/>
    <mergeCell ref="M7:AQ7"/>
    <mergeCell ref="A8:B8"/>
    <mergeCell ref="C8:L8"/>
    <mergeCell ref="M8:AQ8"/>
    <mergeCell ref="A5:B5"/>
    <mergeCell ref="C5:L5"/>
    <mergeCell ref="M5:AQ5"/>
    <mergeCell ref="A6:B6"/>
    <mergeCell ref="C6:L6"/>
    <mergeCell ref="M6:AQ6"/>
    <mergeCell ref="A1:AQ2"/>
    <mergeCell ref="A4:B4"/>
    <mergeCell ref="C4:L4"/>
    <mergeCell ref="M4:AQ4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7"/>
  <sheetViews>
    <sheetView tabSelected="1" zoomScale="90" zoomScaleNormal="90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/>
    </sheetView>
  </sheetViews>
  <sheetFormatPr defaultColWidth="9" defaultRowHeight="18" x14ac:dyDescent="0.2"/>
  <cols>
    <col min="1" max="1" width="1.5546875" style="31" customWidth="1"/>
    <col min="2" max="2" width="11.109375" style="31" customWidth="1"/>
    <col min="3" max="3" width="4.5546875" style="31" customWidth="1"/>
    <col min="4" max="4" width="15.21875" style="32" customWidth="1"/>
    <col min="5" max="6" width="38.33203125" style="31" customWidth="1"/>
    <col min="7" max="7" width="50.88671875" style="31" customWidth="1"/>
    <col min="8" max="9" width="9.77734375" style="31" customWidth="1"/>
    <col min="10" max="10" width="9" style="31" customWidth="1"/>
    <col min="11" max="16384" width="9" style="31"/>
  </cols>
  <sheetData>
    <row r="1" spans="2:11" ht="7.5" customHeight="1" thickBot="1" x14ac:dyDescent="0.25"/>
    <row r="2" spans="2:11" ht="15.75" customHeight="1" x14ac:dyDescent="0.2">
      <c r="B2" s="33" t="s">
        <v>15</v>
      </c>
      <c r="C2" s="34" t="s">
        <v>16</v>
      </c>
      <c r="D2" s="34" t="s">
        <v>17</v>
      </c>
      <c r="E2" s="34" t="s">
        <v>18</v>
      </c>
      <c r="F2" s="34" t="s">
        <v>19</v>
      </c>
      <c r="G2" s="34" t="s">
        <v>20</v>
      </c>
      <c r="H2" s="34" t="s">
        <v>21</v>
      </c>
      <c r="I2" s="35" t="s">
        <v>22</v>
      </c>
    </row>
    <row r="3" spans="2:11" ht="139.80000000000001" customHeight="1" x14ac:dyDescent="0.2">
      <c r="B3" s="36" t="s">
        <v>23</v>
      </c>
      <c r="C3" s="37">
        <v>1</v>
      </c>
      <c r="D3" s="38" t="s">
        <v>24</v>
      </c>
      <c r="E3" s="39" t="s">
        <v>25</v>
      </c>
      <c r="F3" s="39" t="s">
        <v>26</v>
      </c>
      <c r="G3" s="39" t="s">
        <v>27</v>
      </c>
      <c r="H3" s="40" t="s">
        <v>28</v>
      </c>
      <c r="I3" s="41">
        <v>43888</v>
      </c>
    </row>
    <row r="4" spans="2:11" ht="36.9" customHeight="1" x14ac:dyDescent="0.2">
      <c r="B4" s="36"/>
      <c r="C4" s="37">
        <v>2</v>
      </c>
      <c r="D4" s="38" t="s">
        <v>29</v>
      </c>
      <c r="E4" s="42" t="s">
        <v>30</v>
      </c>
      <c r="F4" s="42" t="s">
        <v>26</v>
      </c>
      <c r="G4" s="42" t="s">
        <v>31</v>
      </c>
      <c r="H4" s="40" t="s">
        <v>28</v>
      </c>
      <c r="I4" s="41">
        <v>43888</v>
      </c>
      <c r="K4" s="31" t="s">
        <v>32</v>
      </c>
    </row>
    <row r="5" spans="2:11" ht="33.75" customHeight="1" x14ac:dyDescent="0.2">
      <c r="B5" s="36"/>
      <c r="C5" s="37">
        <v>3</v>
      </c>
      <c r="D5" s="38" t="s">
        <v>33</v>
      </c>
      <c r="E5" s="43" t="s">
        <v>34</v>
      </c>
      <c r="F5" s="44" t="s">
        <v>35</v>
      </c>
      <c r="G5" s="43" t="s">
        <v>36</v>
      </c>
      <c r="H5" s="40" t="s">
        <v>28</v>
      </c>
      <c r="I5" s="45">
        <v>43888</v>
      </c>
    </row>
    <row r="6" spans="2:11" ht="79.5" customHeight="1" x14ac:dyDescent="0.2">
      <c r="B6" s="36"/>
      <c r="C6" s="37">
        <v>4</v>
      </c>
      <c r="D6" s="38" t="s">
        <v>37</v>
      </c>
      <c r="E6" s="43" t="s">
        <v>38</v>
      </c>
      <c r="F6" s="44" t="s">
        <v>26</v>
      </c>
      <c r="G6" s="43" t="s">
        <v>39</v>
      </c>
      <c r="H6" s="40" t="s">
        <v>28</v>
      </c>
      <c r="I6" s="45">
        <v>43888</v>
      </c>
    </row>
    <row r="7" spans="2:11" ht="87" customHeight="1" x14ac:dyDescent="0.2">
      <c r="B7" s="36"/>
      <c r="C7" s="37">
        <v>5</v>
      </c>
      <c r="D7" s="38" t="s">
        <v>40</v>
      </c>
      <c r="E7" s="43" t="s">
        <v>41</v>
      </c>
      <c r="F7" s="44" t="s">
        <v>26</v>
      </c>
      <c r="G7" s="43" t="s">
        <v>42</v>
      </c>
      <c r="H7" s="40" t="s">
        <v>28</v>
      </c>
      <c r="I7" s="45">
        <v>43888</v>
      </c>
    </row>
    <row r="8" spans="2:11" ht="40.200000000000003" customHeight="1" x14ac:dyDescent="0.2">
      <c r="B8" s="36"/>
      <c r="C8" s="37">
        <v>6</v>
      </c>
      <c r="D8" s="38" t="s">
        <v>43</v>
      </c>
      <c r="E8" s="44" t="s">
        <v>44</v>
      </c>
      <c r="F8" s="44" t="s">
        <v>26</v>
      </c>
      <c r="G8" s="43" t="s">
        <v>45</v>
      </c>
      <c r="H8" s="40" t="s">
        <v>28</v>
      </c>
      <c r="I8" s="45">
        <v>43888</v>
      </c>
    </row>
    <row r="9" spans="2:11" ht="28.5" customHeight="1" x14ac:dyDescent="0.2">
      <c r="B9" s="36"/>
      <c r="C9" s="37">
        <v>7</v>
      </c>
      <c r="D9" s="38" t="s">
        <v>46</v>
      </c>
      <c r="E9" s="44" t="s">
        <v>47</v>
      </c>
      <c r="F9" s="44" t="s">
        <v>26</v>
      </c>
      <c r="G9" s="43" t="s">
        <v>48</v>
      </c>
      <c r="H9" s="40" t="s">
        <v>28</v>
      </c>
      <c r="I9" s="45">
        <v>43888</v>
      </c>
    </row>
    <row r="10" spans="2:11" ht="80.400000000000006" customHeight="1" x14ac:dyDescent="0.2">
      <c r="B10" s="36"/>
      <c r="C10" s="37">
        <v>8</v>
      </c>
      <c r="D10" s="38" t="s">
        <v>49</v>
      </c>
      <c r="E10" s="43" t="s">
        <v>50</v>
      </c>
      <c r="F10" s="44" t="s">
        <v>26</v>
      </c>
      <c r="G10" s="43" t="s">
        <v>51</v>
      </c>
      <c r="H10" s="40" t="s">
        <v>28</v>
      </c>
      <c r="I10" s="45">
        <v>43888</v>
      </c>
    </row>
    <row r="11" spans="2:11" ht="27" customHeight="1" x14ac:dyDescent="0.2">
      <c r="B11" s="36"/>
      <c r="C11" s="37">
        <v>9</v>
      </c>
      <c r="D11" s="38" t="s">
        <v>52</v>
      </c>
      <c r="E11" s="44" t="s">
        <v>53</v>
      </c>
      <c r="F11" s="44" t="s">
        <v>26</v>
      </c>
      <c r="G11" s="43" t="s">
        <v>54</v>
      </c>
      <c r="H11" s="40" t="s">
        <v>28</v>
      </c>
      <c r="I11" s="45">
        <v>43888</v>
      </c>
    </row>
    <row r="12" spans="2:11" ht="29.25" customHeight="1" thickBot="1" x14ac:dyDescent="0.25">
      <c r="B12" s="46"/>
      <c r="C12" s="47">
        <v>10</v>
      </c>
      <c r="D12" s="48" t="s">
        <v>55</v>
      </c>
      <c r="E12" s="49" t="s">
        <v>56</v>
      </c>
      <c r="F12" s="49" t="s">
        <v>26</v>
      </c>
      <c r="G12" s="50" t="s">
        <v>57</v>
      </c>
      <c r="H12" s="51" t="s">
        <v>28</v>
      </c>
      <c r="I12" s="52">
        <v>43888</v>
      </c>
    </row>
    <row r="14" spans="2:11" ht="18.600000000000001" thickBot="1" x14ac:dyDescent="0.25">
      <c r="H14" s="31" t="s">
        <v>58</v>
      </c>
    </row>
    <row r="15" spans="2:11" x14ac:dyDescent="0.2">
      <c r="H15" s="53" t="s">
        <v>59</v>
      </c>
      <c r="I15" s="54">
        <f>COUNTIF($H$3:$H$12,"=○")</f>
        <v>10</v>
      </c>
    </row>
    <row r="16" spans="2:11" x14ac:dyDescent="0.2">
      <c r="H16" s="55" t="s">
        <v>60</v>
      </c>
      <c r="I16" s="56">
        <f>COUNTIF($H$3:$H$12,"=*")</f>
        <v>10</v>
      </c>
    </row>
    <row r="17" spans="4:9" x14ac:dyDescent="0.2">
      <c r="H17" s="55" t="s">
        <v>61</v>
      </c>
      <c r="I17" s="56">
        <f>COUNTBLANK($H$3:$H$12)</f>
        <v>0</v>
      </c>
    </row>
    <row r="18" spans="4:9" ht="18.600000000000001" thickBot="1" x14ac:dyDescent="0.25">
      <c r="H18" s="57" t="s">
        <v>62</v>
      </c>
      <c r="I18" s="58">
        <f>I15/(I15+I16+I17)</f>
        <v>0.5</v>
      </c>
    </row>
    <row r="22" spans="4:9" x14ac:dyDescent="0.2">
      <c r="D22" s="59"/>
      <c r="H22" s="59"/>
      <c r="I22" s="59"/>
    </row>
    <row r="23" spans="4:9" x14ac:dyDescent="0.2">
      <c r="H23" s="59"/>
      <c r="I23" s="59"/>
    </row>
    <row r="24" spans="4:9" x14ac:dyDescent="0.2">
      <c r="H24" s="59"/>
      <c r="I24" s="59"/>
    </row>
    <row r="25" spans="4:9" x14ac:dyDescent="0.2">
      <c r="H25" s="59"/>
      <c r="I25" s="59"/>
    </row>
    <row r="26" spans="4:9" x14ac:dyDescent="0.2">
      <c r="H26" s="59"/>
      <c r="I26" s="59"/>
    </row>
    <row r="27" spans="4:9" x14ac:dyDescent="0.2">
      <c r="H27" s="59"/>
      <c r="I27" s="59"/>
    </row>
  </sheetData>
  <mergeCells count="1">
    <mergeCell ref="B3:B12"/>
  </mergeCells>
  <phoneticPr fontId="2"/>
  <conditionalFormatting sqref="H3:I3 E4:I4">
    <cfRule type="expression" dxfId="5" priority="5">
      <formula>$G3="×"</formula>
    </cfRule>
    <cfRule type="expression" dxfId="4" priority="6">
      <formula>$G3="○"</formula>
    </cfRule>
  </conditionalFormatting>
  <conditionalFormatting sqref="H5:H12">
    <cfRule type="expression" dxfId="3" priority="3">
      <formula>$G5="○"</formula>
    </cfRule>
    <cfRule type="expression" dxfId="2" priority="4">
      <formula>$G5="×"</formula>
    </cfRule>
  </conditionalFormatting>
  <conditionalFormatting sqref="C3:C12">
    <cfRule type="expression" dxfId="1" priority="1">
      <formula>$G3="○"</formula>
    </cfRule>
    <cfRule type="expression" dxfId="0" priority="2">
      <formula>$G3="×"</formula>
    </cfRule>
  </conditionalFormatting>
  <dataValidations count="1">
    <dataValidation type="list" allowBlank="1" showInputMessage="1" showErrorMessage="1" sqref="H3:H12">
      <formula1>"○,×"</formula1>
    </dataValidation>
  </dataValidations>
  <pageMargins left="0.71" right="0.71" top="0.75" bottom="0.75" header="0.31" footer="0.31"/>
  <pageSetup paperSize="9" scale="58" fitToHeight="0" orientation="portrait"/>
  <headerFooter>
    <oddFooter>&amp;P / &amp;N ページ</oddFooter>
  </headerFooter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17"/>
  <sheetViews>
    <sheetView workbookViewId="0"/>
  </sheetViews>
  <sheetFormatPr defaultRowHeight="13.2" x14ac:dyDescent="0.2"/>
  <cols>
    <col min="1" max="16384" width="8.88671875" style="59"/>
  </cols>
  <sheetData>
    <row r="3" spans="2:2" x14ac:dyDescent="0.2">
      <c r="B3" s="59">
        <v>1</v>
      </c>
    </row>
    <row r="33" spans="2:2" x14ac:dyDescent="0.2">
      <c r="B33" s="59">
        <v>2</v>
      </c>
    </row>
    <row r="64" spans="2:2" x14ac:dyDescent="0.2">
      <c r="B64" s="59">
        <v>3</v>
      </c>
    </row>
    <row r="93" spans="2:2" x14ac:dyDescent="0.2">
      <c r="B93" s="59">
        <v>4</v>
      </c>
    </row>
    <row r="124" spans="2:2" x14ac:dyDescent="0.2">
      <c r="B124" s="59">
        <v>5</v>
      </c>
    </row>
    <row r="155" spans="2:2" x14ac:dyDescent="0.2">
      <c r="B155" s="59">
        <v>6</v>
      </c>
    </row>
    <row r="186" spans="2:2" x14ac:dyDescent="0.2">
      <c r="B186" s="59">
        <v>9</v>
      </c>
    </row>
    <row r="217" spans="2:2" x14ac:dyDescent="0.2">
      <c r="B217" s="59">
        <v>10</v>
      </c>
    </row>
  </sheetData>
  <phoneticPr fontId="2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表紙</vt:lpstr>
      <vt:lpstr>改訂履歴</vt:lpstr>
      <vt:lpstr>テスト一覧</vt:lpstr>
      <vt:lpstr>パターン1</vt:lpstr>
      <vt:lpstr>パターン1_エビデンス</vt:lpstr>
      <vt:lpstr>テスト一覧!Print_Area</vt:lpstr>
      <vt:lpstr>改訂履歴!Print_Area</vt:lpstr>
      <vt:lpstr>表紙!Print_Area</vt:lpstr>
      <vt:lpstr>テスト一覧!Print_Titles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kishimoto keisuke</cp:lastModifiedBy>
  <cp:lastPrinted>2005-07-28T07:23:14Z</cp:lastPrinted>
  <dcterms:created xsi:type="dcterms:W3CDTF">2002-02-23T02:02:23Z</dcterms:created>
  <dcterms:modified xsi:type="dcterms:W3CDTF">2020-03-04T03:35:10Z</dcterms:modified>
</cp:coreProperties>
</file>