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ºDAW\"/>
    </mc:Choice>
  </mc:AlternateContent>
  <xr:revisionPtr revIDLastSave="0" documentId="13_ncr:1_{20D7B67E-9464-430D-96B1-FB7A5D4E9856}" xr6:coauthVersionLast="47" xr6:coauthVersionMax="47" xr10:uidLastSave="{00000000-0000-0000-0000-000000000000}"/>
  <bookViews>
    <workbookView xWindow="-108" yWindow="-108" windowWidth="23256" windowHeight="12576" activeTab="2" xr2:uid="{946ACF9C-22E0-489C-8ABE-5F9076AB604F}"/>
  </bookViews>
  <sheets>
    <sheet name="APROVISIONAMIENTO" sheetId="1" r:id="rId1"/>
    <sheet name="INVERSIONES INM" sheetId="2" r:id="rId2"/>
    <sheet name="Inversiones y Gas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D12" i="1" l="1"/>
  <c r="E12" i="1"/>
  <c r="F12" i="1"/>
  <c r="G12" i="1"/>
  <c r="H12" i="1"/>
  <c r="I12" i="1"/>
  <c r="J12" i="1"/>
  <c r="K12" i="1"/>
  <c r="L12" i="1"/>
  <c r="M12" i="1"/>
  <c r="N12" i="1"/>
  <c r="C12" i="1"/>
  <c r="C9" i="1"/>
</calcChain>
</file>

<file path=xl/sharedStrings.xml><?xml version="1.0" encoding="utf-8"?>
<sst xmlns="http://schemas.openxmlformats.org/spreadsheetml/2006/main" count="49" uniqueCount="46">
  <si>
    <t>PLAN DE APROVISIONAMIENTO</t>
  </si>
  <si>
    <t>COMPRA DE PRODUCTOS Y MATERIALES VARIOS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</si>
  <si>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</si>
  <si>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</si>
  <si>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</si>
  <si>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</si>
  <si>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</si>
  <si>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</si>
  <si>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</si>
  <si>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</si>
  <si>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</si>
  <si>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</si>
  <si>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</si>
  <si>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</si>
  <si>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</si>
  <si>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PAGO A PROVEEDORES</t>
  </si>
  <si>
    <t>PAGO SUMINISTROS (LUZ, AGUA, GAS, ...)</t>
  </si>
  <si>
    <t>OTROS SERVICIOS (INTERNET, TELEFONO,...)</t>
  </si>
  <si>
    <t>PUBLICIDAD Y PROPAGANDA</t>
  </si>
  <si>
    <t>TOTAL</t>
  </si>
  <si>
    <t>ELEMENTO</t>
  </si>
  <si>
    <t>PRECIO</t>
  </si>
  <si>
    <t>VIDA ÚTIL</t>
  </si>
  <si>
    <t>VALOR RESIDUAL</t>
  </si>
  <si>
    <t>AMORTIZACIÓN LINEAL</t>
  </si>
  <si>
    <t>LOCAL</t>
  </si>
  <si>
    <t>ACONDICIONAMIENTO LOCAL</t>
  </si>
  <si>
    <t>MAQUINARIA</t>
  </si>
  <si>
    <t>HERRAMIENTAS</t>
  </si>
  <si>
    <t>ORDENADORES</t>
  </si>
  <si>
    <t>APLICACIONES INFORMÁTICAS</t>
  </si>
  <si>
    <t>ELEMENTOS DE TRANSPORTE</t>
  </si>
  <si>
    <t>OTROS INMOVILIZADOS</t>
  </si>
  <si>
    <t>TOTAL INVERSIONES</t>
  </si>
  <si>
    <t>TOTAL AMORTIZACION</t>
  </si>
  <si>
    <t>MOBILIARIO Y ENSERES</t>
  </si>
  <si>
    <t>LEASING</t>
  </si>
  <si>
    <t>Código</t>
  </si>
  <si>
    <t>Concepto</t>
  </si>
  <si>
    <t>Debe</t>
  </si>
  <si>
    <t>Haber</t>
  </si>
  <si>
    <t>Acreedores por arrendamiento financiero a largo plazo</t>
  </si>
  <si>
    <t>–</t>
  </si>
  <si>
    <t>Acreedores por arrendamiento financiero a corto plazo</t>
  </si>
  <si>
    <t>Amortización del inmovilizado material</t>
  </si>
  <si>
    <t>Amortización acumulada de elementos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</si>
</sst>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C3C3B"/>
      <name val="Open Sans"/>
      <family val="2"/>
    </font>
    <font>
      <sz val="10"/>
      <color rgb="FF3C3C3B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DF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44" fontId="0" fillId="0" borderId="1" xfId="1" applyFont="1" applyBorder="1"/>
    <xf numFmtId="44" fontId="0" fillId="3" borderId="1" xfId="1" applyFont="1" applyFill="1" applyBorder="1"/>
    <xf numFmtId="44" fontId="0" fillId="4" borderId="1" xfId="1" applyFont="1" applyFill="1" applyBorder="1"/>
    <xf numFmtId="0" fontId="0" fillId="2" borderId="1" xfId="0" applyFill="1" applyBorder="1"/>
    <xf numFmtId="44" fontId="0" fillId="2" borderId="1" xfId="1" applyFont="1" applyFill="1" applyBorder="1"/>
    <xf numFmtId="44" fontId="0" fillId="0" borderId="2" xfId="1" applyFont="1" applyFill="1" applyBorder="1"/>
    <xf numFmtId="44" fontId="0" fillId="0" borderId="1" xfId="0" applyNumberFormat="1" applyBorder="1"/>
    <xf numFmtId="0" fontId="2" fillId="6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E777-A20E-4CEE-A5A1-289325AD14E7}">
  <dimension ref="B3:N12"/>
  <sheetViews>
    <sheetView workbookViewId="0">
      <selection activeCell="D19" sqref="D19"/>
    </sheetView>
  </sheetViews>
  <sheetFormatPr baseColWidth="10" defaultRowHeight="14.4" x14ac:dyDescent="0.3"/>
  <cols>
    <col min="2" max="2" width="41.44140625" bestFit="1" customWidth="1"/>
  </cols>
  <sheetData>
    <row r="3" spans="2:14" x14ac:dyDescent="0.3">
      <c r="B3" s="13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x14ac:dyDescent="0.3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4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3">
      <c r="B6" s="14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x14ac:dyDescent="0.3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</row>
    <row r="8" spans="2:14" x14ac:dyDescent="0.3">
      <c r="B8" s="2" t="s">
        <v>15</v>
      </c>
      <c r="C8" s="3"/>
      <c r="D8" s="3"/>
      <c r="E8" s="4">
        <v>5737.69</v>
      </c>
      <c r="F8" s="3"/>
      <c r="G8" s="3"/>
      <c r="H8" s="4">
        <v>5737.69</v>
      </c>
      <c r="I8" s="3"/>
      <c r="J8" s="3"/>
      <c r="K8" s="4">
        <v>5737.69</v>
      </c>
      <c r="L8" s="3"/>
      <c r="M8" s="3"/>
      <c r="N8" s="4">
        <v>5737.69</v>
      </c>
    </row>
    <row r="9" spans="2:14" x14ac:dyDescent="0.3">
      <c r="B9" s="2" t="s">
        <v>16</v>
      </c>
      <c r="C9" s="4">
        <f>390+167.67</f>
        <v>557.66999999999996</v>
      </c>
      <c r="D9" s="5">
        <v>257.67</v>
      </c>
      <c r="E9" s="4">
        <v>257.67</v>
      </c>
      <c r="F9" s="5">
        <v>257.67</v>
      </c>
      <c r="G9" s="4">
        <v>257.67</v>
      </c>
      <c r="H9" s="5">
        <v>257.67</v>
      </c>
      <c r="I9" s="4">
        <v>257.67</v>
      </c>
      <c r="J9" s="5">
        <v>257.67</v>
      </c>
      <c r="K9" s="4">
        <v>257.67</v>
      </c>
      <c r="L9" s="5">
        <v>257.67</v>
      </c>
      <c r="M9" s="4">
        <v>257.67</v>
      </c>
      <c r="N9" s="5">
        <v>257.67</v>
      </c>
    </row>
    <row r="10" spans="2:14" x14ac:dyDescent="0.3">
      <c r="B10" s="2" t="s">
        <v>17</v>
      </c>
      <c r="C10" s="4">
        <v>119</v>
      </c>
      <c r="D10" s="5">
        <v>119</v>
      </c>
      <c r="E10" s="4">
        <v>119</v>
      </c>
      <c r="F10" s="5">
        <v>119</v>
      </c>
      <c r="G10" s="4">
        <v>119</v>
      </c>
      <c r="H10" s="5">
        <v>119</v>
      </c>
      <c r="I10" s="4">
        <v>119</v>
      </c>
      <c r="J10" s="5">
        <v>119</v>
      </c>
      <c r="K10" s="4">
        <v>119</v>
      </c>
      <c r="L10" s="5">
        <v>119</v>
      </c>
      <c r="M10" s="4">
        <v>119</v>
      </c>
      <c r="N10" s="5">
        <v>119</v>
      </c>
    </row>
    <row r="11" spans="2:14" x14ac:dyDescent="0.3">
      <c r="B11" s="2" t="s">
        <v>18</v>
      </c>
      <c r="C11" s="4">
        <v>3000</v>
      </c>
      <c r="D11" s="5">
        <v>3000</v>
      </c>
      <c r="E11" s="4">
        <v>3000</v>
      </c>
      <c r="F11" s="5">
        <v>3000</v>
      </c>
      <c r="G11" s="4">
        <v>3000</v>
      </c>
      <c r="H11" s="5">
        <v>3000</v>
      </c>
      <c r="I11" s="4">
        <v>3000</v>
      </c>
      <c r="J11" s="5">
        <v>3000</v>
      </c>
      <c r="K11" s="4">
        <v>3000</v>
      </c>
      <c r="L11" s="5">
        <v>3000</v>
      </c>
      <c r="M11" s="4">
        <v>3000</v>
      </c>
      <c r="N11" s="5">
        <v>3000</v>
      </c>
    </row>
    <row r="12" spans="2:14" x14ac:dyDescent="0.3">
      <c r="B12" s="2" t="s">
        <v>19</v>
      </c>
      <c r="C12" s="3">
        <f>SUM(C8:C11)</f>
        <v>3676.67</v>
      </c>
      <c r="D12" s="3">
        <f t="shared" ref="D12:N12" si="0">SUM(D8:D11)</f>
        <v>3376.67</v>
      </c>
      <c r="E12" s="3">
        <f t="shared" si="0"/>
        <v>9114.36</v>
      </c>
      <c r="F12" s="3">
        <f t="shared" si="0"/>
        <v>3376.67</v>
      </c>
      <c r="G12" s="3">
        <f t="shared" si="0"/>
        <v>3376.67</v>
      </c>
      <c r="H12" s="3">
        <f t="shared" si="0"/>
        <v>9114.36</v>
      </c>
      <c r="I12" s="3">
        <f t="shared" si="0"/>
        <v>3376.67</v>
      </c>
      <c r="J12" s="3">
        <f t="shared" si="0"/>
        <v>3376.67</v>
      </c>
      <c r="K12" s="3">
        <f t="shared" si="0"/>
        <v>9114.36</v>
      </c>
      <c r="L12" s="3">
        <f t="shared" si="0"/>
        <v>3376.67</v>
      </c>
      <c r="M12" s="3">
        <f t="shared" si="0"/>
        <v>3376.67</v>
      </c>
      <c r="N12" s="3">
        <f t="shared" si="0"/>
        <v>9114.36</v>
      </c>
    </row>
  </sheetData>
  <mergeCells count="2">
    <mergeCell ref="B3:N4"/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21E5-2E56-41D8-AF4B-174C3F502DA2}">
  <dimension ref="A6:G27"/>
  <sheetViews>
    <sheetView workbookViewId="0">
      <selection activeCell="C23" sqref="C23:F27"/>
    </sheetView>
  </sheetViews>
  <sheetFormatPr baseColWidth="10" defaultRowHeight="14.4" x14ac:dyDescent="0.3"/>
  <cols>
    <col min="2" max="2" width="26.44140625" bestFit="1" customWidth="1"/>
    <col min="3" max="3" width="11.77734375" bestFit="1" customWidth="1"/>
    <col min="5" max="5" width="15.109375" bestFit="1" customWidth="1"/>
    <col min="6" max="6" width="20.44140625" bestFit="1" customWidth="1"/>
  </cols>
  <sheetData>
    <row r="6" spans="1:7" x14ac:dyDescent="0.3"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7" x14ac:dyDescent="0.3">
      <c r="B7" s="2" t="s">
        <v>25</v>
      </c>
      <c r="C7" s="3">
        <v>0</v>
      </c>
      <c r="D7" s="3"/>
      <c r="E7" s="3"/>
      <c r="F7" s="3"/>
    </row>
    <row r="8" spans="1:7" x14ac:dyDescent="0.3">
      <c r="B8" s="2" t="s">
        <v>26</v>
      </c>
      <c r="C8" s="3">
        <v>0</v>
      </c>
      <c r="D8" s="3"/>
      <c r="E8" s="3"/>
      <c r="F8" s="3"/>
    </row>
    <row r="9" spans="1:7" x14ac:dyDescent="0.3">
      <c r="B9" s="2" t="s">
        <v>27</v>
      </c>
      <c r="C9" s="3">
        <v>0</v>
      </c>
      <c r="D9" s="3"/>
      <c r="E9" s="3"/>
      <c r="F9" s="3"/>
    </row>
    <row r="10" spans="1:7" x14ac:dyDescent="0.3">
      <c r="B10" s="2" t="s">
        <v>28</v>
      </c>
      <c r="C10" s="3">
        <v>638</v>
      </c>
      <c r="D10" s="3"/>
      <c r="E10" s="3"/>
      <c r="F10" s="3"/>
    </row>
    <row r="11" spans="1:7" x14ac:dyDescent="0.3">
      <c r="B11" s="2" t="s">
        <v>29</v>
      </c>
      <c r="C11" s="3">
        <v>1703.59</v>
      </c>
      <c r="D11" s="3"/>
      <c r="E11" s="3"/>
      <c r="F11" s="3"/>
    </row>
    <row r="12" spans="1:7" x14ac:dyDescent="0.3">
      <c r="B12" s="2" t="s">
        <v>30</v>
      </c>
      <c r="C12" s="8">
        <v>300</v>
      </c>
      <c r="D12" s="3"/>
      <c r="E12" s="3"/>
      <c r="F12" s="3"/>
    </row>
    <row r="13" spans="1:7" x14ac:dyDescent="0.3">
      <c r="B13" s="2" t="s">
        <v>35</v>
      </c>
      <c r="C13" s="3">
        <v>3653.99</v>
      </c>
      <c r="D13" s="3"/>
      <c r="E13" s="3"/>
      <c r="F13" s="3"/>
    </row>
    <row r="14" spans="1:7" x14ac:dyDescent="0.3">
      <c r="A14" t="s">
        <v>36</v>
      </c>
      <c r="B14" s="2" t="s">
        <v>31</v>
      </c>
      <c r="C14" s="3">
        <v>13354.86</v>
      </c>
      <c r="D14" s="3"/>
      <c r="E14" s="3"/>
      <c r="F14" s="9"/>
      <c r="G14">
        <v>8996.7199999999993</v>
      </c>
    </row>
    <row r="15" spans="1:7" x14ac:dyDescent="0.3">
      <c r="B15" s="2" t="s">
        <v>32</v>
      </c>
      <c r="C15" s="3">
        <v>0</v>
      </c>
      <c r="D15" s="3"/>
      <c r="E15" s="3"/>
      <c r="F15" s="3"/>
    </row>
    <row r="16" spans="1:7" x14ac:dyDescent="0.3">
      <c r="B16" s="6"/>
      <c r="C16" s="7"/>
      <c r="D16" s="7"/>
      <c r="E16" s="7"/>
      <c r="F16" s="7"/>
    </row>
    <row r="17" spans="2:6" x14ac:dyDescent="0.3">
      <c r="B17" s="2" t="s">
        <v>33</v>
      </c>
      <c r="C17" s="3">
        <f>SUM(C7:C15)</f>
        <v>19650.440000000002</v>
      </c>
      <c r="D17" s="3"/>
      <c r="E17" s="3"/>
      <c r="F17" s="3"/>
    </row>
    <row r="18" spans="2:6" x14ac:dyDescent="0.3">
      <c r="B18" s="2" t="s">
        <v>34</v>
      </c>
      <c r="C18" s="3"/>
      <c r="D18" s="3"/>
      <c r="E18" s="3"/>
      <c r="F18" s="3"/>
    </row>
    <row r="22" spans="2:6" ht="15" thickBot="1" x14ac:dyDescent="0.35"/>
    <row r="23" spans="2:6" ht="15.6" thickBot="1" x14ac:dyDescent="0.35">
      <c r="C23" s="10" t="s">
        <v>37</v>
      </c>
      <c r="D23" s="10" t="s">
        <v>38</v>
      </c>
      <c r="E23" s="10" t="s">
        <v>39</v>
      </c>
      <c r="F23" s="10" t="s">
        <v>40</v>
      </c>
    </row>
    <row r="24" spans="2:6" ht="90.6" thickBot="1" x14ac:dyDescent="0.35">
      <c r="C24" s="11">
        <v>174</v>
      </c>
      <c r="D24" s="11" t="s">
        <v>41</v>
      </c>
      <c r="E24" s="11" t="s">
        <v>42</v>
      </c>
      <c r="F24" s="11"/>
    </row>
    <row r="25" spans="2:6" ht="90.6" thickBot="1" x14ac:dyDescent="0.35">
      <c r="C25" s="12">
        <v>524</v>
      </c>
      <c r="D25" s="12" t="s">
        <v>43</v>
      </c>
      <c r="E25" s="12" t="s">
        <v>42</v>
      </c>
      <c r="F25" s="12"/>
    </row>
    <row r="26" spans="2:6" ht="60.6" thickBot="1" x14ac:dyDescent="0.35">
      <c r="C26" s="11">
        <v>681</v>
      </c>
      <c r="D26" s="11" t="s">
        <v>44</v>
      </c>
      <c r="E26" s="11"/>
      <c r="F26" s="11" t="s">
        <v>42</v>
      </c>
    </row>
    <row r="27" spans="2:6" ht="105.6" thickBot="1" x14ac:dyDescent="0.35">
      <c r="C27" s="12">
        <v>281</v>
      </c>
      <c r="D27" s="12" t="s">
        <v>45</v>
      </c>
      <c r="E27" s="12"/>
      <c r="F27" s="12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9EE3-C7BB-4E43-9050-086043B35D4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APROVISIONAMIENTO</vt:lpstr>
      <vt:lpstr>INVERSIONES INM</vt:lpstr>
      <vt:lpstr>Inversiones y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</dc:creator>
  <cp:lastModifiedBy>Blanca</cp:lastModifiedBy>
  <dcterms:created xsi:type="dcterms:W3CDTF">2021-12-20T14:22:46Z</dcterms:created>
  <dcterms:modified xsi:type="dcterms:W3CDTF">2021-12-21T15:45:52Z</dcterms:modified>
</cp:coreProperties>
</file>