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chnologyLab\NI-2010\Trunk\Hybrid Water Heater\Macros\UEF\"/>
    </mc:Choice>
  </mc:AlternateContent>
  <xr:revisionPtr revIDLastSave="0" documentId="13_ncr:1_{52791B2C-D3A5-4A2D-8413-6B75B28FE9AE}" xr6:coauthVersionLast="47" xr6:coauthVersionMax="47" xr10:uidLastSave="{00000000-0000-0000-0000-000000000000}"/>
  <bookViews>
    <workbookView xWindow="28680" yWindow="-120" windowWidth="29040" windowHeight="15840" xr2:uid="{4525C065-1982-4190-BA1C-76B51CDE7E26}"/>
  </bookViews>
  <sheets>
    <sheet name="UEF Check" sheetId="1" r:id="rId1"/>
    <sheet name="FHR Chec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38" i="1" l="1"/>
  <c r="AI39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116" i="1"/>
  <c r="AI115" i="1"/>
  <c r="AI114" i="1" l="1"/>
  <c r="AI113" i="1" l="1"/>
  <c r="AI112" i="1" l="1"/>
  <c r="AI111" i="1" l="1"/>
  <c r="AI110" i="1" l="1"/>
  <c r="AI109" i="1" l="1"/>
  <c r="AI108" i="1" l="1"/>
  <c r="AI107" i="1" l="1"/>
  <c r="AI106" i="1" l="1"/>
  <c r="AI105" i="1" l="1"/>
  <c r="AI104" i="1" l="1"/>
  <c r="AI103" i="1" l="1"/>
  <c r="AI102" i="1" l="1"/>
  <c r="AI101" i="1" l="1"/>
  <c r="AI100" i="1" l="1"/>
  <c r="AI99" i="1" l="1"/>
  <c r="AI98" i="1" l="1"/>
  <c r="AI97" i="1" l="1"/>
  <c r="AI96" i="1" l="1"/>
  <c r="AI95" i="1" l="1"/>
  <c r="AI94" i="1" l="1"/>
  <c r="AI93" i="1" l="1"/>
  <c r="AI92" i="1" l="1"/>
  <c r="AI91" i="1" l="1"/>
  <c r="AI90" i="1"/>
  <c r="AI85" i="1" l="1"/>
  <c r="AI84" i="1" l="1"/>
  <c r="AI80" i="1" l="1"/>
  <c r="AI75" i="1" l="1"/>
  <c r="AI74" i="1" l="1"/>
  <c r="AI65" i="1" l="1"/>
  <c r="AI64" i="1" l="1"/>
  <c r="AI55" i="1" l="1"/>
  <c r="AI54" i="1" l="1"/>
  <c r="AI49" i="1" l="1"/>
  <c r="AI48" i="1" l="1"/>
  <c r="F20" i="2" l="1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W36" i="1" l="1"/>
  <c r="W37" i="1"/>
  <c r="W40" i="1"/>
  <c r="W41" i="1"/>
  <c r="W42" i="1"/>
  <c r="W43" i="1"/>
  <c r="W44" i="1"/>
  <c r="W45" i="1"/>
  <c r="W46" i="1"/>
  <c r="W47" i="1"/>
  <c r="W50" i="1"/>
  <c r="W51" i="1"/>
  <c r="W52" i="1"/>
  <c r="W53" i="1"/>
  <c r="W56" i="1"/>
  <c r="W57" i="1"/>
  <c r="W58" i="1"/>
  <c r="W59" i="1"/>
  <c r="W60" i="1"/>
  <c r="W61" i="1"/>
  <c r="W62" i="1"/>
  <c r="W63" i="1"/>
  <c r="W66" i="1"/>
  <c r="W67" i="1"/>
  <c r="W68" i="1"/>
  <c r="W69" i="1"/>
  <c r="W70" i="1"/>
  <c r="W71" i="1"/>
  <c r="W72" i="1"/>
  <c r="W73" i="1"/>
  <c r="W76" i="1"/>
  <c r="W77" i="1"/>
  <c r="W78" i="1"/>
  <c r="W79" i="1"/>
  <c r="W81" i="1"/>
  <c r="W82" i="1"/>
  <c r="W83" i="1"/>
  <c r="W86" i="1"/>
  <c r="W87" i="1"/>
  <c r="W88" i="1"/>
  <c r="W89" i="1"/>
  <c r="AI37" i="1" l="1"/>
  <c r="AI40" i="1"/>
  <c r="AI41" i="1"/>
  <c r="AI42" i="1"/>
  <c r="AI43" i="1"/>
  <c r="AI44" i="1"/>
  <c r="AI45" i="1"/>
  <c r="AI46" i="1"/>
  <c r="AI47" i="1"/>
  <c r="AI50" i="1"/>
  <c r="AI51" i="1"/>
  <c r="AI52" i="1"/>
  <c r="AI53" i="1"/>
  <c r="AI56" i="1"/>
  <c r="AI57" i="1"/>
  <c r="AI58" i="1"/>
  <c r="AI59" i="1"/>
  <c r="AI60" i="1"/>
  <c r="AI61" i="1"/>
  <c r="AI62" i="1"/>
  <c r="AI63" i="1"/>
  <c r="AI66" i="1"/>
  <c r="AI67" i="1"/>
  <c r="AI68" i="1"/>
  <c r="AI69" i="1"/>
  <c r="AI70" i="1"/>
  <c r="AI71" i="1"/>
  <c r="AI72" i="1"/>
  <c r="AI73" i="1"/>
  <c r="AI76" i="1"/>
  <c r="AI77" i="1"/>
  <c r="AI78" i="1"/>
  <c r="AI79" i="1"/>
  <c r="AI81" i="1"/>
  <c r="AI82" i="1"/>
  <c r="AI83" i="1"/>
  <c r="AI86" i="1"/>
  <c r="AI87" i="1"/>
  <c r="AI88" i="1"/>
  <c r="AI89" i="1"/>
  <c r="F37" i="1" l="1"/>
  <c r="F40" i="1"/>
  <c r="F41" i="1"/>
  <c r="F42" i="1"/>
  <c r="F43" i="1"/>
  <c r="F44" i="1"/>
  <c r="F45" i="1"/>
  <c r="F46" i="1"/>
  <c r="F47" i="1"/>
  <c r="F50" i="1"/>
  <c r="F51" i="1"/>
  <c r="F52" i="1"/>
  <c r="F53" i="1"/>
  <c r="F56" i="1"/>
  <c r="F57" i="1"/>
  <c r="F58" i="1"/>
  <c r="F59" i="1"/>
  <c r="F60" i="1"/>
  <c r="F61" i="1"/>
  <c r="F62" i="1"/>
  <c r="F63" i="1"/>
  <c r="F66" i="1"/>
  <c r="F67" i="1"/>
  <c r="F68" i="1"/>
  <c r="F69" i="1"/>
  <c r="F70" i="1"/>
  <c r="F71" i="1"/>
  <c r="F72" i="1"/>
  <c r="F73" i="1"/>
  <c r="F76" i="1"/>
  <c r="F77" i="1"/>
  <c r="F78" i="1"/>
  <c r="F79" i="1"/>
  <c r="F81" i="1"/>
  <c r="F82" i="1"/>
  <c r="F83" i="1"/>
  <c r="F86" i="1"/>
  <c r="F87" i="1"/>
  <c r="F88" i="1"/>
  <c r="F89" i="1"/>
  <c r="F36" i="1"/>
  <c r="K37" i="1"/>
  <c r="K40" i="1"/>
  <c r="K41" i="1"/>
  <c r="K42" i="1"/>
  <c r="K43" i="1"/>
  <c r="K44" i="1"/>
  <c r="K45" i="1"/>
  <c r="K46" i="1"/>
  <c r="K47" i="1"/>
  <c r="K50" i="1"/>
  <c r="K51" i="1"/>
  <c r="K52" i="1"/>
  <c r="K53" i="1"/>
  <c r="K56" i="1"/>
  <c r="K57" i="1"/>
  <c r="K58" i="1"/>
  <c r="K59" i="1"/>
  <c r="K60" i="1"/>
  <c r="K61" i="1"/>
  <c r="K62" i="1"/>
  <c r="K63" i="1"/>
  <c r="K66" i="1"/>
  <c r="K67" i="1"/>
  <c r="K68" i="1"/>
  <c r="K69" i="1"/>
  <c r="K70" i="1"/>
  <c r="K71" i="1"/>
  <c r="K72" i="1"/>
  <c r="K73" i="1"/>
  <c r="K76" i="1"/>
  <c r="K77" i="1"/>
  <c r="K78" i="1"/>
  <c r="K79" i="1"/>
  <c r="K81" i="1"/>
  <c r="K82" i="1"/>
  <c r="K83" i="1"/>
  <c r="K86" i="1"/>
  <c r="K87" i="1"/>
  <c r="K88" i="1"/>
  <c r="K89" i="1"/>
  <c r="K36" i="1"/>
  <c r="N37" i="1"/>
  <c r="N40" i="1"/>
  <c r="N41" i="1"/>
  <c r="N42" i="1"/>
  <c r="N43" i="1"/>
  <c r="N44" i="1"/>
  <c r="N45" i="1"/>
  <c r="N46" i="1"/>
  <c r="N47" i="1"/>
  <c r="N50" i="1"/>
  <c r="N51" i="1"/>
  <c r="N52" i="1"/>
  <c r="N53" i="1"/>
  <c r="N56" i="1"/>
  <c r="N57" i="1"/>
  <c r="N58" i="1"/>
  <c r="N59" i="1"/>
  <c r="N60" i="1"/>
  <c r="N61" i="1"/>
  <c r="N62" i="1"/>
  <c r="N63" i="1"/>
  <c r="N66" i="1"/>
  <c r="N67" i="1"/>
  <c r="N68" i="1"/>
  <c r="N69" i="1"/>
  <c r="N70" i="1"/>
  <c r="N71" i="1"/>
  <c r="N72" i="1"/>
  <c r="N73" i="1"/>
  <c r="N76" i="1"/>
  <c r="N77" i="1"/>
  <c r="N78" i="1"/>
  <c r="N79" i="1"/>
  <c r="N81" i="1"/>
  <c r="N82" i="1"/>
  <c r="N83" i="1"/>
  <c r="N86" i="1"/>
  <c r="N87" i="1"/>
  <c r="N88" i="1"/>
  <c r="N89" i="1"/>
  <c r="N36" i="1"/>
  <c r="Q37" i="1"/>
  <c r="Q40" i="1"/>
  <c r="Q41" i="1"/>
  <c r="Q42" i="1"/>
  <c r="Q43" i="1"/>
  <c r="Q44" i="1"/>
  <c r="Q45" i="1"/>
  <c r="Q46" i="1"/>
  <c r="Q47" i="1"/>
  <c r="Q50" i="1"/>
  <c r="Q51" i="1"/>
  <c r="Q52" i="1"/>
  <c r="Q53" i="1"/>
  <c r="Q56" i="1"/>
  <c r="Q57" i="1"/>
  <c r="Q58" i="1"/>
  <c r="Q59" i="1"/>
  <c r="Q60" i="1"/>
  <c r="Q61" i="1"/>
  <c r="Q62" i="1"/>
  <c r="Q63" i="1"/>
  <c r="Q66" i="1"/>
  <c r="Q67" i="1"/>
  <c r="Q68" i="1"/>
  <c r="Q69" i="1"/>
  <c r="Q70" i="1"/>
  <c r="Q71" i="1"/>
  <c r="Q72" i="1"/>
  <c r="Q73" i="1"/>
  <c r="Q76" i="1"/>
  <c r="Q77" i="1"/>
  <c r="Q78" i="1"/>
  <c r="Q79" i="1"/>
  <c r="Q81" i="1"/>
  <c r="Q82" i="1"/>
  <c r="Q83" i="1"/>
  <c r="Q86" i="1"/>
  <c r="Q87" i="1"/>
  <c r="Q88" i="1"/>
  <c r="Q89" i="1"/>
  <c r="Q36" i="1"/>
  <c r="T37" i="1"/>
  <c r="T40" i="1"/>
  <c r="T41" i="1"/>
  <c r="T42" i="1"/>
  <c r="T43" i="1"/>
  <c r="T44" i="1"/>
  <c r="T45" i="1"/>
  <c r="T46" i="1"/>
  <c r="T47" i="1"/>
  <c r="T50" i="1"/>
  <c r="T51" i="1"/>
  <c r="T52" i="1"/>
  <c r="T53" i="1"/>
  <c r="T56" i="1"/>
  <c r="T57" i="1"/>
  <c r="T58" i="1"/>
  <c r="T59" i="1"/>
  <c r="T60" i="1"/>
  <c r="T61" i="1"/>
  <c r="T62" i="1"/>
  <c r="T63" i="1"/>
  <c r="T66" i="1"/>
  <c r="T67" i="1"/>
  <c r="T68" i="1"/>
  <c r="T69" i="1"/>
  <c r="T70" i="1"/>
  <c r="T71" i="1"/>
  <c r="T72" i="1"/>
  <c r="T73" i="1"/>
  <c r="T76" i="1"/>
  <c r="T77" i="1"/>
  <c r="T78" i="1"/>
  <c r="T79" i="1"/>
  <c r="T81" i="1"/>
  <c r="T82" i="1"/>
  <c r="T83" i="1"/>
  <c r="T86" i="1"/>
  <c r="T87" i="1"/>
  <c r="T88" i="1"/>
  <c r="T89" i="1"/>
  <c r="T36" i="1"/>
  <c r="Z37" i="1"/>
  <c r="Z40" i="1"/>
  <c r="Z41" i="1"/>
  <c r="Z42" i="1"/>
  <c r="Z43" i="1"/>
  <c r="Z44" i="1"/>
  <c r="Z45" i="1"/>
  <c r="Z46" i="1"/>
  <c r="Z47" i="1"/>
  <c r="Z50" i="1"/>
  <c r="Z51" i="1"/>
  <c r="Z52" i="1"/>
  <c r="Z53" i="1"/>
  <c r="Z56" i="1"/>
  <c r="Z57" i="1"/>
  <c r="Z58" i="1"/>
  <c r="Z59" i="1"/>
  <c r="Z60" i="1"/>
  <c r="Z61" i="1"/>
  <c r="Z62" i="1"/>
  <c r="Z63" i="1"/>
  <c r="Z66" i="1"/>
  <c r="Z67" i="1"/>
  <c r="Z68" i="1"/>
  <c r="Z69" i="1"/>
  <c r="Z70" i="1"/>
  <c r="Z71" i="1"/>
  <c r="Z72" i="1"/>
  <c r="Z73" i="1"/>
  <c r="Z76" i="1"/>
  <c r="Z77" i="1"/>
  <c r="Z78" i="1"/>
  <c r="Z79" i="1"/>
  <c r="Z81" i="1"/>
  <c r="Z82" i="1"/>
  <c r="Z83" i="1"/>
  <c r="Z86" i="1"/>
  <c r="Z87" i="1"/>
  <c r="Z88" i="1"/>
  <c r="Z89" i="1"/>
  <c r="Z36" i="1"/>
  <c r="AC37" i="1"/>
  <c r="AC40" i="1"/>
  <c r="AC41" i="1"/>
  <c r="AC42" i="1"/>
  <c r="AC43" i="1"/>
  <c r="AC44" i="1"/>
  <c r="AC45" i="1"/>
  <c r="AC46" i="1"/>
  <c r="AC47" i="1"/>
  <c r="AC50" i="1"/>
  <c r="AC51" i="1"/>
  <c r="AC52" i="1"/>
  <c r="AC53" i="1"/>
  <c r="AC56" i="1"/>
  <c r="AC57" i="1"/>
  <c r="AC58" i="1"/>
  <c r="AC59" i="1"/>
  <c r="AC60" i="1"/>
  <c r="AC61" i="1"/>
  <c r="AC62" i="1"/>
  <c r="AC63" i="1"/>
  <c r="AC66" i="1"/>
  <c r="AC67" i="1"/>
  <c r="AC68" i="1"/>
  <c r="AC69" i="1"/>
  <c r="AC70" i="1"/>
  <c r="AC71" i="1"/>
  <c r="AC72" i="1"/>
  <c r="AC73" i="1"/>
  <c r="AC76" i="1"/>
  <c r="AC77" i="1"/>
  <c r="AC78" i="1"/>
  <c r="AC79" i="1"/>
  <c r="AC81" i="1"/>
  <c r="AC82" i="1"/>
  <c r="AC83" i="1"/>
  <c r="AC86" i="1"/>
  <c r="AC87" i="1"/>
  <c r="AC88" i="1"/>
  <c r="AC89" i="1"/>
  <c r="AC36" i="1"/>
  <c r="AF37" i="1"/>
  <c r="AF40" i="1"/>
  <c r="AF41" i="1"/>
  <c r="AF42" i="1"/>
  <c r="AF43" i="1"/>
  <c r="AF44" i="1"/>
  <c r="AF45" i="1"/>
  <c r="AF46" i="1"/>
  <c r="AF47" i="1"/>
  <c r="AF50" i="1"/>
  <c r="AF51" i="1"/>
  <c r="AF52" i="1"/>
  <c r="AF53" i="1"/>
  <c r="AF56" i="1"/>
  <c r="AF57" i="1"/>
  <c r="AF58" i="1"/>
  <c r="AF59" i="1"/>
  <c r="AF60" i="1"/>
  <c r="AF61" i="1"/>
  <c r="AF62" i="1"/>
  <c r="AF63" i="1"/>
  <c r="AF66" i="1"/>
  <c r="AF67" i="1"/>
  <c r="AF68" i="1"/>
  <c r="AF69" i="1"/>
  <c r="AF70" i="1"/>
  <c r="AF71" i="1"/>
  <c r="AF72" i="1"/>
  <c r="AF73" i="1"/>
  <c r="AF76" i="1"/>
  <c r="AF77" i="1"/>
  <c r="AF78" i="1"/>
  <c r="AF79" i="1"/>
  <c r="AF81" i="1"/>
  <c r="AF82" i="1"/>
  <c r="AF83" i="1"/>
  <c r="AF86" i="1"/>
  <c r="AF87" i="1"/>
  <c r="AF88" i="1"/>
  <c r="AF89" i="1"/>
  <c r="AF3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Sweatt, Corey (GE Appliances, Haier)</author>
  </authors>
  <commentList>
    <comment ref="O88" authorId="0" shapeId="0" xr:uid="{9EF93041-7283-4B8B-B56B-6B95F97297F2}">
      <text>
        <r>
          <rPr>
            <b/>
            <sz val="9"/>
            <color indexed="81"/>
            <rFont val="Tahoma"/>
            <charset val="1"/>
          </rPr>
          <t>Sweatt, Corey (GE Appliances, Haier):</t>
        </r>
        <r>
          <rPr>
            <sz val="9"/>
            <color indexed="81"/>
            <rFont val="Tahoma"/>
            <charset val="1"/>
          </rPr>
          <t xml:space="preserve">
Alan made a mistake here</t>
        </r>
      </text>
    </comment>
  </commentList>
</comments>
</file>

<file path=xl/sharedStrings.xml><?xml version="1.0" encoding="utf-8"?>
<sst xmlns="http://schemas.openxmlformats.org/spreadsheetml/2006/main" count="326" uniqueCount="211">
  <si>
    <t>Type</t>
  </si>
  <si>
    <t>Tmax1</t>
  </si>
  <si>
    <t>To</t>
  </si>
  <si>
    <t>To Timestamp</t>
  </si>
  <si>
    <t>Test Start Timestamp</t>
  </si>
  <si>
    <t>Tmax1 Timestamp</t>
  </si>
  <si>
    <t>Suo Timestamp</t>
  </si>
  <si>
    <t>Suf Timestamp</t>
  </si>
  <si>
    <t>Test End Timestamp</t>
  </si>
  <si>
    <t>UEF</t>
  </si>
  <si>
    <t>Excel Document</t>
  </si>
  <si>
    <t>Rheem 13-4124</t>
  </si>
  <si>
    <t>Rheem 09_0824</t>
  </si>
  <si>
    <t>19WS1285</t>
  </si>
  <si>
    <t>19WS1286</t>
  </si>
  <si>
    <t>19WS1287</t>
  </si>
  <si>
    <t>19WS1288</t>
  </si>
  <si>
    <t>30G Std E</t>
  </si>
  <si>
    <t>19WS1261</t>
  </si>
  <si>
    <t>19WS1262</t>
  </si>
  <si>
    <t>19WS1263</t>
  </si>
  <si>
    <t>19WS1264</t>
  </si>
  <si>
    <t>30G Mix</t>
  </si>
  <si>
    <t>19WS1273</t>
  </si>
  <si>
    <t>30T Std E</t>
  </si>
  <si>
    <t>19WS1274</t>
  </si>
  <si>
    <t>19WS1275</t>
  </si>
  <si>
    <t>19WS1276</t>
  </si>
  <si>
    <t>19WS1281</t>
  </si>
  <si>
    <t>40S Std E</t>
  </si>
  <si>
    <t>19WS1282</t>
  </si>
  <si>
    <t>19WS1283</t>
  </si>
  <si>
    <t>19WS1284</t>
  </si>
  <si>
    <t>19WS1257</t>
  </si>
  <si>
    <t>40S Mix</t>
  </si>
  <si>
    <t>19WS1258</t>
  </si>
  <si>
    <t>19WS1259</t>
  </si>
  <si>
    <t>19WS1260</t>
  </si>
  <si>
    <t>19WS1269</t>
  </si>
  <si>
    <t>40T Std E</t>
  </si>
  <si>
    <t>19WS1270</t>
  </si>
  <si>
    <t>19WS1271</t>
  </si>
  <si>
    <t>19WS1272</t>
  </si>
  <si>
    <t>20WS1026</t>
  </si>
  <si>
    <t>20WS1027</t>
  </si>
  <si>
    <t>20WS1028</t>
  </si>
  <si>
    <t>20WS1029</t>
  </si>
  <si>
    <t>19WS1277</t>
  </si>
  <si>
    <t>50S Std E</t>
  </si>
  <si>
    <t>19WS1278</t>
  </si>
  <si>
    <t>19WS1279</t>
  </si>
  <si>
    <t>19WS1280</t>
  </si>
  <si>
    <t>19WS1253</t>
  </si>
  <si>
    <t>50S Mix</t>
  </si>
  <si>
    <t>19WS1254</t>
  </si>
  <si>
    <t>19WS1255</t>
  </si>
  <si>
    <t>19WS1256</t>
  </si>
  <si>
    <t>19WS1265</t>
  </si>
  <si>
    <t>50T Std E</t>
  </si>
  <si>
    <t>19WS1266</t>
  </si>
  <si>
    <t>19WS1267</t>
  </si>
  <si>
    <t>19WS1268</t>
  </si>
  <si>
    <t>TSuo</t>
  </si>
  <si>
    <t>TSuf</t>
  </si>
  <si>
    <t>Capacity</t>
  </si>
  <si>
    <t>Macro To</t>
  </si>
  <si>
    <t>Macro To Timestamp</t>
  </si>
  <si>
    <t>Macro Test Start Timestamp</t>
  </si>
  <si>
    <t>Macro Tmax1</t>
  </si>
  <si>
    <t>Macro Tmax1 Timestamp</t>
  </si>
  <si>
    <t>Macro TSuo</t>
  </si>
  <si>
    <t>Macro Suo Timestamp</t>
  </si>
  <si>
    <t>Macro TSuf</t>
  </si>
  <si>
    <t>Macro Suf Timestamp</t>
  </si>
  <si>
    <t>Macro Test End Timestamp</t>
  </si>
  <si>
    <t>Macro UEF</t>
  </si>
  <si>
    <t>UEF Diff</t>
  </si>
  <si>
    <t>End Time Diff</t>
  </si>
  <si>
    <t>Suo Time Diff</t>
  </si>
  <si>
    <t>Suf Time Dif</t>
  </si>
  <si>
    <t>To Time Diff</t>
  </si>
  <si>
    <t>To Diff</t>
  </si>
  <si>
    <t>Start Time Diff</t>
  </si>
  <si>
    <t>Tsuf  Diff</t>
  </si>
  <si>
    <t>Tsuo Diff</t>
  </si>
  <si>
    <t>Tmax1 Time Diff</t>
  </si>
  <si>
    <t>24WS1597</t>
  </si>
  <si>
    <t>24WS1595</t>
  </si>
  <si>
    <t>24WS1612</t>
  </si>
  <si>
    <t>24WS1614</t>
  </si>
  <si>
    <t>24WS1611</t>
  </si>
  <si>
    <t>24WS1613</t>
  </si>
  <si>
    <t>24WS1603</t>
  </si>
  <si>
    <t>24WS1604</t>
  </si>
  <si>
    <t>24WS1605</t>
  </si>
  <si>
    <t>24WS1606</t>
  </si>
  <si>
    <t>24WS1607</t>
  </si>
  <si>
    <t>24WS1608</t>
  </si>
  <si>
    <t>24WS1609</t>
  </si>
  <si>
    <t>24WS1687</t>
  </si>
  <si>
    <t>24WS1688</t>
  </si>
  <si>
    <t>24WS1599</t>
  </si>
  <si>
    <t>24WS1600</t>
  </si>
  <si>
    <t>24WS1601</t>
  </si>
  <si>
    <t>24WS1602</t>
  </si>
  <si>
    <t>24WS1596</t>
  </si>
  <si>
    <t>24WS1598</t>
  </si>
  <si>
    <t>40 Gallon HP 120V</t>
  </si>
  <si>
    <t>40 Gallon HP 120V- Canada</t>
  </si>
  <si>
    <t>40 Gallon HP 240V</t>
  </si>
  <si>
    <t>50 Gallon HP 120V</t>
  </si>
  <si>
    <t>50 Gallon HP 120V-Canada</t>
  </si>
  <si>
    <t>50 Gallon HP 240V</t>
  </si>
  <si>
    <t>50 Gallon HP 240V-Non EMV</t>
  </si>
  <si>
    <t>50 Gallon HP 240V-Non EMV - Canada</t>
  </si>
  <si>
    <t>TR Number</t>
  </si>
  <si>
    <t>Filename</t>
  </si>
  <si>
    <t>First Hour Rating (Gallons)</t>
  </si>
  <si>
    <t>Partial Bonus Draw?</t>
  </si>
  <si>
    <t>Macro Rating (Gallons)</t>
  </si>
  <si>
    <t>Difference</t>
  </si>
  <si>
    <t>20WS1064</t>
  </si>
  <si>
    <t>TR_AWP20WS10184_Lab_ID_20WS1064_Md_GG50T12BXR01 08_59FHR</t>
  </si>
  <si>
    <t>No</t>
  </si>
  <si>
    <t>20WS1095-Run1</t>
  </si>
  <si>
    <t>TR_AWP21WS10211_Lab_ID_21WS1095_Model_GG50S08_Date_06_10_2021_Time_09_45FHR_File0_Data</t>
  </si>
  <si>
    <t>21WS1095-Run 2</t>
  </si>
  <si>
    <t>TR_AWP21WS10211_Lab_ID_21WS1095_Model_GG50S08_Date_06_10_2021_Time_14_33FHR_File1_Data</t>
  </si>
  <si>
    <t>Yes</t>
  </si>
  <si>
    <t>TR_AWP24WS10416_Lab_ID_24WS1597_Model_PH50S10BNY_Date_09_27_2024_Time_21_581st Hour Rating_File1_Data</t>
  </si>
  <si>
    <t>TR_AWP24WS10416_Lab_ID_24WS1595_Model_PH50S10BNY_Date_09_24_2024_Time_14_051st Hour Rating_File0_Data</t>
  </si>
  <si>
    <t>GE50S08BAM01</t>
  </si>
  <si>
    <t>TR_sheldon_energy_50g_top_t_p_Lab_ID_GZ600462X_Model_GE50S08BAM01 _Date_10_08_2024_Time_16_30FHR_</t>
  </si>
  <si>
    <t>Data Set 4</t>
  </si>
  <si>
    <t>TR_AWP24WS10416_Lab_ID_24WS1596_Model_PH50S10BNY_Date_10_22_2024_Time_18_311st Hour Rating_</t>
  </si>
  <si>
    <t>Data Set 5</t>
  </si>
  <si>
    <t>TR_AWP24WS10429_Lab_ID_24WS1687_Model_PJ50S10FPY_Date_11_21_2024_Time_13_031st Hour Rating_File0_Data</t>
  </si>
  <si>
    <t>FHD Mistake</t>
  </si>
  <si>
    <t>TR_AWP25WS10441_Lab_ID_25WS1753_Model_GE50S08BAY_Date_02_19_2025_Time_12_191st Hour Rating_File0_Data</t>
  </si>
  <si>
    <t>FHD Mistake 2</t>
  </si>
  <si>
    <t>TR_AWP25WS10445_Lab_ID_25WS1802_Model_PH65S10BNY_Date_03_19_2025_Time_20_541st Hour Rating_File1_Data</t>
  </si>
  <si>
    <t>FHD Mistake 3</t>
  </si>
  <si>
    <t>TR_AWP25WS10450_Lab_ID_25WS1804_Model_PK65S10FNY_Date_03_28_2025_Time_08_401st Hour Rating_File0_Data</t>
  </si>
  <si>
    <t>25WS1794</t>
  </si>
  <si>
    <t>TR_AWP25WS10443_Lab_ID_25WS1794_Model_PJ65S10FPY_Date_03_12_2025_Time_14_071st Hour Rating_</t>
  </si>
  <si>
    <t>25WS1795</t>
  </si>
  <si>
    <t>TR_AWP25WS10443_Lab_ID_25WS1795_Model_PF65S10FPY_Date_03_04_2025_Time_14_301st Hour Rating_</t>
  </si>
  <si>
    <t>25WS1799</t>
  </si>
  <si>
    <t>TR_AWP25WS10444_Lab_ID_25WS1799_Model_PH65S10BPY_Date_03_04_2025_Time_14_161st Hour Rating_File2_Data</t>
  </si>
  <si>
    <t>25WS1802</t>
  </si>
  <si>
    <t>TR_AWP25WS10450_Lab_ID_25WS1802_Model_PK65S10FNY_Date_04_03_2025_Time_15_031st Hour Rating_File2_Data</t>
  </si>
  <si>
    <t>25WS1810</t>
  </si>
  <si>
    <t>TR_AWP25WS10447_Lab_ID_25WS1810_Model_PF80S10FPY_Date_04_14_2025_Time_07_061st Hour Rating_</t>
  </si>
  <si>
    <t>25WS1814</t>
  </si>
  <si>
    <t>TR_AWP25WS10448_Lab_ID_25WS1814_Model_PH80S10BPY_Date_04_11_2025_Time_21_551st Hour Rating_File1_Data</t>
  </si>
  <si>
    <t>25WS1807</t>
  </si>
  <si>
    <t>TR_AWP25WS10452_Lab_ID_25WS1807_Model_PK80S10FNY_Date_04_05_2025_Time_21_291st Hour Rating_File2_Data</t>
  </si>
  <si>
    <t>25WS1806</t>
  </si>
  <si>
    <t>TR_AWP25WS10446_Lab_ID_25WS1806_Model_PH80S10FBNY_Date_03_25_2025_Time_17_331st Hour Rating_File1_Data</t>
  </si>
  <si>
    <t>22WS1081</t>
  </si>
  <si>
    <t>22WS1095</t>
  </si>
  <si>
    <t>22WS1082</t>
  </si>
  <si>
    <t>22WS1083</t>
  </si>
  <si>
    <t>22WS1077</t>
  </si>
  <si>
    <t>22WS1076</t>
  </si>
  <si>
    <t>22WS1071</t>
  </si>
  <si>
    <t>22WS1072</t>
  </si>
  <si>
    <t>22WS1090</t>
  </si>
  <si>
    <t>22WS1091</t>
  </si>
  <si>
    <t>20WS1077</t>
  </si>
  <si>
    <t>22WS1074</t>
  </si>
  <si>
    <t>22WS1073</t>
  </si>
  <si>
    <t>22WS1087</t>
  </si>
  <si>
    <t>22WS1088</t>
  </si>
  <si>
    <t>24WS1546</t>
  </si>
  <si>
    <t>24WS1547</t>
  </si>
  <si>
    <t>24WS1462</t>
  </si>
  <si>
    <t>24WS1465</t>
  </si>
  <si>
    <t>24WS1544</t>
  </si>
  <si>
    <t>24WS1545</t>
  </si>
  <si>
    <t>24WS1464</t>
  </si>
  <si>
    <t>24WS1463</t>
  </si>
  <si>
    <t>24WS1572</t>
  </si>
  <si>
    <t>24WS1576</t>
  </si>
  <si>
    <t>24WS1570</t>
  </si>
  <si>
    <t>24WS1690</t>
  </si>
  <si>
    <t>25WS1743</t>
  </si>
  <si>
    <t>25WS1752</t>
  </si>
  <si>
    <t>24WS1573</t>
  </si>
  <si>
    <t>24WS1577</t>
  </si>
  <si>
    <t>24WS1575</t>
  </si>
  <si>
    <t>24WS1700</t>
  </si>
  <si>
    <t>Storage Gas - PV</t>
  </si>
  <si>
    <t>Storage Gas-ATM</t>
  </si>
  <si>
    <t>19WS1163</t>
  </si>
  <si>
    <t>19WS1166</t>
  </si>
  <si>
    <t>19WS1160</t>
  </si>
  <si>
    <t>19WS1161</t>
  </si>
  <si>
    <t>19WS1152</t>
  </si>
  <si>
    <t>19WS1153</t>
  </si>
  <si>
    <t>19WS1155</t>
  </si>
  <si>
    <t>19WS1156</t>
  </si>
  <si>
    <t>19WS1172</t>
  </si>
  <si>
    <t>19WS1174</t>
  </si>
  <si>
    <t>19WS1167</t>
  </si>
  <si>
    <t>19WS1169</t>
  </si>
  <si>
    <t>20WS1025</t>
  </si>
  <si>
    <t>Vanward</t>
  </si>
  <si>
    <t>Tankless Gas</t>
  </si>
  <si>
    <t>PF65S10FPY01</t>
  </si>
  <si>
    <t>65 Gallon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</si>
</sst>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2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6" applyNumberFormat="0" applyAlignment="0" applyProtection="0"/>
    <xf numFmtId="0" fontId="13" fillId="8" borderId="7" applyNumberFormat="0" applyAlignment="0" applyProtection="0"/>
    <xf numFmtId="0" fontId="14" fillId="8" borderId="6" applyNumberFormat="0" applyAlignment="0" applyProtection="0"/>
    <xf numFmtId="0" fontId="15" fillId="0" borderId="8" applyNumberFormat="0" applyFill="0" applyAlignment="0" applyProtection="0"/>
    <xf numFmtId="0" fontId="16" fillId="9" borderId="9" applyNumberFormat="0" applyAlignment="0" applyProtection="0"/>
    <xf numFmtId="0" fontId="17" fillId="0" borderId="0" applyNumberFormat="0" applyFill="0" applyBorder="0" applyAlignment="0" applyProtection="0"/>
    <xf numFmtId="0" fontId="4" fillId="10" borderId="10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11" applyNumberFormat="0" applyFill="0" applyAlignment="0" applyProtection="0"/>
    <xf numFmtId="0" fontId="20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20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20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20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20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20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</cellStyleXfs>
  <cellXfs count="23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5" borderId="1" xfId="0" applyFill="1" applyBorder="1"/>
    <xf numFmtId="0" fontId="0" fillId="35" borderId="12" xfId="0" applyFill="1" applyBorder="1"/>
    <xf numFmtId="165" fontId="0" fillId="0" borderId="1" xfId="0" applyNumberFormat="1" applyBorder="1"/>
    <xf numFmtId="0" fontId="0" fillId="0" borderId="12" xfId="0" applyBorder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/>
    <xf numFmtId="0" fontId="0" fillId="3" borderId="1" xfId="0" applyFill="1" applyBorder="1" applyAlignment="1">
      <alignment horizontal="right"/>
    </xf>
    <xf numFmtId="165" fontId="0" fillId="3" borderId="1" xfId="0" applyNumberFormat="1" applyFill="1" applyBorder="1" applyAlignment="1">
      <alignment horizontal="center"/>
    </xf>
    <xf numFmtId="0" fontId="0" fillId="36" borderId="1" xfId="0" applyFill="1" applyBorder="1"/>
    <xf numFmtId="0" fontId="0" fillId="36" borderId="1" xfId="0" applyFill="1" applyBorder="1" applyAlignment="1">
      <alignment horizontal="center"/>
    </xf>
    <xf numFmtId="164" fontId="0" fillId="36" borderId="0" xfId="0" applyNumberFormat="1" applyFill="1"/>
    <xf numFmtId="0" fontId="0" fillId="36" borderId="1" xfId="0" applyFill="1" applyBorder="1" applyAlignment="1">
      <alignment horizontal="right"/>
    </xf>
    <xf numFmtId="165" fontId="0" fillId="36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37" borderId="1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8A452-0E99-44F6-9903-45AB1358FD53}">
  <dimension ref="A2:AI116"/>
  <sheetViews>
    <sheetView tabSelected="1" topLeftCell="A34" zoomScale="90" zoomScaleNormal="90" workbookViewId="0">
      <selection activeCell="AI13" sqref="AI13"/>
    </sheetView>
  </sheetViews>
  <sheetFormatPr defaultRowHeight="15" x14ac:dyDescent="0.25"/>
  <cols>
    <col min="1" max="1" width="27.140625" bestFit="1" customWidth="1"/>
    <col min="2" max="2" width="34.85546875" bestFit="1" customWidth="1"/>
    <col min="3" max="3" width="13.42578125" style="10" bestFit="1" customWidth="1"/>
    <col min="4" max="4" width="9" hidden="1" customWidth="1"/>
    <col min="5" max="5" width="10.28515625" hidden="1" customWidth="1"/>
    <col min="6" max="6" width="9.28515625" hidden="1" customWidth="1"/>
    <col min="7" max="7" width="7.85546875" hidden="1" customWidth="1"/>
    <col min="8" max="8" width="14" hidden="1" customWidth="1"/>
    <col min="9" max="9" width="9" hidden="1" customWidth="1"/>
    <col min="10" max="10" width="13.140625" hidden="1" customWidth="1"/>
    <col min="11" max="11" width="10.28515625" hidden="1" customWidth="1"/>
    <col min="12" max="12" width="9" hidden="1" customWidth="1"/>
    <col min="13" max="13" width="12.7109375" hidden="1" customWidth="1"/>
    <col min="14" max="14" width="10.42578125" hidden="1" customWidth="1"/>
    <col min="15" max="15" width="15.42578125" hidden="1" customWidth="1"/>
    <col min="16" max="16" width="22.140625" hidden="1" customWidth="1"/>
    <col min="17" max="17" width="13.42578125" hidden="1" customWidth="1"/>
    <col min="18" max="18" width="22.28515625" hidden="1" customWidth="1"/>
    <col min="19" max="19" width="29.28515625" hidden="1" customWidth="1"/>
    <col min="20" max="20" width="15.42578125" hidden="1" customWidth="1"/>
    <col min="21" max="21" width="19.28515625" hidden="1" customWidth="1"/>
    <col min="22" max="22" width="26" hidden="1" customWidth="1"/>
    <col min="23" max="23" width="17.28515625" hidden="1" customWidth="1"/>
    <col min="24" max="24" width="16.7109375" hidden="1" customWidth="1"/>
    <col min="25" max="25" width="23.42578125" hidden="1" customWidth="1"/>
    <col min="26" max="26" width="14.85546875" hidden="1" customWidth="1"/>
    <col min="27" max="27" width="16.42578125" hidden="1" customWidth="1"/>
    <col min="28" max="28" width="23.140625" hidden="1" customWidth="1"/>
    <col min="29" max="29" width="13.7109375" hidden="1" customWidth="1"/>
    <col min="30" max="30" width="22" hidden="1" customWidth="1"/>
    <col min="31" max="31" width="28.7109375" hidden="1" customWidth="1"/>
    <col min="32" max="32" width="15.140625" hidden="1" customWidth="1"/>
    <col min="33" max="33" width="13.42578125" bestFit="1" customWidth="1"/>
    <col min="34" max="34" width="12" bestFit="1" customWidth="1"/>
    <col min="35" max="35" width="29" bestFit="1" customWidth="1"/>
    <col min="36" max="36" width="13.7109375" bestFit="1" customWidth="1"/>
    <col min="37" max="37" width="12.140625" bestFit="1" customWidth="1"/>
  </cols>
  <sheetData>
    <row r="2" spans="1:35" x14ac:dyDescent="0.25">
      <c r="A2" s="1" t="s">
        <v>10</v>
      </c>
      <c r="B2" s="2" t="s">
        <v>0</v>
      </c>
      <c r="C2" s="2" t="s">
        <v>64</v>
      </c>
      <c r="D2" s="2" t="s">
        <v>2</v>
      </c>
      <c r="E2" s="1" t="s">
        <v>65</v>
      </c>
      <c r="F2" s="2" t="s">
        <v>81</v>
      </c>
      <c r="G2" s="2" t="s">
        <v>1</v>
      </c>
      <c r="H2" s="2" t="s">
        <v>68</v>
      </c>
      <c r="I2" s="2" t="s">
        <v>62</v>
      </c>
      <c r="J2" s="2" t="s">
        <v>70</v>
      </c>
      <c r="K2" s="2" t="s">
        <v>84</v>
      </c>
      <c r="L2" s="2" t="s">
        <v>63</v>
      </c>
      <c r="M2" s="2" t="s">
        <v>72</v>
      </c>
      <c r="N2" s="2" t="s">
        <v>83</v>
      </c>
      <c r="O2" s="2" t="s">
        <v>3</v>
      </c>
      <c r="P2" s="2" t="s">
        <v>66</v>
      </c>
      <c r="Q2" s="2" t="s">
        <v>80</v>
      </c>
      <c r="R2" s="2" t="s">
        <v>4</v>
      </c>
      <c r="S2" s="2" t="s">
        <v>67</v>
      </c>
      <c r="T2" s="2" t="s">
        <v>82</v>
      </c>
      <c r="U2" s="2" t="s">
        <v>5</v>
      </c>
      <c r="V2" s="2" t="s">
        <v>69</v>
      </c>
      <c r="W2" s="2" t="s">
        <v>85</v>
      </c>
      <c r="X2" s="2" t="s">
        <v>6</v>
      </c>
      <c r="Y2" s="2" t="s">
        <v>71</v>
      </c>
      <c r="Z2" s="2" t="s">
        <v>78</v>
      </c>
      <c r="AA2" s="2" t="s">
        <v>7</v>
      </c>
      <c r="AB2" s="2" t="s">
        <v>73</v>
      </c>
      <c r="AC2" s="2" t="s">
        <v>79</v>
      </c>
      <c r="AD2" s="2" t="s">
        <v>8</v>
      </c>
      <c r="AE2" s="2" t="s">
        <v>74</v>
      </c>
      <c r="AF2" s="2" t="s">
        <v>77</v>
      </c>
      <c r="AG2" s="2" t="s">
        <v>9</v>
      </c>
      <c r="AH2" s="20" t="s">
        <v>75</v>
      </c>
      <c r="AI2" s="21" t="s">
        <v>76</v>
      </c>
    </row>
    <row r="3" spans="1:35" x14ac:dyDescent="0.25">
      <c r="A3" s="22" t="s">
        <v>159</v>
      </c>
      <c r="B3" s="5" t="s">
        <v>193</v>
      </c>
      <c r="C3" s="4">
        <v>30</v>
      </c>
      <c r="D3" s="4"/>
      <c r="E3" s="5"/>
      <c r="F3" s="11"/>
      <c r="G3" s="4"/>
      <c r="H3" s="4"/>
      <c r="I3" s="4"/>
      <c r="J3" s="4"/>
      <c r="K3" s="11"/>
      <c r="L3" s="4"/>
      <c r="M3" s="4"/>
      <c r="N3" s="11"/>
      <c r="O3" s="4"/>
      <c r="P3" s="4"/>
      <c r="Q3" s="11"/>
      <c r="R3" s="4"/>
      <c r="S3" s="4"/>
      <c r="T3" s="11"/>
      <c r="U3" s="4"/>
      <c r="V3" s="4"/>
      <c r="W3" s="4"/>
      <c r="X3" s="4"/>
      <c r="Y3" s="4"/>
      <c r="Z3" s="11"/>
      <c r="AA3" s="4"/>
      <c r="AB3" s="4"/>
      <c r="AC3" s="11"/>
      <c r="AD3" s="4"/>
      <c r="AE3" s="4"/>
      <c r="AF3" s="11"/>
      <c r="AG3" s="4">
        <v>0.59599999999999997</v>
      </c>
      <c r="AH3" s="4">
        <v>0.59571799999999997</v>
      </c>
      <c r="AI3" s="14">
        <f t="shared" ref="AI3:AI35" si="0">AG3-AH3</f>
        <v>2.8200000000000447E-4</v>
      </c>
    </row>
    <row r="4" spans="1:35" x14ac:dyDescent="0.25">
      <c r="A4" s="22" t="s">
        <v>160</v>
      </c>
      <c r="B4" s="5" t="s">
        <v>193</v>
      </c>
      <c r="C4" s="4">
        <v>30</v>
      </c>
      <c r="D4" s="4"/>
      <c r="E4" s="5"/>
      <c r="F4" s="11"/>
      <c r="G4" s="4"/>
      <c r="H4" s="4"/>
      <c r="I4" s="4"/>
      <c r="J4" s="4"/>
      <c r="K4" s="11"/>
      <c r="L4" s="4"/>
      <c r="M4" s="4"/>
      <c r="N4" s="11"/>
      <c r="O4" s="4"/>
      <c r="P4" s="4"/>
      <c r="Q4" s="11"/>
      <c r="R4" s="4"/>
      <c r="S4" s="4"/>
      <c r="T4" s="11"/>
      <c r="U4" s="4"/>
      <c r="V4" s="4"/>
      <c r="W4" s="4"/>
      <c r="X4" s="4"/>
      <c r="Y4" s="4"/>
      <c r="Z4" s="11"/>
      <c r="AA4" s="4"/>
      <c r="AB4" s="4"/>
      <c r="AC4" s="11"/>
      <c r="AD4" s="4"/>
      <c r="AE4" s="4"/>
      <c r="AF4" s="11"/>
      <c r="AG4" s="4">
        <v>0.59599999999999997</v>
      </c>
      <c r="AH4" s="4">
        <v>0.59663999999999995</v>
      </c>
      <c r="AI4" s="14">
        <f t="shared" si="0"/>
        <v>-6.3999999999997392E-4</v>
      </c>
    </row>
    <row r="5" spans="1:35" x14ac:dyDescent="0.25">
      <c r="A5" s="22" t="s">
        <v>161</v>
      </c>
      <c r="B5" s="5" t="s">
        <v>193</v>
      </c>
      <c r="C5" s="4">
        <v>30</v>
      </c>
      <c r="D5" s="4"/>
      <c r="E5" s="5"/>
      <c r="F5" s="11"/>
      <c r="G5" s="4"/>
      <c r="H5" s="4"/>
      <c r="I5" s="4"/>
      <c r="J5" s="4"/>
      <c r="K5" s="11"/>
      <c r="L5" s="4"/>
      <c r="M5" s="4"/>
      <c r="N5" s="11"/>
      <c r="O5" s="4"/>
      <c r="P5" s="4"/>
      <c r="Q5" s="11"/>
      <c r="R5" s="4"/>
      <c r="S5" s="4"/>
      <c r="T5" s="11"/>
      <c r="U5" s="4"/>
      <c r="V5" s="4"/>
      <c r="W5" s="4"/>
      <c r="X5" s="4"/>
      <c r="Y5" s="4"/>
      <c r="Z5" s="11"/>
      <c r="AA5" s="4"/>
      <c r="AB5" s="4"/>
      <c r="AC5" s="11"/>
      <c r="AD5" s="4"/>
      <c r="AE5" s="4"/>
      <c r="AF5" s="11"/>
      <c r="AG5" s="4">
        <v>0.59499999999999997</v>
      </c>
      <c r="AH5" s="4">
        <v>0.59517100000000001</v>
      </c>
      <c r="AI5" s="14">
        <f t="shared" si="0"/>
        <v>-1.7100000000003224E-4</v>
      </c>
    </row>
    <row r="6" spans="1:35" x14ac:dyDescent="0.25">
      <c r="A6" s="22" t="s">
        <v>162</v>
      </c>
      <c r="B6" s="5" t="s">
        <v>193</v>
      </c>
      <c r="C6" s="4">
        <v>30</v>
      </c>
      <c r="D6" s="4"/>
      <c r="E6" s="5"/>
      <c r="F6" s="11"/>
      <c r="G6" s="4"/>
      <c r="H6" s="4"/>
      <c r="I6" s="4"/>
      <c r="J6" s="4"/>
      <c r="K6" s="11"/>
      <c r="L6" s="4"/>
      <c r="M6" s="4"/>
      <c r="N6" s="11"/>
      <c r="O6" s="4"/>
      <c r="P6" s="4"/>
      <c r="Q6" s="11"/>
      <c r="R6" s="4"/>
      <c r="S6" s="4"/>
      <c r="T6" s="11"/>
      <c r="U6" s="4"/>
      <c r="V6" s="4"/>
      <c r="W6" s="4"/>
      <c r="X6" s="4"/>
      <c r="Y6" s="4"/>
      <c r="Z6" s="11"/>
      <c r="AA6" s="4"/>
      <c r="AB6" s="4"/>
      <c r="AC6" s="11"/>
      <c r="AD6" s="4"/>
      <c r="AE6" s="4"/>
      <c r="AF6" s="11"/>
      <c r="AG6" s="4">
        <v>0.59799999999999998</v>
      </c>
      <c r="AH6" s="4">
        <v>0.59843199999999996</v>
      </c>
      <c r="AI6" s="14">
        <f t="shared" si="0"/>
        <v>-4.3199999999998795E-4</v>
      </c>
    </row>
    <row r="7" spans="1:35" x14ac:dyDescent="0.25">
      <c r="A7" s="22" t="s">
        <v>164</v>
      </c>
      <c r="B7" s="5" t="s">
        <v>193</v>
      </c>
      <c r="C7" s="4">
        <v>40</v>
      </c>
      <c r="D7" s="4"/>
      <c r="E7" s="5"/>
      <c r="F7" s="11"/>
      <c r="G7" s="4"/>
      <c r="H7" s="4"/>
      <c r="I7" s="4"/>
      <c r="J7" s="4"/>
      <c r="K7" s="11"/>
      <c r="L7" s="4"/>
      <c r="M7" s="4"/>
      <c r="N7" s="11"/>
      <c r="O7" s="4"/>
      <c r="P7" s="4"/>
      <c r="Q7" s="11"/>
      <c r="R7" s="4"/>
      <c r="S7" s="4"/>
      <c r="T7" s="11"/>
      <c r="U7" s="4"/>
      <c r="V7" s="4"/>
      <c r="W7" s="4"/>
      <c r="X7" s="4"/>
      <c r="Y7" s="4"/>
      <c r="Z7" s="11"/>
      <c r="AA7" s="4"/>
      <c r="AB7" s="4"/>
      <c r="AC7" s="11"/>
      <c r="AD7" s="4"/>
      <c r="AE7" s="4"/>
      <c r="AF7" s="11"/>
      <c r="AG7" s="4">
        <v>0.63600000000000001</v>
      </c>
      <c r="AH7" s="4">
        <v>0.63904300000000003</v>
      </c>
      <c r="AI7" s="14">
        <f t="shared" si="0"/>
        <v>-3.0430000000000179E-3</v>
      </c>
    </row>
    <row r="8" spans="1:35" x14ac:dyDescent="0.25">
      <c r="A8" s="22" t="s">
        <v>163</v>
      </c>
      <c r="B8" s="5" t="s">
        <v>193</v>
      </c>
      <c r="C8" s="4">
        <v>40</v>
      </c>
      <c r="D8" s="4"/>
      <c r="E8" s="5"/>
      <c r="F8" s="11"/>
      <c r="G8" s="4"/>
      <c r="H8" s="4"/>
      <c r="I8" s="4"/>
      <c r="J8" s="4"/>
      <c r="K8" s="11"/>
      <c r="L8" s="4"/>
      <c r="M8" s="4"/>
      <c r="N8" s="11"/>
      <c r="O8" s="4"/>
      <c r="P8" s="4"/>
      <c r="Q8" s="11"/>
      <c r="R8" s="4"/>
      <c r="S8" s="4"/>
      <c r="T8" s="11"/>
      <c r="U8" s="4"/>
      <c r="V8" s="4"/>
      <c r="W8" s="4"/>
      <c r="X8" s="4"/>
      <c r="Y8" s="4"/>
      <c r="Z8" s="11"/>
      <c r="AA8" s="4"/>
      <c r="AB8" s="4"/>
      <c r="AC8" s="11"/>
      <c r="AD8" s="4"/>
      <c r="AE8" s="4"/>
      <c r="AF8" s="11"/>
      <c r="AG8" s="4">
        <v>0.63400000000000001</v>
      </c>
      <c r="AH8" s="4">
        <v>0.63503100000000001</v>
      </c>
      <c r="AI8" s="14">
        <f t="shared" si="0"/>
        <v>-1.0310000000000041E-3</v>
      </c>
    </row>
    <row r="9" spans="1:35" x14ac:dyDescent="0.25">
      <c r="A9" s="22" t="s">
        <v>165</v>
      </c>
      <c r="B9" s="5" t="s">
        <v>193</v>
      </c>
      <c r="C9" s="4">
        <v>40</v>
      </c>
      <c r="D9" s="4"/>
      <c r="E9" s="5"/>
      <c r="F9" s="11"/>
      <c r="G9" s="4"/>
      <c r="H9" s="4"/>
      <c r="I9" s="4"/>
      <c r="J9" s="4"/>
      <c r="K9" s="11"/>
      <c r="L9" s="4"/>
      <c r="M9" s="4"/>
      <c r="N9" s="11"/>
      <c r="O9" s="4"/>
      <c r="P9" s="4"/>
      <c r="Q9" s="11"/>
      <c r="R9" s="4"/>
      <c r="S9" s="4"/>
      <c r="T9" s="11"/>
      <c r="U9" s="4"/>
      <c r="V9" s="4"/>
      <c r="W9" s="4"/>
      <c r="X9" s="4"/>
      <c r="Y9" s="4"/>
      <c r="Z9" s="11"/>
      <c r="AA9" s="4"/>
      <c r="AB9" s="4"/>
      <c r="AC9" s="11"/>
      <c r="AD9" s="4"/>
      <c r="AE9" s="4"/>
      <c r="AF9" s="11"/>
      <c r="AG9" s="4">
        <v>0.64900000000000002</v>
      </c>
      <c r="AH9" s="4">
        <v>0.64888400000000002</v>
      </c>
      <c r="AI9" s="14">
        <f t="shared" si="0"/>
        <v>1.1600000000000499E-4</v>
      </c>
    </row>
    <row r="10" spans="1:35" x14ac:dyDescent="0.25">
      <c r="A10" s="22" t="s">
        <v>166</v>
      </c>
      <c r="B10" s="5" t="s">
        <v>193</v>
      </c>
      <c r="C10" s="4">
        <v>39.9</v>
      </c>
      <c r="D10" s="4"/>
      <c r="E10" s="5"/>
      <c r="F10" s="11"/>
      <c r="G10" s="4"/>
      <c r="H10" s="4"/>
      <c r="I10" s="4"/>
      <c r="J10" s="4"/>
      <c r="K10" s="11"/>
      <c r="L10" s="4"/>
      <c r="M10" s="4"/>
      <c r="N10" s="11"/>
      <c r="O10" s="4"/>
      <c r="P10" s="4"/>
      <c r="Q10" s="11"/>
      <c r="R10" s="4"/>
      <c r="S10" s="4"/>
      <c r="T10" s="11"/>
      <c r="U10" s="4"/>
      <c r="V10" s="4"/>
      <c r="W10" s="4"/>
      <c r="X10" s="4"/>
      <c r="Y10" s="4"/>
      <c r="Z10" s="11"/>
      <c r="AA10" s="4"/>
      <c r="AB10" s="4"/>
      <c r="AC10" s="11"/>
      <c r="AD10" s="4"/>
      <c r="AE10" s="4"/>
      <c r="AF10" s="11"/>
      <c r="AG10" s="4">
        <v>0.64400000000000002</v>
      </c>
      <c r="AH10" s="4">
        <v>0.64411799999999997</v>
      </c>
      <c r="AI10" s="14">
        <f t="shared" si="0"/>
        <v>-1.1799999999995148E-4</v>
      </c>
    </row>
    <row r="11" spans="1:35" x14ac:dyDescent="0.25">
      <c r="A11" s="22" t="s">
        <v>167</v>
      </c>
      <c r="B11" s="5" t="s">
        <v>193</v>
      </c>
      <c r="C11" s="4">
        <v>50.2</v>
      </c>
      <c r="D11" s="4"/>
      <c r="E11" s="5"/>
      <c r="F11" s="11"/>
      <c r="G11" s="4"/>
      <c r="H11" s="4"/>
      <c r="I11" s="4"/>
      <c r="J11" s="4"/>
      <c r="K11" s="11"/>
      <c r="L11" s="4"/>
      <c r="M11" s="4"/>
      <c r="N11" s="11"/>
      <c r="O11" s="4"/>
      <c r="P11" s="4"/>
      <c r="Q11" s="11"/>
      <c r="R11" s="4"/>
      <c r="S11" s="4"/>
      <c r="T11" s="11"/>
      <c r="U11" s="4"/>
      <c r="V11" s="4"/>
      <c r="W11" s="4"/>
      <c r="X11" s="4"/>
      <c r="Y11" s="4"/>
      <c r="Z11" s="11"/>
      <c r="AA11" s="4"/>
      <c r="AB11" s="4"/>
      <c r="AC11" s="11"/>
      <c r="AD11" s="4"/>
      <c r="AE11" s="4"/>
      <c r="AF11" s="11"/>
      <c r="AG11" s="4">
        <v>0.63500000000000001</v>
      </c>
      <c r="AH11" s="4">
        <v>0.63413799999999998</v>
      </c>
      <c r="AI11" s="14">
        <f t="shared" si="0"/>
        <v>8.6200000000002941E-4</v>
      </c>
    </row>
    <row r="12" spans="1:35" x14ac:dyDescent="0.25">
      <c r="A12" s="22" t="s">
        <v>168</v>
      </c>
      <c r="B12" s="5" t="s">
        <v>193</v>
      </c>
      <c r="C12" s="4">
        <v>50</v>
      </c>
      <c r="D12" s="4"/>
      <c r="E12" s="5"/>
      <c r="F12" s="11"/>
      <c r="G12" s="4"/>
      <c r="H12" s="4"/>
      <c r="I12" s="4"/>
      <c r="J12" s="4"/>
      <c r="K12" s="11"/>
      <c r="L12" s="4"/>
      <c r="M12" s="4"/>
      <c r="N12" s="11"/>
      <c r="O12" s="4"/>
      <c r="P12" s="4"/>
      <c r="Q12" s="11"/>
      <c r="R12" s="4"/>
      <c r="S12" s="4"/>
      <c r="T12" s="11"/>
      <c r="U12" s="4"/>
      <c r="V12" s="4"/>
      <c r="W12" s="4"/>
      <c r="X12" s="4"/>
      <c r="Y12" s="4"/>
      <c r="Z12" s="11"/>
      <c r="AA12" s="4"/>
      <c r="AB12" s="4"/>
      <c r="AC12" s="11"/>
      <c r="AD12" s="4"/>
      <c r="AE12" s="4"/>
      <c r="AF12" s="11"/>
      <c r="AG12" s="4">
        <v>0.63400000000000001</v>
      </c>
      <c r="AH12" s="4">
        <v>0.633521</v>
      </c>
      <c r="AI12" s="14">
        <f t="shared" si="0"/>
        <v>4.790000000000072E-4</v>
      </c>
    </row>
    <row r="13" spans="1:35" x14ac:dyDescent="0.25">
      <c r="A13" s="22" t="s">
        <v>169</v>
      </c>
      <c r="B13" s="5" t="s">
        <v>193</v>
      </c>
      <c r="C13" s="4">
        <v>47.75</v>
      </c>
      <c r="D13" s="4"/>
      <c r="E13" s="5"/>
      <c r="F13" s="11"/>
      <c r="G13" s="4"/>
      <c r="H13" s="4"/>
      <c r="I13" s="4"/>
      <c r="J13" s="4"/>
      <c r="K13" s="11"/>
      <c r="L13" s="4"/>
      <c r="M13" s="4"/>
      <c r="N13" s="11"/>
      <c r="O13" s="4"/>
      <c r="P13" s="4"/>
      <c r="Q13" s="11"/>
      <c r="R13" s="4"/>
      <c r="S13" s="4"/>
      <c r="T13" s="11"/>
      <c r="U13" s="4"/>
      <c r="V13" s="4"/>
      <c r="W13" s="4"/>
      <c r="X13" s="4"/>
      <c r="Y13" s="4"/>
      <c r="Z13" s="11"/>
      <c r="AA13" s="4"/>
      <c r="AB13" s="4"/>
      <c r="AC13" s="11"/>
      <c r="AD13" s="4"/>
      <c r="AE13" s="4"/>
      <c r="AF13" s="11"/>
      <c r="AG13" s="4">
        <v>0.65100000000000002</v>
      </c>
      <c r="AH13" s="4">
        <v>0</v>
      </c>
      <c r="AI13" s="14">
        <f t="shared" si="0"/>
        <v>0.65100000000000002</v>
      </c>
    </row>
    <row r="14" spans="1:35" x14ac:dyDescent="0.25">
      <c r="A14" s="22" t="s">
        <v>170</v>
      </c>
      <c r="B14" s="5" t="s">
        <v>193</v>
      </c>
      <c r="C14" s="4">
        <v>50</v>
      </c>
      <c r="D14" s="4"/>
      <c r="E14" s="5"/>
      <c r="F14" s="11"/>
      <c r="G14" s="4"/>
      <c r="H14" s="4"/>
      <c r="I14" s="4"/>
      <c r="J14" s="4"/>
      <c r="K14" s="11"/>
      <c r="L14" s="4"/>
      <c r="M14" s="4"/>
      <c r="N14" s="11"/>
      <c r="O14" s="4"/>
      <c r="P14" s="4"/>
      <c r="Q14" s="11"/>
      <c r="R14" s="4"/>
      <c r="S14" s="4"/>
      <c r="T14" s="11"/>
      <c r="U14" s="4"/>
      <c r="V14" s="4"/>
      <c r="W14" s="4"/>
      <c r="X14" s="4"/>
      <c r="Y14" s="4"/>
      <c r="Z14" s="11"/>
      <c r="AA14" s="4"/>
      <c r="AB14" s="4"/>
      <c r="AC14" s="11"/>
      <c r="AD14" s="4"/>
      <c r="AE14" s="4"/>
      <c r="AF14" s="11"/>
      <c r="AG14" s="4">
        <v>0.64200000000000002</v>
      </c>
      <c r="AH14" s="4">
        <v>0.641455</v>
      </c>
      <c r="AI14" s="14">
        <f t="shared" si="0"/>
        <v>5.4500000000001769E-4</v>
      </c>
    </row>
    <row r="15" spans="1:35" x14ac:dyDescent="0.25">
      <c r="A15" s="22" t="s">
        <v>171</v>
      </c>
      <c r="B15" s="5" t="s">
        <v>193</v>
      </c>
      <c r="C15" s="4">
        <v>50</v>
      </c>
      <c r="D15" s="4"/>
      <c r="E15" s="5"/>
      <c r="F15" s="11"/>
      <c r="G15" s="4"/>
      <c r="H15" s="4"/>
      <c r="I15" s="4"/>
      <c r="J15" s="4"/>
      <c r="K15" s="11"/>
      <c r="L15" s="4"/>
      <c r="M15" s="4"/>
      <c r="N15" s="11"/>
      <c r="O15" s="4"/>
      <c r="P15" s="4"/>
      <c r="Q15" s="11"/>
      <c r="R15" s="4"/>
      <c r="S15" s="4"/>
      <c r="T15" s="11"/>
      <c r="U15" s="4"/>
      <c r="V15" s="4"/>
      <c r="W15" s="4"/>
      <c r="X15" s="4"/>
      <c r="Y15" s="4"/>
      <c r="Z15" s="11"/>
      <c r="AA15" s="4"/>
      <c r="AB15" s="4"/>
      <c r="AC15" s="11"/>
      <c r="AD15" s="4"/>
      <c r="AE15" s="4"/>
      <c r="AF15" s="11"/>
      <c r="AG15" s="4">
        <v>0.64700000000000002</v>
      </c>
      <c r="AH15" s="4">
        <v>0.64722800000000003</v>
      </c>
      <c r="AI15" s="14">
        <f t="shared" si="0"/>
        <v>-2.2800000000000598E-4</v>
      </c>
    </row>
    <row r="16" spans="1:35" x14ac:dyDescent="0.25">
      <c r="A16" s="22" t="s">
        <v>172</v>
      </c>
      <c r="B16" s="5" t="s">
        <v>193</v>
      </c>
      <c r="C16" s="4">
        <v>30</v>
      </c>
      <c r="D16" s="4"/>
      <c r="E16" s="5"/>
      <c r="F16" s="11"/>
      <c r="G16" s="4"/>
      <c r="H16" s="4"/>
      <c r="I16" s="4"/>
      <c r="J16" s="4"/>
      <c r="K16" s="11"/>
      <c r="L16" s="4"/>
      <c r="M16" s="4"/>
      <c r="N16" s="11"/>
      <c r="O16" s="4"/>
      <c r="P16" s="4"/>
      <c r="Q16" s="11"/>
      <c r="R16" s="4"/>
      <c r="S16" s="4"/>
      <c r="T16" s="11"/>
      <c r="U16" s="4"/>
      <c r="V16" s="4"/>
      <c r="W16" s="4"/>
      <c r="X16" s="4"/>
      <c r="Y16" s="4"/>
      <c r="Z16" s="11"/>
      <c r="AA16" s="4"/>
      <c r="AB16" s="4"/>
      <c r="AC16" s="11"/>
      <c r="AD16" s="4"/>
      <c r="AE16" s="4"/>
      <c r="AF16" s="11"/>
      <c r="AG16" s="4">
        <v>0.71299999999999997</v>
      </c>
      <c r="AH16" s="4">
        <v>0.71314699999999998</v>
      </c>
      <c r="AI16" s="14">
        <f t="shared" si="0"/>
        <v>-1.4700000000000824E-4</v>
      </c>
    </row>
    <row r="17" spans="1:35" x14ac:dyDescent="0.25">
      <c r="A17" s="22" t="s">
        <v>173</v>
      </c>
      <c r="B17" s="5" t="s">
        <v>193</v>
      </c>
      <c r="C17" s="4">
        <v>30</v>
      </c>
      <c r="D17" s="4"/>
      <c r="E17" s="5"/>
      <c r="F17" s="11"/>
      <c r="G17" s="4"/>
      <c r="H17" s="4"/>
      <c r="I17" s="4"/>
      <c r="J17" s="4"/>
      <c r="K17" s="11"/>
      <c r="L17" s="4"/>
      <c r="M17" s="4"/>
      <c r="N17" s="11"/>
      <c r="O17" s="4"/>
      <c r="P17" s="4"/>
      <c r="Q17" s="11"/>
      <c r="R17" s="4"/>
      <c r="S17" s="4"/>
      <c r="T17" s="11"/>
      <c r="U17" s="4"/>
      <c r="V17" s="4"/>
      <c r="W17" s="4"/>
      <c r="X17" s="4"/>
      <c r="Y17" s="4"/>
      <c r="Z17" s="11"/>
      <c r="AA17" s="4"/>
      <c r="AB17" s="4"/>
      <c r="AC17" s="11"/>
      <c r="AD17" s="4"/>
      <c r="AE17" s="4"/>
      <c r="AF17" s="11"/>
      <c r="AG17" s="4">
        <v>0.72799999999999998</v>
      </c>
      <c r="AH17" s="4">
        <v>0.727939</v>
      </c>
      <c r="AI17" s="14">
        <f t="shared" si="0"/>
        <v>6.0999999999977739E-5</v>
      </c>
    </row>
    <row r="18" spans="1:35" x14ac:dyDescent="0.25">
      <c r="A18" s="22" t="s">
        <v>174</v>
      </c>
      <c r="B18" s="5" t="s">
        <v>192</v>
      </c>
      <c r="C18" s="4">
        <v>39.9</v>
      </c>
      <c r="D18" s="4"/>
      <c r="E18" s="5"/>
      <c r="F18" s="11"/>
      <c r="G18" s="4"/>
      <c r="H18" s="4"/>
      <c r="I18" s="4"/>
      <c r="J18" s="4"/>
      <c r="K18" s="11"/>
      <c r="L18" s="4"/>
      <c r="M18" s="4"/>
      <c r="N18" s="11"/>
      <c r="O18" s="4"/>
      <c r="P18" s="4"/>
      <c r="Q18" s="11"/>
      <c r="R18" s="4"/>
      <c r="S18" s="4"/>
      <c r="T18" s="11"/>
      <c r="U18" s="4"/>
      <c r="V18" s="4"/>
      <c r="W18" s="4"/>
      <c r="X18" s="4"/>
      <c r="Y18" s="4"/>
      <c r="Z18" s="11"/>
      <c r="AA18" s="4"/>
      <c r="AB18" s="4"/>
      <c r="AC18" s="11"/>
      <c r="AD18" s="4"/>
      <c r="AE18" s="4"/>
      <c r="AF18" s="11"/>
      <c r="AG18" s="4">
        <v>0.64100000000000001</v>
      </c>
      <c r="AH18" s="4">
        <v>0.64254199999999995</v>
      </c>
      <c r="AI18" s="14">
        <f t="shared" si="0"/>
        <v>-1.5419999999999323E-3</v>
      </c>
    </row>
    <row r="19" spans="1:35" x14ac:dyDescent="0.25">
      <c r="A19" s="22" t="s">
        <v>175</v>
      </c>
      <c r="B19" s="5" t="s">
        <v>192</v>
      </c>
      <c r="C19" s="4">
        <v>39.9</v>
      </c>
      <c r="D19" s="4"/>
      <c r="E19" s="5"/>
      <c r="F19" s="11"/>
      <c r="G19" s="4"/>
      <c r="H19" s="4"/>
      <c r="I19" s="4"/>
      <c r="J19" s="4"/>
      <c r="K19" s="11"/>
      <c r="L19" s="4"/>
      <c r="M19" s="4"/>
      <c r="N19" s="11"/>
      <c r="O19" s="4"/>
      <c r="P19" s="4"/>
      <c r="Q19" s="11"/>
      <c r="R19" s="4"/>
      <c r="S19" s="4"/>
      <c r="T19" s="11"/>
      <c r="U19" s="4"/>
      <c r="V19" s="4"/>
      <c r="W19" s="4"/>
      <c r="X19" s="4"/>
      <c r="Y19" s="4"/>
      <c r="Z19" s="11"/>
      <c r="AA19" s="4"/>
      <c r="AB19" s="4"/>
      <c r="AC19" s="11"/>
      <c r="AD19" s="4"/>
      <c r="AE19" s="4"/>
      <c r="AF19" s="11"/>
      <c r="AG19" s="4">
        <v>0.64500000000000002</v>
      </c>
      <c r="AH19" s="4">
        <v>0.64676400000000001</v>
      </c>
      <c r="AI19" s="14">
        <f t="shared" si="0"/>
        <v>-1.7639999999999878E-3</v>
      </c>
    </row>
    <row r="20" spans="1:35" x14ac:dyDescent="0.25">
      <c r="A20" s="22" t="s">
        <v>176</v>
      </c>
      <c r="B20" s="5" t="s">
        <v>192</v>
      </c>
      <c r="C20" s="4">
        <v>39.9</v>
      </c>
      <c r="D20" s="4"/>
      <c r="E20" s="5"/>
      <c r="F20" s="11"/>
      <c r="G20" s="4"/>
      <c r="H20" s="4"/>
      <c r="I20" s="4"/>
      <c r="J20" s="4"/>
      <c r="K20" s="11"/>
      <c r="L20" s="4"/>
      <c r="M20" s="4"/>
      <c r="N20" s="11"/>
      <c r="O20" s="4"/>
      <c r="P20" s="4"/>
      <c r="Q20" s="11"/>
      <c r="R20" s="4"/>
      <c r="S20" s="4"/>
      <c r="T20" s="11"/>
      <c r="U20" s="4"/>
      <c r="V20" s="4"/>
      <c r="W20" s="4"/>
      <c r="X20" s="4"/>
      <c r="Y20" s="4"/>
      <c r="Z20" s="11"/>
      <c r="AA20" s="4"/>
      <c r="AB20" s="4"/>
      <c r="AC20" s="11"/>
      <c r="AD20" s="4"/>
      <c r="AE20" s="4"/>
      <c r="AF20" s="11"/>
      <c r="AG20" s="4">
        <v>0.69399999999999995</v>
      </c>
      <c r="AH20" s="4">
        <v>0.695025</v>
      </c>
      <c r="AI20" s="14">
        <f t="shared" si="0"/>
        <v>-1.0250000000000536E-3</v>
      </c>
    </row>
    <row r="21" spans="1:35" x14ac:dyDescent="0.25">
      <c r="A21" s="22" t="s">
        <v>177</v>
      </c>
      <c r="B21" s="5" t="s">
        <v>192</v>
      </c>
      <c r="C21" s="4">
        <v>49.9</v>
      </c>
      <c r="D21" s="4"/>
      <c r="E21" s="5"/>
      <c r="F21" s="11"/>
      <c r="G21" s="4"/>
      <c r="H21" s="4"/>
      <c r="I21" s="4"/>
      <c r="J21" s="4"/>
      <c r="K21" s="11"/>
      <c r="L21" s="4"/>
      <c r="M21" s="4"/>
      <c r="N21" s="11"/>
      <c r="O21" s="4"/>
      <c r="P21" s="4"/>
      <c r="Q21" s="11"/>
      <c r="R21" s="4"/>
      <c r="S21" s="4"/>
      <c r="T21" s="11"/>
      <c r="U21" s="4"/>
      <c r="V21" s="4"/>
      <c r="W21" s="4"/>
      <c r="X21" s="4"/>
      <c r="Y21" s="4"/>
      <c r="Z21" s="11"/>
      <c r="AA21" s="4"/>
      <c r="AB21" s="4"/>
      <c r="AC21" s="11"/>
      <c r="AD21" s="4"/>
      <c r="AE21" s="4"/>
      <c r="AF21" s="11"/>
      <c r="AG21" s="4">
        <v>0.68</v>
      </c>
      <c r="AH21" s="4">
        <v>0.68067599999999995</v>
      </c>
      <c r="AI21" s="14">
        <f t="shared" si="0"/>
        <v>-6.759999999998989E-4</v>
      </c>
    </row>
    <row r="22" spans="1:35" x14ac:dyDescent="0.25">
      <c r="A22" s="22" t="s">
        <v>178</v>
      </c>
      <c r="B22" s="5" t="s">
        <v>192</v>
      </c>
      <c r="C22" s="4">
        <v>50</v>
      </c>
      <c r="D22" s="4"/>
      <c r="E22" s="5"/>
      <c r="F22" s="11"/>
      <c r="G22" s="4"/>
      <c r="H22" s="4"/>
      <c r="I22" s="4"/>
      <c r="J22" s="4"/>
      <c r="K22" s="11"/>
      <c r="L22" s="4"/>
      <c r="M22" s="4"/>
      <c r="N22" s="11"/>
      <c r="O22" s="4"/>
      <c r="P22" s="4"/>
      <c r="Q22" s="11"/>
      <c r="R22" s="4"/>
      <c r="S22" s="4"/>
      <c r="T22" s="11"/>
      <c r="U22" s="4"/>
      <c r="V22" s="4"/>
      <c r="W22" s="4"/>
      <c r="X22" s="4"/>
      <c r="Y22" s="4"/>
      <c r="Z22" s="11"/>
      <c r="AA22" s="4"/>
      <c r="AB22" s="4"/>
      <c r="AC22" s="11"/>
      <c r="AD22" s="4"/>
      <c r="AE22" s="4"/>
      <c r="AF22" s="11"/>
      <c r="AG22" s="4">
        <v>0.61799999999999999</v>
      </c>
      <c r="AH22" s="4">
        <v>0.61975899999999995</v>
      </c>
      <c r="AI22" s="14">
        <f t="shared" si="0"/>
        <v>-1.758999999999955E-3</v>
      </c>
    </row>
    <row r="23" spans="1:35" x14ac:dyDescent="0.25">
      <c r="A23" s="22" t="s">
        <v>179</v>
      </c>
      <c r="B23" s="5" t="s">
        <v>192</v>
      </c>
      <c r="C23" s="4">
        <v>50</v>
      </c>
      <c r="D23" s="4"/>
      <c r="E23" s="5"/>
      <c r="F23" s="11"/>
      <c r="G23" s="4"/>
      <c r="H23" s="4"/>
      <c r="I23" s="4"/>
      <c r="J23" s="4"/>
      <c r="K23" s="11"/>
      <c r="L23" s="4"/>
      <c r="M23" s="4"/>
      <c r="N23" s="11"/>
      <c r="O23" s="4"/>
      <c r="P23" s="4"/>
      <c r="Q23" s="11"/>
      <c r="R23" s="4"/>
      <c r="S23" s="4"/>
      <c r="T23" s="11"/>
      <c r="U23" s="4"/>
      <c r="V23" s="4"/>
      <c r="W23" s="4"/>
      <c r="X23" s="4"/>
      <c r="Y23" s="4"/>
      <c r="Z23" s="11"/>
      <c r="AA23" s="4"/>
      <c r="AB23" s="4"/>
      <c r="AC23" s="11"/>
      <c r="AD23" s="4"/>
      <c r="AE23" s="4"/>
      <c r="AF23" s="11"/>
      <c r="AG23" s="4">
        <v>0.627</v>
      </c>
      <c r="AH23" s="4">
        <v>0.62831599999999999</v>
      </c>
      <c r="AI23" s="14">
        <f t="shared" si="0"/>
        <v>-1.3159999999999838E-3</v>
      </c>
    </row>
    <row r="24" spans="1:35" x14ac:dyDescent="0.25">
      <c r="A24" s="22" t="s">
        <v>180</v>
      </c>
      <c r="B24" s="5" t="s">
        <v>192</v>
      </c>
      <c r="C24" s="4">
        <v>49.9</v>
      </c>
      <c r="D24" s="4"/>
      <c r="E24" s="5"/>
      <c r="F24" s="11"/>
      <c r="G24" s="4"/>
      <c r="H24" s="4"/>
      <c r="I24" s="4"/>
      <c r="J24" s="4"/>
      <c r="K24" s="11"/>
      <c r="L24" s="4"/>
      <c r="M24" s="4"/>
      <c r="N24" s="11"/>
      <c r="O24" s="4"/>
      <c r="P24" s="4"/>
      <c r="Q24" s="11"/>
      <c r="R24" s="4"/>
      <c r="S24" s="4"/>
      <c r="T24" s="11"/>
      <c r="U24" s="4"/>
      <c r="V24" s="4"/>
      <c r="W24" s="4"/>
      <c r="X24" s="4"/>
      <c r="Y24" s="4"/>
      <c r="Z24" s="11"/>
      <c r="AA24" s="4"/>
      <c r="AB24" s="4"/>
      <c r="AC24" s="11"/>
      <c r="AD24" s="4"/>
      <c r="AE24" s="4"/>
      <c r="AF24" s="11"/>
      <c r="AG24" s="4">
        <v>0.70099999999999996</v>
      </c>
      <c r="AH24" s="4">
        <v>0.70088899999999998</v>
      </c>
      <c r="AI24" s="14">
        <f t="shared" si="0"/>
        <v>1.1099999999997223E-4</v>
      </c>
    </row>
    <row r="25" spans="1:35" x14ac:dyDescent="0.25">
      <c r="A25" s="22" t="s">
        <v>181</v>
      </c>
      <c r="B25" s="5" t="s">
        <v>192</v>
      </c>
      <c r="C25" s="4">
        <v>40</v>
      </c>
      <c r="D25" s="4"/>
      <c r="E25" s="5"/>
      <c r="F25" s="11"/>
      <c r="G25" s="4"/>
      <c r="H25" s="4"/>
      <c r="I25" s="4"/>
      <c r="J25" s="4"/>
      <c r="K25" s="11"/>
      <c r="L25" s="4"/>
      <c r="M25" s="4"/>
      <c r="N25" s="11"/>
      <c r="O25" s="4"/>
      <c r="P25" s="4"/>
      <c r="Q25" s="11"/>
      <c r="R25" s="4"/>
      <c r="S25" s="4"/>
      <c r="T25" s="11"/>
      <c r="U25" s="4"/>
      <c r="V25" s="4"/>
      <c r="W25" s="4"/>
      <c r="X25" s="4"/>
      <c r="Y25" s="4"/>
      <c r="Z25" s="11"/>
      <c r="AA25" s="4"/>
      <c r="AB25" s="4"/>
      <c r="AC25" s="11"/>
      <c r="AD25" s="4"/>
      <c r="AE25" s="4"/>
      <c r="AF25" s="11"/>
      <c r="AG25" s="4">
        <v>0.69099999999999995</v>
      </c>
      <c r="AH25" s="4">
        <v>0.69155500000000003</v>
      </c>
      <c r="AI25" s="14">
        <f t="shared" si="0"/>
        <v>-5.550000000000832E-4</v>
      </c>
    </row>
    <row r="26" spans="1:35" x14ac:dyDescent="0.25">
      <c r="A26" s="22" t="s">
        <v>182</v>
      </c>
      <c r="B26" s="5" t="s">
        <v>192</v>
      </c>
      <c r="C26" s="4">
        <v>39.9</v>
      </c>
      <c r="D26" s="4"/>
      <c r="E26" s="5"/>
      <c r="F26" s="11"/>
      <c r="G26" s="4"/>
      <c r="H26" s="4"/>
      <c r="I26" s="4"/>
      <c r="J26" s="4"/>
      <c r="K26" s="11"/>
      <c r="L26" s="4"/>
      <c r="M26" s="4"/>
      <c r="N26" s="11"/>
      <c r="O26" s="4"/>
      <c r="P26" s="4"/>
      <c r="Q26" s="11"/>
      <c r="R26" s="4"/>
      <c r="S26" s="4"/>
      <c r="T26" s="11"/>
      <c r="U26" s="4"/>
      <c r="V26" s="4"/>
      <c r="W26" s="4"/>
      <c r="X26" s="4"/>
      <c r="Y26" s="4"/>
      <c r="Z26" s="11"/>
      <c r="AA26" s="4"/>
      <c r="AB26" s="4"/>
      <c r="AC26" s="11"/>
      <c r="AD26" s="4"/>
      <c r="AE26" s="4"/>
      <c r="AF26" s="11"/>
      <c r="AG26" s="4">
        <v>0.64</v>
      </c>
      <c r="AH26" s="4">
        <v>0.64025399999999999</v>
      </c>
      <c r="AI26" s="14">
        <f t="shared" si="0"/>
        <v>-2.5399999999997647E-4</v>
      </c>
    </row>
    <row r="27" spans="1:35" x14ac:dyDescent="0.25">
      <c r="A27" s="22" t="s">
        <v>183</v>
      </c>
      <c r="B27" s="5" t="s">
        <v>192</v>
      </c>
      <c r="C27" s="4">
        <v>39.9</v>
      </c>
      <c r="D27" s="4"/>
      <c r="E27" s="5"/>
      <c r="F27" s="11"/>
      <c r="G27" s="4"/>
      <c r="H27" s="4"/>
      <c r="I27" s="4"/>
      <c r="J27" s="4"/>
      <c r="K27" s="11"/>
      <c r="L27" s="4"/>
      <c r="M27" s="4"/>
      <c r="N27" s="11"/>
      <c r="O27" s="4"/>
      <c r="P27" s="4"/>
      <c r="Q27" s="11"/>
      <c r="R27" s="4"/>
      <c r="S27" s="4"/>
      <c r="T27" s="11"/>
      <c r="U27" s="4"/>
      <c r="V27" s="4"/>
      <c r="W27" s="4"/>
      <c r="X27" s="4"/>
      <c r="Y27" s="4"/>
      <c r="Z27" s="11"/>
      <c r="AA27" s="4"/>
      <c r="AB27" s="4"/>
      <c r="AC27" s="11"/>
      <c r="AD27" s="4"/>
      <c r="AE27" s="4"/>
      <c r="AF27" s="11"/>
      <c r="AG27" s="4">
        <v>0.64200000000000002</v>
      </c>
      <c r="AH27" s="4">
        <v>0.64249400000000001</v>
      </c>
      <c r="AI27" s="14">
        <f t="shared" si="0"/>
        <v>-4.9399999999999444E-4</v>
      </c>
    </row>
    <row r="28" spans="1:35" x14ac:dyDescent="0.25">
      <c r="A28" s="22" t="s">
        <v>184</v>
      </c>
      <c r="B28" s="5" t="s">
        <v>192</v>
      </c>
      <c r="C28" s="4">
        <v>39.9</v>
      </c>
      <c r="D28" s="4"/>
      <c r="E28" s="5"/>
      <c r="F28" s="11"/>
      <c r="G28" s="4"/>
      <c r="H28" s="4"/>
      <c r="I28" s="4"/>
      <c r="J28" s="4"/>
      <c r="K28" s="11"/>
      <c r="L28" s="4"/>
      <c r="M28" s="4"/>
      <c r="N28" s="11"/>
      <c r="O28" s="4"/>
      <c r="P28" s="4"/>
      <c r="Q28" s="11"/>
      <c r="R28" s="4"/>
      <c r="S28" s="4"/>
      <c r="T28" s="11"/>
      <c r="U28" s="4"/>
      <c r="V28" s="4"/>
      <c r="W28" s="4"/>
      <c r="X28" s="4"/>
      <c r="Y28" s="4"/>
      <c r="Z28" s="11"/>
      <c r="AA28" s="4"/>
      <c r="AB28" s="4"/>
      <c r="AC28" s="11"/>
      <c r="AD28" s="4"/>
      <c r="AE28" s="4"/>
      <c r="AF28" s="11"/>
      <c r="AG28" s="4">
        <v>0.625</v>
      </c>
      <c r="AH28" s="4">
        <v>0.62518600000000002</v>
      </c>
      <c r="AI28" s="14">
        <f t="shared" si="0"/>
        <v>-1.8600000000001948E-4</v>
      </c>
    </row>
    <row r="29" spans="1:35" x14ac:dyDescent="0.25">
      <c r="A29" s="22" t="s">
        <v>185</v>
      </c>
      <c r="B29" s="5" t="s">
        <v>192</v>
      </c>
      <c r="C29" s="4">
        <v>39.9</v>
      </c>
      <c r="D29" s="4"/>
      <c r="E29" s="5"/>
      <c r="F29" s="11"/>
      <c r="G29" s="4"/>
      <c r="H29" s="4"/>
      <c r="I29" s="4"/>
      <c r="J29" s="4"/>
      <c r="K29" s="11"/>
      <c r="L29" s="4"/>
      <c r="M29" s="4"/>
      <c r="N29" s="11"/>
      <c r="O29" s="4"/>
      <c r="P29" s="4"/>
      <c r="Q29" s="11"/>
      <c r="R29" s="4"/>
      <c r="S29" s="4"/>
      <c r="T29" s="11"/>
      <c r="U29" s="4"/>
      <c r="V29" s="4"/>
      <c r="W29" s="4"/>
      <c r="X29" s="4"/>
      <c r="Y29" s="4"/>
      <c r="Z29" s="11"/>
      <c r="AA29" s="4"/>
      <c r="AB29" s="4"/>
      <c r="AC29" s="11"/>
      <c r="AD29" s="4"/>
      <c r="AE29" s="4"/>
      <c r="AF29" s="11"/>
      <c r="AG29" s="4">
        <v>0.63400000000000001</v>
      </c>
      <c r="AH29" s="4">
        <v>0.68722700000000003</v>
      </c>
      <c r="AI29" s="14">
        <f t="shared" si="0"/>
        <v>-5.3227000000000024E-2</v>
      </c>
    </row>
    <row r="30" spans="1:35" x14ac:dyDescent="0.25">
      <c r="A30" s="22" t="s">
        <v>186</v>
      </c>
      <c r="B30" s="5" t="s">
        <v>192</v>
      </c>
      <c r="C30" s="4">
        <v>39.9</v>
      </c>
      <c r="D30" s="4"/>
      <c r="E30" s="5"/>
      <c r="F30" s="11"/>
      <c r="G30" s="4"/>
      <c r="H30" s="4"/>
      <c r="I30" s="4"/>
      <c r="J30" s="4"/>
      <c r="K30" s="11"/>
      <c r="L30" s="4"/>
      <c r="M30" s="4"/>
      <c r="N30" s="11"/>
      <c r="O30" s="4"/>
      <c r="P30" s="4"/>
      <c r="Q30" s="11"/>
      <c r="R30" s="4"/>
      <c r="S30" s="4"/>
      <c r="T30" s="11"/>
      <c r="U30" s="4"/>
      <c r="V30" s="4"/>
      <c r="W30" s="4"/>
      <c r="X30" s="4"/>
      <c r="Y30" s="4"/>
      <c r="Z30" s="11"/>
      <c r="AA30" s="4"/>
      <c r="AB30" s="4"/>
      <c r="AC30" s="11"/>
      <c r="AD30" s="4"/>
      <c r="AE30" s="4"/>
      <c r="AF30" s="11"/>
      <c r="AG30" s="4">
        <v>0.63</v>
      </c>
      <c r="AH30" s="4">
        <v>0.63024000000000002</v>
      </c>
      <c r="AI30" s="14">
        <f t="shared" si="0"/>
        <v>-2.4000000000001798E-4</v>
      </c>
    </row>
    <row r="31" spans="1:35" x14ac:dyDescent="0.25">
      <c r="A31" s="22" t="s">
        <v>187</v>
      </c>
      <c r="B31" s="5" t="s">
        <v>192</v>
      </c>
      <c r="C31" s="4">
        <v>39.9</v>
      </c>
      <c r="D31" s="4"/>
      <c r="E31" s="5"/>
      <c r="F31" s="11"/>
      <c r="G31" s="4"/>
      <c r="H31" s="4"/>
      <c r="I31" s="4"/>
      <c r="J31" s="4"/>
      <c r="K31" s="11"/>
      <c r="L31" s="4"/>
      <c r="M31" s="4"/>
      <c r="N31" s="11"/>
      <c r="O31" s="4"/>
      <c r="P31" s="4"/>
      <c r="Q31" s="11"/>
      <c r="R31" s="4"/>
      <c r="S31" s="4"/>
      <c r="T31" s="11"/>
      <c r="U31" s="4"/>
      <c r="V31" s="4"/>
      <c r="W31" s="4"/>
      <c r="X31" s="4"/>
      <c r="Y31" s="4"/>
      <c r="Z31" s="11"/>
      <c r="AA31" s="4"/>
      <c r="AB31" s="4"/>
      <c r="AC31" s="11"/>
      <c r="AD31" s="4"/>
      <c r="AE31" s="4"/>
      <c r="AF31" s="11"/>
      <c r="AG31" s="4">
        <v>0.628</v>
      </c>
      <c r="AH31" s="4">
        <v>0.62778400000000001</v>
      </c>
      <c r="AI31" s="14">
        <f t="shared" si="0"/>
        <v>2.1599999999999397E-4</v>
      </c>
    </row>
    <row r="32" spans="1:35" x14ac:dyDescent="0.25">
      <c r="A32" s="22" t="s">
        <v>188</v>
      </c>
      <c r="B32" s="5" t="s">
        <v>192</v>
      </c>
      <c r="C32" s="4">
        <v>49.9</v>
      </c>
      <c r="D32" s="4"/>
      <c r="E32" s="5"/>
      <c r="F32" s="11"/>
      <c r="G32" s="4"/>
      <c r="H32" s="4"/>
      <c r="I32" s="4"/>
      <c r="J32" s="4"/>
      <c r="K32" s="11"/>
      <c r="L32" s="4"/>
      <c r="M32" s="4"/>
      <c r="N32" s="11"/>
      <c r="O32" s="4"/>
      <c r="P32" s="4"/>
      <c r="Q32" s="11"/>
      <c r="R32" s="4"/>
      <c r="S32" s="4"/>
      <c r="T32" s="11"/>
      <c r="U32" s="4"/>
      <c r="V32" s="4"/>
      <c r="W32" s="4"/>
      <c r="X32" s="4"/>
      <c r="Y32" s="4"/>
      <c r="Z32" s="11"/>
      <c r="AA32" s="4"/>
      <c r="AB32" s="4"/>
      <c r="AC32" s="11"/>
      <c r="AD32" s="4"/>
      <c r="AE32" s="4"/>
      <c r="AF32" s="11"/>
      <c r="AG32" s="4">
        <v>0.625</v>
      </c>
      <c r="AH32" s="4">
        <v>0.62478400000000001</v>
      </c>
      <c r="AI32" s="14">
        <f t="shared" si="0"/>
        <v>2.1599999999999397E-4</v>
      </c>
    </row>
    <row r="33" spans="1:35" x14ac:dyDescent="0.25">
      <c r="A33" s="22" t="s">
        <v>189</v>
      </c>
      <c r="B33" s="5" t="s">
        <v>192</v>
      </c>
      <c r="C33" s="4">
        <v>49.9</v>
      </c>
      <c r="D33" s="4"/>
      <c r="E33" s="5"/>
      <c r="F33" s="11"/>
      <c r="G33" s="4"/>
      <c r="H33" s="4"/>
      <c r="I33" s="4"/>
      <c r="J33" s="4"/>
      <c r="K33" s="11"/>
      <c r="L33" s="4"/>
      <c r="M33" s="4"/>
      <c r="N33" s="11"/>
      <c r="O33" s="4"/>
      <c r="P33" s="4"/>
      <c r="Q33" s="11"/>
      <c r="R33" s="4"/>
      <c r="S33" s="4"/>
      <c r="T33" s="11"/>
      <c r="U33" s="4"/>
      <c r="V33" s="4"/>
      <c r="W33" s="4"/>
      <c r="X33" s="4"/>
      <c r="Y33" s="4"/>
      <c r="Z33" s="11"/>
      <c r="AA33" s="4"/>
      <c r="AB33" s="4"/>
      <c r="AC33" s="11"/>
      <c r="AD33" s="4"/>
      <c r="AE33" s="4"/>
      <c r="AF33" s="11"/>
      <c r="AG33" s="4">
        <v>0.65100000000000002</v>
      </c>
      <c r="AH33" s="4">
        <v>0.65118699999999996</v>
      </c>
      <c r="AI33" s="14">
        <f t="shared" si="0"/>
        <v>-1.8699999999993722E-4</v>
      </c>
    </row>
    <row r="34" spans="1:35" x14ac:dyDescent="0.25">
      <c r="A34" s="22" t="s">
        <v>190</v>
      </c>
      <c r="B34" s="5" t="s">
        <v>192</v>
      </c>
      <c r="C34" s="4">
        <v>49.8</v>
      </c>
      <c r="D34" s="4"/>
      <c r="E34" s="5"/>
      <c r="F34" s="11"/>
      <c r="G34" s="4"/>
      <c r="H34" s="4"/>
      <c r="I34" s="4"/>
      <c r="J34" s="4"/>
      <c r="K34" s="11"/>
      <c r="L34" s="4"/>
      <c r="M34" s="4"/>
      <c r="N34" s="11"/>
      <c r="O34" s="4"/>
      <c r="P34" s="4"/>
      <c r="Q34" s="11"/>
      <c r="R34" s="4"/>
      <c r="S34" s="4"/>
      <c r="T34" s="11"/>
      <c r="U34" s="4"/>
      <c r="V34" s="4"/>
      <c r="W34" s="4"/>
      <c r="X34" s="4"/>
      <c r="Y34" s="4"/>
      <c r="Z34" s="11"/>
      <c r="AA34" s="4"/>
      <c r="AB34" s="4"/>
      <c r="AC34" s="11"/>
      <c r="AD34" s="4"/>
      <c r="AE34" s="4"/>
      <c r="AF34" s="11"/>
      <c r="AG34" s="4">
        <v>0.622</v>
      </c>
      <c r="AH34" s="4">
        <v>0.62179700000000004</v>
      </c>
      <c r="AI34" s="14">
        <f t="shared" si="0"/>
        <v>2.0299999999995322E-4</v>
      </c>
    </row>
    <row r="35" spans="1:35" x14ac:dyDescent="0.25">
      <c r="A35" s="22" t="s">
        <v>191</v>
      </c>
      <c r="B35" s="5" t="s">
        <v>192</v>
      </c>
      <c r="C35" s="4">
        <v>49.9</v>
      </c>
      <c r="D35" s="4"/>
      <c r="E35" s="5"/>
      <c r="F35" s="11"/>
      <c r="G35" s="4"/>
      <c r="H35" s="4"/>
      <c r="I35" s="4"/>
      <c r="J35" s="4"/>
      <c r="K35" s="11"/>
      <c r="L35" s="4"/>
      <c r="M35" s="4"/>
      <c r="N35" s="11"/>
      <c r="O35" s="4"/>
      <c r="P35" s="4"/>
      <c r="Q35" s="11"/>
      <c r="R35" s="4"/>
      <c r="S35" s="4"/>
      <c r="T35" s="11"/>
      <c r="U35" s="4"/>
      <c r="V35" s="4"/>
      <c r="W35" s="4"/>
      <c r="X35" s="4"/>
      <c r="Y35" s="4"/>
      <c r="Z35" s="11"/>
      <c r="AA35" s="4"/>
      <c r="AB35" s="4"/>
      <c r="AC35" s="11"/>
      <c r="AD35" s="4"/>
      <c r="AE35" s="4"/>
      <c r="AF35" s="11"/>
      <c r="AG35" s="4">
        <v>0.626</v>
      </c>
      <c r="AH35" s="4">
        <v>0.62557700000000005</v>
      </c>
      <c r="AI35" s="14">
        <f t="shared" si="0"/>
        <v>4.2299999999995119E-4</v>
      </c>
    </row>
    <row r="36" spans="1:35" x14ac:dyDescent="0.25">
      <c r="A36" s="22" t="s">
        <v>11</v>
      </c>
      <c r="B36" s="5" t="s">
        <v>193</v>
      </c>
      <c r="C36" s="4">
        <v>38.47</v>
      </c>
      <c r="D36" s="5">
        <v>121.15</v>
      </c>
      <c r="E36" s="5">
        <v>121.15</v>
      </c>
      <c r="F36" s="12">
        <f>D36-E36</f>
        <v>0</v>
      </c>
      <c r="G36" s="5">
        <v>125.8</v>
      </c>
      <c r="H36" s="5">
        <v>121.833</v>
      </c>
      <c r="I36" s="5">
        <v>130.25</v>
      </c>
      <c r="J36" s="5">
        <v>130.25</v>
      </c>
      <c r="K36" s="12">
        <f>I36-J36</f>
        <v>0</v>
      </c>
      <c r="L36" s="5">
        <v>127.983</v>
      </c>
      <c r="M36" s="5">
        <v>127.983</v>
      </c>
      <c r="N36" s="12">
        <f>L36-M36</f>
        <v>0</v>
      </c>
      <c r="O36" s="5">
        <v>18787.61</v>
      </c>
      <c r="P36" s="5"/>
      <c r="Q36" s="12">
        <f>O36-P36</f>
        <v>18787.61</v>
      </c>
      <c r="R36" s="5">
        <v>18847.27</v>
      </c>
      <c r="S36" s="5"/>
      <c r="T36" s="12">
        <f>R36-S36</f>
        <v>18847.27</v>
      </c>
      <c r="U36" s="5">
        <v>22841.4</v>
      </c>
      <c r="V36" s="5"/>
      <c r="W36" s="5">
        <f t="shared" ref="W36:W89" si="1">U36-V36</f>
        <v>22841.4</v>
      </c>
      <c r="X36" s="5">
        <v>27206.45</v>
      </c>
      <c r="Y36" s="5"/>
      <c r="Z36" s="12">
        <f>X36-Y36</f>
        <v>27206.45</v>
      </c>
      <c r="AA36" s="5">
        <v>56586.12</v>
      </c>
      <c r="AB36" s="5"/>
      <c r="AC36" s="12">
        <f>AA36-AB36</f>
        <v>56586.12</v>
      </c>
      <c r="AD36" s="13">
        <v>105247.53</v>
      </c>
      <c r="AE36" s="5"/>
      <c r="AF36" s="12">
        <f>AD36-AE36</f>
        <v>105247.53</v>
      </c>
      <c r="AG36" s="14">
        <v>0.63692918484900474</v>
      </c>
      <c r="AH36" s="4">
        <v>0.64006099999999999</v>
      </c>
      <c r="AI36" s="14">
        <f>AG36-AH36</f>
        <v>-3.1318151509952541E-3</v>
      </c>
    </row>
    <row r="37" spans="1:35" x14ac:dyDescent="0.25">
      <c r="A37" s="22" t="s">
        <v>12</v>
      </c>
      <c r="B37" s="5" t="s">
        <v>193</v>
      </c>
      <c r="C37" s="4">
        <v>38.47</v>
      </c>
      <c r="D37" s="5">
        <v>119.833</v>
      </c>
      <c r="E37" s="5">
        <v>119.833</v>
      </c>
      <c r="F37" s="12">
        <f t="shared" ref="F37:F89" si="2">D37-E37</f>
        <v>0</v>
      </c>
      <c r="G37" s="5">
        <v>125.55</v>
      </c>
      <c r="H37" s="5">
        <v>121.18300000000001</v>
      </c>
      <c r="I37" s="5">
        <v>130</v>
      </c>
      <c r="J37" s="5">
        <v>130</v>
      </c>
      <c r="K37" s="12">
        <f t="shared" ref="K37:K89" si="3">I37-J37</f>
        <v>0</v>
      </c>
      <c r="L37" s="5">
        <v>128.30000000000001</v>
      </c>
      <c r="M37" s="5">
        <v>128.30000000000001</v>
      </c>
      <c r="N37" s="12">
        <f t="shared" ref="N37:N89" si="4">L37-M37</f>
        <v>0</v>
      </c>
      <c r="O37" s="5">
        <v>5814.92</v>
      </c>
      <c r="P37" s="5"/>
      <c r="Q37" s="12">
        <f t="shared" ref="Q37:Q89" si="5">O37-P37</f>
        <v>5814.92</v>
      </c>
      <c r="R37" s="5">
        <v>5875.22</v>
      </c>
      <c r="S37" s="5"/>
      <c r="T37" s="12">
        <f t="shared" ref="T37:T89" si="6">R37-S37</f>
        <v>5875.22</v>
      </c>
      <c r="U37" s="5">
        <v>10084.719999999999</v>
      </c>
      <c r="V37" s="5"/>
      <c r="W37" s="5">
        <f t="shared" si="1"/>
        <v>10084.719999999999</v>
      </c>
      <c r="X37" s="5">
        <v>14447.78</v>
      </c>
      <c r="Y37" s="5"/>
      <c r="Z37" s="12">
        <f t="shared" ref="Z37:Z89" si="7">X37-Y37</f>
        <v>14447.78</v>
      </c>
      <c r="AA37" s="5">
        <v>43614.46</v>
      </c>
      <c r="AB37" s="5"/>
      <c r="AC37" s="12">
        <f t="shared" ref="AC37:AC89" si="8">AA37-AB37</f>
        <v>43614.46</v>
      </c>
      <c r="AD37" s="13">
        <v>92276.92</v>
      </c>
      <c r="AE37" s="5"/>
      <c r="AF37" s="12">
        <f t="shared" ref="AF37:AF89" si="9">AD37-AE37</f>
        <v>92276.92</v>
      </c>
      <c r="AG37" s="14">
        <v>0.64192391753402256</v>
      </c>
      <c r="AH37" s="4">
        <v>0.64558000000000004</v>
      </c>
      <c r="AI37" s="14">
        <f t="shared" ref="AI37:AI116" si="10">AG37-AH37</f>
        <v>-3.6560824659774838E-3</v>
      </c>
    </row>
    <row r="38" spans="1:35" x14ac:dyDescent="0.25">
      <c r="A38" s="22" t="s">
        <v>194</v>
      </c>
      <c r="B38" s="15" t="s">
        <v>17</v>
      </c>
      <c r="C38" s="16">
        <v>30</v>
      </c>
      <c r="D38" s="15"/>
      <c r="E38" s="15"/>
      <c r="F38" s="17"/>
      <c r="G38" s="15"/>
      <c r="H38" s="15"/>
      <c r="I38" s="15"/>
      <c r="J38" s="15"/>
      <c r="K38" s="17"/>
      <c r="L38" s="15"/>
      <c r="M38" s="15"/>
      <c r="N38" s="17"/>
      <c r="O38" s="15"/>
      <c r="P38" s="15"/>
      <c r="Q38" s="17"/>
      <c r="R38" s="15"/>
      <c r="S38" s="15"/>
      <c r="T38" s="17"/>
      <c r="U38" s="15"/>
      <c r="V38" s="15"/>
      <c r="W38" s="15"/>
      <c r="X38" s="15"/>
      <c r="Y38" s="15"/>
      <c r="Z38" s="17"/>
      <c r="AA38" s="15"/>
      <c r="AB38" s="15"/>
      <c r="AC38" s="17"/>
      <c r="AD38" s="18"/>
      <c r="AE38" s="15"/>
      <c r="AF38" s="17"/>
      <c r="AG38" s="19">
        <v>0.92300000000000004</v>
      </c>
      <c r="AH38" s="16">
        <v>0.92746700000000004</v>
      </c>
      <c r="AI38" s="19">
        <f t="shared" si="10"/>
        <v>-4.4669999999999987E-3</v>
      </c>
    </row>
    <row r="39" spans="1:35" x14ac:dyDescent="0.25">
      <c r="A39" s="22" t="s">
        <v>195</v>
      </c>
      <c r="B39" s="15" t="s">
        <v>17</v>
      </c>
      <c r="C39" s="16">
        <v>30.1</v>
      </c>
      <c r="D39" s="15"/>
      <c r="E39" s="15"/>
      <c r="F39" s="17"/>
      <c r="G39" s="15"/>
      <c r="H39" s="15"/>
      <c r="I39" s="15"/>
      <c r="J39" s="15"/>
      <c r="K39" s="17"/>
      <c r="L39" s="15"/>
      <c r="M39" s="15"/>
      <c r="N39" s="17"/>
      <c r="O39" s="15"/>
      <c r="P39" s="15"/>
      <c r="Q39" s="17"/>
      <c r="R39" s="15"/>
      <c r="S39" s="15"/>
      <c r="T39" s="17"/>
      <c r="U39" s="15"/>
      <c r="V39" s="15"/>
      <c r="W39" s="15"/>
      <c r="X39" s="15"/>
      <c r="Y39" s="15"/>
      <c r="Z39" s="17"/>
      <c r="AA39" s="15"/>
      <c r="AB39" s="15"/>
      <c r="AC39" s="17"/>
      <c r="AD39" s="18"/>
      <c r="AE39" s="15"/>
      <c r="AF39" s="17"/>
      <c r="AG39" s="19">
        <v>0.92600000000000005</v>
      </c>
      <c r="AH39" s="16">
        <v>0.92891500000000005</v>
      </c>
      <c r="AI39" s="19">
        <f t="shared" si="10"/>
        <v>-2.9150000000000009E-3</v>
      </c>
    </row>
    <row r="40" spans="1:35" x14ac:dyDescent="0.25">
      <c r="A40" s="22" t="s">
        <v>13</v>
      </c>
      <c r="B40" s="15" t="s">
        <v>17</v>
      </c>
      <c r="C40" s="16">
        <v>30.071570337402999</v>
      </c>
      <c r="D40" s="15">
        <v>121.717</v>
      </c>
      <c r="E40" s="15">
        <v>121.717</v>
      </c>
      <c r="F40" s="17">
        <f t="shared" si="2"/>
        <v>0</v>
      </c>
      <c r="G40" s="15"/>
      <c r="H40" s="15">
        <v>0</v>
      </c>
      <c r="I40" s="15">
        <v>122.833</v>
      </c>
      <c r="J40" s="15">
        <v>122.883</v>
      </c>
      <c r="K40" s="17">
        <f t="shared" si="3"/>
        <v>-4.9999999999997158E-2</v>
      </c>
      <c r="L40" s="15">
        <v>117.93300000000001</v>
      </c>
      <c r="M40" s="15">
        <v>117.95</v>
      </c>
      <c r="N40" s="17">
        <f t="shared" si="4"/>
        <v>-1.6999999999995907E-2</v>
      </c>
      <c r="O40" s="15">
        <v>6503.73</v>
      </c>
      <c r="P40" s="15"/>
      <c r="Q40" s="17">
        <f t="shared" si="5"/>
        <v>6503.73</v>
      </c>
      <c r="R40" s="15">
        <v>6563.38</v>
      </c>
      <c r="S40" s="15"/>
      <c r="T40" s="17">
        <f t="shared" si="6"/>
        <v>6563.38</v>
      </c>
      <c r="U40" s="15"/>
      <c r="V40" s="15"/>
      <c r="W40" s="15">
        <f t="shared" si="1"/>
        <v>0</v>
      </c>
      <c r="X40" s="15">
        <v>14192.69</v>
      </c>
      <c r="Y40" s="15"/>
      <c r="Z40" s="17">
        <f t="shared" si="7"/>
        <v>14192.69</v>
      </c>
      <c r="AA40" s="15">
        <v>44304.19</v>
      </c>
      <c r="AB40" s="15"/>
      <c r="AC40" s="17">
        <f t="shared" si="8"/>
        <v>44304.19</v>
      </c>
      <c r="AD40" s="18">
        <v>92963.53</v>
      </c>
      <c r="AE40" s="15"/>
      <c r="AF40" s="17">
        <f t="shared" si="9"/>
        <v>92963.53</v>
      </c>
      <c r="AG40" s="19">
        <v>0.91486436538534088</v>
      </c>
      <c r="AH40" s="16">
        <v>0.91719300000000004</v>
      </c>
      <c r="AI40" s="19">
        <f t="shared" si="10"/>
        <v>-2.328634614659153E-3</v>
      </c>
    </row>
    <row r="41" spans="1:35" x14ac:dyDescent="0.25">
      <c r="A41" s="22" t="s">
        <v>14</v>
      </c>
      <c r="B41" s="15" t="s">
        <v>17</v>
      </c>
      <c r="C41" s="16">
        <v>30.088644389458764</v>
      </c>
      <c r="D41" s="15">
        <v>119.68300000000001</v>
      </c>
      <c r="E41" s="15">
        <v>119.68300000000001</v>
      </c>
      <c r="F41" s="17">
        <f t="shared" si="2"/>
        <v>0</v>
      </c>
      <c r="G41" s="15"/>
      <c r="H41" s="15">
        <v>0</v>
      </c>
      <c r="I41" s="15">
        <v>119.25</v>
      </c>
      <c r="J41" s="15">
        <v>119.25</v>
      </c>
      <c r="K41" s="17">
        <f t="shared" si="3"/>
        <v>0</v>
      </c>
      <c r="L41" s="15">
        <v>122.65</v>
      </c>
      <c r="M41" s="15">
        <v>122.65</v>
      </c>
      <c r="N41" s="17">
        <f t="shared" si="4"/>
        <v>0</v>
      </c>
      <c r="O41" s="15">
        <v>6629.48</v>
      </c>
      <c r="P41" s="15"/>
      <c r="Q41" s="17">
        <f t="shared" si="5"/>
        <v>6629.48</v>
      </c>
      <c r="R41" s="15">
        <v>6689.04</v>
      </c>
      <c r="S41" s="15"/>
      <c r="T41" s="17">
        <f t="shared" si="6"/>
        <v>6689.04</v>
      </c>
      <c r="U41" s="15"/>
      <c r="V41" s="15"/>
      <c r="W41" s="15">
        <f t="shared" si="1"/>
        <v>0</v>
      </c>
      <c r="X41" s="15">
        <v>17663.689999999999</v>
      </c>
      <c r="Y41" s="15"/>
      <c r="Z41" s="17">
        <f t="shared" si="7"/>
        <v>17663.689999999999</v>
      </c>
      <c r="AA41" s="15">
        <v>44428.44</v>
      </c>
      <c r="AB41" s="15"/>
      <c r="AC41" s="17">
        <f t="shared" si="8"/>
        <v>44428.44</v>
      </c>
      <c r="AD41" s="18">
        <v>93090.13</v>
      </c>
      <c r="AE41" s="15"/>
      <c r="AF41" s="17">
        <f t="shared" si="9"/>
        <v>93090.13</v>
      </c>
      <c r="AG41" s="19">
        <v>0.9167086694055423</v>
      </c>
      <c r="AH41" s="16">
        <v>0.91864100000000004</v>
      </c>
      <c r="AI41" s="19">
        <f t="shared" si="10"/>
        <v>-1.9323305944577429E-3</v>
      </c>
    </row>
    <row r="42" spans="1:35" x14ac:dyDescent="0.25">
      <c r="A42" s="22" t="s">
        <v>15</v>
      </c>
      <c r="B42" s="15" t="s">
        <v>17</v>
      </c>
      <c r="C42" s="16">
        <v>30.346647475110952</v>
      </c>
      <c r="D42" s="15">
        <v>120.18300000000001</v>
      </c>
      <c r="E42" s="15">
        <v>120.167</v>
      </c>
      <c r="F42" s="17">
        <f t="shared" si="2"/>
        <v>1.6000000000005343E-2</v>
      </c>
      <c r="G42" s="15"/>
      <c r="H42" s="15">
        <v>0</v>
      </c>
      <c r="I42" s="15">
        <v>119.55</v>
      </c>
      <c r="J42" s="15">
        <v>119.55</v>
      </c>
      <c r="K42" s="17">
        <f t="shared" si="3"/>
        <v>0</v>
      </c>
      <c r="L42" s="15">
        <v>122.717</v>
      </c>
      <c r="M42" s="15">
        <v>122.717</v>
      </c>
      <c r="N42" s="17">
        <f t="shared" si="4"/>
        <v>0</v>
      </c>
      <c r="O42" s="15">
        <v>6520.6</v>
      </c>
      <c r="P42" s="15"/>
      <c r="Q42" s="17">
        <f t="shared" si="5"/>
        <v>6520.6</v>
      </c>
      <c r="R42" s="15">
        <v>6582.77</v>
      </c>
      <c r="S42" s="15"/>
      <c r="T42" s="17">
        <f t="shared" si="6"/>
        <v>6582.77</v>
      </c>
      <c r="U42" s="15"/>
      <c r="V42" s="15"/>
      <c r="W42" s="15">
        <f t="shared" si="1"/>
        <v>0</v>
      </c>
      <c r="X42" s="15">
        <v>17258.75</v>
      </c>
      <c r="Y42" s="15"/>
      <c r="Z42" s="17">
        <f t="shared" si="7"/>
        <v>17258.75</v>
      </c>
      <c r="AA42" s="15">
        <v>44320.99</v>
      </c>
      <c r="AB42" s="15"/>
      <c r="AC42" s="17">
        <f t="shared" si="8"/>
        <v>44320.99</v>
      </c>
      <c r="AD42" s="18">
        <v>92983.6</v>
      </c>
      <c r="AE42" s="15"/>
      <c r="AF42" s="17">
        <f t="shared" si="9"/>
        <v>92983.6</v>
      </c>
      <c r="AG42" s="19">
        <v>0.92429892689988069</v>
      </c>
      <c r="AH42" s="16">
        <v>0.92649000000000004</v>
      </c>
      <c r="AI42" s="19">
        <f t="shared" si="10"/>
        <v>-2.1910731001193451E-3</v>
      </c>
    </row>
    <row r="43" spans="1:35" x14ac:dyDescent="0.25">
      <c r="A43" s="22" t="s">
        <v>16</v>
      </c>
      <c r="B43" s="15" t="s">
        <v>17</v>
      </c>
      <c r="C43" s="16">
        <v>30.0370516925069</v>
      </c>
      <c r="D43" s="15">
        <v>120.35</v>
      </c>
      <c r="E43" s="15">
        <v>120.35</v>
      </c>
      <c r="F43" s="17">
        <f t="shared" si="2"/>
        <v>0</v>
      </c>
      <c r="G43" s="15"/>
      <c r="H43" s="15">
        <v>0</v>
      </c>
      <c r="I43" s="15">
        <v>119.75</v>
      </c>
      <c r="J43" s="15">
        <v>119.75</v>
      </c>
      <c r="K43" s="17">
        <f t="shared" si="3"/>
        <v>0</v>
      </c>
      <c r="L43" s="15">
        <v>122.43300000000001</v>
      </c>
      <c r="M43" s="15">
        <v>122.43300000000001</v>
      </c>
      <c r="N43" s="17">
        <f t="shared" si="4"/>
        <v>0</v>
      </c>
      <c r="O43" s="15">
        <v>6648.53</v>
      </c>
      <c r="P43" s="15"/>
      <c r="Q43" s="17">
        <f t="shared" si="5"/>
        <v>6648.53</v>
      </c>
      <c r="R43" s="15">
        <v>6709.62</v>
      </c>
      <c r="S43" s="15"/>
      <c r="T43" s="17">
        <f t="shared" si="6"/>
        <v>6709.62</v>
      </c>
      <c r="U43" s="15"/>
      <c r="V43" s="15"/>
      <c r="W43" s="15">
        <f t="shared" si="1"/>
        <v>0</v>
      </c>
      <c r="X43" s="15">
        <v>17467.46</v>
      </c>
      <c r="Y43" s="15"/>
      <c r="Z43" s="17">
        <f t="shared" si="7"/>
        <v>17467.46</v>
      </c>
      <c r="AA43" s="15">
        <v>44449.65</v>
      </c>
      <c r="AB43" s="15"/>
      <c r="AC43" s="17">
        <f t="shared" si="8"/>
        <v>44449.65</v>
      </c>
      <c r="AD43" s="18">
        <v>93110.21</v>
      </c>
      <c r="AE43" s="15"/>
      <c r="AF43" s="17">
        <f t="shared" si="9"/>
        <v>93110.21</v>
      </c>
      <c r="AG43" s="19">
        <v>0.92263872730338636</v>
      </c>
      <c r="AH43" s="16">
        <v>0.926454</v>
      </c>
      <c r="AI43" s="19">
        <f t="shared" si="10"/>
        <v>-3.8152726966136363E-3</v>
      </c>
    </row>
    <row r="44" spans="1:35" x14ac:dyDescent="0.25">
      <c r="A44" s="22" t="s">
        <v>18</v>
      </c>
      <c r="B44" s="15" t="s">
        <v>22</v>
      </c>
      <c r="C44" s="16">
        <v>30.100575575876299</v>
      </c>
      <c r="D44" s="15">
        <v>120.917</v>
      </c>
      <c r="E44" s="15">
        <v>120.917</v>
      </c>
      <c r="F44" s="17">
        <f t="shared" si="2"/>
        <v>0</v>
      </c>
      <c r="G44" s="15"/>
      <c r="H44" s="15">
        <v>0</v>
      </c>
      <c r="I44" s="15">
        <v>120.167</v>
      </c>
      <c r="J44" s="15">
        <v>120.167</v>
      </c>
      <c r="K44" s="17">
        <f t="shared" si="3"/>
        <v>0</v>
      </c>
      <c r="L44" s="15">
        <v>122.81699999999999</v>
      </c>
      <c r="M44" s="15">
        <v>122.75</v>
      </c>
      <c r="N44" s="17">
        <f t="shared" si="4"/>
        <v>6.6999999999993065E-2</v>
      </c>
      <c r="O44" s="15">
        <v>6638.47</v>
      </c>
      <c r="P44" s="15"/>
      <c r="Q44" s="17">
        <f t="shared" si="5"/>
        <v>6638.47</v>
      </c>
      <c r="R44" s="15">
        <v>6697.99</v>
      </c>
      <c r="S44" s="15"/>
      <c r="T44" s="17">
        <f t="shared" si="6"/>
        <v>6697.99</v>
      </c>
      <c r="U44" s="15"/>
      <c r="V44" s="15"/>
      <c r="W44" s="15">
        <f t="shared" si="1"/>
        <v>0</v>
      </c>
      <c r="X44" s="15">
        <v>17973.599999999999</v>
      </c>
      <c r="Y44" s="15"/>
      <c r="Z44" s="17">
        <f t="shared" si="7"/>
        <v>17973.599999999999</v>
      </c>
      <c r="AA44" s="15">
        <v>44437.56</v>
      </c>
      <c r="AB44" s="15"/>
      <c r="AC44" s="17">
        <f t="shared" si="8"/>
        <v>44437.56</v>
      </c>
      <c r="AD44" s="15">
        <v>93098.3</v>
      </c>
      <c r="AE44" s="15"/>
      <c r="AF44" s="17">
        <f t="shared" si="9"/>
        <v>93098.3</v>
      </c>
      <c r="AG44" s="19">
        <v>0.91811639759826613</v>
      </c>
      <c r="AH44" s="16">
        <v>0.92491800000000002</v>
      </c>
      <c r="AI44" s="19">
        <f t="shared" si="10"/>
        <v>-6.8016024017338861E-3</v>
      </c>
    </row>
    <row r="45" spans="1:35" x14ac:dyDescent="0.25">
      <c r="A45" s="22" t="s">
        <v>19</v>
      </c>
      <c r="B45" s="15" t="s">
        <v>22</v>
      </c>
      <c r="C45" s="16">
        <v>30.100575575876299</v>
      </c>
      <c r="D45" s="15">
        <v>120.483</v>
      </c>
      <c r="E45" s="15">
        <v>120.533</v>
      </c>
      <c r="F45" s="17">
        <f t="shared" si="2"/>
        <v>-4.9999999999997158E-2</v>
      </c>
      <c r="G45" s="15"/>
      <c r="H45" s="15">
        <v>0</v>
      </c>
      <c r="I45" s="15">
        <v>120.283</v>
      </c>
      <c r="J45" s="15">
        <v>120.283</v>
      </c>
      <c r="K45" s="17">
        <f t="shared" si="3"/>
        <v>0</v>
      </c>
      <c r="L45" s="15">
        <v>123.18300000000001</v>
      </c>
      <c r="M45" s="15">
        <v>123.18300000000001</v>
      </c>
      <c r="N45" s="17">
        <f t="shared" si="4"/>
        <v>0</v>
      </c>
      <c r="O45" s="15">
        <v>6633.28</v>
      </c>
      <c r="P45" s="15"/>
      <c r="Q45" s="17">
        <f t="shared" si="5"/>
        <v>6633.28</v>
      </c>
      <c r="R45" s="15">
        <v>6693.28</v>
      </c>
      <c r="S45" s="15"/>
      <c r="T45" s="17">
        <f t="shared" si="6"/>
        <v>6693.28</v>
      </c>
      <c r="U45" s="15"/>
      <c r="V45" s="15"/>
      <c r="W45" s="15">
        <f t="shared" si="1"/>
        <v>0</v>
      </c>
      <c r="X45" s="15">
        <v>17328.54</v>
      </c>
      <c r="Y45" s="15"/>
      <c r="Z45" s="17">
        <f t="shared" si="7"/>
        <v>17328.54</v>
      </c>
      <c r="AA45" s="15">
        <v>44432.89</v>
      </c>
      <c r="AB45" s="15"/>
      <c r="AC45" s="17">
        <f t="shared" si="8"/>
        <v>44432.89</v>
      </c>
      <c r="AD45" s="15">
        <v>93093.16</v>
      </c>
      <c r="AE45" s="15"/>
      <c r="AF45" s="17">
        <f t="shared" si="9"/>
        <v>93093.16</v>
      </c>
      <c r="AG45" s="19">
        <v>0.91780516938713574</v>
      </c>
      <c r="AH45" s="16">
        <v>0.92433699999999996</v>
      </c>
      <c r="AI45" s="19">
        <f t="shared" si="10"/>
        <v>-6.5318306128642201E-3</v>
      </c>
    </row>
    <row r="46" spans="1:35" x14ac:dyDescent="0.25">
      <c r="A46" s="22" t="s">
        <v>20</v>
      </c>
      <c r="B46" s="15" t="s">
        <v>22</v>
      </c>
      <c r="C46" s="16">
        <v>29.948026070987002</v>
      </c>
      <c r="D46" s="15">
        <v>121.617</v>
      </c>
      <c r="E46" s="15">
        <v>121.617</v>
      </c>
      <c r="F46" s="17">
        <f t="shared" si="2"/>
        <v>0</v>
      </c>
      <c r="G46" s="15"/>
      <c r="H46" s="15">
        <v>0</v>
      </c>
      <c r="I46" s="15">
        <v>121.15</v>
      </c>
      <c r="J46" s="15">
        <v>121.15</v>
      </c>
      <c r="K46" s="17">
        <f t="shared" si="3"/>
        <v>0</v>
      </c>
      <c r="L46" s="15">
        <v>117.767</v>
      </c>
      <c r="M46" s="15">
        <v>117.767</v>
      </c>
      <c r="N46" s="17">
        <f t="shared" si="4"/>
        <v>0</v>
      </c>
      <c r="O46" s="15">
        <v>6689.07</v>
      </c>
      <c r="P46" s="15"/>
      <c r="Q46" s="17">
        <f t="shared" si="5"/>
        <v>6689.07</v>
      </c>
      <c r="R46" s="15">
        <v>6748.59</v>
      </c>
      <c r="S46" s="15"/>
      <c r="T46" s="17">
        <f t="shared" si="6"/>
        <v>6748.59</v>
      </c>
      <c r="U46" s="15"/>
      <c r="V46" s="15"/>
      <c r="W46" s="15">
        <f t="shared" si="1"/>
        <v>0</v>
      </c>
      <c r="X46" s="15">
        <v>16288.1</v>
      </c>
      <c r="Y46" s="15"/>
      <c r="Z46" s="17">
        <f t="shared" si="7"/>
        <v>16288.1</v>
      </c>
      <c r="AA46" s="15">
        <v>44487.17</v>
      </c>
      <c r="AB46" s="15"/>
      <c r="AC46" s="17">
        <f t="shared" si="8"/>
        <v>44487.17</v>
      </c>
      <c r="AD46" s="15">
        <v>93148.17</v>
      </c>
      <c r="AE46" s="15"/>
      <c r="AF46" s="17">
        <f t="shared" si="9"/>
        <v>93148.17</v>
      </c>
      <c r="AG46" s="19">
        <v>0.91925132915549479</v>
      </c>
      <c r="AH46" s="16">
        <v>0.92342100000000005</v>
      </c>
      <c r="AI46" s="19">
        <f t="shared" si="10"/>
        <v>-4.1696708445052577E-3</v>
      </c>
    </row>
    <row r="47" spans="1:35" x14ac:dyDescent="0.25">
      <c r="A47" s="22" t="s">
        <v>21</v>
      </c>
      <c r="B47" s="15" t="s">
        <v>22</v>
      </c>
      <c r="C47" s="16">
        <v>30.164176563537801</v>
      </c>
      <c r="D47" s="15">
        <v>152.767</v>
      </c>
      <c r="E47" s="15">
        <v>152.75</v>
      </c>
      <c r="F47" s="17">
        <f t="shared" si="2"/>
        <v>1.6999999999995907E-2</v>
      </c>
      <c r="G47" s="15"/>
      <c r="H47" s="15">
        <v>0</v>
      </c>
      <c r="I47" s="15">
        <v>151.583</v>
      </c>
      <c r="J47" s="15">
        <v>151.583</v>
      </c>
      <c r="K47" s="17">
        <f t="shared" si="3"/>
        <v>0</v>
      </c>
      <c r="L47" s="15">
        <v>156.18299999999999</v>
      </c>
      <c r="M47" s="15">
        <v>156.18299999999999</v>
      </c>
      <c r="N47" s="17">
        <f t="shared" si="4"/>
        <v>0</v>
      </c>
      <c r="O47" s="15">
        <v>14484.97</v>
      </c>
      <c r="P47" s="15"/>
      <c r="Q47" s="17">
        <f t="shared" si="5"/>
        <v>14484.97</v>
      </c>
      <c r="R47" s="15">
        <v>14545.48</v>
      </c>
      <c r="S47" s="15"/>
      <c r="T47" s="17">
        <f t="shared" si="6"/>
        <v>14545.48</v>
      </c>
      <c r="U47" s="15"/>
      <c r="V47" s="15"/>
      <c r="W47" s="15">
        <f t="shared" si="1"/>
        <v>0</v>
      </c>
      <c r="X47" s="15">
        <v>26362.78</v>
      </c>
      <c r="Y47" s="15"/>
      <c r="Z47" s="17">
        <f t="shared" si="7"/>
        <v>26362.78</v>
      </c>
      <c r="AA47" s="15">
        <v>52285.51</v>
      </c>
      <c r="AB47" s="15"/>
      <c r="AC47" s="17">
        <f t="shared" si="8"/>
        <v>52285.51</v>
      </c>
      <c r="AD47" s="15">
        <v>100946.82</v>
      </c>
      <c r="AE47" s="15"/>
      <c r="AF47" s="17">
        <f t="shared" si="9"/>
        <v>100946.82</v>
      </c>
      <c r="AG47" s="19">
        <v>0.88967514351634858</v>
      </c>
      <c r="AH47" s="16">
        <v>0.890544</v>
      </c>
      <c r="AI47" s="19">
        <f t="shared" si="10"/>
        <v>-8.6885648365142565E-4</v>
      </c>
    </row>
    <row r="48" spans="1:35" x14ac:dyDescent="0.25">
      <c r="A48" s="22" t="s">
        <v>196</v>
      </c>
      <c r="B48" s="15" t="s">
        <v>24</v>
      </c>
      <c r="C48" s="16">
        <v>30.1</v>
      </c>
      <c r="D48" s="15"/>
      <c r="E48" s="15"/>
      <c r="F48" s="17"/>
      <c r="G48" s="15"/>
      <c r="H48" s="15"/>
      <c r="I48" s="15"/>
      <c r="J48" s="15"/>
      <c r="K48" s="17"/>
      <c r="L48" s="15"/>
      <c r="M48" s="15"/>
      <c r="N48" s="17"/>
      <c r="O48" s="15"/>
      <c r="P48" s="15"/>
      <c r="Q48" s="17"/>
      <c r="R48" s="15"/>
      <c r="S48" s="15"/>
      <c r="T48" s="17"/>
      <c r="U48" s="15"/>
      <c r="V48" s="15"/>
      <c r="W48" s="15"/>
      <c r="X48" s="15"/>
      <c r="Y48" s="15"/>
      <c r="Z48" s="17"/>
      <c r="AA48" s="15"/>
      <c r="AB48" s="15"/>
      <c r="AC48" s="17"/>
      <c r="AD48" s="15"/>
      <c r="AE48" s="15"/>
      <c r="AF48" s="17"/>
      <c r="AG48" s="19">
        <v>0.92</v>
      </c>
      <c r="AH48" s="16">
        <v>0</v>
      </c>
      <c r="AI48" s="19">
        <f t="shared" si="10"/>
        <v>0.92</v>
      </c>
    </row>
    <row r="49" spans="1:35" x14ac:dyDescent="0.25">
      <c r="A49" s="22" t="s">
        <v>197</v>
      </c>
      <c r="B49" s="15" t="s">
        <v>24</v>
      </c>
      <c r="C49" s="16">
        <v>30.1</v>
      </c>
      <c r="D49" s="15"/>
      <c r="E49" s="15"/>
      <c r="F49" s="17"/>
      <c r="G49" s="15"/>
      <c r="H49" s="15"/>
      <c r="I49" s="15"/>
      <c r="J49" s="15"/>
      <c r="K49" s="17"/>
      <c r="L49" s="15"/>
      <c r="M49" s="15"/>
      <c r="N49" s="17"/>
      <c r="O49" s="15"/>
      <c r="P49" s="15"/>
      <c r="Q49" s="17"/>
      <c r="R49" s="15"/>
      <c r="S49" s="15"/>
      <c r="T49" s="17"/>
      <c r="U49" s="15"/>
      <c r="V49" s="15"/>
      <c r="W49" s="15"/>
      <c r="X49" s="15"/>
      <c r="Y49" s="15"/>
      <c r="Z49" s="17"/>
      <c r="AA49" s="15"/>
      <c r="AB49" s="15"/>
      <c r="AC49" s="17"/>
      <c r="AD49" s="15"/>
      <c r="AE49" s="15"/>
      <c r="AF49" s="17"/>
      <c r="AG49" s="19">
        <v>0.92500000000000004</v>
      </c>
      <c r="AH49" s="16">
        <v>0.92713800000000002</v>
      </c>
      <c r="AI49" s="19">
        <f t="shared" si="10"/>
        <v>-2.1379999999999733E-3</v>
      </c>
    </row>
    <row r="50" spans="1:35" x14ac:dyDescent="0.25">
      <c r="A50" s="22" t="s">
        <v>23</v>
      </c>
      <c r="B50" s="15" t="s">
        <v>24</v>
      </c>
      <c r="C50" s="16">
        <v>29.991946050559601</v>
      </c>
      <c r="D50" s="15">
        <v>120.35</v>
      </c>
      <c r="E50" s="15">
        <v>120.35</v>
      </c>
      <c r="F50" s="17">
        <f t="shared" si="2"/>
        <v>0</v>
      </c>
      <c r="G50" s="15"/>
      <c r="H50" s="15">
        <v>0</v>
      </c>
      <c r="I50" s="15">
        <v>119.717</v>
      </c>
      <c r="J50" s="15">
        <v>119.717</v>
      </c>
      <c r="K50" s="17">
        <f t="shared" si="3"/>
        <v>0</v>
      </c>
      <c r="L50" s="15">
        <v>121.917</v>
      </c>
      <c r="M50" s="15">
        <v>121.917</v>
      </c>
      <c r="N50" s="17">
        <f t="shared" si="4"/>
        <v>0</v>
      </c>
      <c r="O50" s="15">
        <v>6449.32</v>
      </c>
      <c r="P50" s="15"/>
      <c r="Q50" s="17">
        <f t="shared" si="5"/>
        <v>6449.32</v>
      </c>
      <c r="R50" s="15">
        <v>6508.89</v>
      </c>
      <c r="S50" s="15"/>
      <c r="T50" s="17">
        <f t="shared" si="6"/>
        <v>6508.89</v>
      </c>
      <c r="U50" s="15"/>
      <c r="V50" s="15"/>
      <c r="W50" s="15">
        <f t="shared" si="1"/>
        <v>0</v>
      </c>
      <c r="X50" s="15">
        <v>18236.78</v>
      </c>
      <c r="Y50" s="15"/>
      <c r="Z50" s="17">
        <f t="shared" si="7"/>
        <v>18236.78</v>
      </c>
      <c r="AA50" s="15">
        <v>44247.6</v>
      </c>
      <c r="AB50" s="15"/>
      <c r="AC50" s="17">
        <f t="shared" si="8"/>
        <v>44247.6</v>
      </c>
      <c r="AD50" s="15">
        <v>92908.88</v>
      </c>
      <c r="AE50" s="15"/>
      <c r="AF50" s="17">
        <f t="shared" si="9"/>
        <v>92908.88</v>
      </c>
      <c r="AG50" s="19">
        <v>0.92035093322632699</v>
      </c>
      <c r="AH50" s="16">
        <v>0.92389600000000005</v>
      </c>
      <c r="AI50" s="19">
        <f t="shared" si="10"/>
        <v>-3.5450667736730557E-3</v>
      </c>
    </row>
    <row r="51" spans="1:35" x14ac:dyDescent="0.25">
      <c r="A51" s="22" t="s">
        <v>25</v>
      </c>
      <c r="B51" s="15" t="s">
        <v>24</v>
      </c>
      <c r="C51" s="16">
        <v>30.0491604264577</v>
      </c>
      <c r="D51" s="15">
        <v>121.1</v>
      </c>
      <c r="E51" s="15">
        <v>121.1</v>
      </c>
      <c r="F51" s="17">
        <f t="shared" si="2"/>
        <v>0</v>
      </c>
      <c r="G51" s="15"/>
      <c r="H51" s="15">
        <v>0</v>
      </c>
      <c r="I51" s="15">
        <v>119.3</v>
      </c>
      <c r="J51" s="15">
        <v>120.06699999999999</v>
      </c>
      <c r="K51" s="17">
        <f t="shared" si="3"/>
        <v>-0.76699999999999591</v>
      </c>
      <c r="L51" s="15">
        <v>122.083</v>
      </c>
      <c r="M51" s="15">
        <v>122.083</v>
      </c>
      <c r="N51" s="17">
        <f t="shared" si="4"/>
        <v>0</v>
      </c>
      <c r="O51" s="15">
        <v>6549.46</v>
      </c>
      <c r="P51" s="15"/>
      <c r="Q51" s="17">
        <f t="shared" si="5"/>
        <v>6549.46</v>
      </c>
      <c r="R51" s="15">
        <v>6608.97</v>
      </c>
      <c r="S51" s="15"/>
      <c r="T51" s="17">
        <f t="shared" si="6"/>
        <v>6608.97</v>
      </c>
      <c r="U51" s="15"/>
      <c r="V51" s="15"/>
      <c r="W51" s="15">
        <f t="shared" si="1"/>
        <v>0</v>
      </c>
      <c r="X51" s="15">
        <v>14773.59</v>
      </c>
      <c r="Y51" s="15"/>
      <c r="Z51" s="17">
        <f t="shared" si="7"/>
        <v>14773.59</v>
      </c>
      <c r="AA51" s="15">
        <v>44347.59</v>
      </c>
      <c r="AB51" s="15"/>
      <c r="AC51" s="17">
        <f t="shared" si="8"/>
        <v>44347.59</v>
      </c>
      <c r="AD51" s="15">
        <v>93009.26</v>
      </c>
      <c r="AE51" s="15"/>
      <c r="AF51" s="17">
        <f t="shared" si="9"/>
        <v>93009.26</v>
      </c>
      <c r="AG51" s="19">
        <v>0.92279999999999995</v>
      </c>
      <c r="AH51" s="16">
        <v>0.927145</v>
      </c>
      <c r="AI51" s="19">
        <f t="shared" si="10"/>
        <v>-4.3450000000000433E-3</v>
      </c>
    </row>
    <row r="52" spans="1:35" x14ac:dyDescent="0.25">
      <c r="A52" s="22" t="s">
        <v>26</v>
      </c>
      <c r="B52" s="15" t="s">
        <v>24</v>
      </c>
      <c r="C52" s="16">
        <v>30.015968495239498</v>
      </c>
      <c r="D52" s="15">
        <v>120.583</v>
      </c>
      <c r="E52" s="15">
        <v>120.55</v>
      </c>
      <c r="F52" s="17">
        <f t="shared" si="2"/>
        <v>3.3000000000001251E-2</v>
      </c>
      <c r="G52" s="15"/>
      <c r="H52" s="15">
        <v>0</v>
      </c>
      <c r="I52" s="15">
        <v>119.68300000000001</v>
      </c>
      <c r="J52" s="15">
        <v>119.68300000000001</v>
      </c>
      <c r="K52" s="17">
        <f t="shared" si="3"/>
        <v>0</v>
      </c>
      <c r="L52" s="15">
        <v>121.31699999999999</v>
      </c>
      <c r="M52" s="15">
        <v>121.31699999999999</v>
      </c>
      <c r="N52" s="17">
        <f t="shared" si="4"/>
        <v>0</v>
      </c>
      <c r="O52" s="15">
        <v>6652.98</v>
      </c>
      <c r="P52" s="15"/>
      <c r="Q52" s="17">
        <f t="shared" si="5"/>
        <v>6652.98</v>
      </c>
      <c r="R52" s="15">
        <v>6713.22</v>
      </c>
      <c r="S52" s="15"/>
      <c r="T52" s="17">
        <f t="shared" si="6"/>
        <v>6713.22</v>
      </c>
      <c r="U52" s="15"/>
      <c r="V52" s="15"/>
      <c r="W52" s="15">
        <f t="shared" si="1"/>
        <v>0</v>
      </c>
      <c r="X52" s="15">
        <v>18650.75</v>
      </c>
      <c r="Y52" s="15"/>
      <c r="Z52" s="17">
        <f t="shared" si="7"/>
        <v>18650.75</v>
      </c>
      <c r="AA52" s="15">
        <v>44453.84</v>
      </c>
      <c r="AB52" s="15"/>
      <c r="AC52" s="17">
        <f t="shared" si="8"/>
        <v>44453.84</v>
      </c>
      <c r="AD52" s="15">
        <v>93113.279999999999</v>
      </c>
      <c r="AE52" s="15"/>
      <c r="AF52" s="17">
        <f t="shared" si="9"/>
        <v>93113.279999999999</v>
      </c>
      <c r="AG52" s="19">
        <v>0.91517757628246044</v>
      </c>
      <c r="AH52" s="16">
        <v>0.91883599999999999</v>
      </c>
      <c r="AI52" s="19">
        <f t="shared" si="10"/>
        <v>-3.6584237175395495E-3</v>
      </c>
    </row>
    <row r="53" spans="1:35" x14ac:dyDescent="0.25">
      <c r="A53" s="22" t="s">
        <v>27</v>
      </c>
      <c r="B53" s="15" t="s">
        <v>24</v>
      </c>
      <c r="C53" s="16">
        <v>29.864199014541501</v>
      </c>
      <c r="D53" s="15">
        <v>121.883</v>
      </c>
      <c r="E53" s="15">
        <v>121.883</v>
      </c>
      <c r="F53" s="17">
        <f t="shared" si="2"/>
        <v>0</v>
      </c>
      <c r="G53" s="15"/>
      <c r="H53" s="15">
        <v>0</v>
      </c>
      <c r="I53" s="15">
        <v>121.2</v>
      </c>
      <c r="J53" s="15">
        <v>121.2</v>
      </c>
      <c r="K53" s="17">
        <f t="shared" si="3"/>
        <v>0</v>
      </c>
      <c r="L53" s="15">
        <v>117.867</v>
      </c>
      <c r="M53" s="15">
        <v>117.833</v>
      </c>
      <c r="N53" s="17">
        <f t="shared" si="4"/>
        <v>3.4000000000006025E-2</v>
      </c>
      <c r="O53" s="15">
        <v>6295.09</v>
      </c>
      <c r="P53" s="15"/>
      <c r="Q53" s="17">
        <f t="shared" si="5"/>
        <v>6295.09</v>
      </c>
      <c r="R53" s="15">
        <v>6354.77</v>
      </c>
      <c r="S53" s="15"/>
      <c r="T53" s="17">
        <f t="shared" si="6"/>
        <v>6354.77</v>
      </c>
      <c r="U53" s="15"/>
      <c r="V53" s="15"/>
      <c r="W53" s="15">
        <f t="shared" si="1"/>
        <v>0</v>
      </c>
      <c r="X53" s="15">
        <v>16570.43</v>
      </c>
      <c r="Y53" s="15"/>
      <c r="Z53" s="17">
        <f t="shared" si="7"/>
        <v>16570.43</v>
      </c>
      <c r="AA53" s="15">
        <v>44094.879999999997</v>
      </c>
      <c r="AB53" s="15"/>
      <c r="AC53" s="17">
        <f t="shared" si="8"/>
        <v>44094.879999999997</v>
      </c>
      <c r="AD53" s="15">
        <v>92754.94</v>
      </c>
      <c r="AE53" s="15"/>
      <c r="AF53" s="17">
        <f t="shared" si="9"/>
        <v>92754.94</v>
      </c>
      <c r="AG53" s="19">
        <v>0.91693398324447473</v>
      </c>
      <c r="AH53" s="16">
        <v>0.92089799999999999</v>
      </c>
      <c r="AI53" s="19">
        <f t="shared" si="10"/>
        <v>-3.9640167555252681E-3</v>
      </c>
    </row>
    <row r="54" spans="1:35" x14ac:dyDescent="0.25">
      <c r="A54" s="15" t="s">
        <v>198</v>
      </c>
      <c r="B54" s="15" t="s">
        <v>29</v>
      </c>
      <c r="C54" s="16">
        <v>40.1</v>
      </c>
      <c r="D54" s="15"/>
      <c r="E54" s="15"/>
      <c r="F54" s="17"/>
      <c r="G54" s="15"/>
      <c r="H54" s="15"/>
      <c r="I54" s="15"/>
      <c r="J54" s="15"/>
      <c r="K54" s="17"/>
      <c r="L54" s="15"/>
      <c r="M54" s="15"/>
      <c r="N54" s="17"/>
      <c r="O54" s="15"/>
      <c r="P54" s="15"/>
      <c r="Q54" s="17"/>
      <c r="R54" s="15"/>
      <c r="S54" s="15"/>
      <c r="T54" s="17"/>
      <c r="U54" s="15"/>
      <c r="V54" s="15"/>
      <c r="W54" s="15"/>
      <c r="X54" s="15"/>
      <c r="Y54" s="15"/>
      <c r="Z54" s="17"/>
      <c r="AA54" s="15"/>
      <c r="AB54" s="15"/>
      <c r="AC54" s="17"/>
      <c r="AD54" s="15"/>
      <c r="AE54" s="15"/>
      <c r="AF54" s="17"/>
      <c r="AG54" s="19">
        <v>0.92500000000000004</v>
      </c>
      <c r="AH54" s="16"/>
      <c r="AI54" s="19">
        <f t="shared" si="10"/>
        <v>0.92500000000000004</v>
      </c>
    </row>
    <row r="55" spans="1:35" x14ac:dyDescent="0.25">
      <c r="A55" s="15" t="s">
        <v>199</v>
      </c>
      <c r="B55" s="15" t="s">
        <v>29</v>
      </c>
      <c r="C55" s="16">
        <v>40.200000000000003</v>
      </c>
      <c r="D55" s="15"/>
      <c r="E55" s="15"/>
      <c r="F55" s="17"/>
      <c r="G55" s="15"/>
      <c r="H55" s="15"/>
      <c r="I55" s="15"/>
      <c r="J55" s="15"/>
      <c r="K55" s="17"/>
      <c r="L55" s="15"/>
      <c r="M55" s="15"/>
      <c r="N55" s="17"/>
      <c r="O55" s="15"/>
      <c r="P55" s="15"/>
      <c r="Q55" s="17"/>
      <c r="R55" s="15"/>
      <c r="S55" s="15"/>
      <c r="T55" s="17"/>
      <c r="U55" s="15"/>
      <c r="V55" s="15"/>
      <c r="W55" s="15"/>
      <c r="X55" s="15"/>
      <c r="Y55" s="15"/>
      <c r="Z55" s="17"/>
      <c r="AA55" s="15"/>
      <c r="AB55" s="15"/>
      <c r="AC55" s="17"/>
      <c r="AD55" s="15"/>
      <c r="AE55" s="15"/>
      <c r="AF55" s="17"/>
      <c r="AG55" s="19">
        <v>0.93100000000000005</v>
      </c>
      <c r="AH55" s="16"/>
      <c r="AI55" s="19">
        <f t="shared" si="10"/>
        <v>0.93100000000000005</v>
      </c>
    </row>
    <row r="56" spans="1:35" x14ac:dyDescent="0.25">
      <c r="A56" s="15" t="s">
        <v>28</v>
      </c>
      <c r="B56" s="15" t="s">
        <v>29</v>
      </c>
      <c r="C56" s="16">
        <v>39.900638410214597</v>
      </c>
      <c r="D56" s="15">
        <v>123.68300000000001</v>
      </c>
      <c r="E56" s="15">
        <v>123.7</v>
      </c>
      <c r="F56" s="17">
        <f t="shared" si="2"/>
        <v>-1.6999999999995907E-2</v>
      </c>
      <c r="G56" s="15"/>
      <c r="H56" s="15">
        <v>0</v>
      </c>
      <c r="I56" s="15">
        <v>105.81699999999999</v>
      </c>
      <c r="J56" s="15">
        <v>106.633</v>
      </c>
      <c r="K56" s="17">
        <f t="shared" si="3"/>
        <v>-0.8160000000000025</v>
      </c>
      <c r="L56" s="15">
        <v>104.883</v>
      </c>
      <c r="M56" s="15">
        <v>104.93300000000001</v>
      </c>
      <c r="N56" s="17">
        <f t="shared" si="4"/>
        <v>-5.0000000000011369E-2</v>
      </c>
      <c r="O56" s="15">
        <v>7247.99</v>
      </c>
      <c r="P56" s="15"/>
      <c r="Q56" s="17">
        <f t="shared" si="5"/>
        <v>7247.99</v>
      </c>
      <c r="R56" s="15">
        <v>7308.18</v>
      </c>
      <c r="S56" s="15"/>
      <c r="T56" s="17">
        <f t="shared" si="6"/>
        <v>7308.18</v>
      </c>
      <c r="U56" s="15"/>
      <c r="V56" s="15"/>
      <c r="W56" s="15">
        <f t="shared" si="1"/>
        <v>0</v>
      </c>
      <c r="X56" s="15">
        <v>13935.88</v>
      </c>
      <c r="Y56" s="15"/>
      <c r="Z56" s="17">
        <f t="shared" si="7"/>
        <v>13935.88</v>
      </c>
      <c r="AA56" s="15">
        <v>45048.2</v>
      </c>
      <c r="AB56" s="15"/>
      <c r="AC56" s="17">
        <f t="shared" si="8"/>
        <v>45048.2</v>
      </c>
      <c r="AD56" s="15">
        <v>93708.5</v>
      </c>
      <c r="AE56" s="15"/>
      <c r="AF56" s="17">
        <f t="shared" si="9"/>
        <v>93708.5</v>
      </c>
      <c r="AG56" s="19">
        <v>0.91499736714872371</v>
      </c>
      <c r="AH56" s="16"/>
      <c r="AI56" s="19">
        <f t="shared" si="10"/>
        <v>0.91499736714872371</v>
      </c>
    </row>
    <row r="57" spans="1:35" x14ac:dyDescent="0.25">
      <c r="A57" s="15" t="s">
        <v>30</v>
      </c>
      <c r="B57" s="15" t="s">
        <v>29</v>
      </c>
      <c r="C57" s="16">
        <v>39.960639370229899</v>
      </c>
      <c r="D57" s="15">
        <v>122.633</v>
      </c>
      <c r="E57" s="15">
        <v>122.633</v>
      </c>
      <c r="F57" s="17">
        <f t="shared" si="2"/>
        <v>0</v>
      </c>
      <c r="G57" s="15"/>
      <c r="H57" s="15">
        <v>0</v>
      </c>
      <c r="I57" s="15">
        <v>105.15</v>
      </c>
      <c r="J57" s="15">
        <v>105.783</v>
      </c>
      <c r="K57" s="17">
        <f t="shared" si="3"/>
        <v>-0.63299999999999557</v>
      </c>
      <c r="L57" s="15">
        <v>104.083</v>
      </c>
      <c r="M57" s="15">
        <v>104.083</v>
      </c>
      <c r="N57" s="17">
        <f t="shared" si="4"/>
        <v>0</v>
      </c>
      <c r="O57" s="15">
        <v>7661.06</v>
      </c>
      <c r="P57" s="15"/>
      <c r="Q57" s="17">
        <f t="shared" si="5"/>
        <v>7661.06</v>
      </c>
      <c r="R57" s="15">
        <v>7720.7</v>
      </c>
      <c r="S57" s="15"/>
      <c r="T57" s="17">
        <f t="shared" si="6"/>
        <v>7720.7</v>
      </c>
      <c r="U57" s="15"/>
      <c r="V57" s="15"/>
      <c r="W57" s="15">
        <f t="shared" si="1"/>
        <v>0</v>
      </c>
      <c r="X57" s="15">
        <v>14345.82</v>
      </c>
      <c r="Y57" s="15"/>
      <c r="Z57" s="17">
        <f t="shared" si="7"/>
        <v>14345.82</v>
      </c>
      <c r="AA57" s="15">
        <v>45460.160000000003</v>
      </c>
      <c r="AB57" s="15"/>
      <c r="AC57" s="17">
        <f t="shared" si="8"/>
        <v>45460.160000000003</v>
      </c>
      <c r="AD57" s="15">
        <v>94120.46</v>
      </c>
      <c r="AE57" s="15"/>
      <c r="AF57" s="17">
        <f t="shared" si="9"/>
        <v>94120.46</v>
      </c>
      <c r="AG57" s="19">
        <v>0.91584282945008366</v>
      </c>
      <c r="AH57" s="16"/>
      <c r="AI57" s="19">
        <f t="shared" si="10"/>
        <v>0.91584282945008366</v>
      </c>
    </row>
    <row r="58" spans="1:35" x14ac:dyDescent="0.25">
      <c r="A58" s="15" t="s">
        <v>31</v>
      </c>
      <c r="B58" s="15" t="s">
        <v>29</v>
      </c>
      <c r="C58" s="16">
        <v>39.917403988138801</v>
      </c>
      <c r="D58" s="15">
        <v>123.45</v>
      </c>
      <c r="E58" s="15">
        <v>123.45</v>
      </c>
      <c r="F58" s="17">
        <f t="shared" si="2"/>
        <v>0</v>
      </c>
      <c r="G58" s="15"/>
      <c r="H58" s="15">
        <v>0</v>
      </c>
      <c r="I58" s="15">
        <v>105.417</v>
      </c>
      <c r="J58" s="15">
        <v>106.267</v>
      </c>
      <c r="K58" s="17">
        <f t="shared" si="3"/>
        <v>-0.84999999999999432</v>
      </c>
      <c r="L58" s="15">
        <v>104.467</v>
      </c>
      <c r="M58" s="15">
        <v>104.46705</v>
      </c>
      <c r="N58" s="17">
        <f t="shared" si="4"/>
        <v>-5.0000000001659828E-5</v>
      </c>
      <c r="O58" s="15">
        <v>7395.48</v>
      </c>
      <c r="P58" s="15"/>
      <c r="Q58" s="17">
        <f t="shared" si="5"/>
        <v>7395.48</v>
      </c>
      <c r="R58" s="15">
        <v>7455.15</v>
      </c>
      <c r="S58" s="15"/>
      <c r="T58" s="17">
        <f t="shared" si="6"/>
        <v>7455.15</v>
      </c>
      <c r="U58" s="15"/>
      <c r="V58" s="15"/>
      <c r="W58" s="15">
        <f t="shared" si="1"/>
        <v>0</v>
      </c>
      <c r="X58" s="15">
        <v>14082.26</v>
      </c>
      <c r="Y58" s="15"/>
      <c r="Z58" s="17">
        <f t="shared" si="7"/>
        <v>14082.26</v>
      </c>
      <c r="AA58" s="15">
        <v>45195.24</v>
      </c>
      <c r="AB58" s="15"/>
      <c r="AC58" s="17">
        <f t="shared" si="8"/>
        <v>45195.24</v>
      </c>
      <c r="AD58" s="15">
        <v>93854.95</v>
      </c>
      <c r="AE58" s="15"/>
      <c r="AF58" s="17">
        <f t="shared" si="9"/>
        <v>93854.95</v>
      </c>
      <c r="AG58" s="19">
        <v>0.90950537153338806</v>
      </c>
      <c r="AH58" s="16"/>
      <c r="AI58" s="19">
        <f t="shared" si="10"/>
        <v>0.90950537153338806</v>
      </c>
    </row>
    <row r="59" spans="1:35" x14ac:dyDescent="0.25">
      <c r="A59" s="15" t="s">
        <v>32</v>
      </c>
      <c r="B59" s="15" t="s">
        <v>29</v>
      </c>
      <c r="C59" s="16">
        <v>39.8427922405711</v>
      </c>
      <c r="D59" s="15">
        <v>122.633</v>
      </c>
      <c r="E59" s="15">
        <v>122.583</v>
      </c>
      <c r="F59" s="17">
        <f t="shared" si="2"/>
        <v>4.9999999999997158E-2</v>
      </c>
      <c r="G59" s="15"/>
      <c r="H59" s="15">
        <v>0</v>
      </c>
      <c r="I59" s="15">
        <v>105.017</v>
      </c>
      <c r="J59" s="15">
        <v>105.733</v>
      </c>
      <c r="K59" s="17">
        <f t="shared" si="3"/>
        <v>-0.71600000000000819</v>
      </c>
      <c r="L59" s="15">
        <v>104.133</v>
      </c>
      <c r="M59" s="15">
        <v>104.133</v>
      </c>
      <c r="N59" s="17">
        <f t="shared" si="4"/>
        <v>0</v>
      </c>
      <c r="O59" s="15">
        <v>7368.86</v>
      </c>
      <c r="P59" s="15"/>
      <c r="Q59" s="17">
        <f t="shared" si="5"/>
        <v>7368.86</v>
      </c>
      <c r="R59" s="15">
        <v>7429.02</v>
      </c>
      <c r="S59" s="15"/>
      <c r="T59" s="17">
        <f t="shared" si="6"/>
        <v>7429.02</v>
      </c>
      <c r="U59" s="15"/>
      <c r="V59" s="15"/>
      <c r="W59" s="15">
        <f t="shared" si="1"/>
        <v>0</v>
      </c>
      <c r="X59" s="15">
        <v>14054.07</v>
      </c>
      <c r="Y59" s="15"/>
      <c r="Z59" s="17">
        <f t="shared" si="7"/>
        <v>14054.07</v>
      </c>
      <c r="AA59" s="15">
        <v>45167.76</v>
      </c>
      <c r="AB59" s="15"/>
      <c r="AC59" s="17">
        <f t="shared" si="8"/>
        <v>45167.76</v>
      </c>
      <c r="AD59" s="15">
        <v>93827.73</v>
      </c>
      <c r="AE59" s="15"/>
      <c r="AF59" s="17">
        <f t="shared" si="9"/>
        <v>93827.73</v>
      </c>
      <c r="AG59" s="19">
        <v>0.9181107354306689</v>
      </c>
      <c r="AH59" s="16"/>
      <c r="AI59" s="19">
        <f t="shared" si="10"/>
        <v>0.9181107354306689</v>
      </c>
    </row>
    <row r="60" spans="1:35" x14ac:dyDescent="0.25">
      <c r="A60" s="15" t="s">
        <v>33</v>
      </c>
      <c r="B60" s="15" t="s">
        <v>34</v>
      </c>
      <c r="C60" s="16">
        <v>40</v>
      </c>
      <c r="D60" s="15">
        <v>122.85</v>
      </c>
      <c r="E60" s="15">
        <v>122.85</v>
      </c>
      <c r="F60" s="17">
        <f t="shared" si="2"/>
        <v>0</v>
      </c>
      <c r="G60" s="15"/>
      <c r="H60" s="15">
        <v>0</v>
      </c>
      <c r="I60" s="15">
        <v>107.617</v>
      </c>
      <c r="J60" s="15">
        <v>108.217</v>
      </c>
      <c r="K60" s="17">
        <f t="shared" si="3"/>
        <v>-0.59999999999999432</v>
      </c>
      <c r="L60" s="15">
        <v>106.483</v>
      </c>
      <c r="M60" s="15">
        <v>106.483</v>
      </c>
      <c r="N60" s="17">
        <f t="shared" si="4"/>
        <v>0</v>
      </c>
      <c r="O60" s="15">
        <v>6122.11</v>
      </c>
      <c r="P60" s="15"/>
      <c r="Q60" s="17">
        <f t="shared" si="5"/>
        <v>6122.11</v>
      </c>
      <c r="R60" s="15">
        <v>6182.47</v>
      </c>
      <c r="S60" s="15"/>
      <c r="T60" s="17">
        <f t="shared" si="6"/>
        <v>6182.47</v>
      </c>
      <c r="U60" s="15"/>
      <c r="V60" s="15"/>
      <c r="W60" s="15">
        <f t="shared" si="1"/>
        <v>0</v>
      </c>
      <c r="X60" s="15">
        <v>12806.1</v>
      </c>
      <c r="Y60" s="15"/>
      <c r="Z60" s="17">
        <f t="shared" si="7"/>
        <v>12806.1</v>
      </c>
      <c r="AA60" s="15">
        <v>43921.919999999998</v>
      </c>
      <c r="AB60" s="15"/>
      <c r="AC60" s="17">
        <f t="shared" si="8"/>
        <v>43921.919999999998</v>
      </c>
      <c r="AD60" s="15">
        <v>92582.88</v>
      </c>
      <c r="AE60" s="15"/>
      <c r="AF60" s="17">
        <f t="shared" si="9"/>
        <v>92582.88</v>
      </c>
      <c r="AG60" s="19">
        <v>0.90923498497209809</v>
      </c>
      <c r="AH60" s="16"/>
      <c r="AI60" s="19">
        <f t="shared" si="10"/>
        <v>0.90923498497209809</v>
      </c>
    </row>
    <row r="61" spans="1:35" x14ac:dyDescent="0.25">
      <c r="A61" s="15" t="s">
        <v>35</v>
      </c>
      <c r="B61" s="15" t="s">
        <v>34</v>
      </c>
      <c r="C61" s="16">
        <v>40</v>
      </c>
      <c r="D61" s="15">
        <v>122.967</v>
      </c>
      <c r="E61" s="15">
        <v>123</v>
      </c>
      <c r="F61" s="17">
        <f t="shared" si="2"/>
        <v>-3.3000000000001251E-2</v>
      </c>
      <c r="G61" s="15"/>
      <c r="H61" s="15">
        <v>0</v>
      </c>
      <c r="I61" s="15">
        <v>108.483</v>
      </c>
      <c r="J61" s="15">
        <v>108.55</v>
      </c>
      <c r="K61" s="17">
        <f t="shared" si="3"/>
        <v>-6.6999999999993065E-2</v>
      </c>
      <c r="L61" s="15">
        <v>106.583</v>
      </c>
      <c r="M61" s="15">
        <v>106.583</v>
      </c>
      <c r="N61" s="17">
        <f t="shared" si="4"/>
        <v>0</v>
      </c>
      <c r="O61" s="15">
        <v>7334.16</v>
      </c>
      <c r="P61" s="15"/>
      <c r="Q61" s="17">
        <f t="shared" si="5"/>
        <v>7334.16</v>
      </c>
      <c r="R61" s="15">
        <v>7394.28</v>
      </c>
      <c r="S61" s="15"/>
      <c r="T61" s="17">
        <f t="shared" si="6"/>
        <v>7394.28</v>
      </c>
      <c r="U61" s="15"/>
      <c r="V61" s="15"/>
      <c r="W61" s="15">
        <f t="shared" si="1"/>
        <v>0</v>
      </c>
      <c r="X61" s="15">
        <v>14023.95</v>
      </c>
      <c r="Y61" s="15"/>
      <c r="Z61" s="17">
        <f t="shared" si="7"/>
        <v>14023.95</v>
      </c>
      <c r="AA61" s="15">
        <v>45133.98</v>
      </c>
      <c r="AB61" s="15"/>
      <c r="AC61" s="17">
        <f t="shared" si="8"/>
        <v>45133.98</v>
      </c>
      <c r="AD61" s="15">
        <v>93794.47</v>
      </c>
      <c r="AE61" s="15"/>
      <c r="AF61" s="17">
        <f t="shared" si="9"/>
        <v>93794.47</v>
      </c>
      <c r="AG61" s="19">
        <v>0.91170649315209085</v>
      </c>
      <c r="AH61" s="16"/>
      <c r="AI61" s="19">
        <f t="shared" si="10"/>
        <v>0.91170649315209085</v>
      </c>
    </row>
    <row r="62" spans="1:35" x14ac:dyDescent="0.25">
      <c r="A62" s="15" t="s">
        <v>36</v>
      </c>
      <c r="B62" s="15" t="s">
        <v>34</v>
      </c>
      <c r="C62" s="16">
        <v>39.988471791915799</v>
      </c>
      <c r="D62" s="15">
        <v>119.93300000000001</v>
      </c>
      <c r="E62" s="15">
        <v>119.917</v>
      </c>
      <c r="F62" s="17">
        <f t="shared" si="2"/>
        <v>1.6000000000005343E-2</v>
      </c>
      <c r="G62" s="15"/>
      <c r="H62" s="15">
        <v>0</v>
      </c>
      <c r="I62" s="15">
        <v>103.18300000000001</v>
      </c>
      <c r="J62" s="15">
        <v>103.8</v>
      </c>
      <c r="K62" s="17">
        <f t="shared" si="3"/>
        <v>-0.61699999999999022</v>
      </c>
      <c r="L62" s="15">
        <v>102.283</v>
      </c>
      <c r="M62" s="15">
        <v>102.283</v>
      </c>
      <c r="N62" s="17">
        <f t="shared" si="4"/>
        <v>0</v>
      </c>
      <c r="O62" s="15">
        <v>6043.35</v>
      </c>
      <c r="P62" s="15"/>
      <c r="Q62" s="17">
        <f t="shared" si="5"/>
        <v>6043.35</v>
      </c>
      <c r="R62" s="15">
        <v>6103.86</v>
      </c>
      <c r="S62" s="15"/>
      <c r="T62" s="17">
        <f t="shared" si="6"/>
        <v>6103.86</v>
      </c>
      <c r="U62" s="15"/>
      <c r="V62" s="15"/>
      <c r="W62" s="15">
        <f t="shared" si="1"/>
        <v>0</v>
      </c>
      <c r="X62" s="15">
        <v>12729.55</v>
      </c>
      <c r="Y62" s="15"/>
      <c r="Z62" s="17">
        <f t="shared" si="7"/>
        <v>12729.55</v>
      </c>
      <c r="AA62" s="15">
        <v>43842.91</v>
      </c>
      <c r="AB62" s="15"/>
      <c r="AC62" s="17">
        <f t="shared" si="8"/>
        <v>43842.91</v>
      </c>
      <c r="AD62" s="15">
        <v>92502.66</v>
      </c>
      <c r="AE62" s="15"/>
      <c r="AF62" s="17">
        <f t="shared" si="9"/>
        <v>92502.66</v>
      </c>
      <c r="AG62" s="19">
        <v>0.9235547669353702</v>
      </c>
      <c r="AH62" s="16"/>
      <c r="AI62" s="19">
        <f t="shared" si="10"/>
        <v>0.9235547669353702</v>
      </c>
    </row>
    <row r="63" spans="1:35" x14ac:dyDescent="0.25">
      <c r="A63" s="15" t="s">
        <v>37</v>
      </c>
      <c r="B63" s="15" t="s">
        <v>34</v>
      </c>
      <c r="C63" s="16">
        <v>39.995108511908597</v>
      </c>
      <c r="D63" s="15">
        <v>121.133</v>
      </c>
      <c r="E63" s="15">
        <v>121.133</v>
      </c>
      <c r="F63" s="17">
        <f t="shared" si="2"/>
        <v>0</v>
      </c>
      <c r="G63" s="15"/>
      <c r="H63" s="15">
        <v>0</v>
      </c>
      <c r="I63" s="15">
        <v>103.1</v>
      </c>
      <c r="J63" s="15">
        <v>103.8</v>
      </c>
      <c r="K63" s="17">
        <f t="shared" si="3"/>
        <v>-0.70000000000000284</v>
      </c>
      <c r="L63" s="15">
        <v>102.4</v>
      </c>
      <c r="M63" s="15">
        <v>102.367</v>
      </c>
      <c r="N63" s="17">
        <f t="shared" si="4"/>
        <v>3.3000000000001251E-2</v>
      </c>
      <c r="O63" s="15">
        <v>6475.78</v>
      </c>
      <c r="P63" s="15"/>
      <c r="Q63" s="17">
        <f t="shared" si="5"/>
        <v>6475.78</v>
      </c>
      <c r="R63" s="15">
        <v>6535.76</v>
      </c>
      <c r="S63" s="15"/>
      <c r="T63" s="17">
        <f t="shared" si="6"/>
        <v>6535.76</v>
      </c>
      <c r="U63" s="15"/>
      <c r="V63" s="15"/>
      <c r="W63" s="15">
        <f t="shared" si="1"/>
        <v>0</v>
      </c>
      <c r="X63" s="15">
        <v>13162.47</v>
      </c>
      <c r="Y63" s="15"/>
      <c r="Z63" s="17">
        <f t="shared" si="7"/>
        <v>13162.47</v>
      </c>
      <c r="AA63" s="15">
        <v>44275.89</v>
      </c>
      <c r="AB63" s="15"/>
      <c r="AC63" s="17">
        <f t="shared" si="8"/>
        <v>44275.89</v>
      </c>
      <c r="AD63" s="15">
        <v>92936.66</v>
      </c>
      <c r="AE63" s="15"/>
      <c r="AF63" s="17">
        <f t="shared" si="9"/>
        <v>92936.66</v>
      </c>
      <c r="AG63" s="19">
        <v>0.92471339100958849</v>
      </c>
      <c r="AH63" s="16"/>
      <c r="AI63" s="19">
        <f t="shared" si="10"/>
        <v>0.92471339100958849</v>
      </c>
    </row>
    <row r="64" spans="1:35" x14ac:dyDescent="0.25">
      <c r="A64" s="15" t="s">
        <v>200</v>
      </c>
      <c r="B64" s="15" t="s">
        <v>39</v>
      </c>
      <c r="C64" s="16">
        <v>40</v>
      </c>
      <c r="D64" s="15"/>
      <c r="E64" s="15"/>
      <c r="F64" s="17"/>
      <c r="G64" s="15"/>
      <c r="H64" s="15"/>
      <c r="I64" s="15"/>
      <c r="J64" s="15"/>
      <c r="K64" s="17"/>
      <c r="L64" s="15"/>
      <c r="M64" s="15"/>
      <c r="N64" s="17"/>
      <c r="O64" s="15"/>
      <c r="P64" s="15"/>
      <c r="Q64" s="17"/>
      <c r="R64" s="15"/>
      <c r="S64" s="15"/>
      <c r="T64" s="17"/>
      <c r="U64" s="15"/>
      <c r="V64" s="15"/>
      <c r="W64" s="15"/>
      <c r="X64" s="15"/>
      <c r="Y64" s="15"/>
      <c r="Z64" s="17"/>
      <c r="AA64" s="15"/>
      <c r="AB64" s="15"/>
      <c r="AC64" s="17"/>
      <c r="AD64" s="15"/>
      <c r="AE64" s="15"/>
      <c r="AF64" s="17"/>
      <c r="AG64" s="19">
        <v>0.92700000000000005</v>
      </c>
      <c r="AH64" s="16"/>
      <c r="AI64" s="19">
        <f t="shared" si="10"/>
        <v>0.92700000000000005</v>
      </c>
    </row>
    <row r="65" spans="1:35" x14ac:dyDescent="0.25">
      <c r="A65" s="15" t="s">
        <v>201</v>
      </c>
      <c r="B65" s="15" t="s">
        <v>39</v>
      </c>
      <c r="C65" s="16">
        <v>40.1</v>
      </c>
      <c r="D65" s="15"/>
      <c r="E65" s="15"/>
      <c r="F65" s="17"/>
      <c r="G65" s="15"/>
      <c r="H65" s="15"/>
      <c r="I65" s="15"/>
      <c r="J65" s="15"/>
      <c r="K65" s="17"/>
      <c r="L65" s="15"/>
      <c r="M65" s="15"/>
      <c r="N65" s="17"/>
      <c r="O65" s="15"/>
      <c r="P65" s="15"/>
      <c r="Q65" s="17"/>
      <c r="R65" s="15"/>
      <c r="S65" s="15"/>
      <c r="T65" s="17"/>
      <c r="U65" s="15"/>
      <c r="V65" s="15"/>
      <c r="W65" s="15"/>
      <c r="X65" s="15"/>
      <c r="Y65" s="15"/>
      <c r="Z65" s="17"/>
      <c r="AA65" s="15"/>
      <c r="AB65" s="15"/>
      <c r="AC65" s="17"/>
      <c r="AD65" s="15"/>
      <c r="AE65" s="15"/>
      <c r="AF65" s="17"/>
      <c r="AG65" s="19">
        <v>0.91600000000000004</v>
      </c>
      <c r="AH65" s="16"/>
      <c r="AI65" s="19">
        <f t="shared" si="10"/>
        <v>0.91600000000000004</v>
      </c>
    </row>
    <row r="66" spans="1:35" x14ac:dyDescent="0.25">
      <c r="A66" s="15" t="s">
        <v>38</v>
      </c>
      <c r="B66" s="15" t="s">
        <v>39</v>
      </c>
      <c r="C66" s="16">
        <v>39.910561873392197</v>
      </c>
      <c r="D66" s="15">
        <v>121</v>
      </c>
      <c r="E66" s="15">
        <v>120.967</v>
      </c>
      <c r="F66" s="17">
        <f t="shared" si="2"/>
        <v>3.3000000000001251E-2</v>
      </c>
      <c r="G66" s="15"/>
      <c r="H66" s="15">
        <v>0</v>
      </c>
      <c r="I66" s="15">
        <v>103.05</v>
      </c>
      <c r="J66" s="15">
        <v>104.18300000000001</v>
      </c>
      <c r="K66" s="17">
        <f t="shared" si="3"/>
        <v>-1.1330000000000098</v>
      </c>
      <c r="L66" s="15">
        <v>102.7</v>
      </c>
      <c r="M66" s="15">
        <v>102.717</v>
      </c>
      <c r="N66" s="17">
        <f t="shared" si="4"/>
        <v>-1.6999999999995907E-2</v>
      </c>
      <c r="O66" s="15">
        <v>7133.31</v>
      </c>
      <c r="P66" s="15"/>
      <c r="Q66" s="17">
        <f t="shared" si="5"/>
        <v>7133.31</v>
      </c>
      <c r="R66" s="15">
        <v>7193.4</v>
      </c>
      <c r="S66" s="15"/>
      <c r="T66" s="17">
        <f t="shared" si="6"/>
        <v>7193.4</v>
      </c>
      <c r="U66" s="15"/>
      <c r="V66" s="15"/>
      <c r="W66" s="15">
        <f t="shared" si="1"/>
        <v>0</v>
      </c>
      <c r="X66" s="15">
        <v>13821.33</v>
      </c>
      <c r="Y66" s="15"/>
      <c r="Z66" s="17">
        <f t="shared" si="7"/>
        <v>13821.33</v>
      </c>
      <c r="AA66" s="15">
        <v>44933.88</v>
      </c>
      <c r="AB66" s="15"/>
      <c r="AC66" s="17">
        <f t="shared" si="8"/>
        <v>44933.88</v>
      </c>
      <c r="AD66" s="15">
        <v>93593.5</v>
      </c>
      <c r="AE66" s="15"/>
      <c r="AF66" s="17">
        <f t="shared" si="9"/>
        <v>93593.5</v>
      </c>
      <c r="AG66" s="19">
        <v>0.91440189369811065</v>
      </c>
      <c r="AH66" s="16"/>
      <c r="AI66" s="19">
        <f t="shared" si="10"/>
        <v>0.91440189369811065</v>
      </c>
    </row>
    <row r="67" spans="1:35" x14ac:dyDescent="0.25">
      <c r="A67" s="15" t="s">
        <v>40</v>
      </c>
      <c r="B67" s="15" t="s">
        <v>39</v>
      </c>
      <c r="C67" s="16">
        <v>39.913920580915899</v>
      </c>
      <c r="D67" s="15">
        <v>121.55</v>
      </c>
      <c r="E67" s="15">
        <v>121.55</v>
      </c>
      <c r="F67" s="17">
        <f t="shared" si="2"/>
        <v>0</v>
      </c>
      <c r="G67" s="15"/>
      <c r="H67" s="15">
        <v>0</v>
      </c>
      <c r="I67" s="15">
        <v>103.367</v>
      </c>
      <c r="J67" s="15">
        <v>104.517</v>
      </c>
      <c r="K67" s="17">
        <f t="shared" si="3"/>
        <v>-1.1499999999999915</v>
      </c>
      <c r="L67" s="15">
        <v>103.1</v>
      </c>
      <c r="M67" s="15">
        <v>103.1</v>
      </c>
      <c r="N67" s="17">
        <f t="shared" si="4"/>
        <v>0</v>
      </c>
      <c r="O67" s="15">
        <v>7223.57</v>
      </c>
      <c r="P67" s="15"/>
      <c r="Q67" s="17">
        <f t="shared" si="5"/>
        <v>7223.57</v>
      </c>
      <c r="R67" s="15">
        <v>7283.87</v>
      </c>
      <c r="S67" s="15"/>
      <c r="T67" s="17">
        <f t="shared" si="6"/>
        <v>7283.87</v>
      </c>
      <c r="U67" s="15"/>
      <c r="V67" s="15"/>
      <c r="W67" s="15">
        <f t="shared" si="1"/>
        <v>0</v>
      </c>
      <c r="X67" s="15">
        <v>13909.37</v>
      </c>
      <c r="Y67" s="15"/>
      <c r="Z67" s="17">
        <f t="shared" si="7"/>
        <v>13909.37</v>
      </c>
      <c r="AA67" s="15">
        <v>45022.87</v>
      </c>
      <c r="AB67" s="15"/>
      <c r="AC67" s="17">
        <f t="shared" si="8"/>
        <v>45022.87</v>
      </c>
      <c r="AD67" s="15">
        <v>93684.92</v>
      </c>
      <c r="AE67" s="15"/>
      <c r="AF67" s="17">
        <f t="shared" si="9"/>
        <v>93684.92</v>
      </c>
      <c r="AG67" s="19">
        <v>0.91119750217455808</v>
      </c>
      <c r="AH67" s="16"/>
      <c r="AI67" s="19">
        <f t="shared" si="10"/>
        <v>0.91119750217455808</v>
      </c>
    </row>
    <row r="68" spans="1:35" x14ac:dyDescent="0.25">
      <c r="A68" s="15" t="s">
        <v>41</v>
      </c>
      <c r="B68" s="15" t="s">
        <v>39</v>
      </c>
      <c r="C68" s="16">
        <v>40</v>
      </c>
      <c r="D68" s="15">
        <v>124.117</v>
      </c>
      <c r="E68" s="15">
        <v>124.117</v>
      </c>
      <c r="F68" s="17">
        <f t="shared" si="2"/>
        <v>0</v>
      </c>
      <c r="G68" s="15"/>
      <c r="H68" s="15">
        <v>0</v>
      </c>
      <c r="I68" s="15">
        <v>104.1</v>
      </c>
      <c r="J68" s="15">
        <v>105.25</v>
      </c>
      <c r="K68" s="17">
        <f t="shared" si="3"/>
        <v>-1.1500000000000057</v>
      </c>
      <c r="L68" s="15">
        <v>103.6</v>
      </c>
      <c r="M68" s="15">
        <v>103.6</v>
      </c>
      <c r="N68" s="17">
        <f t="shared" si="4"/>
        <v>0</v>
      </c>
      <c r="O68" s="15">
        <v>6778.4</v>
      </c>
      <c r="P68" s="15"/>
      <c r="Q68" s="17">
        <f t="shared" si="5"/>
        <v>6778.4</v>
      </c>
      <c r="R68" s="15">
        <v>6838.02</v>
      </c>
      <c r="S68" s="15"/>
      <c r="T68" s="17">
        <f t="shared" si="6"/>
        <v>6838.02</v>
      </c>
      <c r="U68" s="15"/>
      <c r="V68" s="15"/>
      <c r="W68" s="15">
        <f t="shared" si="1"/>
        <v>0</v>
      </c>
      <c r="X68" s="15">
        <v>6627.95</v>
      </c>
      <c r="Y68" s="15"/>
      <c r="Z68" s="17">
        <f t="shared" si="7"/>
        <v>6627.95</v>
      </c>
      <c r="AA68" s="15">
        <v>37740.449999999997</v>
      </c>
      <c r="AB68" s="15"/>
      <c r="AC68" s="17">
        <f t="shared" si="8"/>
        <v>37740.449999999997</v>
      </c>
      <c r="AD68" s="15">
        <v>93238.29</v>
      </c>
      <c r="AE68" s="15"/>
      <c r="AF68" s="17">
        <f t="shared" si="9"/>
        <v>93238.29</v>
      </c>
      <c r="AG68" s="19">
        <v>0.91740136721349375</v>
      </c>
      <c r="AH68" s="16"/>
      <c r="AI68" s="19">
        <f t="shared" si="10"/>
        <v>0.91740136721349375</v>
      </c>
    </row>
    <row r="69" spans="1:35" x14ac:dyDescent="0.25">
      <c r="A69" s="15" t="s">
        <v>42</v>
      </c>
      <c r="B69" s="15" t="s">
        <v>39</v>
      </c>
      <c r="C69" s="16">
        <v>39.910561873392197</v>
      </c>
      <c r="D69" s="15">
        <v>120.967</v>
      </c>
      <c r="E69" s="15">
        <v>120.95</v>
      </c>
      <c r="F69" s="17">
        <f t="shared" si="2"/>
        <v>1.6999999999995907E-2</v>
      </c>
      <c r="G69" s="15"/>
      <c r="H69" s="15">
        <v>0</v>
      </c>
      <c r="I69" s="15">
        <v>103.35</v>
      </c>
      <c r="J69" s="15">
        <v>104.8</v>
      </c>
      <c r="K69" s="17">
        <f t="shared" si="3"/>
        <v>-1.4500000000000028</v>
      </c>
      <c r="L69" s="15">
        <v>103.3</v>
      </c>
      <c r="M69" s="15">
        <v>103.283</v>
      </c>
      <c r="N69" s="17">
        <f t="shared" si="4"/>
        <v>1.6999999999995907E-2</v>
      </c>
      <c r="O69" s="15">
        <v>7383.62</v>
      </c>
      <c r="P69" s="15"/>
      <c r="Q69" s="17">
        <f t="shared" si="5"/>
        <v>7383.62</v>
      </c>
      <c r="R69" s="15">
        <v>7444.44</v>
      </c>
      <c r="S69" s="15"/>
      <c r="T69" s="17">
        <f t="shared" si="6"/>
        <v>7444.44</v>
      </c>
      <c r="U69" s="15"/>
      <c r="V69" s="15"/>
      <c r="W69" s="15">
        <f t="shared" si="1"/>
        <v>0</v>
      </c>
      <c r="X69" s="15">
        <v>14067.49</v>
      </c>
      <c r="Y69" s="15"/>
      <c r="Z69" s="17">
        <f t="shared" si="7"/>
        <v>14067.49</v>
      </c>
      <c r="AA69" s="15">
        <v>45184.25</v>
      </c>
      <c r="AB69" s="15"/>
      <c r="AC69" s="17">
        <f t="shared" si="8"/>
        <v>45184.25</v>
      </c>
      <c r="AD69" s="15">
        <v>93844.44</v>
      </c>
      <c r="AE69" s="15"/>
      <c r="AF69" s="17">
        <f t="shared" si="9"/>
        <v>93844.44</v>
      </c>
      <c r="AG69" s="19">
        <v>0.90184813249726981</v>
      </c>
      <c r="AH69" s="16"/>
      <c r="AI69" s="19">
        <f t="shared" si="10"/>
        <v>0.90184813249726981</v>
      </c>
    </row>
    <row r="70" spans="1:35" x14ac:dyDescent="0.25">
      <c r="A70" s="15" t="s">
        <v>43</v>
      </c>
      <c r="B70" s="15" t="s">
        <v>39</v>
      </c>
      <c r="C70" s="16">
        <v>39.832738545834701</v>
      </c>
      <c r="D70" s="15">
        <v>120.533</v>
      </c>
      <c r="E70" s="15">
        <v>120.533</v>
      </c>
      <c r="F70" s="17">
        <f t="shared" si="2"/>
        <v>0</v>
      </c>
      <c r="G70" s="15"/>
      <c r="H70" s="15">
        <v>0</v>
      </c>
      <c r="I70" s="15">
        <v>102.43300000000001</v>
      </c>
      <c r="J70" s="15">
        <v>103.18300000000001</v>
      </c>
      <c r="K70" s="17">
        <f t="shared" si="3"/>
        <v>-0.75</v>
      </c>
      <c r="L70" s="15">
        <v>101.783</v>
      </c>
      <c r="M70" s="15">
        <v>101.8</v>
      </c>
      <c r="N70" s="17">
        <f t="shared" si="4"/>
        <v>-1.6999999999995907E-2</v>
      </c>
      <c r="O70" s="15">
        <v>7244.53</v>
      </c>
      <c r="P70" s="15"/>
      <c r="Q70" s="17">
        <f t="shared" si="5"/>
        <v>7244.53</v>
      </c>
      <c r="R70" s="15">
        <v>7304.16</v>
      </c>
      <c r="S70" s="15"/>
      <c r="T70" s="17">
        <f t="shared" si="6"/>
        <v>7304.16</v>
      </c>
      <c r="U70" s="15"/>
      <c r="V70" s="15"/>
      <c r="W70" s="15">
        <f t="shared" si="1"/>
        <v>0</v>
      </c>
      <c r="X70" s="15">
        <v>13928.38</v>
      </c>
      <c r="Y70" s="15"/>
      <c r="Z70" s="17">
        <f t="shared" si="7"/>
        <v>13928.38</v>
      </c>
      <c r="AA70" s="15">
        <v>45043.99</v>
      </c>
      <c r="AB70" s="15"/>
      <c r="AC70" s="17">
        <f t="shared" si="8"/>
        <v>45043.99</v>
      </c>
      <c r="AD70" s="15">
        <v>93704.21</v>
      </c>
      <c r="AE70" s="15"/>
      <c r="AF70" s="17">
        <f t="shared" si="9"/>
        <v>93704.21</v>
      </c>
      <c r="AG70" s="19">
        <v>0.91584433411827804</v>
      </c>
      <c r="AH70" s="16"/>
      <c r="AI70" s="19">
        <f t="shared" si="10"/>
        <v>0.91584433411827804</v>
      </c>
    </row>
    <row r="71" spans="1:35" x14ac:dyDescent="0.25">
      <c r="A71" s="15" t="s">
        <v>44</v>
      </c>
      <c r="B71" s="15" t="s">
        <v>39</v>
      </c>
      <c r="C71" s="16">
        <v>39.761192595529003</v>
      </c>
      <c r="D71" s="15">
        <v>121.6</v>
      </c>
      <c r="E71" s="15">
        <v>121.6</v>
      </c>
      <c r="F71" s="17">
        <f t="shared" si="2"/>
        <v>0</v>
      </c>
      <c r="G71" s="15"/>
      <c r="H71" s="15">
        <v>0</v>
      </c>
      <c r="I71" s="15">
        <v>103.43300000000001</v>
      </c>
      <c r="J71" s="15">
        <v>104.68300000000001</v>
      </c>
      <c r="K71" s="17">
        <f t="shared" si="3"/>
        <v>-1.25</v>
      </c>
      <c r="L71" s="15">
        <v>103.25</v>
      </c>
      <c r="M71" s="15">
        <v>103.267</v>
      </c>
      <c r="N71" s="17">
        <f t="shared" si="4"/>
        <v>-1.6999999999995907E-2</v>
      </c>
      <c r="O71" s="15">
        <v>7108.57</v>
      </c>
      <c r="P71" s="15"/>
      <c r="Q71" s="17">
        <f t="shared" si="5"/>
        <v>7108.57</v>
      </c>
      <c r="R71" s="15">
        <v>7168.21</v>
      </c>
      <c r="S71" s="15"/>
      <c r="T71" s="17">
        <f t="shared" si="6"/>
        <v>7168.21</v>
      </c>
      <c r="U71" s="15"/>
      <c r="V71" s="15"/>
      <c r="W71" s="15">
        <f t="shared" si="1"/>
        <v>0</v>
      </c>
      <c r="X71" s="15">
        <v>13794.41</v>
      </c>
      <c r="Y71" s="15"/>
      <c r="Z71" s="17">
        <f t="shared" si="7"/>
        <v>13794.41</v>
      </c>
      <c r="AA71" s="15">
        <v>44907.11</v>
      </c>
      <c r="AB71" s="15"/>
      <c r="AC71" s="17">
        <f t="shared" si="8"/>
        <v>44907.11</v>
      </c>
      <c r="AD71" s="15">
        <v>93567.55</v>
      </c>
      <c r="AE71" s="15"/>
      <c r="AF71" s="17">
        <f t="shared" si="9"/>
        <v>93567.55</v>
      </c>
      <c r="AG71" s="19">
        <v>0.91582419377934587</v>
      </c>
      <c r="AH71" s="16"/>
      <c r="AI71" s="19">
        <f t="shared" si="10"/>
        <v>0.91582419377934587</v>
      </c>
    </row>
    <row r="72" spans="1:35" x14ac:dyDescent="0.25">
      <c r="A72" s="15" t="s">
        <v>45</v>
      </c>
      <c r="B72" s="15" t="s">
        <v>39</v>
      </c>
      <c r="C72" s="16">
        <v>39.825081992815903</v>
      </c>
      <c r="D72" s="15">
        <v>120.5</v>
      </c>
      <c r="E72" s="15">
        <v>120.5</v>
      </c>
      <c r="F72" s="17">
        <f t="shared" si="2"/>
        <v>0</v>
      </c>
      <c r="G72" s="15"/>
      <c r="H72" s="15">
        <v>0</v>
      </c>
      <c r="I72" s="15">
        <v>102.93300000000001</v>
      </c>
      <c r="J72" s="15">
        <v>103.85</v>
      </c>
      <c r="K72" s="17">
        <f t="shared" si="3"/>
        <v>-0.91699999999998738</v>
      </c>
      <c r="L72" s="15">
        <v>102.483</v>
      </c>
      <c r="M72" s="15">
        <v>102.483</v>
      </c>
      <c r="N72" s="17">
        <f t="shared" si="4"/>
        <v>0</v>
      </c>
      <c r="O72" s="15">
        <v>6894.89</v>
      </c>
      <c r="P72" s="15"/>
      <c r="Q72" s="17">
        <f t="shared" si="5"/>
        <v>6894.89</v>
      </c>
      <c r="R72" s="15">
        <v>6954.46</v>
      </c>
      <c r="S72" s="15"/>
      <c r="T72" s="17">
        <f t="shared" si="6"/>
        <v>6954.46</v>
      </c>
      <c r="U72" s="15"/>
      <c r="V72" s="15"/>
      <c r="W72" s="15">
        <f t="shared" si="1"/>
        <v>0</v>
      </c>
      <c r="X72" s="15">
        <v>13584.57</v>
      </c>
      <c r="Y72" s="15"/>
      <c r="Z72" s="17">
        <f t="shared" si="7"/>
        <v>13584.57</v>
      </c>
      <c r="AA72" s="15">
        <v>44694.81</v>
      </c>
      <c r="AB72" s="15"/>
      <c r="AC72" s="17">
        <f t="shared" si="8"/>
        <v>44694.81</v>
      </c>
      <c r="AD72" s="15">
        <v>93355.41</v>
      </c>
      <c r="AE72" s="15"/>
      <c r="AF72" s="17">
        <f t="shared" si="9"/>
        <v>93355.41</v>
      </c>
      <c r="AG72" s="19">
        <v>0.91000303824766082</v>
      </c>
      <c r="AH72" s="16"/>
      <c r="AI72" s="19">
        <f t="shared" si="10"/>
        <v>0.91000303824766082</v>
      </c>
    </row>
    <row r="73" spans="1:35" x14ac:dyDescent="0.25">
      <c r="A73" s="15" t="s">
        <v>46</v>
      </c>
      <c r="B73" s="15" t="s">
        <v>39</v>
      </c>
      <c r="C73" s="16">
        <v>39.701130371064401</v>
      </c>
      <c r="D73" s="15">
        <v>120.233</v>
      </c>
      <c r="E73" s="15">
        <v>120.267</v>
      </c>
      <c r="F73" s="17">
        <f t="shared" si="2"/>
        <v>-3.3999999999991815E-2</v>
      </c>
      <c r="G73" s="15"/>
      <c r="H73" s="15">
        <v>0</v>
      </c>
      <c r="I73" s="15">
        <v>102.217</v>
      </c>
      <c r="J73" s="15">
        <v>102.883</v>
      </c>
      <c r="K73" s="17">
        <f t="shared" si="3"/>
        <v>-0.66599999999999682</v>
      </c>
      <c r="L73" s="15">
        <v>101.517</v>
      </c>
      <c r="M73" s="15">
        <v>101.5</v>
      </c>
      <c r="N73" s="17">
        <f t="shared" si="4"/>
        <v>1.6999999999995907E-2</v>
      </c>
      <c r="O73" s="15">
        <v>7236.02</v>
      </c>
      <c r="P73" s="15"/>
      <c r="Q73" s="17">
        <f t="shared" si="5"/>
        <v>7236.02</v>
      </c>
      <c r="R73" s="15">
        <v>7296.25</v>
      </c>
      <c r="S73" s="15"/>
      <c r="T73" s="17">
        <f t="shared" si="6"/>
        <v>7296.25</v>
      </c>
      <c r="U73" s="15"/>
      <c r="V73" s="15"/>
      <c r="W73" s="15">
        <f t="shared" si="1"/>
        <v>0</v>
      </c>
      <c r="X73" s="15">
        <v>13926.23</v>
      </c>
      <c r="Y73" s="15"/>
      <c r="Z73" s="17">
        <f t="shared" si="7"/>
        <v>13926.23</v>
      </c>
      <c r="AA73" s="15">
        <v>45036.69</v>
      </c>
      <c r="AB73" s="15"/>
      <c r="AC73" s="17">
        <f t="shared" si="8"/>
        <v>45036.69</v>
      </c>
      <c r="AD73" s="15">
        <v>93696.33</v>
      </c>
      <c r="AE73" s="15"/>
      <c r="AF73" s="17">
        <f t="shared" si="9"/>
        <v>93696.33</v>
      </c>
      <c r="AG73" s="19">
        <v>0.91609225355188495</v>
      </c>
      <c r="AH73" s="16"/>
      <c r="AI73" s="19">
        <f t="shared" si="10"/>
        <v>0.91609225355188495</v>
      </c>
    </row>
    <row r="74" spans="1:35" x14ac:dyDescent="0.25">
      <c r="A74" s="15" t="s">
        <v>202</v>
      </c>
      <c r="B74" s="15" t="s">
        <v>48</v>
      </c>
      <c r="C74" s="16">
        <v>50.1</v>
      </c>
      <c r="D74" s="15"/>
      <c r="E74" s="15"/>
      <c r="F74" s="17"/>
      <c r="G74" s="15"/>
      <c r="H74" s="15"/>
      <c r="I74" s="15"/>
      <c r="J74" s="15"/>
      <c r="K74" s="17"/>
      <c r="L74" s="15"/>
      <c r="M74" s="15"/>
      <c r="N74" s="17"/>
      <c r="O74" s="15"/>
      <c r="P74" s="15"/>
      <c r="Q74" s="17"/>
      <c r="R74" s="15"/>
      <c r="S74" s="15"/>
      <c r="T74" s="17"/>
      <c r="U74" s="15"/>
      <c r="V74" s="15"/>
      <c r="W74" s="15"/>
      <c r="X74" s="15"/>
      <c r="Y74" s="15"/>
      <c r="Z74" s="17"/>
      <c r="AA74" s="15"/>
      <c r="AB74" s="15"/>
      <c r="AC74" s="17"/>
      <c r="AD74" s="15"/>
      <c r="AE74" s="15"/>
      <c r="AF74" s="17"/>
      <c r="AG74" s="19">
        <v>0.93400000000000005</v>
      </c>
      <c r="AH74" s="16"/>
      <c r="AI74" s="19">
        <f t="shared" si="10"/>
        <v>0.93400000000000005</v>
      </c>
    </row>
    <row r="75" spans="1:35" x14ac:dyDescent="0.25">
      <c r="A75" s="15" t="s">
        <v>203</v>
      </c>
      <c r="B75" s="15" t="s">
        <v>48</v>
      </c>
      <c r="C75" s="16">
        <v>50.1</v>
      </c>
      <c r="D75" s="15"/>
      <c r="E75" s="15"/>
      <c r="F75" s="17"/>
      <c r="G75" s="15"/>
      <c r="H75" s="15"/>
      <c r="I75" s="15"/>
      <c r="J75" s="15"/>
      <c r="K75" s="17"/>
      <c r="L75" s="15"/>
      <c r="M75" s="15"/>
      <c r="N75" s="17"/>
      <c r="O75" s="15"/>
      <c r="P75" s="15"/>
      <c r="Q75" s="17"/>
      <c r="R75" s="15"/>
      <c r="S75" s="15"/>
      <c r="T75" s="17"/>
      <c r="U75" s="15"/>
      <c r="V75" s="15"/>
      <c r="W75" s="15"/>
      <c r="X75" s="15"/>
      <c r="Y75" s="15"/>
      <c r="Z75" s="17"/>
      <c r="AA75" s="15"/>
      <c r="AB75" s="15"/>
      <c r="AC75" s="17"/>
      <c r="AD75" s="15"/>
      <c r="AE75" s="15"/>
      <c r="AF75" s="17"/>
      <c r="AG75" s="19">
        <v>0.93500000000000005</v>
      </c>
      <c r="AH75" s="16"/>
      <c r="AI75" s="19">
        <f t="shared" si="10"/>
        <v>0.93500000000000005</v>
      </c>
    </row>
    <row r="76" spans="1:35" x14ac:dyDescent="0.25">
      <c r="A76" s="15" t="s">
        <v>47</v>
      </c>
      <c r="B76" s="15" t="s">
        <v>48</v>
      </c>
      <c r="C76" s="16">
        <v>49.994591931161303</v>
      </c>
      <c r="D76" s="15">
        <v>125</v>
      </c>
      <c r="E76" s="15">
        <v>125.017</v>
      </c>
      <c r="F76" s="17">
        <f t="shared" si="2"/>
        <v>-1.6999999999995907E-2</v>
      </c>
      <c r="G76" s="15"/>
      <c r="H76" s="15">
        <v>0</v>
      </c>
      <c r="I76" s="15">
        <v>114.033</v>
      </c>
      <c r="J76" s="15">
        <v>113.883</v>
      </c>
      <c r="K76" s="17">
        <f t="shared" si="3"/>
        <v>0.15000000000000568</v>
      </c>
      <c r="L76" s="15">
        <v>110.3</v>
      </c>
      <c r="M76" s="15">
        <v>110.3</v>
      </c>
      <c r="N76" s="17">
        <f t="shared" si="4"/>
        <v>0</v>
      </c>
      <c r="O76" s="15">
        <v>8359.43</v>
      </c>
      <c r="P76" s="15"/>
      <c r="Q76" s="17">
        <f t="shared" si="5"/>
        <v>8359.43</v>
      </c>
      <c r="R76" s="15">
        <v>8419.6299999999992</v>
      </c>
      <c r="S76" s="15"/>
      <c r="T76" s="17">
        <f t="shared" si="6"/>
        <v>8419.6299999999992</v>
      </c>
      <c r="U76" s="15"/>
      <c r="V76" s="15"/>
      <c r="W76" s="15">
        <f t="shared" si="1"/>
        <v>0</v>
      </c>
      <c r="X76" s="15">
        <v>15047.09</v>
      </c>
      <c r="Y76" s="15"/>
      <c r="Z76" s="17">
        <f t="shared" si="7"/>
        <v>15047.09</v>
      </c>
      <c r="AA76" s="15">
        <v>46158.95</v>
      </c>
      <c r="AB76" s="15"/>
      <c r="AC76" s="17">
        <f t="shared" si="8"/>
        <v>46158.95</v>
      </c>
      <c r="AD76" s="15">
        <v>94819.75</v>
      </c>
      <c r="AE76" s="15"/>
      <c r="AF76" s="17">
        <f t="shared" si="9"/>
        <v>94819.75</v>
      </c>
      <c r="AG76" s="19">
        <v>0.93137405678912</v>
      </c>
      <c r="AH76" s="16"/>
      <c r="AI76" s="19">
        <f t="shared" si="10"/>
        <v>0.93137405678912</v>
      </c>
    </row>
    <row r="77" spans="1:35" x14ac:dyDescent="0.25">
      <c r="A77" s="15" t="s">
        <v>49</v>
      </c>
      <c r="B77" s="15" t="s">
        <v>48</v>
      </c>
      <c r="C77" s="16">
        <v>50.045058576149003</v>
      </c>
      <c r="D77" s="15">
        <v>124.117</v>
      </c>
      <c r="E77" s="15">
        <v>124.117</v>
      </c>
      <c r="F77" s="17">
        <f t="shared" si="2"/>
        <v>0</v>
      </c>
      <c r="G77" s="15"/>
      <c r="H77" s="15">
        <v>0</v>
      </c>
      <c r="I77" s="15">
        <v>112.68300000000001</v>
      </c>
      <c r="J77" s="15">
        <v>120.06699999999999</v>
      </c>
      <c r="K77" s="17">
        <f t="shared" si="3"/>
        <v>-7.3839999999999861</v>
      </c>
      <c r="L77" s="15">
        <v>109.18300000000001</v>
      </c>
      <c r="M77" s="15">
        <v>123.917</v>
      </c>
      <c r="N77" s="17">
        <f t="shared" si="4"/>
        <v>-14.733999999999995</v>
      </c>
      <c r="O77" s="15">
        <v>8171.06</v>
      </c>
      <c r="P77" s="15"/>
      <c r="Q77" s="17">
        <f t="shared" si="5"/>
        <v>8171.06</v>
      </c>
      <c r="R77" s="15">
        <v>8231.0400000000009</v>
      </c>
      <c r="S77" s="15"/>
      <c r="T77" s="17">
        <f t="shared" si="6"/>
        <v>8231.0400000000009</v>
      </c>
      <c r="U77" s="15"/>
      <c r="V77" s="15"/>
      <c r="W77" s="15">
        <f t="shared" si="1"/>
        <v>0</v>
      </c>
      <c r="X77" s="15">
        <v>14854.03</v>
      </c>
      <c r="Y77" s="15"/>
      <c r="Z77" s="17">
        <f t="shared" si="7"/>
        <v>14854.03</v>
      </c>
      <c r="AA77" s="15">
        <v>45970.21</v>
      </c>
      <c r="AB77" s="15"/>
      <c r="AC77" s="17">
        <f t="shared" si="8"/>
        <v>45970.21</v>
      </c>
      <c r="AD77" s="15">
        <v>94632.22</v>
      </c>
      <c r="AE77" s="15"/>
      <c r="AF77" s="17">
        <f t="shared" si="9"/>
        <v>94632.22</v>
      </c>
      <c r="AG77" s="19">
        <v>0.93408475016627335</v>
      </c>
      <c r="AH77" s="16"/>
      <c r="AI77" s="19">
        <f t="shared" si="10"/>
        <v>0.93408475016627335</v>
      </c>
    </row>
    <row r="78" spans="1:35" x14ac:dyDescent="0.25">
      <c r="A78" s="15" t="s">
        <v>50</v>
      </c>
      <c r="B78" s="15" t="s">
        <v>48</v>
      </c>
      <c r="C78" s="16">
        <v>49.781083188388401</v>
      </c>
      <c r="D78" s="15">
        <v>124.95</v>
      </c>
      <c r="E78" s="15">
        <v>124.967</v>
      </c>
      <c r="F78" s="17">
        <f t="shared" si="2"/>
        <v>-1.6999999999995907E-2</v>
      </c>
      <c r="G78" s="15"/>
      <c r="H78" s="15">
        <v>0</v>
      </c>
      <c r="I78" s="15">
        <v>113.85</v>
      </c>
      <c r="J78" s="15">
        <v>120.667</v>
      </c>
      <c r="K78" s="17">
        <f t="shared" si="3"/>
        <v>-6.8170000000000073</v>
      </c>
      <c r="L78" s="15">
        <v>110</v>
      </c>
      <c r="M78" s="15">
        <v>125.283</v>
      </c>
      <c r="N78" s="17">
        <f t="shared" si="4"/>
        <v>-15.283000000000001</v>
      </c>
      <c r="O78" s="15">
        <v>8437.8700000000008</v>
      </c>
      <c r="P78" s="15"/>
      <c r="Q78" s="17">
        <f t="shared" si="5"/>
        <v>8437.8700000000008</v>
      </c>
      <c r="R78" s="15">
        <v>8497.9</v>
      </c>
      <c r="S78" s="15"/>
      <c r="T78" s="17">
        <f t="shared" si="6"/>
        <v>8497.9</v>
      </c>
      <c r="U78" s="15"/>
      <c r="V78" s="15"/>
      <c r="W78" s="15">
        <f t="shared" si="1"/>
        <v>0</v>
      </c>
      <c r="X78" s="15">
        <v>15122.77</v>
      </c>
      <c r="Y78" s="15"/>
      <c r="Z78" s="17">
        <f t="shared" si="7"/>
        <v>15122.77</v>
      </c>
      <c r="AA78" s="15">
        <v>46237.19</v>
      </c>
      <c r="AB78" s="15"/>
      <c r="AC78" s="17">
        <f t="shared" si="8"/>
        <v>46237.19</v>
      </c>
      <c r="AD78" s="15">
        <v>94899.36</v>
      </c>
      <c r="AE78" s="15"/>
      <c r="AF78" s="17">
        <f t="shared" si="9"/>
        <v>94899.36</v>
      </c>
      <c r="AG78" s="19">
        <v>0.9313425672130492</v>
      </c>
      <c r="AH78" s="16"/>
      <c r="AI78" s="19">
        <f t="shared" si="10"/>
        <v>0.9313425672130492</v>
      </c>
    </row>
    <row r="79" spans="1:35" x14ac:dyDescent="0.25">
      <c r="A79" s="15" t="s">
        <v>51</v>
      </c>
      <c r="B79" s="15" t="s">
        <v>48</v>
      </c>
      <c r="C79" s="16">
        <v>49.819711538461497</v>
      </c>
      <c r="D79" s="15">
        <v>124.5</v>
      </c>
      <c r="E79" s="15">
        <v>124.5</v>
      </c>
      <c r="F79" s="17">
        <f t="shared" si="2"/>
        <v>0</v>
      </c>
      <c r="G79" s="15"/>
      <c r="H79" s="15">
        <v>0</v>
      </c>
      <c r="I79" s="15">
        <v>112.81699999999999</v>
      </c>
      <c r="J79" s="15">
        <v>119.483</v>
      </c>
      <c r="K79" s="17">
        <f t="shared" si="3"/>
        <v>-6.666000000000011</v>
      </c>
      <c r="L79" s="15">
        <v>109.4</v>
      </c>
      <c r="M79" s="15">
        <v>124.583</v>
      </c>
      <c r="N79" s="17">
        <f t="shared" si="4"/>
        <v>-15.182999999999993</v>
      </c>
      <c r="O79" s="15">
        <v>8416.5499999999993</v>
      </c>
      <c r="P79" s="15"/>
      <c r="Q79" s="17">
        <f t="shared" si="5"/>
        <v>8416.5499999999993</v>
      </c>
      <c r="R79" s="15">
        <v>8476.1</v>
      </c>
      <c r="S79" s="15"/>
      <c r="T79" s="17">
        <f t="shared" si="6"/>
        <v>8476.1</v>
      </c>
      <c r="U79" s="15"/>
      <c r="V79" s="15"/>
      <c r="W79" s="15">
        <f t="shared" si="1"/>
        <v>0</v>
      </c>
      <c r="X79" s="15">
        <v>15103.71</v>
      </c>
      <c r="Y79" s="15"/>
      <c r="Z79" s="17">
        <f t="shared" si="7"/>
        <v>15103.71</v>
      </c>
      <c r="AA79" s="15">
        <v>46215.06</v>
      </c>
      <c r="AB79" s="15"/>
      <c r="AC79" s="17">
        <f t="shared" si="8"/>
        <v>46215.06</v>
      </c>
      <c r="AD79" s="15">
        <v>94877.36</v>
      </c>
      <c r="AE79" s="15"/>
      <c r="AF79" s="17">
        <f t="shared" si="9"/>
        <v>94877.36</v>
      </c>
      <c r="AG79" s="19">
        <v>0.92871686126712338</v>
      </c>
      <c r="AH79" s="16"/>
      <c r="AI79" s="19">
        <f t="shared" si="10"/>
        <v>0.92871686126712338</v>
      </c>
    </row>
    <row r="80" spans="1:35" x14ac:dyDescent="0.25">
      <c r="A80" s="15" t="s">
        <v>52</v>
      </c>
      <c r="B80" s="15" t="s">
        <v>53</v>
      </c>
      <c r="C80" s="16">
        <v>50.05</v>
      </c>
      <c r="D80" s="15"/>
      <c r="E80" s="15"/>
      <c r="F80" s="17"/>
      <c r="G80" s="15"/>
      <c r="H80" s="15"/>
      <c r="I80" s="15"/>
      <c r="J80" s="15"/>
      <c r="K80" s="17"/>
      <c r="L80" s="15"/>
      <c r="M80" s="15"/>
      <c r="N80" s="17"/>
      <c r="O80" s="15"/>
      <c r="P80" s="15"/>
      <c r="Q80" s="17"/>
      <c r="R80" s="15"/>
      <c r="S80" s="15"/>
      <c r="T80" s="17"/>
      <c r="U80" s="15"/>
      <c r="V80" s="15"/>
      <c r="W80" s="15"/>
      <c r="X80" s="15"/>
      <c r="Y80" s="15"/>
      <c r="Z80" s="17"/>
      <c r="AA80" s="15"/>
      <c r="AB80" s="15"/>
      <c r="AC80" s="17"/>
      <c r="AD80" s="15"/>
      <c r="AE80" s="15"/>
      <c r="AF80" s="17"/>
      <c r="AG80" s="19">
        <v>0.92700000000000005</v>
      </c>
      <c r="AH80" s="16"/>
      <c r="AI80" s="19">
        <f t="shared" si="10"/>
        <v>0.92700000000000005</v>
      </c>
    </row>
    <row r="81" spans="1:35" x14ac:dyDescent="0.25">
      <c r="A81" s="15" t="s">
        <v>54</v>
      </c>
      <c r="B81" s="15" t="s">
        <v>53</v>
      </c>
      <c r="C81" s="16">
        <v>49.875760740394</v>
      </c>
      <c r="D81" s="15">
        <v>125.3</v>
      </c>
      <c r="E81" s="15">
        <v>125.3</v>
      </c>
      <c r="F81" s="17">
        <f t="shared" si="2"/>
        <v>0</v>
      </c>
      <c r="G81" s="15"/>
      <c r="H81" s="15">
        <v>0</v>
      </c>
      <c r="I81" s="15">
        <v>114.45</v>
      </c>
      <c r="J81" s="15">
        <v>120.283</v>
      </c>
      <c r="K81" s="17">
        <f t="shared" si="3"/>
        <v>-5.8329999999999984</v>
      </c>
      <c r="L81" s="15">
        <v>110.583</v>
      </c>
      <c r="M81" s="15">
        <v>125.417</v>
      </c>
      <c r="N81" s="17">
        <f t="shared" si="4"/>
        <v>-14.834000000000003</v>
      </c>
      <c r="O81" s="15">
        <v>7198.68</v>
      </c>
      <c r="P81" s="15"/>
      <c r="Q81" s="17">
        <f t="shared" si="5"/>
        <v>7198.68</v>
      </c>
      <c r="R81" s="15">
        <v>7258.19</v>
      </c>
      <c r="S81" s="15"/>
      <c r="T81" s="17">
        <f t="shared" si="6"/>
        <v>7258.19</v>
      </c>
      <c r="U81" s="15"/>
      <c r="V81" s="15"/>
      <c r="W81" s="15">
        <f t="shared" si="1"/>
        <v>0</v>
      </c>
      <c r="X81" s="15">
        <v>13886.24</v>
      </c>
      <c r="Y81" s="15"/>
      <c r="Z81" s="17">
        <f t="shared" si="7"/>
        <v>13886.24</v>
      </c>
      <c r="AA81" s="15">
        <v>44997.25</v>
      </c>
      <c r="AB81" s="15"/>
      <c r="AC81" s="17">
        <f t="shared" si="8"/>
        <v>44997.25</v>
      </c>
      <c r="AD81" s="15">
        <v>93659.01</v>
      </c>
      <c r="AE81" s="15"/>
      <c r="AF81" s="17">
        <f t="shared" si="9"/>
        <v>93659.01</v>
      </c>
      <c r="AG81" s="19">
        <v>0.93102933417843436</v>
      </c>
      <c r="AH81" s="16"/>
      <c r="AI81" s="19">
        <f t="shared" si="10"/>
        <v>0.93102933417843436</v>
      </c>
    </row>
    <row r="82" spans="1:35" x14ac:dyDescent="0.25">
      <c r="A82" s="15" t="s">
        <v>55</v>
      </c>
      <c r="B82" s="15" t="s">
        <v>53</v>
      </c>
      <c r="C82" s="16">
        <v>50</v>
      </c>
      <c r="D82" s="15">
        <v>124.117</v>
      </c>
      <c r="E82" s="15">
        <v>124.083</v>
      </c>
      <c r="F82" s="17">
        <f t="shared" si="2"/>
        <v>3.4000000000006025E-2</v>
      </c>
      <c r="G82" s="15"/>
      <c r="H82" s="15">
        <v>0</v>
      </c>
      <c r="I82" s="15">
        <v>112.43300000000001</v>
      </c>
      <c r="J82" s="15">
        <v>121.283</v>
      </c>
      <c r="K82" s="17">
        <f t="shared" si="3"/>
        <v>-8.8499999999999943</v>
      </c>
      <c r="L82" s="15">
        <v>109.167</v>
      </c>
      <c r="M82" s="15">
        <v>123.983</v>
      </c>
      <c r="N82" s="17">
        <f t="shared" si="4"/>
        <v>-14.816000000000003</v>
      </c>
      <c r="O82" s="15">
        <v>8426.6299999999992</v>
      </c>
      <c r="P82" s="15"/>
      <c r="Q82" s="17">
        <f t="shared" si="5"/>
        <v>8426.6299999999992</v>
      </c>
      <c r="R82" s="15">
        <v>8487.11</v>
      </c>
      <c r="S82" s="15"/>
      <c r="T82" s="17">
        <f t="shared" si="6"/>
        <v>8487.11</v>
      </c>
      <c r="U82" s="15"/>
      <c r="V82" s="15"/>
      <c r="W82" s="15">
        <f t="shared" si="1"/>
        <v>0</v>
      </c>
      <c r="X82" s="15">
        <v>15114.83</v>
      </c>
      <c r="Y82" s="15"/>
      <c r="Z82" s="17">
        <f t="shared" si="7"/>
        <v>15114.83</v>
      </c>
      <c r="AA82" s="15">
        <v>46226.7</v>
      </c>
      <c r="AB82" s="15"/>
      <c r="AC82" s="17">
        <f t="shared" si="8"/>
        <v>46226.7</v>
      </c>
      <c r="AD82" s="15">
        <v>94889.5</v>
      </c>
      <c r="AE82" s="15"/>
      <c r="AF82" s="17">
        <f t="shared" si="9"/>
        <v>94889.5</v>
      </c>
      <c r="AG82" s="19">
        <v>0.92971749366237477</v>
      </c>
      <c r="AH82" s="16"/>
      <c r="AI82" s="19">
        <f t="shared" si="10"/>
        <v>0.92971749366237477</v>
      </c>
    </row>
    <row r="83" spans="1:35" x14ac:dyDescent="0.25">
      <c r="A83" s="15" t="s">
        <v>56</v>
      </c>
      <c r="B83" s="15" t="s">
        <v>53</v>
      </c>
      <c r="C83" s="16">
        <v>50.000839342626897</v>
      </c>
      <c r="D83" s="15">
        <v>159.69999999999999</v>
      </c>
      <c r="E83" s="15">
        <v>159.69999999999999</v>
      </c>
      <c r="F83" s="17">
        <f t="shared" si="2"/>
        <v>0</v>
      </c>
      <c r="G83" s="15"/>
      <c r="H83" s="15">
        <v>0</v>
      </c>
      <c r="I83" s="15">
        <v>146.267</v>
      </c>
      <c r="J83" s="15">
        <v>146.19999999999999</v>
      </c>
      <c r="K83" s="17">
        <f t="shared" si="3"/>
        <v>6.7000000000007276E-2</v>
      </c>
      <c r="L83" s="15">
        <v>141.88300000000001</v>
      </c>
      <c r="M83" s="15">
        <v>141.88300000000001</v>
      </c>
      <c r="N83" s="17">
        <f t="shared" si="4"/>
        <v>0</v>
      </c>
      <c r="O83" s="15">
        <v>23193.74</v>
      </c>
      <c r="P83" s="15"/>
      <c r="Q83" s="17">
        <f t="shared" si="5"/>
        <v>23193.74</v>
      </c>
      <c r="R83" s="15">
        <v>23253.25</v>
      </c>
      <c r="S83" s="15"/>
      <c r="T83" s="17">
        <f t="shared" si="6"/>
        <v>23253.25</v>
      </c>
      <c r="U83" s="15"/>
      <c r="V83" s="15"/>
      <c r="W83" s="15">
        <f t="shared" si="1"/>
        <v>0</v>
      </c>
      <c r="X83" s="15">
        <v>29882.43</v>
      </c>
      <c r="Y83" s="15"/>
      <c r="Z83" s="17">
        <f t="shared" si="7"/>
        <v>29882.43</v>
      </c>
      <c r="AA83" s="15">
        <v>60993.02</v>
      </c>
      <c r="AB83" s="15"/>
      <c r="AC83" s="17">
        <f t="shared" si="8"/>
        <v>60993.02</v>
      </c>
      <c r="AD83" s="15">
        <v>109654.47</v>
      </c>
      <c r="AE83" s="15"/>
      <c r="AF83" s="17">
        <f t="shared" si="9"/>
        <v>109654.47</v>
      </c>
      <c r="AG83" s="19">
        <v>0.88089077504082924</v>
      </c>
      <c r="AH83" s="16"/>
      <c r="AI83" s="19">
        <f t="shared" si="10"/>
        <v>0.88089077504082924</v>
      </c>
    </row>
    <row r="84" spans="1:35" x14ac:dyDescent="0.25">
      <c r="A84" s="15" t="s">
        <v>204</v>
      </c>
      <c r="B84" s="15" t="s">
        <v>58</v>
      </c>
      <c r="C84" s="16">
        <v>50.1</v>
      </c>
      <c r="D84" s="15"/>
      <c r="E84" s="15"/>
      <c r="F84" s="17"/>
      <c r="G84" s="15"/>
      <c r="H84" s="15"/>
      <c r="I84" s="15"/>
      <c r="J84" s="15"/>
      <c r="K84" s="17"/>
      <c r="L84" s="15"/>
      <c r="M84" s="15"/>
      <c r="N84" s="17"/>
      <c r="O84" s="15"/>
      <c r="P84" s="15"/>
      <c r="Q84" s="17"/>
      <c r="R84" s="15"/>
      <c r="S84" s="15"/>
      <c r="T84" s="17"/>
      <c r="U84" s="15"/>
      <c r="V84" s="15"/>
      <c r="W84" s="15"/>
      <c r="X84" s="15"/>
      <c r="Y84" s="15"/>
      <c r="Z84" s="17"/>
      <c r="AA84" s="15"/>
      <c r="AB84" s="15"/>
      <c r="AC84" s="17"/>
      <c r="AD84" s="15"/>
      <c r="AE84" s="15"/>
      <c r="AF84" s="17"/>
      <c r="AG84" s="19">
        <v>0.92500000000000004</v>
      </c>
      <c r="AH84" s="16"/>
      <c r="AI84" s="19">
        <f t="shared" si="10"/>
        <v>0.92500000000000004</v>
      </c>
    </row>
    <row r="85" spans="1:35" x14ac:dyDescent="0.25">
      <c r="A85" s="15" t="s">
        <v>205</v>
      </c>
      <c r="B85" s="15" t="s">
        <v>58</v>
      </c>
      <c r="C85" s="16">
        <v>50</v>
      </c>
      <c r="D85" s="15"/>
      <c r="E85" s="15"/>
      <c r="F85" s="17"/>
      <c r="G85" s="15"/>
      <c r="H85" s="15"/>
      <c r="I85" s="15"/>
      <c r="J85" s="15"/>
      <c r="K85" s="17"/>
      <c r="L85" s="15"/>
      <c r="M85" s="15"/>
      <c r="N85" s="17"/>
      <c r="O85" s="15"/>
      <c r="P85" s="15"/>
      <c r="Q85" s="17"/>
      <c r="R85" s="15"/>
      <c r="S85" s="15"/>
      <c r="T85" s="17"/>
      <c r="U85" s="15"/>
      <c r="V85" s="15"/>
      <c r="W85" s="15"/>
      <c r="X85" s="15"/>
      <c r="Y85" s="15"/>
      <c r="Z85" s="17"/>
      <c r="AA85" s="15"/>
      <c r="AB85" s="15"/>
      <c r="AC85" s="17"/>
      <c r="AD85" s="15"/>
      <c r="AE85" s="15"/>
      <c r="AF85" s="17"/>
      <c r="AG85" s="19">
        <v>0.93899999999999995</v>
      </c>
      <c r="AH85" s="16"/>
      <c r="AI85" s="19">
        <f t="shared" si="10"/>
        <v>0.93899999999999995</v>
      </c>
    </row>
    <row r="86" spans="1:35" x14ac:dyDescent="0.25">
      <c r="A86" s="15" t="s">
        <v>57</v>
      </c>
      <c r="B86" s="15" t="s">
        <v>58</v>
      </c>
      <c r="C86" s="16">
        <v>49.930818745112198</v>
      </c>
      <c r="D86" s="15">
        <v>125.4</v>
      </c>
      <c r="E86" s="15">
        <v>125.4</v>
      </c>
      <c r="F86" s="17">
        <f t="shared" si="2"/>
        <v>0</v>
      </c>
      <c r="G86" s="15"/>
      <c r="H86" s="15">
        <v>0</v>
      </c>
      <c r="I86" s="15">
        <v>114.5</v>
      </c>
      <c r="J86" s="15">
        <v>114.483</v>
      </c>
      <c r="K86" s="17">
        <f t="shared" si="3"/>
        <v>1.6999999999995907E-2</v>
      </c>
      <c r="L86" s="15">
        <v>111.06699999999999</v>
      </c>
      <c r="M86" s="15">
        <v>111.017</v>
      </c>
      <c r="N86" s="17">
        <f t="shared" si="4"/>
        <v>4.9999999999997158E-2</v>
      </c>
      <c r="O86" s="15">
        <v>8579.2099999999991</v>
      </c>
      <c r="P86" s="15"/>
      <c r="Q86" s="17">
        <f t="shared" si="5"/>
        <v>8579.2099999999991</v>
      </c>
      <c r="R86" s="15">
        <v>8638.86</v>
      </c>
      <c r="S86" s="15"/>
      <c r="T86" s="17">
        <f t="shared" si="6"/>
        <v>8638.86</v>
      </c>
      <c r="U86" s="15"/>
      <c r="V86" s="15"/>
      <c r="W86" s="15">
        <f t="shared" si="1"/>
        <v>0</v>
      </c>
      <c r="X86" s="15">
        <v>15264.06</v>
      </c>
      <c r="Y86" s="15"/>
      <c r="Z86" s="17">
        <f t="shared" si="7"/>
        <v>15264.06</v>
      </c>
      <c r="AA86" s="15">
        <v>46378.87</v>
      </c>
      <c r="AB86" s="15"/>
      <c r="AC86" s="17">
        <f t="shared" si="8"/>
        <v>46378.87</v>
      </c>
      <c r="AD86" s="15">
        <v>95037.71</v>
      </c>
      <c r="AE86" s="15"/>
      <c r="AF86" s="17">
        <f t="shared" si="9"/>
        <v>95037.71</v>
      </c>
      <c r="AG86" s="19">
        <v>0.9331024980123428</v>
      </c>
      <c r="AH86" s="16"/>
      <c r="AI86" s="19">
        <f t="shared" si="10"/>
        <v>0.9331024980123428</v>
      </c>
    </row>
    <row r="87" spans="1:35" x14ac:dyDescent="0.25">
      <c r="A87" s="15" t="s">
        <v>59</v>
      </c>
      <c r="B87" s="15" t="s">
        <v>58</v>
      </c>
      <c r="C87" s="16">
        <v>49.983178737924703</v>
      </c>
      <c r="D87" s="15">
        <v>125.25</v>
      </c>
      <c r="E87" s="15">
        <v>125.25</v>
      </c>
      <c r="F87" s="17">
        <f t="shared" si="2"/>
        <v>0</v>
      </c>
      <c r="G87" s="15"/>
      <c r="H87" s="15">
        <v>0</v>
      </c>
      <c r="I87" s="15">
        <v>114.083</v>
      </c>
      <c r="J87" s="15">
        <v>113.833</v>
      </c>
      <c r="K87" s="17">
        <f t="shared" si="3"/>
        <v>0.25</v>
      </c>
      <c r="L87" s="15">
        <v>109.95</v>
      </c>
      <c r="M87" s="15">
        <v>109.967</v>
      </c>
      <c r="N87" s="17">
        <f t="shared" si="4"/>
        <v>-1.6999999999995907E-2</v>
      </c>
      <c r="O87" s="15">
        <v>8082.61</v>
      </c>
      <c r="P87" s="15"/>
      <c r="Q87" s="17">
        <f t="shared" si="5"/>
        <v>8082.61</v>
      </c>
      <c r="R87" s="15">
        <v>8142.15</v>
      </c>
      <c r="S87" s="15"/>
      <c r="T87" s="17">
        <f t="shared" si="6"/>
        <v>8142.15</v>
      </c>
      <c r="U87" s="15"/>
      <c r="V87" s="15"/>
      <c r="W87" s="15">
        <f t="shared" si="1"/>
        <v>0</v>
      </c>
      <c r="X87" s="15">
        <v>14766.28</v>
      </c>
      <c r="Y87" s="15"/>
      <c r="Z87" s="17">
        <f t="shared" si="7"/>
        <v>14766.28</v>
      </c>
      <c r="AA87" s="15">
        <v>45881.599999999999</v>
      </c>
      <c r="AB87" s="15"/>
      <c r="AC87" s="17">
        <f t="shared" si="8"/>
        <v>45881.599999999999</v>
      </c>
      <c r="AD87" s="15">
        <v>94542.42</v>
      </c>
      <c r="AE87" s="15"/>
      <c r="AF87" s="17">
        <f t="shared" si="9"/>
        <v>94542.42</v>
      </c>
      <c r="AG87" s="19">
        <v>0.92968255944153733</v>
      </c>
      <c r="AH87" s="16"/>
      <c r="AI87" s="19">
        <f t="shared" si="10"/>
        <v>0.92968255944153733</v>
      </c>
    </row>
    <row r="88" spans="1:35" x14ac:dyDescent="0.25">
      <c r="A88" s="15" t="s">
        <v>60</v>
      </c>
      <c r="B88" s="15" t="s">
        <v>58</v>
      </c>
      <c r="C88" s="16">
        <v>49.7733748512209</v>
      </c>
      <c r="D88" s="15">
        <v>125.15</v>
      </c>
      <c r="E88" s="15">
        <v>125.217</v>
      </c>
      <c r="F88" s="17">
        <f t="shared" si="2"/>
        <v>-6.6999999999993065E-2</v>
      </c>
      <c r="G88" s="15"/>
      <c r="H88" s="15">
        <v>0</v>
      </c>
      <c r="I88" s="15">
        <v>113.7</v>
      </c>
      <c r="J88" s="15">
        <v>120.55</v>
      </c>
      <c r="K88" s="17">
        <f t="shared" si="3"/>
        <v>-6.8499999999999943</v>
      </c>
      <c r="L88" s="15">
        <v>109.75</v>
      </c>
      <c r="M88" s="15">
        <v>125.533</v>
      </c>
      <c r="N88" s="17">
        <f t="shared" si="4"/>
        <v>-15.783000000000001</v>
      </c>
      <c r="O88" s="15">
        <v>8657.41</v>
      </c>
      <c r="P88" s="15"/>
      <c r="Q88" s="17">
        <f t="shared" si="5"/>
        <v>8657.41</v>
      </c>
      <c r="R88" s="15">
        <v>8717.08</v>
      </c>
      <c r="S88" s="15"/>
      <c r="T88" s="17">
        <f t="shared" si="6"/>
        <v>8717.08</v>
      </c>
      <c r="U88" s="15"/>
      <c r="V88" s="15"/>
      <c r="W88" s="15">
        <f t="shared" si="1"/>
        <v>0</v>
      </c>
      <c r="X88" s="15">
        <v>15343.28</v>
      </c>
      <c r="Y88" s="15"/>
      <c r="Z88" s="17">
        <f t="shared" si="7"/>
        <v>15343.28</v>
      </c>
      <c r="AA88" s="15">
        <v>46455.53</v>
      </c>
      <c r="AB88" s="15"/>
      <c r="AC88" s="17">
        <f t="shared" si="8"/>
        <v>46455.53</v>
      </c>
      <c r="AD88" s="15">
        <v>95118.77</v>
      </c>
      <c r="AE88" s="15"/>
      <c r="AF88" s="17">
        <f t="shared" si="9"/>
        <v>95118.77</v>
      </c>
      <c r="AG88" s="19">
        <v>0.92867786805463182</v>
      </c>
      <c r="AH88" s="16"/>
      <c r="AI88" s="19">
        <f t="shared" si="10"/>
        <v>0.92867786805463182</v>
      </c>
    </row>
    <row r="89" spans="1:35" x14ac:dyDescent="0.25">
      <c r="A89" s="15" t="s">
        <v>61</v>
      </c>
      <c r="B89" s="15" t="s">
        <v>58</v>
      </c>
      <c r="C89" s="16">
        <v>49.864225121957098</v>
      </c>
      <c r="D89" s="15">
        <v>125.18300000000001</v>
      </c>
      <c r="E89" s="15">
        <v>125.18300000000001</v>
      </c>
      <c r="F89" s="17">
        <f t="shared" si="2"/>
        <v>0</v>
      </c>
      <c r="G89" s="15"/>
      <c r="H89" s="15">
        <v>0</v>
      </c>
      <c r="I89" s="15">
        <v>113.56699999999999</v>
      </c>
      <c r="J89" s="15">
        <v>113.217</v>
      </c>
      <c r="K89" s="17">
        <f t="shared" si="3"/>
        <v>0.34999999999999432</v>
      </c>
      <c r="L89" s="15">
        <v>109.68300000000001</v>
      </c>
      <c r="M89" s="15">
        <v>109.68300000000001</v>
      </c>
      <c r="N89" s="17">
        <f t="shared" si="4"/>
        <v>0</v>
      </c>
      <c r="O89" s="15">
        <v>8541.34</v>
      </c>
      <c r="P89" s="15"/>
      <c r="Q89" s="17">
        <f t="shared" si="5"/>
        <v>8541.34</v>
      </c>
      <c r="R89" s="15">
        <v>8601.07</v>
      </c>
      <c r="S89" s="15"/>
      <c r="T89" s="17">
        <f t="shared" si="6"/>
        <v>8601.07</v>
      </c>
      <c r="U89" s="15"/>
      <c r="V89" s="15"/>
      <c r="W89" s="15">
        <f t="shared" si="1"/>
        <v>0</v>
      </c>
      <c r="X89" s="15">
        <v>15226.12</v>
      </c>
      <c r="Y89" s="15"/>
      <c r="Z89" s="17">
        <f t="shared" si="7"/>
        <v>15226.12</v>
      </c>
      <c r="AA89" s="15">
        <v>46340.84</v>
      </c>
      <c r="AB89" s="15"/>
      <c r="AC89" s="17">
        <f t="shared" si="8"/>
        <v>46340.84</v>
      </c>
      <c r="AD89" s="15">
        <v>95001.06</v>
      </c>
      <c r="AE89" s="15"/>
      <c r="AF89" s="17">
        <f t="shared" si="9"/>
        <v>95001.06</v>
      </c>
      <c r="AG89" s="19">
        <v>0.92883400573334829</v>
      </c>
      <c r="AH89" s="16"/>
      <c r="AI89" s="19">
        <f t="shared" si="10"/>
        <v>0.92883400573334829</v>
      </c>
    </row>
    <row r="90" spans="1:35" x14ac:dyDescent="0.25">
      <c r="A90" s="5" t="s">
        <v>206</v>
      </c>
      <c r="B90" s="5" t="s">
        <v>208</v>
      </c>
      <c r="C90" s="4">
        <v>0</v>
      </c>
      <c r="D90" s="5"/>
      <c r="E90" s="5"/>
      <c r="F90" s="12"/>
      <c r="G90" s="5"/>
      <c r="H90" s="5"/>
      <c r="I90" s="5"/>
      <c r="J90" s="5"/>
      <c r="K90" s="12"/>
      <c r="L90" s="5"/>
      <c r="M90" s="5"/>
      <c r="N90" s="12"/>
      <c r="O90" s="5"/>
      <c r="P90" s="5"/>
      <c r="Q90" s="12"/>
      <c r="R90" s="5"/>
      <c r="S90" s="5"/>
      <c r="T90" s="12"/>
      <c r="U90" s="5"/>
      <c r="V90" s="5"/>
      <c r="W90" s="5"/>
      <c r="X90" s="5"/>
      <c r="Y90" s="5"/>
      <c r="Z90" s="12"/>
      <c r="AA90" s="5"/>
      <c r="AB90" s="5"/>
      <c r="AC90" s="12"/>
      <c r="AD90" s="5"/>
      <c r="AE90" s="5"/>
      <c r="AF90" s="12"/>
      <c r="AG90" s="14">
        <v>0.82101800000000003</v>
      </c>
      <c r="AH90" s="4"/>
      <c r="AI90" s="14">
        <f t="shared" si="10"/>
        <v>0.82101800000000003</v>
      </c>
    </row>
    <row r="91" spans="1:35" x14ac:dyDescent="0.25">
      <c r="A91" s="5" t="s">
        <v>207</v>
      </c>
      <c r="B91" s="5" t="s">
        <v>208</v>
      </c>
      <c r="C91" s="4">
        <v>0</v>
      </c>
      <c r="D91" s="5"/>
      <c r="E91" s="5"/>
      <c r="F91" s="12"/>
      <c r="G91" s="5"/>
      <c r="H91" s="5"/>
      <c r="I91" s="5"/>
      <c r="J91" s="5"/>
      <c r="K91" s="12"/>
      <c r="L91" s="5"/>
      <c r="M91" s="5"/>
      <c r="N91" s="12"/>
      <c r="O91" s="5"/>
      <c r="P91" s="5"/>
      <c r="Q91" s="12"/>
      <c r="R91" s="5"/>
      <c r="S91" s="5"/>
      <c r="T91" s="12"/>
      <c r="U91" s="5"/>
      <c r="V91" s="5"/>
      <c r="W91" s="5"/>
      <c r="X91" s="5"/>
      <c r="Y91" s="5"/>
      <c r="Z91" s="12"/>
      <c r="AA91" s="5"/>
      <c r="AB91" s="5"/>
      <c r="AC91" s="12"/>
      <c r="AD91" s="5"/>
      <c r="AE91" s="5"/>
      <c r="AF91" s="12"/>
      <c r="AG91" s="14">
        <v>0.81592699999999996</v>
      </c>
      <c r="AH91" s="4"/>
      <c r="AI91" s="14">
        <f t="shared" si="10"/>
        <v>0.81592699999999996</v>
      </c>
    </row>
    <row r="92" spans="1:35" x14ac:dyDescent="0.25">
      <c r="A92" s="15" t="s">
        <v>88</v>
      </c>
      <c r="B92" s="15" t="s">
        <v>107</v>
      </c>
      <c r="C92" s="16">
        <v>39.700000000000003</v>
      </c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6">
        <v>3.2120000000000002</v>
      </c>
      <c r="AH92" s="16"/>
      <c r="AI92" s="16">
        <f t="shared" si="10"/>
        <v>3.2120000000000002</v>
      </c>
    </row>
    <row r="93" spans="1:35" x14ac:dyDescent="0.25">
      <c r="A93" s="15" t="s">
        <v>89</v>
      </c>
      <c r="B93" s="15" t="s">
        <v>107</v>
      </c>
      <c r="C93" s="16">
        <v>39.9</v>
      </c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6">
        <v>3.27</v>
      </c>
      <c r="AH93" s="16"/>
      <c r="AI93" s="16">
        <f t="shared" si="10"/>
        <v>3.27</v>
      </c>
    </row>
    <row r="94" spans="1:35" x14ac:dyDescent="0.25">
      <c r="A94" s="15" t="s">
        <v>90</v>
      </c>
      <c r="B94" s="15" t="s">
        <v>108</v>
      </c>
      <c r="C94" s="16">
        <v>39.9</v>
      </c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6">
        <v>3.2050000000000001</v>
      </c>
      <c r="AH94" s="16"/>
      <c r="AI94" s="16">
        <f t="shared" si="10"/>
        <v>3.2050000000000001</v>
      </c>
    </row>
    <row r="95" spans="1:35" x14ac:dyDescent="0.25">
      <c r="A95" s="15" t="s">
        <v>91</v>
      </c>
      <c r="B95" s="15" t="s">
        <v>108</v>
      </c>
      <c r="C95" s="16">
        <v>39.9</v>
      </c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6">
        <v>3.2250000000000001</v>
      </c>
      <c r="AH95" s="16"/>
      <c r="AI95" s="16">
        <f t="shared" si="10"/>
        <v>3.2250000000000001</v>
      </c>
    </row>
    <row r="96" spans="1:35" x14ac:dyDescent="0.25">
      <c r="A96" s="15" t="s">
        <v>92</v>
      </c>
      <c r="B96" s="15" t="s">
        <v>109</v>
      </c>
      <c r="C96" s="16">
        <v>39.799999999999997</v>
      </c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6">
        <v>4.2759999999999998</v>
      </c>
      <c r="AH96" s="16"/>
      <c r="AI96" s="16">
        <f t="shared" si="10"/>
        <v>4.2759999999999998</v>
      </c>
    </row>
    <row r="97" spans="1:35" x14ac:dyDescent="0.25">
      <c r="A97" s="15" t="s">
        <v>93</v>
      </c>
      <c r="B97" s="15" t="s">
        <v>109</v>
      </c>
      <c r="C97" s="16">
        <v>39.700000000000003</v>
      </c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6">
        <v>4.4980000000000002</v>
      </c>
      <c r="AH97" s="16"/>
      <c r="AI97" s="16">
        <f t="shared" si="10"/>
        <v>4.4980000000000002</v>
      </c>
    </row>
    <row r="98" spans="1:35" x14ac:dyDescent="0.25">
      <c r="A98" s="15" t="s">
        <v>94</v>
      </c>
      <c r="B98" s="15" t="s">
        <v>109</v>
      </c>
      <c r="C98" s="16">
        <v>39.799999999999997</v>
      </c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6">
        <v>4.3769999999999998</v>
      </c>
      <c r="AH98" s="16"/>
      <c r="AI98" s="16">
        <f t="shared" si="10"/>
        <v>4.3769999999999998</v>
      </c>
    </row>
    <row r="99" spans="1:35" x14ac:dyDescent="0.25">
      <c r="A99" s="15" t="s">
        <v>95</v>
      </c>
      <c r="B99" s="15" t="s">
        <v>109</v>
      </c>
      <c r="C99" s="16">
        <v>39.9</v>
      </c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6">
        <v>4.4580000000000002</v>
      </c>
      <c r="AH99" s="16"/>
      <c r="AI99" s="16">
        <f t="shared" si="10"/>
        <v>4.4580000000000002</v>
      </c>
    </row>
    <row r="100" spans="1:35" x14ac:dyDescent="0.25">
      <c r="A100" s="15" t="s">
        <v>96</v>
      </c>
      <c r="B100" s="15" t="s">
        <v>110</v>
      </c>
      <c r="C100" s="16">
        <v>49.9</v>
      </c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6">
        <v>3.3519999999999999</v>
      </c>
      <c r="AH100" s="16"/>
      <c r="AI100" s="16">
        <f t="shared" si="10"/>
        <v>3.3519999999999999</v>
      </c>
    </row>
    <row r="101" spans="1:35" x14ac:dyDescent="0.25">
      <c r="A101" s="15" t="s">
        <v>97</v>
      </c>
      <c r="B101" s="15" t="s">
        <v>110</v>
      </c>
      <c r="C101" s="16">
        <v>49.8</v>
      </c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6">
        <v>3.383</v>
      </c>
      <c r="AH101" s="16"/>
      <c r="AI101" s="16">
        <f t="shared" si="10"/>
        <v>3.383</v>
      </c>
    </row>
    <row r="102" spans="1:35" x14ac:dyDescent="0.25">
      <c r="A102" s="15" t="s">
        <v>98</v>
      </c>
      <c r="B102" s="15" t="s">
        <v>110</v>
      </c>
      <c r="C102" s="16">
        <v>50.1</v>
      </c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6">
        <v>3.274</v>
      </c>
      <c r="AH102" s="16"/>
      <c r="AI102" s="16">
        <f t="shared" si="10"/>
        <v>3.274</v>
      </c>
    </row>
    <row r="103" spans="1:35" x14ac:dyDescent="0.25">
      <c r="A103" s="15" t="s">
        <v>99</v>
      </c>
      <c r="B103" s="15" t="s">
        <v>111</v>
      </c>
      <c r="C103" s="16">
        <v>49.8</v>
      </c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6">
        <v>3.278</v>
      </c>
      <c r="AH103" s="16"/>
      <c r="AI103" s="16">
        <f t="shared" si="10"/>
        <v>3.278</v>
      </c>
    </row>
    <row r="104" spans="1:35" x14ac:dyDescent="0.25">
      <c r="A104" s="15" t="s">
        <v>100</v>
      </c>
      <c r="B104" s="15" t="s">
        <v>111</v>
      </c>
      <c r="C104" s="16">
        <v>49.9</v>
      </c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6">
        <v>3.2490000000000001</v>
      </c>
      <c r="AH104" s="16"/>
      <c r="AI104" s="16">
        <f t="shared" si="10"/>
        <v>3.2490000000000001</v>
      </c>
    </row>
    <row r="105" spans="1:35" x14ac:dyDescent="0.25">
      <c r="A105" s="15" t="s">
        <v>101</v>
      </c>
      <c r="B105" s="15" t="s">
        <v>112</v>
      </c>
      <c r="C105" s="16">
        <v>49.8</v>
      </c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6">
        <v>4.4269999999999996</v>
      </c>
      <c r="AH105" s="16"/>
      <c r="AI105" s="16">
        <f t="shared" si="10"/>
        <v>4.4269999999999996</v>
      </c>
    </row>
    <row r="106" spans="1:35" x14ac:dyDescent="0.25">
      <c r="A106" s="15" t="s">
        <v>102</v>
      </c>
      <c r="B106" s="15" t="s">
        <v>112</v>
      </c>
      <c r="C106" s="16">
        <v>49.9</v>
      </c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6">
        <v>4.5419999999999998</v>
      </c>
      <c r="AH106" s="16"/>
      <c r="AI106" s="16">
        <f t="shared" si="10"/>
        <v>4.5419999999999998</v>
      </c>
    </row>
    <row r="107" spans="1:35" x14ac:dyDescent="0.25">
      <c r="A107" s="15" t="s">
        <v>103</v>
      </c>
      <c r="B107" s="15" t="s">
        <v>112</v>
      </c>
      <c r="C107" s="16">
        <v>49.8</v>
      </c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6">
        <v>4.4059999999999997</v>
      </c>
      <c r="AH107" s="16"/>
      <c r="AI107" s="16">
        <f t="shared" si="10"/>
        <v>4.4059999999999997</v>
      </c>
    </row>
    <row r="108" spans="1:35" x14ac:dyDescent="0.25">
      <c r="A108" s="15" t="s">
        <v>104</v>
      </c>
      <c r="B108" s="15" t="s">
        <v>112</v>
      </c>
      <c r="C108" s="16">
        <v>49.8</v>
      </c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6">
        <v>4.4729999999999999</v>
      </c>
      <c r="AH108" s="16"/>
      <c r="AI108" s="16">
        <f t="shared" si="10"/>
        <v>4.4729999999999999</v>
      </c>
    </row>
    <row r="109" spans="1:35" x14ac:dyDescent="0.25">
      <c r="A109" s="15" t="s">
        <v>87</v>
      </c>
      <c r="B109" s="15" t="s">
        <v>113</v>
      </c>
      <c r="C109" s="16">
        <v>50</v>
      </c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6">
        <v>4.7240000000000002</v>
      </c>
      <c r="AH109" s="16"/>
      <c r="AI109" s="16">
        <f t="shared" si="10"/>
        <v>4.7240000000000002</v>
      </c>
    </row>
    <row r="110" spans="1:35" x14ac:dyDescent="0.25">
      <c r="A110" s="15" t="s">
        <v>105</v>
      </c>
      <c r="B110" s="15" t="s">
        <v>113</v>
      </c>
      <c r="C110" s="16">
        <v>49.8</v>
      </c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6">
        <v>4.5880000000000001</v>
      </c>
      <c r="AH110" s="16"/>
      <c r="AI110" s="16">
        <f t="shared" si="10"/>
        <v>4.5880000000000001</v>
      </c>
    </row>
    <row r="111" spans="1:35" x14ac:dyDescent="0.25">
      <c r="A111" s="15" t="s">
        <v>86</v>
      </c>
      <c r="B111" s="15" t="s">
        <v>113</v>
      </c>
      <c r="C111" s="16">
        <v>49.8</v>
      </c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6">
        <v>4.6989999999999998</v>
      </c>
      <c r="AH111" s="16"/>
      <c r="AI111" s="16">
        <f t="shared" si="10"/>
        <v>4.6989999999999998</v>
      </c>
    </row>
    <row r="112" spans="1:35" x14ac:dyDescent="0.25">
      <c r="A112" s="15" t="s">
        <v>106</v>
      </c>
      <c r="B112" s="15" t="s">
        <v>113</v>
      </c>
      <c r="C112" s="16">
        <v>49.8</v>
      </c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6">
        <v>4.673</v>
      </c>
      <c r="AH112" s="16"/>
      <c r="AI112" s="16">
        <f t="shared" si="10"/>
        <v>4.673</v>
      </c>
    </row>
    <row r="113" spans="1:35" x14ac:dyDescent="0.25">
      <c r="A113" s="15" t="s">
        <v>87</v>
      </c>
      <c r="B113" s="15" t="s">
        <v>114</v>
      </c>
      <c r="C113" s="16">
        <v>50</v>
      </c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6">
        <v>4.431</v>
      </c>
      <c r="AH113" s="16"/>
      <c r="AI113" s="16">
        <f t="shared" si="10"/>
        <v>4.431</v>
      </c>
    </row>
    <row r="114" spans="1:35" x14ac:dyDescent="0.25">
      <c r="A114" s="15" t="s">
        <v>86</v>
      </c>
      <c r="B114" s="15" t="s">
        <v>114</v>
      </c>
      <c r="C114" s="16">
        <v>49.8</v>
      </c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6">
        <v>4.3029999999999999</v>
      </c>
      <c r="AH114" s="16"/>
      <c r="AI114" s="16">
        <f t="shared" si="10"/>
        <v>4.3029999999999999</v>
      </c>
    </row>
    <row r="115" spans="1:35" x14ac:dyDescent="0.25">
      <c r="A115" s="15" t="s">
        <v>106</v>
      </c>
      <c r="B115" s="15" t="s">
        <v>114</v>
      </c>
      <c r="C115" s="16">
        <v>49.8</v>
      </c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6">
        <v>4.4050000000000002</v>
      </c>
      <c r="AH115" s="16"/>
      <c r="AI115" s="16">
        <f t="shared" si="10"/>
        <v>4.4050000000000002</v>
      </c>
    </row>
    <row r="116" spans="1:35" x14ac:dyDescent="0.25">
      <c r="A116" s="15" t="s">
        <v>209</v>
      </c>
      <c r="B116" s="15" t="s">
        <v>210</v>
      </c>
      <c r="C116" s="16">
        <v>65</v>
      </c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6">
        <v>3.04</v>
      </c>
      <c r="AH116" s="16"/>
      <c r="AI116" s="16">
        <f t="shared" si="10"/>
        <v>3.04</v>
      </c>
    </row>
  </sheetData>
  <phoneticPr fontId="21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E1281-A08B-45E5-9207-66F51863EDCD}">
  <dimension ref="A1:F20"/>
  <sheetViews>
    <sheetView workbookViewId="0">
      <selection activeCell="B27" sqref="B27"/>
    </sheetView>
  </sheetViews>
  <sheetFormatPr defaultRowHeight="15" x14ac:dyDescent="0.25"/>
  <cols>
    <col min="1" max="1" width="15.5703125" bestFit="1" customWidth="1"/>
    <col min="2" max="2" width="109.28515625" bestFit="1" customWidth="1"/>
    <col min="3" max="3" width="24.42578125" bestFit="1" customWidth="1"/>
    <col min="4" max="4" width="18.85546875" bestFit="1" customWidth="1"/>
    <col min="5" max="5" width="21.140625" bestFit="1" customWidth="1"/>
    <col min="6" max="6" width="10.42578125" bestFit="1" customWidth="1"/>
  </cols>
  <sheetData>
    <row r="1" spans="1:6" x14ac:dyDescent="0.25">
      <c r="A1" s="6" t="s">
        <v>115</v>
      </c>
      <c r="B1" s="6" t="s">
        <v>116</v>
      </c>
      <c r="C1" s="6" t="s">
        <v>117</v>
      </c>
      <c r="D1" s="6" t="s">
        <v>118</v>
      </c>
      <c r="E1" s="7" t="s">
        <v>119</v>
      </c>
      <c r="F1" s="6" t="s">
        <v>120</v>
      </c>
    </row>
    <row r="2" spans="1:6" x14ac:dyDescent="0.25">
      <c r="A2" s="3" t="s">
        <v>121</v>
      </c>
      <c r="B2" s="3" t="s">
        <v>122</v>
      </c>
      <c r="C2" s="8">
        <v>85.646000000000001</v>
      </c>
      <c r="D2" s="3" t="s">
        <v>123</v>
      </c>
      <c r="E2" s="9">
        <v>85.646000000000001</v>
      </c>
      <c r="F2" s="3">
        <f>E2-C2</f>
        <v>0</v>
      </c>
    </row>
    <row r="3" spans="1:6" x14ac:dyDescent="0.25">
      <c r="A3" s="3" t="s">
        <v>124</v>
      </c>
      <c r="B3" s="3" t="s">
        <v>125</v>
      </c>
      <c r="C3" s="8">
        <v>86.947500000000005</v>
      </c>
      <c r="D3" s="3" t="s">
        <v>123</v>
      </c>
      <c r="E3" s="9">
        <v>86.947500000000005</v>
      </c>
      <c r="F3" s="3">
        <f t="shared" ref="F3:F20" si="0">E3-C3</f>
        <v>0</v>
      </c>
    </row>
    <row r="4" spans="1:6" x14ac:dyDescent="0.25">
      <c r="A4" s="3" t="s">
        <v>126</v>
      </c>
      <c r="B4" s="3" t="s">
        <v>127</v>
      </c>
      <c r="C4" s="8">
        <v>81.051599999999993</v>
      </c>
      <c r="D4" s="3" t="s">
        <v>128</v>
      </c>
      <c r="E4" s="9">
        <v>81.078400000000002</v>
      </c>
      <c r="F4" s="3">
        <f t="shared" si="0"/>
        <v>2.6800000000008595E-2</v>
      </c>
    </row>
    <row r="5" spans="1:6" x14ac:dyDescent="0.25">
      <c r="A5" s="3" t="s">
        <v>86</v>
      </c>
      <c r="B5" s="3" t="s">
        <v>129</v>
      </c>
      <c r="C5" s="8">
        <v>74.319999999999993</v>
      </c>
      <c r="D5" s="3" t="s">
        <v>123</v>
      </c>
      <c r="E5" s="9">
        <v>74.319999999999993</v>
      </c>
      <c r="F5" s="3">
        <f t="shared" si="0"/>
        <v>0</v>
      </c>
    </row>
    <row r="6" spans="1:6" x14ac:dyDescent="0.25">
      <c r="A6" s="3" t="s">
        <v>87</v>
      </c>
      <c r="B6" s="3" t="s">
        <v>130</v>
      </c>
      <c r="C6" s="8">
        <v>75.23</v>
      </c>
      <c r="D6" s="3" t="s">
        <v>123</v>
      </c>
      <c r="E6" s="9">
        <v>75.227000000000004</v>
      </c>
      <c r="F6" s="3">
        <f t="shared" si="0"/>
        <v>-3.0000000000001137E-3</v>
      </c>
    </row>
    <row r="7" spans="1:6" x14ac:dyDescent="0.25">
      <c r="A7" s="3" t="s">
        <v>131</v>
      </c>
      <c r="B7" s="3" t="s">
        <v>132</v>
      </c>
      <c r="C7" s="8">
        <v>72.918000000000006</v>
      </c>
      <c r="D7" s="3" t="s">
        <v>123</v>
      </c>
      <c r="E7" s="9">
        <v>72.918000000000006</v>
      </c>
      <c r="F7" s="3">
        <f t="shared" si="0"/>
        <v>0</v>
      </c>
    </row>
    <row r="8" spans="1:6" x14ac:dyDescent="0.25">
      <c r="A8" s="3" t="s">
        <v>133</v>
      </c>
      <c r="B8" s="3" t="s">
        <v>134</v>
      </c>
      <c r="C8" s="8">
        <v>75.293999999999997</v>
      </c>
      <c r="D8" s="3" t="s">
        <v>123</v>
      </c>
      <c r="E8" s="9">
        <v>75.293999999999997</v>
      </c>
      <c r="F8" s="3">
        <f t="shared" si="0"/>
        <v>0</v>
      </c>
    </row>
    <row r="9" spans="1:6" x14ac:dyDescent="0.25">
      <c r="A9" s="3" t="s">
        <v>135</v>
      </c>
      <c r="B9" s="3" t="s">
        <v>136</v>
      </c>
      <c r="C9" s="8">
        <v>59.203000000000003</v>
      </c>
      <c r="D9" s="3" t="s">
        <v>123</v>
      </c>
      <c r="E9" s="9">
        <v>59.203000000000003</v>
      </c>
      <c r="F9" s="3">
        <f t="shared" si="0"/>
        <v>0</v>
      </c>
    </row>
    <row r="10" spans="1:6" x14ac:dyDescent="0.25">
      <c r="A10" s="3" t="s">
        <v>137</v>
      </c>
      <c r="B10" s="3" t="s">
        <v>138</v>
      </c>
      <c r="C10" s="8">
        <v>74.22</v>
      </c>
      <c r="D10" s="3" t="s">
        <v>123</v>
      </c>
      <c r="E10" s="3">
        <v>74.215000000000003</v>
      </c>
      <c r="F10" s="8">
        <f>E10-C10</f>
        <v>-4.9999999999954525E-3</v>
      </c>
    </row>
    <row r="11" spans="1:6" x14ac:dyDescent="0.25">
      <c r="A11" s="3" t="s">
        <v>139</v>
      </c>
      <c r="B11" s="3" t="s">
        <v>140</v>
      </c>
      <c r="C11" s="8">
        <v>85.36</v>
      </c>
      <c r="D11" s="3" t="s">
        <v>123</v>
      </c>
      <c r="E11" s="3">
        <v>85.355000000000004</v>
      </c>
      <c r="F11" s="3">
        <f t="shared" si="0"/>
        <v>-4.9999999999954525E-3</v>
      </c>
    </row>
    <row r="12" spans="1:6" x14ac:dyDescent="0.25">
      <c r="A12" s="3" t="s">
        <v>141</v>
      </c>
      <c r="B12" s="3" t="s">
        <v>142</v>
      </c>
      <c r="C12" s="8">
        <v>67.576999999999998</v>
      </c>
      <c r="D12" s="3" t="s">
        <v>128</v>
      </c>
      <c r="E12" s="3">
        <v>67.577299999999994</v>
      </c>
      <c r="F12" s="3">
        <f t="shared" si="0"/>
        <v>2.9999999999574811E-4</v>
      </c>
    </row>
    <row r="13" spans="1:6" x14ac:dyDescent="0.25">
      <c r="A13" s="3" t="s">
        <v>143</v>
      </c>
      <c r="B13" s="3" t="s">
        <v>144</v>
      </c>
      <c r="C13" s="8">
        <v>77.831000000000003</v>
      </c>
      <c r="D13" s="3" t="s">
        <v>123</v>
      </c>
      <c r="E13" s="3">
        <v>77.831000000000003</v>
      </c>
      <c r="F13" s="3">
        <f t="shared" si="0"/>
        <v>0</v>
      </c>
    </row>
    <row r="14" spans="1:6" x14ac:dyDescent="0.25">
      <c r="A14" s="3" t="s">
        <v>145</v>
      </c>
      <c r="B14" s="3" t="s">
        <v>146</v>
      </c>
      <c r="C14" s="8">
        <v>77.823999999999998</v>
      </c>
      <c r="D14" s="3" t="s">
        <v>123</v>
      </c>
      <c r="E14" s="3">
        <v>77.823999999999998</v>
      </c>
      <c r="F14" s="3">
        <f t="shared" si="0"/>
        <v>0</v>
      </c>
    </row>
    <row r="15" spans="1:6" x14ac:dyDescent="0.25">
      <c r="A15" s="3" t="s">
        <v>147</v>
      </c>
      <c r="B15" s="3" t="s">
        <v>148</v>
      </c>
      <c r="C15" s="8">
        <v>87.028000000000006</v>
      </c>
      <c r="D15" s="3" t="s">
        <v>123</v>
      </c>
      <c r="E15" s="3">
        <v>87.028000000000006</v>
      </c>
      <c r="F15" s="3">
        <f t="shared" si="0"/>
        <v>0</v>
      </c>
    </row>
    <row r="16" spans="1:6" x14ac:dyDescent="0.25">
      <c r="A16" s="3" t="s">
        <v>149</v>
      </c>
      <c r="B16" s="3" t="s">
        <v>150</v>
      </c>
      <c r="C16" s="8">
        <v>64.852999999999994</v>
      </c>
      <c r="D16" s="3" t="s">
        <v>128</v>
      </c>
      <c r="E16" s="3">
        <v>64.852900000000005</v>
      </c>
      <c r="F16" s="3">
        <f t="shared" si="0"/>
        <v>-9.9999999989108801E-5</v>
      </c>
    </row>
    <row r="17" spans="1:6" x14ac:dyDescent="0.25">
      <c r="A17" s="3" t="s">
        <v>151</v>
      </c>
      <c r="B17" s="3" t="s">
        <v>152</v>
      </c>
      <c r="C17" s="8">
        <v>94.200999999999993</v>
      </c>
      <c r="D17" s="3" t="s">
        <v>123</v>
      </c>
      <c r="E17" s="3">
        <v>94.200999999999993</v>
      </c>
      <c r="F17" s="3">
        <f t="shared" si="0"/>
        <v>0</v>
      </c>
    </row>
    <row r="18" spans="1:6" x14ac:dyDescent="0.25">
      <c r="A18" s="3" t="s">
        <v>153</v>
      </c>
      <c r="B18" s="3" t="s">
        <v>154</v>
      </c>
      <c r="C18" s="8">
        <v>101.06</v>
      </c>
      <c r="D18" s="3" t="s">
        <v>123</v>
      </c>
      <c r="E18" s="3">
        <v>101.06</v>
      </c>
      <c r="F18" s="3">
        <f t="shared" si="0"/>
        <v>0</v>
      </c>
    </row>
    <row r="19" spans="1:6" x14ac:dyDescent="0.25">
      <c r="A19" s="3" t="s">
        <v>155</v>
      </c>
      <c r="B19" s="3" t="s">
        <v>156</v>
      </c>
      <c r="C19" s="8">
        <v>77.057000000000002</v>
      </c>
      <c r="D19" s="3" t="s">
        <v>123</v>
      </c>
      <c r="E19" s="3">
        <v>77.057000000000002</v>
      </c>
      <c r="F19" s="3">
        <f t="shared" si="0"/>
        <v>0</v>
      </c>
    </row>
    <row r="20" spans="1:6" x14ac:dyDescent="0.25">
      <c r="A20" s="3" t="s">
        <v>157</v>
      </c>
      <c r="B20" s="3" t="s">
        <v>158</v>
      </c>
      <c r="C20" s="8">
        <v>100.973</v>
      </c>
      <c r="D20" s="3" t="s">
        <v>123</v>
      </c>
      <c r="E20" s="3">
        <v>100.973</v>
      </c>
      <c r="F20" s="3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UEF Check</vt:lpstr>
      <vt:lpstr>FHR 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Sweatt, Corey (GE Appliances, Haier)</dc:creator>
  <cp:lastModifiedBy>Sweatt, Corey  (GE Appliances, Haier)</cp:lastModifiedBy>
  <dcterms:created xsi:type="dcterms:W3CDTF">2020-08-25T18:26:03Z</dcterms:created>
  <dcterms:modified xsi:type="dcterms:W3CDTF">2025-06-30T20:05:43Z</dcterms:modified>
</cp:coreProperties>
</file>