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chnologyLab\NI-2010\Lab Drawings\AP2\CERTS\Ritter\"/>
    </mc:Choice>
  </mc:AlternateContent>
  <xr:revisionPtr revIDLastSave="0" documentId="13_ncr:1_{BF1C907B-6B27-4628-B506-FEE48B4BAFAD}" xr6:coauthVersionLast="47" xr6:coauthVersionMax="47" xr10:uidLastSave="{00000000-0000-0000-0000-000000000000}"/>
  <bookViews>
    <workbookView xWindow="-120" yWindow="-120" windowWidth="29040" windowHeight="15840" xr2:uid="{442C0CE5-B125-4079-8758-D31C9F4114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F12" i="2"/>
  <c r="E13" i="2"/>
  <c r="F13" i="2"/>
  <c r="E14" i="2"/>
  <c r="F14" i="2"/>
  <c r="E15" i="2"/>
  <c r="F15" i="2"/>
  <c r="F11" i="2"/>
  <c r="E11" i="2"/>
  <c r="B12" i="2"/>
  <c r="C12" i="2"/>
  <c r="B13" i="2"/>
  <c r="C13" i="2"/>
  <c r="B14" i="2"/>
  <c r="C14" i="2"/>
  <c r="B15" i="2"/>
  <c r="C15" i="2"/>
  <c r="C11" i="2"/>
  <c r="B11" i="2"/>
  <c r="E4" i="2"/>
  <c r="F4" i="2"/>
  <c r="E5" i="2"/>
  <c r="F5" i="2"/>
  <c r="E6" i="2"/>
  <c r="F6" i="2"/>
  <c r="E7" i="2"/>
  <c r="F7" i="2"/>
  <c r="F3" i="2"/>
  <c r="E3" i="2"/>
  <c r="B4" i="2"/>
  <c r="C4" i="2"/>
  <c r="B5" i="2"/>
  <c r="C5" i="2"/>
  <c r="B6" i="2"/>
  <c r="C6" i="2"/>
  <c r="B7" i="2"/>
  <c r="C7" i="2"/>
  <c r="C3" i="2"/>
  <c r="B3" i="2"/>
  <c r="C15" i="1"/>
  <c r="B15" i="1"/>
  <c r="C14" i="1"/>
  <c r="B14" i="1"/>
  <c r="C13" i="1"/>
  <c r="B13" i="1"/>
  <c r="C12" i="1"/>
  <c r="B12" i="1"/>
  <c r="C11" i="1"/>
  <c r="B11" i="1"/>
  <c r="C4" i="1"/>
  <c r="C5" i="1"/>
  <c r="C6" i="1"/>
  <c r="C7" i="1"/>
  <c r="C3" i="1"/>
  <c r="B4" i="1"/>
  <c r="B5" i="1"/>
  <c r="B6" i="1"/>
  <c r="B7" i="1"/>
  <c r="B3" i="1"/>
  <c r="E12" i="1"/>
  <c r="E13" i="1"/>
  <c r="E14" i="1"/>
  <c r="E15" i="1"/>
  <c r="E11" i="1"/>
</calcChain>
</file>

<file path=xl/sharedStrings.xml><?xml version="1.0" encoding="utf-8"?>
<sst xmlns="http://schemas.openxmlformats.org/spreadsheetml/2006/main" count="30" uniqueCount="13">
  <si>
    <t>Nominal Flow Rate (ltr/h)</t>
  </si>
  <si>
    <t>Measurement Error (%)</t>
  </si>
  <si>
    <t>Measured Flow Rate (ltr/h)</t>
  </si>
  <si>
    <t>Nominal Calibration Volume (ltr)</t>
  </si>
  <si>
    <t>Measured Calibration Volume (ltr)</t>
  </si>
  <si>
    <t>TG10 Calibration Example</t>
  </si>
  <si>
    <t>TG3 Calibration Example</t>
  </si>
  <si>
    <t>Tol - 0.5% (ltr/hr)</t>
  </si>
  <si>
    <t>Tol +0.5% (ltr/hr)</t>
  </si>
  <si>
    <t>Tol - 1% (ltr/hr)</t>
  </si>
  <si>
    <t>Tol +1% (ltr/hr)</t>
  </si>
  <si>
    <t>Tol - 1% (ltr)</t>
  </si>
  <si>
    <t>Tol +1% (ltr)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</si>
</sst>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6"/>
      <color rgb="FF0D0D0D"/>
      <name val="Segoe UI"/>
      <family val="2"/>
    </font>
    <font>
      <sz val="9.6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16</xdr:row>
      <xdr:rowOff>57150</xdr:rowOff>
    </xdr:from>
    <xdr:to>
      <xdr:col>3</xdr:col>
      <xdr:colOff>1561273</xdr:colOff>
      <xdr:row>46</xdr:row>
      <xdr:rowOff>46912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5AD925-70C4-FBB7-0130-17AF2A3EB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133725"/>
          <a:ext cx="6619048" cy="57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1809750</xdr:colOff>
      <xdr:row>17</xdr:row>
      <xdr:rowOff>66675</xdr:rowOff>
    </xdr:from>
    <xdr:to>
      <xdr:col>10</xdr:col>
      <xdr:colOff>494669</xdr:colOff>
      <xdr:row>20</xdr:row>
      <xdr:rowOff>28508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DCC235-2F0F-50B9-1F59-F85876ED3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2775" y="3333750"/>
          <a:ext cx="5047619" cy="533333"/>
        </a:xfrm>
        <a:prstGeom prst="rect">
          <a:avLst/>
        </a:prstGeom>
      </xdr:spPr>
    </xdr:pic>
    <xdr:clientData/>
  </xdr:twoCellAnchor>
  <xdr:twoCellAnchor>
    <xdr:from>
      <xdr:col>6</xdr:col>
      <xdr:colOff>771525</xdr:colOff>
      <xdr:row>25</xdr:row>
      <xdr:rowOff>28575</xdr:rowOff>
    </xdr:from>
    <xdr:to>
      <xdr:col>10</xdr:col>
      <xdr:colOff>133350</xdr:colOff>
      <xdr:row>27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645E518-610F-1123-7200-55CA91DFC0D6}"/>
            </a:ext>
          </a:extLst>
        </xdr:cNvPr>
        <xdr:cNvSpPr txBox="1"/>
      </xdr:nvSpPr>
      <xdr:spPr>
        <a:xfrm>
          <a:off x="8134350" y="4819650"/>
          <a:ext cx="35147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required HPLI setting must be stated on the calibration documentation</a:t>
          </a:r>
        </a:p>
      </xdr:txBody>
    </xdr:sp>
    <xdr:clientData/>
  </xdr:twoCellAnchor>
  <xdr:twoCellAnchor>
    <xdr:from>
      <xdr:col>7</xdr:col>
      <xdr:colOff>204788</xdr:colOff>
      <xdr:row>20</xdr:row>
      <xdr:rowOff>28575</xdr:rowOff>
    </xdr:from>
    <xdr:to>
      <xdr:col>9</xdr:col>
      <xdr:colOff>457200</xdr:colOff>
      <xdr:row>25</xdr:row>
      <xdr:rowOff>28575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C117567-6582-8ACA-8CC4-68F474736B1D}"/>
            </a:ext>
          </a:extLst>
        </xdr:cNvPr>
        <xdr:cNvCxnSpPr>
          <a:stCxn id="4" idx="0"/>
        </xdr:cNvCxnSpPr>
      </xdr:nvCxnSpPr>
      <xdr:spPr>
        <a:xfrm flipV="1">
          <a:off x="9891713" y="3867150"/>
          <a:ext cx="1471612" cy="952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2</xdr:row>
      <xdr:rowOff>9525</xdr:rowOff>
    </xdr:from>
    <xdr:to>
      <xdr:col>13</xdr:col>
      <xdr:colOff>257175</xdr:colOff>
      <xdr:row>4</xdr:row>
      <xdr:rowOff>142875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F0DCC1E-E60C-4056-AB45-96424E256BE9}"/>
            </a:ext>
          </a:extLst>
        </xdr:cNvPr>
        <xdr:cNvSpPr txBox="1"/>
      </xdr:nvSpPr>
      <xdr:spPr>
        <a:xfrm>
          <a:off x="10086975" y="390525"/>
          <a:ext cx="35147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manufacturer accuracy must</a:t>
          </a:r>
          <a:r>
            <a:rPr lang="en-US" sz="1100" baseline="0"/>
            <a:t> be demonstrated.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± 0.5 %</a:t>
          </a:r>
          <a:r>
            <a:rPr lang="en-US"/>
            <a:t> of</a:t>
          </a:r>
          <a:r>
            <a:rPr lang="en-US" baseline="0"/>
            <a:t> Reading over full range listed on rating plate</a:t>
          </a:r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3</xdr:col>
      <xdr:colOff>1123950</xdr:colOff>
      <xdr:row>1</xdr:row>
      <xdr:rowOff>123825</xdr:rowOff>
    </xdr:from>
    <xdr:to>
      <xdr:col>7</xdr:col>
      <xdr:colOff>400050</xdr:colOff>
      <xdr:row>3</xdr:row>
      <xdr:rowOff>76200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8D7BAAF-38CF-4773-9725-78D3066A9CA0}"/>
            </a:ext>
          </a:extLst>
        </xdr:cNvPr>
        <xdr:cNvCxnSpPr>
          <a:stCxn id="7" idx="1"/>
        </xdr:cNvCxnSpPr>
      </xdr:nvCxnSpPr>
      <xdr:spPr>
        <a:xfrm flipH="1" flipV="1">
          <a:off x="2847975" y="314325"/>
          <a:ext cx="7239000" cy="3333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1123950</xdr:colOff>
      <xdr:row>3</xdr:row>
      <xdr:rowOff>76200</xdr:rowOff>
    </xdr:from>
    <xdr:to>
      <xdr:col>7</xdr:col>
      <xdr:colOff>400050</xdr:colOff>
      <xdr:row>9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091C74A-2A0A-4C87-AFFC-013CF02D8499}"/>
            </a:ext>
          </a:extLst>
        </xdr:cNvPr>
        <xdr:cNvCxnSpPr>
          <a:stCxn id="7" idx="1"/>
        </xdr:cNvCxnSpPr>
      </xdr:nvCxnSpPr>
      <xdr:spPr>
        <a:xfrm flipH="1">
          <a:off x="2847975" y="647700"/>
          <a:ext cx="7239000" cy="1238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47625</xdr:rowOff>
    </xdr:from>
    <xdr:to>
      <xdr:col>6</xdr:col>
      <xdr:colOff>246848</xdr:colOff>
      <xdr:row>19</xdr:row>
      <xdr:rowOff>66601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1F0069-5B94-41F3-DF03-BC7CC208B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00475"/>
          <a:ext cx="6419048" cy="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3CB3-5428-459E-98DB-1237137022FA}">
  <dimension ref="A1:G15"/>
  <sheetViews>
    <sheetView tabSelected="1" workbookViewId="0">
      <selection activeCell="E21" sqref="E21"/>
    </sheetView>
  </sheetViews>
  <sheetFormatPr defaultRowHeight="15" x14ac:dyDescent="0.25"/>
  <cols>
    <col min="1" max="1" width="25.85546875" bestFit="1" customWidth="1"/>
    <col min="2" max="3" width="25.85546875" customWidth="1"/>
    <col min="4" max="4" width="24" bestFit="1" customWidth="1"/>
    <col min="5" max="5" width="27.42578125" bestFit="1" customWidth="1"/>
    <col min="6" max="6" width="33.140625" bestFit="1" customWidth="1"/>
    <col min="7" max="7" width="34.85546875" bestFit="1" customWidth="1"/>
  </cols>
  <sheetData>
    <row r="1" spans="1:7" x14ac:dyDescent="0.25">
      <c r="A1" s="12" t="s">
        <v>5</v>
      </c>
      <c r="B1" s="13"/>
      <c r="C1" s="13"/>
      <c r="D1" s="13"/>
      <c r="E1" s="13"/>
      <c r="F1" s="13"/>
      <c r="G1" s="14"/>
    </row>
    <row r="2" spans="1:7" x14ac:dyDescent="0.25">
      <c r="A2" s="7" t="s">
        <v>0</v>
      </c>
      <c r="B2" s="8" t="s">
        <v>7</v>
      </c>
      <c r="C2" s="8" t="s">
        <v>8</v>
      </c>
      <c r="D2" s="8" t="s">
        <v>1</v>
      </c>
      <c r="E2" s="8" t="s">
        <v>2</v>
      </c>
      <c r="F2" s="8" t="s">
        <v>3</v>
      </c>
      <c r="G2" s="9" t="s">
        <v>4</v>
      </c>
    </row>
    <row r="3" spans="1:7" x14ac:dyDescent="0.25">
      <c r="A3" s="2">
        <v>4</v>
      </c>
      <c r="B3" s="10">
        <f>A3-(A3*0.5%)</f>
        <v>3.98</v>
      </c>
      <c r="C3" s="10">
        <f>A3+(A3*0.5%)</f>
        <v>4.0199999999999996</v>
      </c>
      <c r="D3" s="1">
        <v>-0.04</v>
      </c>
      <c r="E3" s="1">
        <v>3.9984000000000002</v>
      </c>
      <c r="F3" s="1">
        <v>10</v>
      </c>
      <c r="G3" s="3">
        <v>9.9960000000000004</v>
      </c>
    </row>
    <row r="4" spans="1:7" x14ac:dyDescent="0.25">
      <c r="A4" s="2">
        <v>250</v>
      </c>
      <c r="B4" s="10">
        <f t="shared" ref="B4:B7" si="0">A4-(A4*0.5%)</f>
        <v>248.75</v>
      </c>
      <c r="C4" s="10">
        <f t="shared" ref="C4:C7" si="1">A4+(A4*0.5%)</f>
        <v>251.25</v>
      </c>
      <c r="D4" s="1">
        <v>0.17</v>
      </c>
      <c r="E4" s="1">
        <v>250.42500000000001</v>
      </c>
      <c r="F4" s="1">
        <v>30</v>
      </c>
      <c r="G4" s="3">
        <v>30.050999999999998</v>
      </c>
    </row>
    <row r="5" spans="1:7" x14ac:dyDescent="0.25">
      <c r="A5" s="2">
        <v>460</v>
      </c>
      <c r="B5" s="10">
        <f t="shared" si="0"/>
        <v>457.7</v>
      </c>
      <c r="C5" s="10">
        <f t="shared" si="1"/>
        <v>462.3</v>
      </c>
      <c r="D5" s="1">
        <v>0.17</v>
      </c>
      <c r="E5" s="1">
        <v>460.78199999999998</v>
      </c>
      <c r="F5" s="1">
        <v>850</v>
      </c>
      <c r="G5" s="3">
        <v>851.44500000000005</v>
      </c>
    </row>
    <row r="6" spans="1:7" x14ac:dyDescent="0.25">
      <c r="A6" s="2">
        <v>1100</v>
      </c>
      <c r="B6" s="10">
        <f t="shared" si="0"/>
        <v>1094.5</v>
      </c>
      <c r="C6" s="10">
        <f t="shared" si="1"/>
        <v>1105.5</v>
      </c>
      <c r="D6" s="1">
        <v>0.09</v>
      </c>
      <c r="E6" s="1">
        <v>1100.99</v>
      </c>
      <c r="F6" s="1">
        <v>1840</v>
      </c>
      <c r="G6" s="3">
        <v>1841.6559999999999</v>
      </c>
    </row>
    <row r="7" spans="1:7" ht="15.75" thickBot="1" x14ac:dyDescent="0.3">
      <c r="A7" s="4">
        <v>1300</v>
      </c>
      <c r="B7" s="11">
        <f t="shared" si="0"/>
        <v>1293.5</v>
      </c>
      <c r="C7" s="11">
        <f t="shared" si="1"/>
        <v>1306.5</v>
      </c>
      <c r="D7" s="5">
        <v>-0.15</v>
      </c>
      <c r="E7" s="5">
        <v>1298.05</v>
      </c>
      <c r="F7" s="5">
        <v>110</v>
      </c>
      <c r="G7" s="6">
        <v>109.83499999999999</v>
      </c>
    </row>
    <row r="8" spans="1:7" ht="15.75" thickBot="1" x14ac:dyDescent="0.3"/>
    <row r="9" spans="1:7" x14ac:dyDescent="0.25">
      <c r="A9" s="12" t="s">
        <v>6</v>
      </c>
      <c r="B9" s="13"/>
      <c r="C9" s="13"/>
      <c r="D9" s="13"/>
      <c r="E9" s="13"/>
      <c r="F9" s="13"/>
      <c r="G9" s="14"/>
    </row>
    <row r="10" spans="1:7" x14ac:dyDescent="0.25">
      <c r="A10" s="7" t="s">
        <v>0</v>
      </c>
      <c r="B10" s="8" t="s">
        <v>7</v>
      </c>
      <c r="C10" s="8" t="s">
        <v>8</v>
      </c>
      <c r="D10" s="8" t="s">
        <v>1</v>
      </c>
      <c r="E10" s="8" t="s">
        <v>2</v>
      </c>
      <c r="F10" s="8" t="s">
        <v>3</v>
      </c>
      <c r="G10" s="9" t="s">
        <v>4</v>
      </c>
    </row>
    <row r="11" spans="1:7" x14ac:dyDescent="0.25">
      <c r="A11" s="2">
        <v>4</v>
      </c>
      <c r="B11" s="10">
        <f>A11-(A11*0.5%)</f>
        <v>3.98</v>
      </c>
      <c r="C11" s="10">
        <f>A11+(A11*0.5%)</f>
        <v>4.0199999999999996</v>
      </c>
      <c r="D11" s="1">
        <v>-0.04</v>
      </c>
      <c r="E11" s="1">
        <f>A11*(1+D11/100)</f>
        <v>3.9984000000000002</v>
      </c>
      <c r="F11" s="1">
        <v>10</v>
      </c>
      <c r="G11" s="3">
        <v>9.9960000000000004</v>
      </c>
    </row>
    <row r="12" spans="1:7" x14ac:dyDescent="0.25">
      <c r="A12" s="2">
        <v>250</v>
      </c>
      <c r="B12" s="10">
        <f t="shared" ref="B12:B15" si="2">A12-(A12*0.5%)</f>
        <v>248.75</v>
      </c>
      <c r="C12" s="10">
        <f t="shared" ref="C12:C15" si="3">A12+(A12*0.5%)</f>
        <v>251.25</v>
      </c>
      <c r="D12" s="1">
        <v>0.17</v>
      </c>
      <c r="E12" s="1">
        <f t="shared" ref="E12:E15" si="4">A12*(1+D12/100)</f>
        <v>250.42500000000001</v>
      </c>
      <c r="F12" s="1">
        <v>30</v>
      </c>
      <c r="G12" s="3">
        <v>30.051000000000002</v>
      </c>
    </row>
    <row r="13" spans="1:7" x14ac:dyDescent="0.25">
      <c r="A13" s="2">
        <v>460</v>
      </c>
      <c r="B13" s="10">
        <f t="shared" si="2"/>
        <v>457.7</v>
      </c>
      <c r="C13" s="10">
        <f t="shared" si="3"/>
        <v>462.3</v>
      </c>
      <c r="D13" s="1">
        <v>0.17</v>
      </c>
      <c r="E13" s="1">
        <f t="shared" si="4"/>
        <v>460.78200000000004</v>
      </c>
      <c r="F13" s="1">
        <v>850</v>
      </c>
      <c r="G13" s="3">
        <v>851.44500000000005</v>
      </c>
    </row>
    <row r="14" spans="1:7" x14ac:dyDescent="0.25">
      <c r="A14" s="2">
        <v>900</v>
      </c>
      <c r="B14" s="10">
        <f t="shared" si="2"/>
        <v>895.5</v>
      </c>
      <c r="C14" s="10">
        <f t="shared" si="3"/>
        <v>904.5</v>
      </c>
      <c r="D14" s="1">
        <v>0.09</v>
      </c>
      <c r="E14" s="1">
        <f t="shared" si="4"/>
        <v>900.81</v>
      </c>
      <c r="F14" s="1">
        <v>1500</v>
      </c>
      <c r="G14" s="3">
        <v>1501.35</v>
      </c>
    </row>
    <row r="15" spans="1:7" ht="15.75" thickBot="1" x14ac:dyDescent="0.3">
      <c r="A15" s="4">
        <v>1100</v>
      </c>
      <c r="B15" s="11">
        <f t="shared" si="2"/>
        <v>1094.5</v>
      </c>
      <c r="C15" s="11">
        <f t="shared" si="3"/>
        <v>1105.5</v>
      </c>
      <c r="D15" s="5">
        <v>-0.15</v>
      </c>
      <c r="E15" s="5">
        <f t="shared" si="4"/>
        <v>1098.3500000000001</v>
      </c>
      <c r="F15" s="5">
        <v>110</v>
      </c>
      <c r="G15" s="6">
        <v>109.83500000000001</v>
      </c>
    </row>
  </sheetData>
  <mergeCells count="2">
    <mergeCell ref="A1:G1"/>
    <mergeCell ref="A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2F1C-91F0-467D-99B5-E3EF5E02B8D4}">
  <dimension ref="A1:G15"/>
  <sheetViews>
    <sheetView workbookViewId="0">
      <selection activeCell="I4" sqref="I4"/>
    </sheetView>
  </sheetViews>
  <sheetFormatPr defaultRowHeight="15" x14ac:dyDescent="0.25"/>
  <cols>
    <col min="1" max="1" width="15.85546875" customWidth="1"/>
    <col min="2" max="2" width="14.5703125" customWidth="1"/>
    <col min="3" max="3" width="14.85546875" customWidth="1"/>
    <col min="4" max="4" width="16.140625" customWidth="1"/>
    <col min="5" max="5" width="15" customWidth="1"/>
    <col min="6" max="6" width="16.140625" customWidth="1"/>
    <col min="7" max="7" width="19.5703125" customWidth="1"/>
  </cols>
  <sheetData>
    <row r="1" spans="1:7" x14ac:dyDescent="0.25">
      <c r="A1" s="16" t="s">
        <v>5</v>
      </c>
      <c r="B1" s="17"/>
      <c r="C1" s="17"/>
      <c r="D1" s="17"/>
      <c r="E1" s="17"/>
      <c r="F1" s="17"/>
      <c r="G1" s="15"/>
    </row>
    <row r="2" spans="1:7" ht="42.75" x14ac:dyDescent="0.25">
      <c r="A2" s="8" t="s">
        <v>0</v>
      </c>
      <c r="B2" s="8" t="s">
        <v>9</v>
      </c>
      <c r="C2" s="8" t="s">
        <v>10</v>
      </c>
      <c r="D2" s="8" t="s">
        <v>3</v>
      </c>
      <c r="E2" s="8" t="s">
        <v>11</v>
      </c>
      <c r="F2" s="8" t="s">
        <v>12</v>
      </c>
    </row>
    <row r="3" spans="1:7" x14ac:dyDescent="0.25">
      <c r="A3" s="1">
        <v>4</v>
      </c>
      <c r="B3" s="1">
        <f>A3-(A3*1%)</f>
        <v>3.96</v>
      </c>
      <c r="C3" s="1">
        <f>A3+(A3*1%)</f>
        <v>4.04</v>
      </c>
      <c r="D3" s="1">
        <v>10</v>
      </c>
      <c r="E3" s="1">
        <f>D3-(D3*1%)</f>
        <v>9.9</v>
      </c>
      <c r="F3" s="1">
        <f>D3+(D3*1%)</f>
        <v>10.1</v>
      </c>
    </row>
    <row r="4" spans="1:7" x14ac:dyDescent="0.25">
      <c r="A4" s="1">
        <v>250</v>
      </c>
      <c r="B4" s="1">
        <f t="shared" ref="B4:B7" si="0">A4-(A4*1%)</f>
        <v>247.5</v>
      </c>
      <c r="C4" s="1">
        <f t="shared" ref="C4:C7" si="1">A4+(A4*1%)</f>
        <v>252.5</v>
      </c>
      <c r="D4" s="1">
        <v>30</v>
      </c>
      <c r="E4" s="1">
        <f t="shared" ref="E4:E7" si="2">D4-(D4*1%)</f>
        <v>29.7</v>
      </c>
      <c r="F4" s="1">
        <f t="shared" ref="F4:F7" si="3">D4+(D4*1%)</f>
        <v>30.3</v>
      </c>
    </row>
    <row r="5" spans="1:7" x14ac:dyDescent="0.25">
      <c r="A5" s="1">
        <v>460</v>
      </c>
      <c r="B5" s="1">
        <f t="shared" si="0"/>
        <v>455.4</v>
      </c>
      <c r="C5" s="1">
        <f t="shared" si="1"/>
        <v>464.6</v>
      </c>
      <c r="D5" s="1">
        <v>850</v>
      </c>
      <c r="E5" s="1">
        <f t="shared" si="2"/>
        <v>841.5</v>
      </c>
      <c r="F5" s="1">
        <f t="shared" si="3"/>
        <v>858.5</v>
      </c>
    </row>
    <row r="6" spans="1:7" x14ac:dyDescent="0.25">
      <c r="A6" s="1">
        <v>1100</v>
      </c>
      <c r="B6" s="1">
        <f t="shared" si="0"/>
        <v>1089</v>
      </c>
      <c r="C6" s="1">
        <f t="shared" si="1"/>
        <v>1111</v>
      </c>
      <c r="D6" s="1">
        <v>1840</v>
      </c>
      <c r="E6" s="1">
        <f t="shared" si="2"/>
        <v>1821.6</v>
      </c>
      <c r="F6" s="1">
        <f t="shared" si="3"/>
        <v>1858.4</v>
      </c>
    </row>
    <row r="7" spans="1:7" x14ac:dyDescent="0.25">
      <c r="A7" s="1">
        <v>1300</v>
      </c>
      <c r="B7" s="1">
        <f t="shared" si="0"/>
        <v>1287</v>
      </c>
      <c r="C7" s="1">
        <f t="shared" si="1"/>
        <v>1313</v>
      </c>
      <c r="D7" s="1">
        <v>110</v>
      </c>
      <c r="E7" s="1">
        <f t="shared" si="2"/>
        <v>108.9</v>
      </c>
      <c r="F7" s="1">
        <f t="shared" si="3"/>
        <v>111.1</v>
      </c>
    </row>
    <row r="9" spans="1:7" x14ac:dyDescent="0.25">
      <c r="A9" s="16" t="s">
        <v>6</v>
      </c>
      <c r="B9" s="17"/>
      <c r="C9" s="17"/>
      <c r="D9" s="17"/>
      <c r="E9" s="17"/>
      <c r="F9" s="17"/>
    </row>
    <row r="10" spans="1:7" ht="42.75" x14ac:dyDescent="0.25">
      <c r="A10" s="8" t="s">
        <v>0</v>
      </c>
      <c r="B10" s="8" t="s">
        <v>7</v>
      </c>
      <c r="C10" s="8" t="s">
        <v>8</v>
      </c>
      <c r="D10" s="8" t="s">
        <v>3</v>
      </c>
      <c r="E10" s="8" t="s">
        <v>11</v>
      </c>
      <c r="F10" s="8" t="s">
        <v>12</v>
      </c>
    </row>
    <row r="11" spans="1:7" x14ac:dyDescent="0.25">
      <c r="A11" s="1">
        <v>4</v>
      </c>
      <c r="B11" s="1">
        <f>A11-(A11*1%)</f>
        <v>3.96</v>
      </c>
      <c r="C11" s="1">
        <f>A11+(A11*1%)</f>
        <v>4.04</v>
      </c>
      <c r="D11" s="1">
        <v>10</v>
      </c>
      <c r="E11" s="1">
        <f>D11-(D11*1%)</f>
        <v>9.9</v>
      </c>
      <c r="F11" s="1">
        <f>D11+(D11*1%)</f>
        <v>10.1</v>
      </c>
    </row>
    <row r="12" spans="1:7" x14ac:dyDescent="0.25">
      <c r="A12" s="1">
        <v>250</v>
      </c>
      <c r="B12" s="1">
        <f t="shared" ref="B12:B15" si="4">A12-(A12*1%)</f>
        <v>247.5</v>
      </c>
      <c r="C12" s="1">
        <f t="shared" ref="C12:C15" si="5">A12+(A12*1%)</f>
        <v>252.5</v>
      </c>
      <c r="D12" s="1">
        <v>30</v>
      </c>
      <c r="E12" s="1">
        <f t="shared" ref="E12:E15" si="6">D12-(D12*1%)</f>
        <v>29.7</v>
      </c>
      <c r="F12" s="1">
        <f t="shared" ref="F12:F15" si="7">D12+(D12*1%)</f>
        <v>30.3</v>
      </c>
    </row>
    <row r="13" spans="1:7" x14ac:dyDescent="0.25">
      <c r="A13" s="1">
        <v>460</v>
      </c>
      <c r="B13" s="1">
        <f t="shared" si="4"/>
        <v>455.4</v>
      </c>
      <c r="C13" s="1">
        <f t="shared" si="5"/>
        <v>464.6</v>
      </c>
      <c r="D13" s="1">
        <v>850</v>
      </c>
      <c r="E13" s="1">
        <f t="shared" si="6"/>
        <v>841.5</v>
      </c>
      <c r="F13" s="1">
        <f t="shared" si="7"/>
        <v>858.5</v>
      </c>
    </row>
    <row r="14" spans="1:7" x14ac:dyDescent="0.25">
      <c r="A14" s="1">
        <v>900</v>
      </c>
      <c r="B14" s="1">
        <f t="shared" si="4"/>
        <v>891</v>
      </c>
      <c r="C14" s="1">
        <f t="shared" si="5"/>
        <v>909</v>
      </c>
      <c r="D14" s="1">
        <v>1500</v>
      </c>
      <c r="E14" s="1">
        <f t="shared" si="6"/>
        <v>1485</v>
      </c>
      <c r="F14" s="1">
        <f t="shared" si="7"/>
        <v>1515</v>
      </c>
    </row>
    <row r="15" spans="1:7" x14ac:dyDescent="0.25">
      <c r="A15" s="1">
        <v>1100</v>
      </c>
      <c r="B15" s="1">
        <f t="shared" si="4"/>
        <v>1089</v>
      </c>
      <c r="C15" s="1">
        <f t="shared" si="5"/>
        <v>1111</v>
      </c>
      <c r="D15" s="1">
        <v>110</v>
      </c>
      <c r="E15" s="1">
        <f t="shared" si="6"/>
        <v>108.9</v>
      </c>
      <c r="F15" s="1">
        <f t="shared" si="7"/>
        <v>111.1</v>
      </c>
    </row>
  </sheetData>
  <mergeCells count="2">
    <mergeCell ref="A1:F1"/>
    <mergeCell ref="A9:F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GE Appliances 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Sweatt, Corey (GE Appliances, Haier)</dc:creator>
  <cp:lastModifiedBy>Sweatt, Corey (GE Appliances, Haier)</cp:lastModifiedBy>
  <dcterms:created xsi:type="dcterms:W3CDTF">2024-05-22T17:27:06Z</dcterms:created>
  <dcterms:modified xsi:type="dcterms:W3CDTF">2024-05-29T18:09:04Z</dcterms:modified>
</cp:coreProperties>
</file>