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Trunk\Hybrid Water Heater\Macros\UEF\Example Data\"/>
    </mc:Choice>
  </mc:AlternateContent>
  <xr:revisionPtr revIDLastSave="0" documentId="13_ncr:1_{13DC20AB-28F5-441B-AC77-E1A366089520}" xr6:coauthVersionLast="45" xr6:coauthVersionMax="45" xr10:uidLastSave="{00000000-0000-0000-0000-000000000000}"/>
  <bookViews>
    <workbookView xWindow="-108" yWindow="-108" windowWidth="23256" windowHeight="12576" xr2:uid="{4525C065-1982-4190-BA1C-76B51CDE7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Sweatt, Corey (GE Appliances, Haier)</author>
  </authors>
  <commentList>
    <comment ref="O37" authorId="0" shapeId="0" xr:uid="{0B20204C-5A99-43E2-952C-12E5687F41D3}">
      <text>
        <r>
          <rPr>
            <b/>
            <sz val="9"/>
            <color indexed="81"/>
            <rFont val="Tahoma"/>
            <charset val="1"/>
          </rPr>
          <t>Sweatt, Corey (GE Appliances, Haier):</t>
        </r>
        <r>
          <rPr>
            <sz val="9"/>
            <color indexed="81"/>
            <rFont val="Tahoma"/>
            <charset val="1"/>
          </rPr>
          <t xml:space="preserve">
Alan made a mistake here</t>
        </r>
      </text>
    </comment>
    <comment ref="O43" authorId="0" shapeId="0" xr:uid="{9EF93041-7283-4B8B-B56B-6B95F97297F2}">
      <text>
        <r>
          <rPr>
            <b/>
            <sz val="9"/>
            <color indexed="81"/>
            <rFont val="Tahoma"/>
            <charset val="1"/>
          </rPr>
          <t>Sweatt, Corey (GE Appliances, Haier):</t>
        </r>
        <r>
          <rPr>
            <sz val="9"/>
            <color indexed="81"/>
            <rFont val="Tahoma"/>
            <charset val="1"/>
          </rPr>
          <t xml:space="preserve">
Alan made a mistake here</t>
        </r>
      </text>
    </comment>
  </commentList>
</comments>
</file>

<file path=xl/sharedStrings.xml><?xml version="1.0" encoding="utf-8"?>
<sst xmlns="http://schemas.openxmlformats.org/spreadsheetml/2006/main" count="122" uniqueCount="89">
  <si>
    <t>Type</t>
  </si>
  <si>
    <t>Tmax1</t>
  </si>
  <si>
    <t>To</t>
  </si>
  <si>
    <t>To Timestamp</t>
  </si>
  <si>
    <t>Test Start Timestamp</t>
  </si>
  <si>
    <t>Tmax1 Timestamp</t>
  </si>
  <si>
    <t>Suo Timestamp</t>
  </si>
  <si>
    <t>Suf Timestamp</t>
  </si>
  <si>
    <t>Test End Timestamp</t>
  </si>
  <si>
    <t>UEF</t>
  </si>
  <si>
    <t>Excel Document</t>
  </si>
  <si>
    <t>Storage Gas</t>
  </si>
  <si>
    <t>Rheem 13-4124</t>
  </si>
  <si>
    <t>Rheem 09_0824</t>
  </si>
  <si>
    <t>19WS1285</t>
  </si>
  <si>
    <t>19WS1286</t>
  </si>
  <si>
    <t>19WS1287</t>
  </si>
  <si>
    <t>19WS1288</t>
  </si>
  <si>
    <t>30G Std E</t>
  </si>
  <si>
    <t>19WS1261</t>
  </si>
  <si>
    <t>19WS1262</t>
  </si>
  <si>
    <t>19WS1263</t>
  </si>
  <si>
    <t>19WS1264</t>
  </si>
  <si>
    <t>30G Mix</t>
  </si>
  <si>
    <t>19WS1273</t>
  </si>
  <si>
    <t>30T Std E</t>
  </si>
  <si>
    <t>19WS1274</t>
  </si>
  <si>
    <t>19WS1275</t>
  </si>
  <si>
    <t>19WS1276</t>
  </si>
  <si>
    <t>19WS1281</t>
  </si>
  <si>
    <t>40S Std E</t>
  </si>
  <si>
    <t>19WS1282</t>
  </si>
  <si>
    <t>19WS1283</t>
  </si>
  <si>
    <t>19WS1284</t>
  </si>
  <si>
    <t>19WS1257</t>
  </si>
  <si>
    <t>40S Mix</t>
  </si>
  <si>
    <t>19WS1258</t>
  </si>
  <si>
    <t>19WS1259</t>
  </si>
  <si>
    <t>19WS1260</t>
  </si>
  <si>
    <t>19WS1269</t>
  </si>
  <si>
    <t>40T Std E</t>
  </si>
  <si>
    <t>19WS1270</t>
  </si>
  <si>
    <t>19WS1271</t>
  </si>
  <si>
    <t>19WS1272</t>
  </si>
  <si>
    <t>20WS1026</t>
  </si>
  <si>
    <t>20WS1027</t>
  </si>
  <si>
    <t>20WS1028</t>
  </si>
  <si>
    <t>20WS1029</t>
  </si>
  <si>
    <t>19WS1277</t>
  </si>
  <si>
    <t>50S Std E</t>
  </si>
  <si>
    <t>19WS1278</t>
  </si>
  <si>
    <t>19WS1279</t>
  </si>
  <si>
    <t>19WS1280</t>
  </si>
  <si>
    <t>19WS1253</t>
  </si>
  <si>
    <t>50S Mix</t>
  </si>
  <si>
    <t>19WS1254</t>
  </si>
  <si>
    <t>19WS1255</t>
  </si>
  <si>
    <t>19WS1256</t>
  </si>
  <si>
    <t>19WS1265</t>
  </si>
  <si>
    <t>50T Std E</t>
  </si>
  <si>
    <t>19WS1266</t>
  </si>
  <si>
    <t>19WS1267</t>
  </si>
  <si>
    <t>19WS1268</t>
  </si>
  <si>
    <t>CSA 1105</t>
  </si>
  <si>
    <t>20WS1033</t>
  </si>
  <si>
    <t>Omega 30T Std E</t>
  </si>
  <si>
    <t>TSuo</t>
  </si>
  <si>
    <t>TSuf</t>
  </si>
  <si>
    <t>Capacity</t>
  </si>
  <si>
    <t>Macro To</t>
  </si>
  <si>
    <t>Macro To Timestamp</t>
  </si>
  <si>
    <t>Macro Test Start Timestamp</t>
  </si>
  <si>
    <t>Macro Tmax1</t>
  </si>
  <si>
    <t>Macro Tmax1 Timestamp</t>
  </si>
  <si>
    <t>Macro TSuo</t>
  </si>
  <si>
    <t>Macro Suo Timestamp</t>
  </si>
  <si>
    <t>Macro TSuf</t>
  </si>
  <si>
    <t>Macro Suf Timestamp</t>
  </si>
  <si>
    <t>Macro Test End Timestamp</t>
  </si>
  <si>
    <t>Macro UEF</t>
  </si>
  <si>
    <t>UEF Diff</t>
  </si>
  <si>
    <t>End Time Diff</t>
  </si>
  <si>
    <t>Suo Time Diff</t>
  </si>
  <si>
    <t>Suf Time Dif</t>
  </si>
  <si>
    <t>To Time Diff</t>
  </si>
  <si>
    <t>To Diff</t>
  </si>
  <si>
    <t>Start Time Diff</t>
  </si>
  <si>
    <t>Tsuf  Diff</t>
  </si>
  <si>
    <t>Tsuo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</si>
</sst>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3" fillId="4" borderId="2" xfId="0" applyFont="1" applyFill="1" applyBorder="1" applyAlignment="1">
      <alignment horizontal="center"/>
    </xf>
    <xf numFmtId="164" fontId="0" fillId="0" borderId="0" xfId="0" applyNumberFormat="1"/>
    <xf numFmtId="0" fontId="0" fillId="4" borderId="1" xfId="0" applyFill="1" applyBorder="1" applyAlignment="1">
      <alignment horizontal="center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A452-0E99-44F6-9903-45AB1358FD53}">
  <dimension ref="A2:AJ46"/>
  <sheetViews>
    <sheetView tabSelected="1" topLeftCell="H1" zoomScale="60" zoomScaleNormal="60" workbookViewId="0">
      <selection activeCell="P12" sqref="P12"/>
    </sheetView>
  </sheetViews>
  <sheetFormatPr defaultRowHeight="14.4" x14ac:dyDescent="0.3"/>
  <cols>
    <col min="1" max="1" width="17.109375" bestFit="1" customWidth="1"/>
    <col min="2" max="2" width="18.6640625" bestFit="1" customWidth="1"/>
    <col min="3" max="3" width="13.44140625" bestFit="1" customWidth="1"/>
    <col min="4" max="4" width="9" bestFit="1" customWidth="1"/>
    <col min="5" max="5" width="10.33203125" bestFit="1" customWidth="1"/>
    <col min="6" max="6" width="9.21875" style="8" bestFit="1" customWidth="1"/>
    <col min="7" max="7" width="7.88671875" bestFit="1" customWidth="1"/>
    <col min="8" max="8" width="14" bestFit="1" customWidth="1"/>
    <col min="9" max="9" width="9" bestFit="1" customWidth="1"/>
    <col min="10" max="10" width="13.109375" bestFit="1" customWidth="1"/>
    <col min="11" max="11" width="16" style="8" bestFit="1" customWidth="1"/>
    <col min="12" max="12" width="9" bestFit="1" customWidth="1"/>
    <col min="13" max="13" width="12.6640625" bestFit="1" customWidth="1"/>
    <col min="14" max="14" width="15.6640625" bestFit="1" customWidth="1"/>
    <col min="15" max="15" width="15.44140625" bestFit="1" customWidth="1"/>
    <col min="16" max="16" width="22.109375" bestFit="1" customWidth="1"/>
    <col min="17" max="17" width="13.44140625" bestFit="1" customWidth="1"/>
    <col min="18" max="18" width="22.33203125" bestFit="1" customWidth="1"/>
    <col min="19" max="19" width="29.21875" bestFit="1" customWidth="1"/>
    <col min="20" max="20" width="15.44140625" bestFit="1" customWidth="1"/>
    <col min="21" max="21" width="19.33203125" bestFit="1" customWidth="1"/>
    <col min="22" max="22" width="26" bestFit="1" customWidth="1"/>
    <col min="23" max="23" width="26" style="8" customWidth="1"/>
    <col min="24" max="24" width="16.77734375" bestFit="1" customWidth="1"/>
    <col min="25" max="25" width="23.44140625" bestFit="1" customWidth="1"/>
    <col min="26" max="26" width="14.88671875" bestFit="1" customWidth="1"/>
    <col min="27" max="27" width="14.88671875" style="8" customWidth="1"/>
    <col min="28" max="28" width="16.44140625" bestFit="1" customWidth="1"/>
    <col min="29" max="29" width="23.109375" bestFit="1" customWidth="1"/>
    <col min="30" max="30" width="13.6640625" bestFit="1" customWidth="1"/>
    <col min="31" max="31" width="22" bestFit="1" customWidth="1"/>
    <col min="32" max="32" width="28.77734375" bestFit="1" customWidth="1"/>
    <col min="33" max="33" width="15.109375" bestFit="1" customWidth="1"/>
    <col min="34" max="34" width="13.44140625" bestFit="1" customWidth="1"/>
    <col min="35" max="35" width="12" bestFit="1" customWidth="1"/>
    <col min="36" max="36" width="9.5546875" bestFit="1" customWidth="1"/>
    <col min="37" max="37" width="29" bestFit="1" customWidth="1"/>
    <col min="38" max="38" width="25.44140625" bestFit="1" customWidth="1"/>
    <col min="39" max="39" width="23.21875" bestFit="1" customWidth="1"/>
    <col min="40" max="40" width="22.5546875" bestFit="1" customWidth="1"/>
    <col min="41" max="41" width="27.88671875" customWidth="1"/>
    <col min="42" max="42" width="13.6640625" bestFit="1" customWidth="1"/>
    <col min="43" max="43" width="12.109375" bestFit="1" customWidth="1"/>
  </cols>
  <sheetData>
    <row r="2" spans="1:36" x14ac:dyDescent="0.3">
      <c r="A2" s="1" t="s">
        <v>10</v>
      </c>
      <c r="B2" s="2" t="s">
        <v>0</v>
      </c>
      <c r="C2" s="2" t="s">
        <v>68</v>
      </c>
      <c r="D2" s="2" t="s">
        <v>2</v>
      </c>
      <c r="E2" s="6" t="s">
        <v>69</v>
      </c>
      <c r="F2" s="11" t="s">
        <v>85</v>
      </c>
      <c r="G2" s="2" t="s">
        <v>1</v>
      </c>
      <c r="H2" s="5" t="s">
        <v>72</v>
      </c>
      <c r="I2" s="2" t="s">
        <v>66</v>
      </c>
      <c r="J2" s="5" t="s">
        <v>74</v>
      </c>
      <c r="K2" s="11" t="s">
        <v>88</v>
      </c>
      <c r="L2" s="2" t="s">
        <v>67</v>
      </c>
      <c r="M2" s="5" t="s">
        <v>76</v>
      </c>
      <c r="N2" s="11" t="s">
        <v>87</v>
      </c>
      <c r="O2" s="2" t="s">
        <v>3</v>
      </c>
      <c r="P2" s="5" t="s">
        <v>70</v>
      </c>
      <c r="Q2" s="11" t="s">
        <v>84</v>
      </c>
      <c r="R2" s="2" t="s">
        <v>4</v>
      </c>
      <c r="S2" s="5" t="s">
        <v>71</v>
      </c>
      <c r="T2" s="11" t="s">
        <v>86</v>
      </c>
      <c r="U2" s="2" t="s">
        <v>5</v>
      </c>
      <c r="V2" s="5" t="s">
        <v>73</v>
      </c>
      <c r="W2" s="7"/>
      <c r="X2" s="2" t="s">
        <v>6</v>
      </c>
      <c r="Y2" s="5" t="s">
        <v>75</v>
      </c>
      <c r="Z2" s="11" t="s">
        <v>82</v>
      </c>
      <c r="AA2" s="7"/>
      <c r="AB2" s="2" t="s">
        <v>7</v>
      </c>
      <c r="AC2" s="5" t="s">
        <v>77</v>
      </c>
      <c r="AD2" s="11" t="s">
        <v>83</v>
      </c>
      <c r="AE2" s="2" t="s">
        <v>8</v>
      </c>
      <c r="AF2" s="5" t="s">
        <v>78</v>
      </c>
      <c r="AG2" s="11" t="s">
        <v>81</v>
      </c>
      <c r="AH2" s="2" t="s">
        <v>9</v>
      </c>
      <c r="AI2" s="5" t="s">
        <v>79</v>
      </c>
      <c r="AJ2" s="9" t="s">
        <v>80</v>
      </c>
    </row>
    <row r="3" spans="1:36" x14ac:dyDescent="0.3">
      <c r="A3" s="3" t="s">
        <v>12</v>
      </c>
      <c r="B3" s="3" t="s">
        <v>11</v>
      </c>
      <c r="C3" s="3">
        <v>38.47</v>
      </c>
      <c r="D3" s="3">
        <v>121.15</v>
      </c>
      <c r="E3" s="6">
        <v>121.15</v>
      </c>
      <c r="F3" s="10">
        <f>D3-E3</f>
        <v>0</v>
      </c>
      <c r="G3" s="3">
        <v>125.8</v>
      </c>
      <c r="H3" s="6">
        <v>121.833</v>
      </c>
      <c r="I3" s="3">
        <v>130.25</v>
      </c>
      <c r="J3" s="6">
        <v>130.25</v>
      </c>
      <c r="K3" s="10">
        <f>I3-J3</f>
        <v>0</v>
      </c>
      <c r="L3" s="3">
        <v>127.983</v>
      </c>
      <c r="M3" s="6">
        <v>127.983</v>
      </c>
      <c r="N3" s="10">
        <f>L3-M3</f>
        <v>0</v>
      </c>
      <c r="O3" s="3">
        <v>18787.61</v>
      </c>
      <c r="P3" s="6">
        <v>18787.61</v>
      </c>
      <c r="Q3" s="10">
        <f>O3-P3</f>
        <v>0</v>
      </c>
      <c r="R3" s="3">
        <v>18847.27</v>
      </c>
      <c r="S3" s="6">
        <v>18847.27</v>
      </c>
      <c r="T3" s="10">
        <f>R3-S3</f>
        <v>0</v>
      </c>
      <c r="U3" s="3">
        <v>22841.4</v>
      </c>
      <c r="V3" s="6">
        <v>20599.63</v>
      </c>
      <c r="W3" s="4"/>
      <c r="X3" s="3">
        <v>27206.45</v>
      </c>
      <c r="Y3" s="6">
        <v>27206.45</v>
      </c>
      <c r="Z3" s="10">
        <f>X3-Y3</f>
        <v>0</v>
      </c>
      <c r="AA3" s="12"/>
      <c r="AB3" s="3">
        <v>56586.12</v>
      </c>
      <c r="AC3" s="6">
        <v>56586.12</v>
      </c>
      <c r="AD3" s="10">
        <f>AB3-AC3</f>
        <v>0</v>
      </c>
      <c r="AE3" s="3">
        <v>105247.53</v>
      </c>
      <c r="AF3" s="6">
        <v>105247.53</v>
      </c>
      <c r="AG3" s="10">
        <f>AE3-AF3</f>
        <v>0</v>
      </c>
      <c r="AH3" s="3">
        <v>0.63692918484900474</v>
      </c>
      <c r="AI3" s="6">
        <v>0.63881699999999997</v>
      </c>
      <c r="AJ3" s="10">
        <f>AH3-AI3</f>
        <v>-1.8878151509952312E-3</v>
      </c>
    </row>
    <row r="4" spans="1:36" x14ac:dyDescent="0.3">
      <c r="A4" s="3" t="s">
        <v>13</v>
      </c>
      <c r="B4" s="3" t="s">
        <v>11</v>
      </c>
      <c r="C4" s="3">
        <v>38.47</v>
      </c>
      <c r="D4" s="3">
        <v>119.833</v>
      </c>
      <c r="E4" s="6">
        <v>119.833</v>
      </c>
      <c r="F4" s="10">
        <f t="shared" ref="F4:F46" si="0">D4-E4</f>
        <v>0</v>
      </c>
      <c r="G4" s="3">
        <v>125.55</v>
      </c>
      <c r="H4" s="6">
        <v>121.18300000000001</v>
      </c>
      <c r="I4" s="3">
        <v>130</v>
      </c>
      <c r="J4" s="6">
        <v>130</v>
      </c>
      <c r="K4" s="10">
        <f t="shared" ref="K4:K46" si="1">I4-J4</f>
        <v>0</v>
      </c>
      <c r="L4" s="3">
        <v>128.30000000000001</v>
      </c>
      <c r="M4" s="6">
        <v>128.30000000000001</v>
      </c>
      <c r="N4" s="10">
        <f t="shared" ref="N4:N46" si="2">L4-M4</f>
        <v>0</v>
      </c>
      <c r="O4" s="3">
        <v>5814.92</v>
      </c>
      <c r="P4" s="6">
        <v>5815.91</v>
      </c>
      <c r="Q4" s="10">
        <f t="shared" ref="Q4:Q46" si="3">O4-P4</f>
        <v>-0.98999999999978172</v>
      </c>
      <c r="R4" s="3">
        <v>5875.22</v>
      </c>
      <c r="S4" s="6">
        <v>5875.22</v>
      </c>
      <c r="T4" s="10">
        <f t="shared" ref="T4:T46" si="4">R4-S4</f>
        <v>0</v>
      </c>
      <c r="U4" s="3">
        <v>10084.719999999999</v>
      </c>
      <c r="V4" s="6">
        <v>7711.59</v>
      </c>
      <c r="W4" s="4"/>
      <c r="X4" s="3">
        <v>14447.78</v>
      </c>
      <c r="Y4" s="6">
        <v>14447.78</v>
      </c>
      <c r="Z4" s="10">
        <f t="shared" ref="Z4:Z46" si="5">X4-Y4</f>
        <v>0</v>
      </c>
      <c r="AA4" s="12"/>
      <c r="AB4" s="3">
        <v>43614.46</v>
      </c>
      <c r="AC4" s="6">
        <v>43614.46</v>
      </c>
      <c r="AD4" s="10">
        <f t="shared" ref="AD4:AD46" si="6">AB4-AC4</f>
        <v>0</v>
      </c>
      <c r="AE4" s="3">
        <v>92276.92</v>
      </c>
      <c r="AF4" s="6">
        <v>92276.92</v>
      </c>
      <c r="AG4" s="10">
        <f t="shared" ref="AG4:AG46" si="7">AE4-AF4</f>
        <v>0</v>
      </c>
      <c r="AH4" s="3">
        <v>0.64192391753402256</v>
      </c>
      <c r="AI4" s="6">
        <v>0.64413399999999998</v>
      </c>
      <c r="AJ4" s="10">
        <f t="shared" ref="AJ4:AJ46" si="8">AH4-AI4</f>
        <v>-2.2100824659774254E-3</v>
      </c>
    </row>
    <row r="5" spans="1:36" x14ac:dyDescent="0.3">
      <c r="A5" s="3" t="s">
        <v>14</v>
      </c>
      <c r="B5" s="3" t="s">
        <v>18</v>
      </c>
      <c r="C5" s="3">
        <v>30.071570337402999</v>
      </c>
      <c r="D5" s="3">
        <v>121.717</v>
      </c>
      <c r="E5" s="6">
        <v>121.717</v>
      </c>
      <c r="F5" s="10">
        <f t="shared" si="0"/>
        <v>0</v>
      </c>
      <c r="G5" s="3"/>
      <c r="H5" s="6">
        <v>0</v>
      </c>
      <c r="I5" s="3">
        <v>122.833</v>
      </c>
      <c r="J5" s="6">
        <v>122.883</v>
      </c>
      <c r="K5" s="10">
        <f t="shared" si="1"/>
        <v>-4.9999999999997158E-2</v>
      </c>
      <c r="L5" s="3">
        <v>117.93300000000001</v>
      </c>
      <c r="M5" s="6">
        <v>117.95</v>
      </c>
      <c r="N5" s="10">
        <f t="shared" si="2"/>
        <v>-1.6999999999995907E-2</v>
      </c>
      <c r="O5" s="3">
        <v>6503.73</v>
      </c>
      <c r="P5" s="6">
        <v>6503.73</v>
      </c>
      <c r="Q5" s="10">
        <f t="shared" si="3"/>
        <v>0</v>
      </c>
      <c r="R5" s="3">
        <v>6563.38</v>
      </c>
      <c r="S5" s="6">
        <v>6563.38</v>
      </c>
      <c r="T5" s="10">
        <f t="shared" si="4"/>
        <v>0</v>
      </c>
      <c r="U5" s="3"/>
      <c r="V5" s="6">
        <v>0</v>
      </c>
      <c r="W5" s="4"/>
      <c r="X5" s="3">
        <v>14192.69</v>
      </c>
      <c r="Y5" s="6">
        <v>14198.58</v>
      </c>
      <c r="Z5" s="10">
        <f t="shared" si="5"/>
        <v>-5.8899999999994179</v>
      </c>
      <c r="AA5" s="12"/>
      <c r="AB5" s="3">
        <v>44304.19</v>
      </c>
      <c r="AC5" s="6">
        <v>44303.17</v>
      </c>
      <c r="AD5" s="10">
        <f t="shared" si="6"/>
        <v>1.0200000000040745</v>
      </c>
      <c r="AE5" s="3">
        <v>92963.53</v>
      </c>
      <c r="AF5" s="6">
        <v>92963.53</v>
      </c>
      <c r="AG5" s="10">
        <f t="shared" si="7"/>
        <v>0</v>
      </c>
      <c r="AH5" s="3">
        <v>0.91486436538534088</v>
      </c>
      <c r="AI5" s="6">
        <v>0.91493500000000005</v>
      </c>
      <c r="AJ5" s="10">
        <f t="shared" si="8"/>
        <v>-7.0634614659170758E-5</v>
      </c>
    </row>
    <row r="6" spans="1:36" x14ac:dyDescent="0.3">
      <c r="A6" s="3" t="s">
        <v>15</v>
      </c>
      <c r="B6" s="3" t="s">
        <v>18</v>
      </c>
      <c r="C6" s="3">
        <v>30.088644389458764</v>
      </c>
      <c r="D6" s="3">
        <v>119.68300000000001</v>
      </c>
      <c r="E6" s="6">
        <v>119.68300000000001</v>
      </c>
      <c r="F6" s="10">
        <f t="shared" si="0"/>
        <v>0</v>
      </c>
      <c r="G6" s="3"/>
      <c r="H6" s="6">
        <v>0</v>
      </c>
      <c r="I6" s="3">
        <v>119.25</v>
      </c>
      <c r="J6" s="6">
        <v>119.25</v>
      </c>
      <c r="K6" s="10">
        <f t="shared" si="1"/>
        <v>0</v>
      </c>
      <c r="L6" s="3">
        <v>122.65</v>
      </c>
      <c r="M6" s="6">
        <v>122.65</v>
      </c>
      <c r="N6" s="10">
        <f t="shared" si="2"/>
        <v>0</v>
      </c>
      <c r="O6" s="3">
        <v>6629.48</v>
      </c>
      <c r="P6" s="6">
        <v>6629.48</v>
      </c>
      <c r="Q6" s="10">
        <f t="shared" si="3"/>
        <v>0</v>
      </c>
      <c r="R6" s="3">
        <v>6689.04</v>
      </c>
      <c r="S6" s="6">
        <v>6689.04</v>
      </c>
      <c r="T6" s="10">
        <f t="shared" si="4"/>
        <v>0</v>
      </c>
      <c r="U6" s="3"/>
      <c r="V6" s="6">
        <v>0</v>
      </c>
      <c r="W6" s="4"/>
      <c r="X6" s="3">
        <v>17663.689999999999</v>
      </c>
      <c r="Y6" s="6">
        <v>17663.689999999999</v>
      </c>
      <c r="Z6" s="10">
        <f t="shared" si="5"/>
        <v>0</v>
      </c>
      <c r="AA6" s="12"/>
      <c r="AB6" s="3">
        <v>44428.44</v>
      </c>
      <c r="AC6" s="6">
        <v>44428.44</v>
      </c>
      <c r="AD6" s="10">
        <f t="shared" si="6"/>
        <v>0</v>
      </c>
      <c r="AE6" s="3">
        <v>93090.13</v>
      </c>
      <c r="AF6" s="6">
        <v>93090.13</v>
      </c>
      <c r="AG6" s="10">
        <f t="shared" si="7"/>
        <v>0</v>
      </c>
      <c r="AH6" s="3">
        <v>0.9167086694055423</v>
      </c>
      <c r="AI6" s="6">
        <v>0.91664900000000005</v>
      </c>
      <c r="AJ6" s="10">
        <f t="shared" si="8"/>
        <v>5.9669405542250864E-5</v>
      </c>
    </row>
    <row r="7" spans="1:36" x14ac:dyDescent="0.3">
      <c r="A7" s="3" t="s">
        <v>16</v>
      </c>
      <c r="B7" s="3" t="s">
        <v>18</v>
      </c>
      <c r="C7" s="3">
        <v>30.346647475110952</v>
      </c>
      <c r="D7" s="3">
        <v>120.18300000000001</v>
      </c>
      <c r="E7" s="6">
        <v>120.167</v>
      </c>
      <c r="F7" s="10">
        <f t="shared" si="0"/>
        <v>1.6000000000005343E-2</v>
      </c>
      <c r="G7" s="3"/>
      <c r="H7" s="6">
        <v>0</v>
      </c>
      <c r="I7" s="3">
        <v>119.55</v>
      </c>
      <c r="J7" s="6">
        <v>119.55</v>
      </c>
      <c r="K7" s="10">
        <f t="shared" si="1"/>
        <v>0</v>
      </c>
      <c r="L7" s="3">
        <v>122.717</v>
      </c>
      <c r="M7" s="6">
        <v>122.717</v>
      </c>
      <c r="N7" s="10">
        <f t="shared" si="2"/>
        <v>0</v>
      </c>
      <c r="O7" s="3">
        <v>6520.6</v>
      </c>
      <c r="P7" s="6">
        <v>6523.35</v>
      </c>
      <c r="Q7" s="10">
        <f t="shared" si="3"/>
        <v>-2.75</v>
      </c>
      <c r="R7" s="3">
        <v>6582.77</v>
      </c>
      <c r="S7" s="6">
        <v>6582.77</v>
      </c>
      <c r="T7" s="10">
        <f t="shared" si="4"/>
        <v>0</v>
      </c>
      <c r="U7" s="3"/>
      <c r="V7" s="6">
        <v>0</v>
      </c>
      <c r="W7" s="4"/>
      <c r="X7" s="3">
        <v>17258.75</v>
      </c>
      <c r="Y7" s="6">
        <v>17258.75</v>
      </c>
      <c r="Z7" s="10">
        <f t="shared" si="5"/>
        <v>0</v>
      </c>
      <c r="AA7" s="12"/>
      <c r="AB7" s="3">
        <v>44320.99</v>
      </c>
      <c r="AC7" s="6">
        <v>44320.99</v>
      </c>
      <c r="AD7" s="10">
        <f t="shared" si="6"/>
        <v>0</v>
      </c>
      <c r="AE7" s="3">
        <v>92983.6</v>
      </c>
      <c r="AF7" s="6">
        <v>92983.6</v>
      </c>
      <c r="AG7" s="10">
        <f t="shared" si="7"/>
        <v>0</v>
      </c>
      <c r="AH7" s="3">
        <v>0.92429892689988069</v>
      </c>
      <c r="AI7" s="6">
        <v>0.92684500000000003</v>
      </c>
      <c r="AJ7" s="10">
        <f t="shared" si="8"/>
        <v>-2.5460731001193393E-3</v>
      </c>
    </row>
    <row r="8" spans="1:36" x14ac:dyDescent="0.3">
      <c r="A8" s="3" t="s">
        <v>17</v>
      </c>
      <c r="B8" s="3" t="s">
        <v>18</v>
      </c>
      <c r="C8" s="3">
        <v>30.0370516925069</v>
      </c>
      <c r="D8" s="3">
        <v>120.35</v>
      </c>
      <c r="E8" s="6">
        <v>120.35</v>
      </c>
      <c r="F8" s="10">
        <f t="shared" si="0"/>
        <v>0</v>
      </c>
      <c r="G8" s="3"/>
      <c r="H8" s="6">
        <v>0</v>
      </c>
      <c r="I8" s="3">
        <v>119.75</v>
      </c>
      <c r="J8" s="6">
        <v>119.75</v>
      </c>
      <c r="K8" s="10">
        <f t="shared" si="1"/>
        <v>0</v>
      </c>
      <c r="L8" s="3">
        <v>122.43300000000001</v>
      </c>
      <c r="M8" s="6">
        <v>122.43300000000001</v>
      </c>
      <c r="N8" s="10">
        <f t="shared" si="2"/>
        <v>0</v>
      </c>
      <c r="O8" s="3">
        <v>6648.53</v>
      </c>
      <c r="P8" s="6">
        <v>6650.74</v>
      </c>
      <c r="Q8" s="10">
        <f t="shared" si="3"/>
        <v>-2.2100000000000364</v>
      </c>
      <c r="R8" s="3">
        <v>6709.62</v>
      </c>
      <c r="S8" s="6">
        <v>6709.62</v>
      </c>
      <c r="T8" s="10">
        <f t="shared" si="4"/>
        <v>0</v>
      </c>
      <c r="U8" s="3"/>
      <c r="V8" s="6">
        <v>0</v>
      </c>
      <c r="W8" s="4"/>
      <c r="X8" s="3">
        <v>17467.46</v>
      </c>
      <c r="Y8" s="6">
        <v>17467.46</v>
      </c>
      <c r="Z8" s="10">
        <f t="shared" si="5"/>
        <v>0</v>
      </c>
      <c r="AA8" s="12"/>
      <c r="AB8" s="3">
        <v>44449.65</v>
      </c>
      <c r="AC8" s="6">
        <v>44448.15</v>
      </c>
      <c r="AD8" s="10">
        <f t="shared" si="6"/>
        <v>1.5</v>
      </c>
      <c r="AE8" s="3">
        <v>93110.21</v>
      </c>
      <c r="AF8" s="6">
        <v>93110.21</v>
      </c>
      <c r="AG8" s="10">
        <f t="shared" si="7"/>
        <v>0</v>
      </c>
      <c r="AH8" s="3">
        <v>0.92263872730338636</v>
      </c>
      <c r="AI8" s="6">
        <v>0.92480700000000005</v>
      </c>
      <c r="AJ8" s="10">
        <f t="shared" si="8"/>
        <v>-2.1682726966136823E-3</v>
      </c>
    </row>
    <row r="9" spans="1:36" x14ac:dyDescent="0.3">
      <c r="A9" s="3" t="s">
        <v>19</v>
      </c>
      <c r="B9" s="3" t="s">
        <v>23</v>
      </c>
      <c r="C9" s="3">
        <v>30.100575575876299</v>
      </c>
      <c r="D9" s="3">
        <v>120.917</v>
      </c>
      <c r="E9" s="6">
        <v>120.917</v>
      </c>
      <c r="F9" s="10">
        <f t="shared" si="0"/>
        <v>0</v>
      </c>
      <c r="G9" s="3"/>
      <c r="H9" s="6">
        <v>0</v>
      </c>
      <c r="I9" s="3">
        <v>120.167</v>
      </c>
      <c r="J9" s="6">
        <v>120.167</v>
      </c>
      <c r="K9" s="10">
        <f t="shared" si="1"/>
        <v>0</v>
      </c>
      <c r="L9" s="3">
        <v>122.81699999999999</v>
      </c>
      <c r="M9" s="6">
        <v>122.75</v>
      </c>
      <c r="N9" s="10">
        <f t="shared" si="2"/>
        <v>6.6999999999993065E-2</v>
      </c>
      <c r="O9" s="3">
        <v>6638.47</v>
      </c>
      <c r="P9" s="6">
        <v>6638.47</v>
      </c>
      <c r="Q9" s="10">
        <f t="shared" si="3"/>
        <v>0</v>
      </c>
      <c r="R9" s="3">
        <v>6697.99</v>
      </c>
      <c r="S9" s="6">
        <v>6697.99</v>
      </c>
      <c r="T9" s="10">
        <f t="shared" si="4"/>
        <v>0</v>
      </c>
      <c r="U9" s="3"/>
      <c r="V9" s="6">
        <v>0</v>
      </c>
      <c r="W9" s="4"/>
      <c r="X9" s="3">
        <v>17973.599999999999</v>
      </c>
      <c r="Y9" s="6">
        <v>17973.599999999999</v>
      </c>
      <c r="Z9" s="10">
        <f t="shared" si="5"/>
        <v>0</v>
      </c>
      <c r="AA9" s="12"/>
      <c r="AB9" s="3">
        <v>44437.56</v>
      </c>
      <c r="AC9" s="6">
        <v>44436.56</v>
      </c>
      <c r="AD9" s="10">
        <f t="shared" si="6"/>
        <v>1</v>
      </c>
      <c r="AE9" s="3">
        <v>93098.3</v>
      </c>
      <c r="AF9" s="6">
        <v>93098.3</v>
      </c>
      <c r="AG9" s="10">
        <f t="shared" si="7"/>
        <v>0</v>
      </c>
      <c r="AH9" s="3">
        <v>0.91811639759826613</v>
      </c>
      <c r="AI9" s="6">
        <v>0.91824700000000004</v>
      </c>
      <c r="AJ9" s="10">
        <f t="shared" si="8"/>
        <v>-1.3060240173390358E-4</v>
      </c>
    </row>
    <row r="10" spans="1:36" x14ac:dyDescent="0.3">
      <c r="A10" s="3" t="s">
        <v>20</v>
      </c>
      <c r="B10" s="3" t="s">
        <v>23</v>
      </c>
      <c r="C10" s="3">
        <v>30.100575575876277</v>
      </c>
      <c r="D10" s="3">
        <v>120.483</v>
      </c>
      <c r="E10" s="6">
        <v>120.533</v>
      </c>
      <c r="F10" s="10">
        <f t="shared" si="0"/>
        <v>-4.9999999999997158E-2</v>
      </c>
      <c r="G10" s="3"/>
      <c r="H10" s="6">
        <v>0</v>
      </c>
      <c r="I10" s="3">
        <v>120.283</v>
      </c>
      <c r="J10" s="6">
        <v>120.283</v>
      </c>
      <c r="K10" s="10">
        <f t="shared" si="1"/>
        <v>0</v>
      </c>
      <c r="L10" s="3">
        <v>123.18300000000001</v>
      </c>
      <c r="M10" s="6">
        <v>123.18300000000001</v>
      </c>
      <c r="N10" s="10">
        <f t="shared" si="2"/>
        <v>0</v>
      </c>
      <c r="O10" s="3">
        <v>6633.28</v>
      </c>
      <c r="P10" s="6">
        <v>6634.3</v>
      </c>
      <c r="Q10" s="10">
        <f t="shared" si="3"/>
        <v>-1.0200000000004366</v>
      </c>
      <c r="R10" s="3">
        <v>6693.28</v>
      </c>
      <c r="S10" s="6">
        <v>6693.28</v>
      </c>
      <c r="T10" s="10">
        <f t="shared" si="4"/>
        <v>0</v>
      </c>
      <c r="U10" s="3"/>
      <c r="V10" s="6">
        <v>0</v>
      </c>
      <c r="W10" s="4"/>
      <c r="X10" s="3">
        <v>17328.54</v>
      </c>
      <c r="Y10" s="6">
        <v>17328.54</v>
      </c>
      <c r="Z10" s="10">
        <f t="shared" si="5"/>
        <v>0</v>
      </c>
      <c r="AA10" s="12"/>
      <c r="AB10" s="3">
        <v>44432.89</v>
      </c>
      <c r="AC10" s="6">
        <v>44432.89</v>
      </c>
      <c r="AD10" s="10">
        <f t="shared" si="6"/>
        <v>0</v>
      </c>
      <c r="AE10" s="3">
        <v>93093.16</v>
      </c>
      <c r="AF10" s="6">
        <v>93096.16</v>
      </c>
      <c r="AG10" s="10">
        <f t="shared" si="7"/>
        <v>-3</v>
      </c>
      <c r="AH10" s="3">
        <v>0.91780516938713574</v>
      </c>
      <c r="AI10" s="6">
        <v>0.91759599999999997</v>
      </c>
      <c r="AJ10" s="10">
        <f t="shared" si="8"/>
        <v>2.0916938713577693E-4</v>
      </c>
    </row>
    <row r="11" spans="1:36" x14ac:dyDescent="0.3">
      <c r="A11" s="3" t="s">
        <v>21</v>
      </c>
      <c r="B11" s="3" t="s">
        <v>23</v>
      </c>
      <c r="C11" s="3">
        <v>29.948026070987002</v>
      </c>
      <c r="D11" s="3">
        <v>121.617</v>
      </c>
      <c r="E11" s="6">
        <v>121.617</v>
      </c>
      <c r="F11" s="10">
        <f t="shared" si="0"/>
        <v>0</v>
      </c>
      <c r="G11" s="3"/>
      <c r="H11" s="6">
        <v>0</v>
      </c>
      <c r="I11" s="3">
        <v>121.15</v>
      </c>
      <c r="J11" s="6">
        <v>121.15</v>
      </c>
      <c r="K11" s="10">
        <f t="shared" si="1"/>
        <v>0</v>
      </c>
      <c r="L11" s="3">
        <v>117.767</v>
      </c>
      <c r="M11" s="6">
        <v>117.767</v>
      </c>
      <c r="N11" s="10">
        <f t="shared" si="2"/>
        <v>0</v>
      </c>
      <c r="O11" s="3">
        <v>6689.07</v>
      </c>
      <c r="P11" s="6">
        <v>6689.07</v>
      </c>
      <c r="Q11" s="10">
        <f t="shared" si="3"/>
        <v>0</v>
      </c>
      <c r="R11" s="3">
        <v>6748.59</v>
      </c>
      <c r="S11" s="6">
        <v>6748.59</v>
      </c>
      <c r="T11" s="10">
        <f t="shared" si="4"/>
        <v>0</v>
      </c>
      <c r="U11" s="3"/>
      <c r="V11" s="6">
        <v>0</v>
      </c>
      <c r="W11" s="4"/>
      <c r="X11" s="3">
        <v>16288.1</v>
      </c>
      <c r="Y11" s="6">
        <v>16288.1</v>
      </c>
      <c r="Z11" s="10">
        <f t="shared" si="5"/>
        <v>0</v>
      </c>
      <c r="AA11" s="12"/>
      <c r="AB11" s="3">
        <v>44487.17</v>
      </c>
      <c r="AC11" s="6">
        <v>44487.17</v>
      </c>
      <c r="AD11" s="10">
        <f t="shared" si="6"/>
        <v>0</v>
      </c>
      <c r="AE11" s="3">
        <v>93148.17</v>
      </c>
      <c r="AF11" s="6">
        <v>93148.17</v>
      </c>
      <c r="AG11" s="10">
        <f t="shared" si="7"/>
        <v>0</v>
      </c>
      <c r="AH11" s="3">
        <v>0.91925132915549479</v>
      </c>
      <c r="AI11" s="6">
        <v>0.92229399999999995</v>
      </c>
      <c r="AJ11" s="10">
        <f t="shared" si="8"/>
        <v>-3.0426708445051576E-3</v>
      </c>
    </row>
    <row r="12" spans="1:36" x14ac:dyDescent="0.3">
      <c r="A12" s="3" t="s">
        <v>22</v>
      </c>
      <c r="B12" s="3" t="s">
        <v>23</v>
      </c>
      <c r="C12" s="3">
        <v>30.164176563537801</v>
      </c>
      <c r="D12" s="3">
        <v>152.767</v>
      </c>
      <c r="E12" s="6">
        <v>152.75</v>
      </c>
      <c r="F12" s="10">
        <f t="shared" si="0"/>
        <v>1.6999999999995907E-2</v>
      </c>
      <c r="G12" s="3"/>
      <c r="H12" s="6">
        <v>0</v>
      </c>
      <c r="I12" s="3">
        <v>151.583</v>
      </c>
      <c r="J12" s="6">
        <v>151.583</v>
      </c>
      <c r="K12" s="10">
        <f t="shared" si="1"/>
        <v>0</v>
      </c>
      <c r="L12" s="3">
        <v>156.18299999999999</v>
      </c>
      <c r="M12" s="6">
        <v>156.18299999999999</v>
      </c>
      <c r="N12" s="10">
        <f t="shared" si="2"/>
        <v>0</v>
      </c>
      <c r="O12" s="3">
        <v>14484.97</v>
      </c>
      <c r="P12" s="6">
        <v>14485.99</v>
      </c>
      <c r="Q12" s="10">
        <f t="shared" si="3"/>
        <v>-1.0200000000004366</v>
      </c>
      <c r="R12" s="3">
        <v>14545.48</v>
      </c>
      <c r="S12" s="6">
        <v>14545.48</v>
      </c>
      <c r="T12" s="10">
        <f t="shared" si="4"/>
        <v>0</v>
      </c>
      <c r="U12" s="3"/>
      <c r="V12" s="6">
        <v>0</v>
      </c>
      <c r="W12" s="4"/>
      <c r="X12" s="3">
        <v>26362.78</v>
      </c>
      <c r="Y12" s="6">
        <v>26362.78</v>
      </c>
      <c r="Z12" s="10">
        <f t="shared" si="5"/>
        <v>0</v>
      </c>
      <c r="AA12" s="12"/>
      <c r="AB12" s="3">
        <v>52285.51</v>
      </c>
      <c r="AC12" s="6">
        <v>52285.51</v>
      </c>
      <c r="AD12" s="10">
        <f t="shared" si="6"/>
        <v>0</v>
      </c>
      <c r="AE12" s="3">
        <v>100946.82</v>
      </c>
      <c r="AF12" s="6">
        <v>100946.82</v>
      </c>
      <c r="AG12" s="10">
        <f t="shared" si="7"/>
        <v>0</v>
      </c>
      <c r="AH12" s="3">
        <v>0.88967514351634858</v>
      </c>
      <c r="AI12" s="6">
        <v>0.88996399999999998</v>
      </c>
      <c r="AJ12" s="10">
        <f t="shared" si="8"/>
        <v>-2.8885648365140071E-4</v>
      </c>
    </row>
    <row r="13" spans="1:36" x14ac:dyDescent="0.3">
      <c r="A13" s="3" t="s">
        <v>24</v>
      </c>
      <c r="B13" s="3" t="s">
        <v>25</v>
      </c>
      <c r="C13" s="3">
        <v>29.991946050559601</v>
      </c>
      <c r="D13" s="3">
        <v>120.35</v>
      </c>
      <c r="E13" s="6">
        <v>120.35</v>
      </c>
      <c r="F13" s="10">
        <f t="shared" si="0"/>
        <v>0</v>
      </c>
      <c r="G13" s="3"/>
      <c r="H13" s="6">
        <v>0</v>
      </c>
      <c r="I13" s="3">
        <v>119.717</v>
      </c>
      <c r="J13" s="6">
        <v>119.717</v>
      </c>
      <c r="K13" s="10">
        <f t="shared" si="1"/>
        <v>0</v>
      </c>
      <c r="L13" s="3">
        <v>121.917</v>
      </c>
      <c r="M13" s="6">
        <v>121.917</v>
      </c>
      <c r="N13" s="10">
        <f t="shared" si="2"/>
        <v>0</v>
      </c>
      <c r="O13" s="3">
        <v>6449.32</v>
      </c>
      <c r="P13" s="6">
        <v>6449.32</v>
      </c>
      <c r="Q13" s="10">
        <f t="shared" si="3"/>
        <v>0</v>
      </c>
      <c r="R13" s="3">
        <v>6508.89</v>
      </c>
      <c r="S13" s="6">
        <v>6508.89</v>
      </c>
      <c r="T13" s="10">
        <f t="shared" si="4"/>
        <v>0</v>
      </c>
      <c r="U13" s="3"/>
      <c r="V13" s="6">
        <v>0</v>
      </c>
      <c r="W13" s="4"/>
      <c r="X13" s="3">
        <v>18236.78</v>
      </c>
      <c r="Y13" s="6">
        <v>18236.78</v>
      </c>
      <c r="Z13" s="10">
        <f t="shared" si="5"/>
        <v>0</v>
      </c>
      <c r="AA13" s="12"/>
      <c r="AB13" s="3">
        <v>44247.6</v>
      </c>
      <c r="AC13" s="6">
        <v>44247.6</v>
      </c>
      <c r="AD13" s="10">
        <f t="shared" si="6"/>
        <v>0</v>
      </c>
      <c r="AE13" s="3">
        <v>92908.88</v>
      </c>
      <c r="AF13" s="6">
        <v>92908.88</v>
      </c>
      <c r="AG13" s="10">
        <f t="shared" si="7"/>
        <v>0</v>
      </c>
      <c r="AH13" s="3">
        <v>0.92035093322632699</v>
      </c>
      <c r="AI13" s="6">
        <v>0.92223999999999995</v>
      </c>
      <c r="AJ13" s="10">
        <f t="shared" si="8"/>
        <v>-1.8890667736729538E-3</v>
      </c>
    </row>
    <row r="14" spans="1:36" x14ac:dyDescent="0.3">
      <c r="A14" s="3" t="s">
        <v>26</v>
      </c>
      <c r="B14" s="3" t="s">
        <v>25</v>
      </c>
      <c r="C14" s="3">
        <v>30.0491604264577</v>
      </c>
      <c r="D14" s="3">
        <v>121.1</v>
      </c>
      <c r="E14" s="6">
        <v>121.1</v>
      </c>
      <c r="F14" s="10">
        <f t="shared" si="0"/>
        <v>0</v>
      </c>
      <c r="G14" s="3"/>
      <c r="H14" s="6">
        <v>0</v>
      </c>
      <c r="I14" s="3">
        <v>119.3</v>
      </c>
      <c r="J14" s="6">
        <v>120.06699999999999</v>
      </c>
      <c r="K14" s="10">
        <f t="shared" si="1"/>
        <v>-0.76699999999999591</v>
      </c>
      <c r="L14" s="3">
        <v>122.083</v>
      </c>
      <c r="M14" s="6">
        <v>122.083</v>
      </c>
      <c r="N14" s="10">
        <f t="shared" si="2"/>
        <v>0</v>
      </c>
      <c r="O14" s="3">
        <v>6549.46</v>
      </c>
      <c r="P14" s="6">
        <v>6549.46</v>
      </c>
      <c r="Q14" s="10">
        <f t="shared" si="3"/>
        <v>0</v>
      </c>
      <c r="R14" s="3">
        <v>6608.97</v>
      </c>
      <c r="S14" s="6">
        <v>6608.97</v>
      </c>
      <c r="T14" s="10">
        <f t="shared" si="4"/>
        <v>0</v>
      </c>
      <c r="U14" s="3"/>
      <c r="V14" s="6">
        <v>0</v>
      </c>
      <c r="W14" s="4"/>
      <c r="X14" s="3">
        <v>14773.59</v>
      </c>
      <c r="Y14" s="6">
        <v>17986.59</v>
      </c>
      <c r="Z14" s="10">
        <f t="shared" si="5"/>
        <v>-3213</v>
      </c>
      <c r="AA14" s="12"/>
      <c r="AB14" s="3">
        <v>44347.59</v>
      </c>
      <c r="AC14" s="6">
        <v>44347.59</v>
      </c>
      <c r="AD14" s="10">
        <f t="shared" si="6"/>
        <v>0</v>
      </c>
      <c r="AE14" s="3">
        <v>93009.26</v>
      </c>
      <c r="AF14" s="6">
        <v>93009.26</v>
      </c>
      <c r="AG14" s="10">
        <f t="shared" si="7"/>
        <v>0</v>
      </c>
      <c r="AH14" s="3">
        <v>0.92238581240683915</v>
      </c>
      <c r="AI14" s="6">
        <v>0.92276100000000005</v>
      </c>
      <c r="AJ14" s="10">
        <f t="shared" si="8"/>
        <v>-3.7518759316090833E-4</v>
      </c>
    </row>
    <row r="15" spans="1:36" x14ac:dyDescent="0.3">
      <c r="A15" s="3" t="s">
        <v>27</v>
      </c>
      <c r="B15" s="3" t="s">
        <v>25</v>
      </c>
      <c r="C15" s="3">
        <v>30.015968495239498</v>
      </c>
      <c r="D15" s="3">
        <v>120.583</v>
      </c>
      <c r="E15" s="6">
        <v>120.55</v>
      </c>
      <c r="F15" s="10">
        <f t="shared" si="0"/>
        <v>3.3000000000001251E-2</v>
      </c>
      <c r="G15" s="3"/>
      <c r="H15" s="6">
        <v>0</v>
      </c>
      <c r="I15" s="3">
        <v>119.68300000000001</v>
      </c>
      <c r="J15" s="6">
        <v>119.68300000000001</v>
      </c>
      <c r="K15" s="10">
        <f t="shared" si="1"/>
        <v>0</v>
      </c>
      <c r="L15" s="3">
        <v>121.31699999999999</v>
      </c>
      <c r="M15" s="6">
        <v>121.31699999999999</v>
      </c>
      <c r="N15" s="10">
        <f t="shared" si="2"/>
        <v>0</v>
      </c>
      <c r="O15" s="3">
        <v>6652.98</v>
      </c>
      <c r="P15" s="6">
        <v>6654.01</v>
      </c>
      <c r="Q15" s="10">
        <f t="shared" si="3"/>
        <v>-1.0300000000006548</v>
      </c>
      <c r="R15" s="3">
        <v>6713.22</v>
      </c>
      <c r="S15" s="6">
        <v>6713.22</v>
      </c>
      <c r="T15" s="10">
        <f t="shared" si="4"/>
        <v>0</v>
      </c>
      <c r="U15" s="3"/>
      <c r="V15" s="6">
        <v>0</v>
      </c>
      <c r="W15" s="4"/>
      <c r="X15" s="3">
        <v>18650.75</v>
      </c>
      <c r="Y15" s="6">
        <v>18650.75</v>
      </c>
      <c r="Z15" s="10">
        <f t="shared" si="5"/>
        <v>0</v>
      </c>
      <c r="AA15" s="12"/>
      <c r="AB15" s="3">
        <v>44453.84</v>
      </c>
      <c r="AC15" s="6">
        <v>44452.85</v>
      </c>
      <c r="AD15" s="10">
        <f t="shared" si="6"/>
        <v>0.98999999999796273</v>
      </c>
      <c r="AE15" s="3">
        <v>93113.279999999999</v>
      </c>
      <c r="AF15" s="6">
        <v>93113.279999999999</v>
      </c>
      <c r="AG15" s="10">
        <f t="shared" si="7"/>
        <v>0</v>
      </c>
      <c r="AH15" s="3">
        <v>0.91517757628246044</v>
      </c>
      <c r="AI15" s="6">
        <v>0.91540500000000002</v>
      </c>
      <c r="AJ15" s="10">
        <f t="shared" si="8"/>
        <v>-2.2742371753958768E-4</v>
      </c>
    </row>
    <row r="16" spans="1:36" x14ac:dyDescent="0.3">
      <c r="A16" s="3" t="s">
        <v>28</v>
      </c>
      <c r="B16" s="3" t="s">
        <v>25</v>
      </c>
      <c r="C16" s="3">
        <v>29.864199014541501</v>
      </c>
      <c r="D16" s="3">
        <v>121.883</v>
      </c>
      <c r="E16" s="6">
        <v>121.883</v>
      </c>
      <c r="F16" s="10">
        <f t="shared" si="0"/>
        <v>0</v>
      </c>
      <c r="G16" s="3"/>
      <c r="H16" s="6">
        <v>0</v>
      </c>
      <c r="I16" s="3">
        <v>121.2</v>
      </c>
      <c r="J16" s="6">
        <v>121.2</v>
      </c>
      <c r="K16" s="10">
        <f t="shared" si="1"/>
        <v>0</v>
      </c>
      <c r="L16" s="3">
        <v>117.867</v>
      </c>
      <c r="M16" s="6">
        <v>117.833</v>
      </c>
      <c r="N16" s="10">
        <f t="shared" si="2"/>
        <v>3.4000000000006025E-2</v>
      </c>
      <c r="O16" s="3">
        <v>6295.09</v>
      </c>
      <c r="P16" s="6">
        <v>6295.09</v>
      </c>
      <c r="Q16" s="10">
        <f t="shared" si="3"/>
        <v>0</v>
      </c>
      <c r="R16" s="3">
        <v>6354.77</v>
      </c>
      <c r="S16" s="6">
        <v>6354.77</v>
      </c>
      <c r="T16" s="10">
        <f t="shared" si="4"/>
        <v>0</v>
      </c>
      <c r="U16" s="3"/>
      <c r="V16" s="6">
        <v>0</v>
      </c>
      <c r="W16" s="4"/>
      <c r="X16" s="3">
        <v>16570.43</v>
      </c>
      <c r="Y16" s="6">
        <v>16570.43</v>
      </c>
      <c r="Z16" s="10">
        <f t="shared" si="5"/>
        <v>0</v>
      </c>
      <c r="AA16" s="12"/>
      <c r="AB16" s="3">
        <v>44094.879999999997</v>
      </c>
      <c r="AC16" s="6">
        <v>44093.89</v>
      </c>
      <c r="AD16" s="10">
        <f t="shared" si="6"/>
        <v>0.98999999999796273</v>
      </c>
      <c r="AE16" s="3">
        <v>92754.94</v>
      </c>
      <c r="AF16" s="6">
        <v>92754.94</v>
      </c>
      <c r="AG16" s="10">
        <f t="shared" si="7"/>
        <v>0</v>
      </c>
      <c r="AH16" s="3">
        <v>0.91693398324447473</v>
      </c>
      <c r="AI16" s="6">
        <v>0.91689799999999999</v>
      </c>
      <c r="AJ16" s="10">
        <f t="shared" si="8"/>
        <v>3.5983244474735443E-5</v>
      </c>
    </row>
    <row r="17" spans="1:36" x14ac:dyDescent="0.3">
      <c r="A17" s="3" t="s">
        <v>29</v>
      </c>
      <c r="B17" s="3" t="s">
        <v>30</v>
      </c>
      <c r="C17" s="3">
        <v>39.900638410214597</v>
      </c>
      <c r="D17" s="3">
        <v>123.68300000000001</v>
      </c>
      <c r="E17" s="6">
        <v>123.7</v>
      </c>
      <c r="F17" s="10">
        <f t="shared" si="0"/>
        <v>-1.6999999999995907E-2</v>
      </c>
      <c r="G17" s="3"/>
      <c r="H17" s="6">
        <v>0</v>
      </c>
      <c r="I17" s="3">
        <v>105.81699999999999</v>
      </c>
      <c r="J17" s="6">
        <v>106.633</v>
      </c>
      <c r="K17" s="10">
        <f t="shared" si="1"/>
        <v>-0.8160000000000025</v>
      </c>
      <c r="L17" s="3">
        <v>104.883</v>
      </c>
      <c r="M17" s="6">
        <v>104.93300000000001</v>
      </c>
      <c r="N17" s="10">
        <f t="shared" si="2"/>
        <v>-5.0000000000011369E-2</v>
      </c>
      <c r="O17" s="3">
        <v>7247.99</v>
      </c>
      <c r="P17" s="6">
        <v>7248.99</v>
      </c>
      <c r="Q17" s="10">
        <f t="shared" si="3"/>
        <v>-1</v>
      </c>
      <c r="R17" s="3">
        <v>7308.18</v>
      </c>
      <c r="S17" s="6">
        <v>7308.18</v>
      </c>
      <c r="T17" s="10">
        <f t="shared" si="4"/>
        <v>0</v>
      </c>
      <c r="U17" s="3"/>
      <c r="V17" s="6">
        <v>0</v>
      </c>
      <c r="W17" s="4"/>
      <c r="X17" s="3">
        <v>13935.88</v>
      </c>
      <c r="Y17" s="6">
        <v>19554.939999999999</v>
      </c>
      <c r="Z17" s="10">
        <f t="shared" si="5"/>
        <v>-5619.0599999999995</v>
      </c>
      <c r="AA17" s="12"/>
      <c r="AB17" s="3">
        <v>45048.2</v>
      </c>
      <c r="AC17" s="6">
        <v>45047.199999999997</v>
      </c>
      <c r="AD17" s="10">
        <f t="shared" si="6"/>
        <v>1</v>
      </c>
      <c r="AE17" s="3">
        <v>93708.5</v>
      </c>
      <c r="AF17" s="6">
        <v>93708.5</v>
      </c>
      <c r="AG17" s="10">
        <f t="shared" si="7"/>
        <v>0</v>
      </c>
      <c r="AH17" s="3">
        <v>0.91499736714872371</v>
      </c>
      <c r="AI17" s="6">
        <v>0.914821</v>
      </c>
      <c r="AJ17" s="10">
        <f t="shared" si="8"/>
        <v>1.7636714872371062E-4</v>
      </c>
    </row>
    <row r="18" spans="1:36" x14ac:dyDescent="0.3">
      <c r="A18" s="3" t="s">
        <v>31</v>
      </c>
      <c r="B18" s="3" t="s">
        <v>30</v>
      </c>
      <c r="C18" s="3">
        <v>39.960639370229899</v>
      </c>
      <c r="D18" s="3">
        <v>122.633</v>
      </c>
      <c r="E18" s="6">
        <v>122.633</v>
      </c>
      <c r="F18" s="10">
        <f t="shared" si="0"/>
        <v>0</v>
      </c>
      <c r="G18" s="3"/>
      <c r="H18" s="6">
        <v>0</v>
      </c>
      <c r="I18" s="3">
        <v>105.15</v>
      </c>
      <c r="J18" s="6">
        <v>105.783</v>
      </c>
      <c r="K18" s="10">
        <f t="shared" si="1"/>
        <v>-0.63299999999999557</v>
      </c>
      <c r="L18" s="3">
        <v>104.083</v>
      </c>
      <c r="M18" s="6">
        <v>104.083</v>
      </c>
      <c r="N18" s="10">
        <f t="shared" si="2"/>
        <v>0</v>
      </c>
      <c r="O18" s="3">
        <v>7661.06</v>
      </c>
      <c r="P18" s="6">
        <v>7661.06</v>
      </c>
      <c r="Q18" s="10">
        <f t="shared" si="3"/>
        <v>0</v>
      </c>
      <c r="R18" s="3">
        <v>7720.7</v>
      </c>
      <c r="S18" s="6">
        <v>7720.7</v>
      </c>
      <c r="T18" s="10">
        <f t="shared" si="4"/>
        <v>0</v>
      </c>
      <c r="U18" s="3"/>
      <c r="V18" s="6">
        <v>0</v>
      </c>
      <c r="W18" s="4"/>
      <c r="X18" s="3">
        <v>14345.82</v>
      </c>
      <c r="Y18" s="6">
        <v>17699.810000000001</v>
      </c>
      <c r="Z18" s="10">
        <f t="shared" si="5"/>
        <v>-3353.9900000000016</v>
      </c>
      <c r="AA18" s="12"/>
      <c r="AB18" s="3">
        <v>45460.160000000003</v>
      </c>
      <c r="AC18" s="6">
        <v>45460.160000000003</v>
      </c>
      <c r="AD18" s="10">
        <f t="shared" si="6"/>
        <v>0</v>
      </c>
      <c r="AE18" s="3">
        <v>94120.46</v>
      </c>
      <c r="AF18" s="6">
        <v>94120.46</v>
      </c>
      <c r="AG18" s="10">
        <f t="shared" si="7"/>
        <v>0</v>
      </c>
      <c r="AH18" s="3">
        <v>0.91584282945008366</v>
      </c>
      <c r="AI18" s="6">
        <v>0.91598500000000005</v>
      </c>
      <c r="AJ18" s="10">
        <f t="shared" si="8"/>
        <v>-1.4217054991638722E-4</v>
      </c>
    </row>
    <row r="19" spans="1:36" x14ac:dyDescent="0.3">
      <c r="A19" s="3" t="s">
        <v>32</v>
      </c>
      <c r="B19" s="3" t="s">
        <v>30</v>
      </c>
      <c r="C19" s="3">
        <v>39.917403988138801</v>
      </c>
      <c r="D19" s="3">
        <v>123.45</v>
      </c>
      <c r="E19" s="6">
        <v>123.45</v>
      </c>
      <c r="F19" s="10">
        <f t="shared" si="0"/>
        <v>0</v>
      </c>
      <c r="G19" s="3"/>
      <c r="H19" s="6">
        <v>0</v>
      </c>
      <c r="I19" s="3">
        <v>105.417</v>
      </c>
      <c r="J19" s="6">
        <v>106.267</v>
      </c>
      <c r="K19" s="10">
        <f t="shared" si="1"/>
        <v>-0.84999999999999432</v>
      </c>
      <c r="L19" s="3">
        <v>104.467</v>
      </c>
      <c r="M19" s="6">
        <v>104.46705</v>
      </c>
      <c r="N19" s="10">
        <f t="shared" si="2"/>
        <v>-5.0000000001659828E-5</v>
      </c>
      <c r="O19" s="3">
        <v>7395.48</v>
      </c>
      <c r="P19" s="6">
        <v>7395.48</v>
      </c>
      <c r="Q19" s="10">
        <f t="shared" si="3"/>
        <v>0</v>
      </c>
      <c r="R19" s="3">
        <v>7455.15</v>
      </c>
      <c r="S19" s="6">
        <v>7455.15</v>
      </c>
      <c r="T19" s="10">
        <f t="shared" si="4"/>
        <v>0</v>
      </c>
      <c r="U19" s="3"/>
      <c r="V19" s="6">
        <v>0</v>
      </c>
      <c r="W19" s="4"/>
      <c r="X19" s="3">
        <v>14082.26</v>
      </c>
      <c r="Y19" s="6">
        <v>19035.259999999998</v>
      </c>
      <c r="Z19" s="10">
        <f t="shared" si="5"/>
        <v>-4952.9999999999982</v>
      </c>
      <c r="AA19" s="12"/>
      <c r="AB19" s="3">
        <v>45195.24</v>
      </c>
      <c r="AC19" s="6">
        <v>45194.239999999998</v>
      </c>
      <c r="AD19" s="10">
        <f t="shared" si="6"/>
        <v>1</v>
      </c>
      <c r="AE19" s="3">
        <v>93854.95</v>
      </c>
      <c r="AF19" s="6">
        <v>93854.95</v>
      </c>
      <c r="AG19" s="10">
        <f t="shared" si="7"/>
        <v>0</v>
      </c>
      <c r="AH19" s="3">
        <v>0.90950537153338806</v>
      </c>
      <c r="AI19" s="6">
        <v>0.90914300000000003</v>
      </c>
      <c r="AJ19" s="10">
        <f t="shared" si="8"/>
        <v>3.6237153338802841E-4</v>
      </c>
    </row>
    <row r="20" spans="1:36" x14ac:dyDescent="0.3">
      <c r="A20" s="3" t="s">
        <v>33</v>
      </c>
      <c r="B20" s="3" t="s">
        <v>30</v>
      </c>
      <c r="C20" s="3">
        <v>39.8427922405711</v>
      </c>
      <c r="D20" s="3">
        <v>122.633</v>
      </c>
      <c r="E20" s="6">
        <v>122.583</v>
      </c>
      <c r="F20" s="10">
        <f t="shared" si="0"/>
        <v>4.9999999999997158E-2</v>
      </c>
      <c r="G20" s="3"/>
      <c r="H20" s="6">
        <v>0</v>
      </c>
      <c r="I20" s="3">
        <v>105.017</v>
      </c>
      <c r="J20" s="6">
        <v>105.733</v>
      </c>
      <c r="K20" s="10">
        <f t="shared" si="1"/>
        <v>-0.71600000000000819</v>
      </c>
      <c r="L20" s="3">
        <v>104.133</v>
      </c>
      <c r="M20" s="6">
        <v>104.133</v>
      </c>
      <c r="N20" s="10">
        <f t="shared" si="2"/>
        <v>0</v>
      </c>
      <c r="O20" s="3">
        <v>7368.86</v>
      </c>
      <c r="P20" s="6">
        <v>7369.86</v>
      </c>
      <c r="Q20" s="10">
        <f t="shared" si="3"/>
        <v>-1</v>
      </c>
      <c r="R20" s="3">
        <v>7429.02</v>
      </c>
      <c r="S20" s="6">
        <v>7429.02</v>
      </c>
      <c r="T20" s="10">
        <f t="shared" si="4"/>
        <v>0</v>
      </c>
      <c r="U20" s="3"/>
      <c r="V20" s="6">
        <v>0</v>
      </c>
      <c r="W20" s="4"/>
      <c r="X20" s="3">
        <v>14054.07</v>
      </c>
      <c r="Y20" s="6">
        <v>17894.150000000001</v>
      </c>
      <c r="Z20" s="10">
        <f t="shared" si="5"/>
        <v>-3840.0800000000017</v>
      </c>
      <c r="AA20" s="12"/>
      <c r="AB20" s="3">
        <v>45167.76</v>
      </c>
      <c r="AC20" s="6">
        <v>45167.76</v>
      </c>
      <c r="AD20" s="10">
        <f t="shared" si="6"/>
        <v>0</v>
      </c>
      <c r="AE20" s="3">
        <v>93827.73</v>
      </c>
      <c r="AF20" s="6">
        <v>93830.720000000001</v>
      </c>
      <c r="AG20" s="10">
        <f t="shared" si="7"/>
        <v>-2.9900000000052387</v>
      </c>
      <c r="AH20" s="3">
        <v>0.9181107354306689</v>
      </c>
      <c r="AI20" s="6">
        <v>0.91805199999999998</v>
      </c>
      <c r="AJ20" s="10">
        <f t="shared" si="8"/>
        <v>5.8735430668921396E-5</v>
      </c>
    </row>
    <row r="21" spans="1:36" x14ac:dyDescent="0.3">
      <c r="A21" s="3" t="s">
        <v>34</v>
      </c>
      <c r="B21" s="3" t="s">
        <v>35</v>
      </c>
      <c r="C21" s="3">
        <v>40</v>
      </c>
      <c r="D21" s="3">
        <v>122.85</v>
      </c>
      <c r="E21" s="6">
        <v>122.85</v>
      </c>
      <c r="F21" s="10">
        <f t="shared" si="0"/>
        <v>0</v>
      </c>
      <c r="G21" s="3"/>
      <c r="H21" s="6">
        <v>0</v>
      </c>
      <c r="I21" s="3">
        <v>107.617</v>
      </c>
      <c r="J21" s="6">
        <v>108.217</v>
      </c>
      <c r="K21" s="10">
        <f t="shared" si="1"/>
        <v>-0.59999999999999432</v>
      </c>
      <c r="L21" s="3">
        <v>106.483</v>
      </c>
      <c r="M21" s="6">
        <v>106.483</v>
      </c>
      <c r="N21" s="10">
        <f t="shared" si="2"/>
        <v>0</v>
      </c>
      <c r="O21" s="3">
        <v>6122.11</v>
      </c>
      <c r="P21" s="6">
        <v>6123.84</v>
      </c>
      <c r="Q21" s="10">
        <f t="shared" si="3"/>
        <v>-1.7300000000004729</v>
      </c>
      <c r="R21" s="3">
        <v>6182.47</v>
      </c>
      <c r="S21" s="6">
        <v>6182.47</v>
      </c>
      <c r="T21" s="10">
        <f t="shared" si="4"/>
        <v>0</v>
      </c>
      <c r="U21" s="3"/>
      <c r="V21" s="6">
        <v>0</v>
      </c>
      <c r="W21" s="4"/>
      <c r="X21" s="3">
        <v>12806.1</v>
      </c>
      <c r="Y21" s="6">
        <v>16693.419999999998</v>
      </c>
      <c r="Z21" s="10">
        <f t="shared" si="5"/>
        <v>-3887.3199999999979</v>
      </c>
      <c r="AA21" s="12"/>
      <c r="AB21" s="3">
        <v>43921.919999999998</v>
      </c>
      <c r="AC21" s="6">
        <v>43921.919999999998</v>
      </c>
      <c r="AD21" s="10">
        <f t="shared" si="6"/>
        <v>0</v>
      </c>
      <c r="AE21" s="3">
        <v>92582.88</v>
      </c>
      <c r="AF21" s="6">
        <v>92582.88</v>
      </c>
      <c r="AG21" s="10">
        <f t="shared" si="7"/>
        <v>0</v>
      </c>
      <c r="AH21" s="3">
        <v>0.90923498497209809</v>
      </c>
      <c r="AI21" s="6">
        <v>0.91163099999999997</v>
      </c>
      <c r="AJ21" s="10">
        <f t="shared" si="8"/>
        <v>-2.3960150279018766E-3</v>
      </c>
    </row>
    <row r="22" spans="1:36" x14ac:dyDescent="0.3">
      <c r="A22" s="3" t="s">
        <v>36</v>
      </c>
      <c r="B22" s="3" t="s">
        <v>35</v>
      </c>
      <c r="C22" s="3">
        <v>40</v>
      </c>
      <c r="D22" s="3">
        <v>122.967</v>
      </c>
      <c r="E22" s="6">
        <v>123</v>
      </c>
      <c r="F22" s="10">
        <f t="shared" si="0"/>
        <v>-3.3000000000001251E-2</v>
      </c>
      <c r="G22" s="3"/>
      <c r="H22" s="6">
        <v>0</v>
      </c>
      <c r="I22" s="3">
        <v>108.483</v>
      </c>
      <c r="J22" s="6">
        <v>108.55</v>
      </c>
      <c r="K22" s="10">
        <f t="shared" si="1"/>
        <v>-6.6999999999993065E-2</v>
      </c>
      <c r="L22" s="3">
        <v>106.583</v>
      </c>
      <c r="M22" s="6">
        <v>106.583</v>
      </c>
      <c r="N22" s="10">
        <f t="shared" si="2"/>
        <v>0</v>
      </c>
      <c r="O22" s="3">
        <v>7334.16</v>
      </c>
      <c r="P22" s="6">
        <v>7335.16</v>
      </c>
      <c r="Q22" s="10">
        <f t="shared" si="3"/>
        <v>-1</v>
      </c>
      <c r="R22" s="3">
        <v>7394.28</v>
      </c>
      <c r="S22" s="6">
        <v>7394.28</v>
      </c>
      <c r="T22" s="10">
        <f t="shared" si="4"/>
        <v>0</v>
      </c>
      <c r="U22" s="3"/>
      <c r="V22" s="6">
        <v>0</v>
      </c>
      <c r="W22" s="4"/>
      <c r="X22" s="3">
        <v>14023.95</v>
      </c>
      <c r="Y22" s="6">
        <v>15875</v>
      </c>
      <c r="Z22" s="10">
        <f t="shared" si="5"/>
        <v>-1851.0499999999993</v>
      </c>
      <c r="AA22" s="12"/>
      <c r="AB22" s="3">
        <v>45133.98</v>
      </c>
      <c r="AC22" s="6">
        <v>45133.98</v>
      </c>
      <c r="AD22" s="10">
        <f t="shared" si="6"/>
        <v>0</v>
      </c>
      <c r="AE22" s="3">
        <v>93794.47</v>
      </c>
      <c r="AF22" s="6">
        <v>93794.47</v>
      </c>
      <c r="AG22" s="10">
        <f t="shared" si="7"/>
        <v>0</v>
      </c>
      <c r="AH22" s="3">
        <v>0.91170649315209085</v>
      </c>
      <c r="AI22" s="6">
        <v>0.91155399999999998</v>
      </c>
      <c r="AJ22" s="10">
        <f t="shared" si="8"/>
        <v>1.5249315209087122E-4</v>
      </c>
    </row>
    <row r="23" spans="1:36" x14ac:dyDescent="0.3">
      <c r="A23" s="3" t="s">
        <v>37</v>
      </c>
      <c r="B23" s="3" t="s">
        <v>35</v>
      </c>
      <c r="C23" s="3">
        <v>39.988471791915799</v>
      </c>
      <c r="D23" s="3">
        <v>119.93300000000001</v>
      </c>
      <c r="E23" s="6">
        <v>119.917</v>
      </c>
      <c r="F23" s="10">
        <f t="shared" si="0"/>
        <v>1.6000000000005343E-2</v>
      </c>
      <c r="G23" s="3"/>
      <c r="H23" s="6">
        <v>0</v>
      </c>
      <c r="I23" s="3">
        <v>103.18300000000001</v>
      </c>
      <c r="J23" s="6">
        <v>103.8</v>
      </c>
      <c r="K23" s="10">
        <f t="shared" si="1"/>
        <v>-0.61699999999999022</v>
      </c>
      <c r="L23" s="3">
        <v>102.283</v>
      </c>
      <c r="M23" s="6">
        <v>102.283</v>
      </c>
      <c r="N23" s="10">
        <f t="shared" si="2"/>
        <v>0</v>
      </c>
      <c r="O23" s="3">
        <v>6043.35</v>
      </c>
      <c r="P23" s="6">
        <v>6044.37</v>
      </c>
      <c r="Q23" s="10">
        <f t="shared" si="3"/>
        <v>-1.0199999999995271</v>
      </c>
      <c r="R23" s="3">
        <v>6103.86</v>
      </c>
      <c r="S23" s="6">
        <v>6103.86</v>
      </c>
      <c r="T23" s="10">
        <f t="shared" si="4"/>
        <v>0</v>
      </c>
      <c r="U23" s="3"/>
      <c r="V23" s="6">
        <v>0</v>
      </c>
      <c r="W23" s="4"/>
      <c r="X23" s="3">
        <v>12729.55</v>
      </c>
      <c r="Y23" s="6">
        <v>16893.62</v>
      </c>
      <c r="Z23" s="10">
        <f t="shared" si="5"/>
        <v>-4164.07</v>
      </c>
      <c r="AA23" s="12"/>
      <c r="AB23" s="3">
        <v>43842.91</v>
      </c>
      <c r="AC23" s="6">
        <v>43842.91</v>
      </c>
      <c r="AD23" s="10">
        <f t="shared" si="6"/>
        <v>0</v>
      </c>
      <c r="AE23" s="3">
        <v>92502.66</v>
      </c>
      <c r="AF23" s="6">
        <v>92505.66</v>
      </c>
      <c r="AG23" s="10">
        <f t="shared" si="7"/>
        <v>-3</v>
      </c>
      <c r="AH23" s="3">
        <v>0.9235547669353702</v>
      </c>
      <c r="AI23" s="6">
        <v>0.92277100000000001</v>
      </c>
      <c r="AJ23" s="10">
        <f t="shared" si="8"/>
        <v>7.8376693537018927E-4</v>
      </c>
    </row>
    <row r="24" spans="1:36" x14ac:dyDescent="0.3">
      <c r="A24" s="3" t="s">
        <v>38</v>
      </c>
      <c r="B24" s="3" t="s">
        <v>35</v>
      </c>
      <c r="C24" s="3">
        <v>39.995108511908597</v>
      </c>
      <c r="D24" s="3">
        <v>121.133</v>
      </c>
      <c r="E24" s="6">
        <v>121.133</v>
      </c>
      <c r="F24" s="10">
        <f t="shared" si="0"/>
        <v>0</v>
      </c>
      <c r="G24" s="3"/>
      <c r="H24" s="6">
        <v>0</v>
      </c>
      <c r="I24" s="3">
        <v>103.1</v>
      </c>
      <c r="J24" s="6">
        <v>103.8</v>
      </c>
      <c r="K24" s="10">
        <f t="shared" si="1"/>
        <v>-0.70000000000000284</v>
      </c>
      <c r="L24" s="3">
        <v>102.4</v>
      </c>
      <c r="M24" s="6">
        <v>102.367</v>
      </c>
      <c r="N24" s="10">
        <f t="shared" si="2"/>
        <v>3.3000000000001251E-2</v>
      </c>
      <c r="O24" s="3">
        <v>6475.78</v>
      </c>
      <c r="P24" s="6">
        <v>6475.78</v>
      </c>
      <c r="Q24" s="10">
        <f t="shared" si="3"/>
        <v>0</v>
      </c>
      <c r="R24" s="3">
        <v>6535.76</v>
      </c>
      <c r="S24" s="6">
        <v>6535.76</v>
      </c>
      <c r="T24" s="10">
        <f t="shared" si="4"/>
        <v>0</v>
      </c>
      <c r="U24" s="3"/>
      <c r="V24" s="6">
        <v>0</v>
      </c>
      <c r="W24" s="4"/>
      <c r="X24" s="3">
        <v>13162.47</v>
      </c>
      <c r="Y24" s="6">
        <v>17785.52</v>
      </c>
      <c r="Z24" s="10">
        <f t="shared" si="5"/>
        <v>-4623.0500000000011</v>
      </c>
      <c r="AA24" s="12"/>
      <c r="AB24" s="3">
        <v>44275.89</v>
      </c>
      <c r="AC24" s="6">
        <v>44274.36</v>
      </c>
      <c r="AD24" s="10">
        <f t="shared" si="6"/>
        <v>1.5299999999988358</v>
      </c>
      <c r="AE24" s="3">
        <v>92936.66</v>
      </c>
      <c r="AF24" s="6">
        <v>92936.66</v>
      </c>
      <c r="AG24" s="10">
        <f t="shared" si="7"/>
        <v>0</v>
      </c>
      <c r="AH24" s="3">
        <v>0.92471339100958849</v>
      </c>
      <c r="AI24" s="6">
        <v>0.92370300000000005</v>
      </c>
      <c r="AJ24" s="10">
        <f t="shared" si="8"/>
        <v>1.0103910095884405E-3</v>
      </c>
    </row>
    <row r="25" spans="1:36" x14ac:dyDescent="0.3">
      <c r="A25" s="3" t="s">
        <v>39</v>
      </c>
      <c r="B25" s="3" t="s">
        <v>40</v>
      </c>
      <c r="C25" s="3">
        <v>39.910561873392197</v>
      </c>
      <c r="D25" s="3">
        <v>121</v>
      </c>
      <c r="E25" s="6">
        <v>120.967</v>
      </c>
      <c r="F25" s="10">
        <f t="shared" si="0"/>
        <v>3.3000000000001251E-2</v>
      </c>
      <c r="G25" s="3"/>
      <c r="H25" s="6">
        <v>0</v>
      </c>
      <c r="I25" s="3">
        <v>103.05</v>
      </c>
      <c r="J25" s="6">
        <v>104.18300000000001</v>
      </c>
      <c r="K25" s="10">
        <f t="shared" si="1"/>
        <v>-1.1330000000000098</v>
      </c>
      <c r="L25" s="3">
        <v>102.7</v>
      </c>
      <c r="M25" s="6">
        <v>102.717</v>
      </c>
      <c r="N25" s="10">
        <f t="shared" si="2"/>
        <v>-1.6999999999995907E-2</v>
      </c>
      <c r="O25" s="3">
        <v>7133.31</v>
      </c>
      <c r="P25" s="6">
        <v>7134.8</v>
      </c>
      <c r="Q25" s="10">
        <f t="shared" si="3"/>
        <v>-1.4899999999997817</v>
      </c>
      <c r="R25" s="3">
        <v>7193.4</v>
      </c>
      <c r="S25" s="6">
        <v>7193.4</v>
      </c>
      <c r="T25" s="10">
        <f t="shared" si="4"/>
        <v>0</v>
      </c>
      <c r="U25" s="3"/>
      <c r="V25" s="6">
        <v>0</v>
      </c>
      <c r="W25" s="4"/>
      <c r="X25" s="3">
        <v>13821.33</v>
      </c>
      <c r="Y25" s="6">
        <v>21813</v>
      </c>
      <c r="Z25" s="10">
        <f t="shared" si="5"/>
        <v>-7991.67</v>
      </c>
      <c r="AA25" s="12"/>
      <c r="AB25" s="3">
        <v>44933.88</v>
      </c>
      <c r="AC25" s="6">
        <v>44932.38</v>
      </c>
      <c r="AD25" s="10">
        <f t="shared" si="6"/>
        <v>1.5</v>
      </c>
      <c r="AE25" s="3">
        <v>93593.5</v>
      </c>
      <c r="AF25" s="6">
        <v>93593.5</v>
      </c>
      <c r="AG25" s="10">
        <f t="shared" si="7"/>
        <v>0</v>
      </c>
      <c r="AH25" s="3">
        <v>0.91440189369811065</v>
      </c>
      <c r="AI25" s="6">
        <v>0.91681400000000002</v>
      </c>
      <c r="AJ25" s="10">
        <f t="shared" si="8"/>
        <v>-2.4121063018893718E-3</v>
      </c>
    </row>
    <row r="26" spans="1:36" x14ac:dyDescent="0.3">
      <c r="A26" s="3" t="s">
        <v>41</v>
      </c>
      <c r="B26" s="3" t="s">
        <v>40</v>
      </c>
      <c r="C26" s="3">
        <v>39.913920580915899</v>
      </c>
      <c r="D26" s="3">
        <v>121.55</v>
      </c>
      <c r="E26" s="6">
        <v>121.55</v>
      </c>
      <c r="F26" s="10">
        <f t="shared" si="0"/>
        <v>0</v>
      </c>
      <c r="G26" s="3"/>
      <c r="H26" s="6">
        <v>0</v>
      </c>
      <c r="I26" s="3">
        <v>103.367</v>
      </c>
      <c r="J26" s="6">
        <v>104.517</v>
      </c>
      <c r="K26" s="10">
        <f t="shared" si="1"/>
        <v>-1.1499999999999915</v>
      </c>
      <c r="L26" s="3">
        <v>103.1</v>
      </c>
      <c r="M26" s="6">
        <v>103.1</v>
      </c>
      <c r="N26" s="10">
        <f t="shared" si="2"/>
        <v>0</v>
      </c>
      <c r="O26" s="3">
        <v>7223.57</v>
      </c>
      <c r="P26" s="6">
        <v>7224.57</v>
      </c>
      <c r="Q26" s="10">
        <f t="shared" si="3"/>
        <v>-1</v>
      </c>
      <c r="R26" s="3">
        <v>7283.87</v>
      </c>
      <c r="S26" s="6">
        <v>7283.87</v>
      </c>
      <c r="T26" s="10">
        <f t="shared" si="4"/>
        <v>0</v>
      </c>
      <c r="U26" s="3"/>
      <c r="V26" s="6">
        <v>0</v>
      </c>
      <c r="W26" s="4"/>
      <c r="X26" s="3">
        <v>13909.37</v>
      </c>
      <c r="Y26" s="6">
        <v>21214.42</v>
      </c>
      <c r="Z26" s="10">
        <f t="shared" si="5"/>
        <v>-7305.0499999999975</v>
      </c>
      <c r="AA26" s="12"/>
      <c r="AB26" s="3">
        <v>45022.87</v>
      </c>
      <c r="AC26" s="6">
        <v>45022.87</v>
      </c>
      <c r="AD26" s="10">
        <f t="shared" si="6"/>
        <v>0</v>
      </c>
      <c r="AE26" s="3">
        <v>93684.92</v>
      </c>
      <c r="AF26" s="6">
        <v>93684.92</v>
      </c>
      <c r="AG26" s="10">
        <f t="shared" si="7"/>
        <v>0</v>
      </c>
      <c r="AH26" s="3">
        <v>0.91119750217455808</v>
      </c>
      <c r="AI26" s="6">
        <v>0.91114200000000001</v>
      </c>
      <c r="AJ26" s="10">
        <f t="shared" si="8"/>
        <v>5.5502174558075268E-5</v>
      </c>
    </row>
    <row r="27" spans="1:36" x14ac:dyDescent="0.3">
      <c r="A27" s="3" t="s">
        <v>42</v>
      </c>
      <c r="B27" s="3" t="s">
        <v>40</v>
      </c>
      <c r="C27" s="3">
        <v>40</v>
      </c>
      <c r="D27" s="3">
        <v>124.117</v>
      </c>
      <c r="E27" s="6">
        <v>124.117</v>
      </c>
      <c r="F27" s="10">
        <f t="shared" si="0"/>
        <v>0</v>
      </c>
      <c r="G27" s="3"/>
      <c r="H27" s="6">
        <v>0</v>
      </c>
      <c r="I27" s="3">
        <v>104.1</v>
      </c>
      <c r="J27" s="6">
        <v>105.25</v>
      </c>
      <c r="K27" s="10">
        <f t="shared" si="1"/>
        <v>-1.1500000000000057</v>
      </c>
      <c r="L27" s="3">
        <v>103.6</v>
      </c>
      <c r="M27" s="6">
        <v>103.6</v>
      </c>
      <c r="N27" s="10">
        <f t="shared" si="2"/>
        <v>0</v>
      </c>
      <c r="O27" s="3">
        <v>6778.4</v>
      </c>
      <c r="P27" s="6">
        <v>6778.4</v>
      </c>
      <c r="Q27" s="10">
        <f t="shared" si="3"/>
        <v>0</v>
      </c>
      <c r="R27" s="3">
        <v>6838.02</v>
      </c>
      <c r="S27" s="6">
        <v>6838.02</v>
      </c>
      <c r="T27" s="10">
        <f t="shared" si="4"/>
        <v>0</v>
      </c>
      <c r="U27" s="3"/>
      <c r="V27" s="6">
        <v>0</v>
      </c>
      <c r="W27" s="4"/>
      <c r="X27" s="3">
        <v>6627.95</v>
      </c>
      <c r="Y27" s="6">
        <v>19462.71</v>
      </c>
      <c r="Z27" s="10">
        <f t="shared" si="5"/>
        <v>-12834.759999999998</v>
      </c>
      <c r="AA27" s="12"/>
      <c r="AB27" s="3">
        <v>37740.449999999997</v>
      </c>
      <c r="AC27" s="6">
        <v>44577.15</v>
      </c>
      <c r="AD27" s="10">
        <f t="shared" si="6"/>
        <v>-6836.7000000000044</v>
      </c>
      <c r="AE27" s="3">
        <v>93238.29</v>
      </c>
      <c r="AF27" s="6">
        <v>93238.29</v>
      </c>
      <c r="AG27" s="10">
        <f t="shared" si="7"/>
        <v>0</v>
      </c>
      <c r="AH27" s="3">
        <v>0.91740136721349375</v>
      </c>
      <c r="AI27" s="6">
        <v>0.918327</v>
      </c>
      <c r="AJ27" s="10">
        <f t="shared" si="8"/>
        <v>-9.2563278650625858E-4</v>
      </c>
    </row>
    <row r="28" spans="1:36" x14ac:dyDescent="0.3">
      <c r="A28" s="3" t="s">
        <v>43</v>
      </c>
      <c r="B28" s="3" t="s">
        <v>40</v>
      </c>
      <c r="C28" s="3">
        <v>39.910561873392197</v>
      </c>
      <c r="D28" s="3">
        <v>120.967</v>
      </c>
      <c r="E28" s="6">
        <v>120.95</v>
      </c>
      <c r="F28" s="10">
        <f t="shared" si="0"/>
        <v>1.6999999999995907E-2</v>
      </c>
      <c r="G28" s="3"/>
      <c r="H28" s="6">
        <v>0</v>
      </c>
      <c r="I28" s="3">
        <v>103.35</v>
      </c>
      <c r="J28" s="6">
        <v>104.8</v>
      </c>
      <c r="K28" s="10">
        <f t="shared" si="1"/>
        <v>-1.4500000000000028</v>
      </c>
      <c r="L28" s="3">
        <v>103.3</v>
      </c>
      <c r="M28" s="6">
        <v>103.283</v>
      </c>
      <c r="N28" s="10">
        <f t="shared" si="2"/>
        <v>1.6999999999995907E-2</v>
      </c>
      <c r="O28" s="3">
        <v>7383.62</v>
      </c>
      <c r="P28" s="6">
        <v>7385.12</v>
      </c>
      <c r="Q28" s="10">
        <f t="shared" si="3"/>
        <v>-1.5</v>
      </c>
      <c r="R28" s="3">
        <v>7444.44</v>
      </c>
      <c r="S28" s="6">
        <v>7444.44</v>
      </c>
      <c r="T28" s="10">
        <f t="shared" si="4"/>
        <v>0</v>
      </c>
      <c r="U28" s="3"/>
      <c r="V28" s="6">
        <v>0</v>
      </c>
      <c r="W28" s="4"/>
      <c r="X28" s="3">
        <v>14067.49</v>
      </c>
      <c r="Y28" s="6">
        <v>20353.93</v>
      </c>
      <c r="Z28" s="10">
        <f t="shared" si="5"/>
        <v>-6286.4400000000005</v>
      </c>
      <c r="AA28" s="12"/>
      <c r="AB28" s="3">
        <v>45184.25</v>
      </c>
      <c r="AC28" s="6">
        <v>45182.39</v>
      </c>
      <c r="AD28" s="10">
        <f t="shared" si="6"/>
        <v>1.8600000000005821</v>
      </c>
      <c r="AE28" s="3">
        <v>93844.44</v>
      </c>
      <c r="AF28" s="6">
        <v>93844.44</v>
      </c>
      <c r="AG28" s="10">
        <f t="shared" si="7"/>
        <v>0</v>
      </c>
      <c r="AH28" s="3">
        <v>0.90184813249726981</v>
      </c>
      <c r="AI28" s="6">
        <v>0.90358499999999997</v>
      </c>
      <c r="AJ28" s="10">
        <f t="shared" si="8"/>
        <v>-1.7368675027301661E-3</v>
      </c>
    </row>
    <row r="29" spans="1:36" x14ac:dyDescent="0.3">
      <c r="A29" s="3" t="s">
        <v>44</v>
      </c>
      <c r="B29" s="3" t="s">
        <v>40</v>
      </c>
      <c r="C29" s="3">
        <v>39.832738545834701</v>
      </c>
      <c r="D29" s="3">
        <v>120.533</v>
      </c>
      <c r="E29" s="6">
        <v>120.533</v>
      </c>
      <c r="F29" s="10">
        <f t="shared" si="0"/>
        <v>0</v>
      </c>
      <c r="G29" s="3"/>
      <c r="H29" s="6">
        <v>0</v>
      </c>
      <c r="I29" s="3">
        <v>102.43300000000001</v>
      </c>
      <c r="J29" s="6">
        <v>103.18300000000001</v>
      </c>
      <c r="K29" s="10">
        <f t="shared" si="1"/>
        <v>-0.75</v>
      </c>
      <c r="L29" s="3">
        <v>101.783</v>
      </c>
      <c r="M29" s="6">
        <v>101.8</v>
      </c>
      <c r="N29" s="10">
        <f t="shared" si="2"/>
        <v>-1.6999999999995907E-2</v>
      </c>
      <c r="O29" s="3">
        <v>7244.53</v>
      </c>
      <c r="P29" s="6">
        <v>7244.53</v>
      </c>
      <c r="Q29" s="10">
        <f t="shared" si="3"/>
        <v>0</v>
      </c>
      <c r="R29" s="3">
        <v>7304.16</v>
      </c>
      <c r="S29" s="6">
        <v>7304.16</v>
      </c>
      <c r="T29" s="10">
        <f t="shared" si="4"/>
        <v>0</v>
      </c>
      <c r="U29" s="3"/>
      <c r="V29" s="6">
        <v>0</v>
      </c>
      <c r="W29" s="4"/>
      <c r="X29" s="3">
        <v>13928.38</v>
      </c>
      <c r="Y29" s="6">
        <v>19430.419999999998</v>
      </c>
      <c r="Z29" s="10">
        <f t="shared" si="5"/>
        <v>-5502.0399999999991</v>
      </c>
      <c r="AA29" s="12"/>
      <c r="AB29" s="3">
        <v>45043.99</v>
      </c>
      <c r="AC29" s="6">
        <v>45042.99</v>
      </c>
      <c r="AD29" s="10">
        <f t="shared" si="6"/>
        <v>1</v>
      </c>
      <c r="AE29" s="3">
        <v>93704.21</v>
      </c>
      <c r="AF29" s="6">
        <v>93704.21</v>
      </c>
      <c r="AG29" s="10">
        <f t="shared" si="7"/>
        <v>0</v>
      </c>
      <c r="AH29" s="3">
        <v>0.91584433411827804</v>
      </c>
      <c r="AI29" s="6">
        <v>0.91588499999999995</v>
      </c>
      <c r="AJ29" s="10">
        <f t="shared" si="8"/>
        <v>-4.0665881721912989E-5</v>
      </c>
    </row>
    <row r="30" spans="1:36" x14ac:dyDescent="0.3">
      <c r="A30" s="3" t="s">
        <v>45</v>
      </c>
      <c r="B30" s="3" t="s">
        <v>40</v>
      </c>
      <c r="C30" s="3">
        <v>39.761192595529003</v>
      </c>
      <c r="D30" s="3">
        <v>121.6</v>
      </c>
      <c r="E30" s="6">
        <v>121.6</v>
      </c>
      <c r="F30" s="10">
        <f t="shared" si="0"/>
        <v>0</v>
      </c>
      <c r="G30" s="3"/>
      <c r="H30" s="6">
        <v>0</v>
      </c>
      <c r="I30" s="3">
        <v>103.43300000000001</v>
      </c>
      <c r="J30" s="6">
        <v>104.68300000000001</v>
      </c>
      <c r="K30" s="10">
        <f t="shared" si="1"/>
        <v>-1.25</v>
      </c>
      <c r="L30" s="3">
        <v>103.25</v>
      </c>
      <c r="M30" s="6">
        <v>103.267</v>
      </c>
      <c r="N30" s="10">
        <f t="shared" si="2"/>
        <v>-1.6999999999995907E-2</v>
      </c>
      <c r="O30" s="3">
        <v>7108.57</v>
      </c>
      <c r="P30" s="6">
        <v>7108.57</v>
      </c>
      <c r="Q30" s="10">
        <f t="shared" si="3"/>
        <v>0</v>
      </c>
      <c r="R30" s="3">
        <v>7168.21</v>
      </c>
      <c r="S30" s="6">
        <v>7168.21</v>
      </c>
      <c r="T30" s="10">
        <f t="shared" si="4"/>
        <v>0</v>
      </c>
      <c r="U30" s="3"/>
      <c r="V30" s="6">
        <v>0</v>
      </c>
      <c r="W30" s="4"/>
      <c r="X30" s="3">
        <v>13794.41</v>
      </c>
      <c r="Y30" s="6">
        <v>21381.53</v>
      </c>
      <c r="Z30" s="10">
        <f t="shared" si="5"/>
        <v>-7587.119999999999</v>
      </c>
      <c r="AA30" s="12"/>
      <c r="AB30" s="3">
        <v>44907.11</v>
      </c>
      <c r="AC30" s="6">
        <v>44907.66</v>
      </c>
      <c r="AD30" s="10">
        <f t="shared" si="6"/>
        <v>-0.55000000000291038</v>
      </c>
      <c r="AE30" s="3">
        <v>93567.55</v>
      </c>
      <c r="AF30" s="6">
        <v>93570.54</v>
      </c>
      <c r="AG30" s="10">
        <f t="shared" si="7"/>
        <v>-2.9899999999906868</v>
      </c>
      <c r="AH30" s="3">
        <v>0.91582419377934587</v>
      </c>
      <c r="AI30" s="6">
        <v>0.91566700000000001</v>
      </c>
      <c r="AJ30" s="10">
        <f t="shared" si="8"/>
        <v>1.5719377934586554E-4</v>
      </c>
    </row>
    <row r="31" spans="1:36" x14ac:dyDescent="0.3">
      <c r="A31" s="3" t="s">
        <v>46</v>
      </c>
      <c r="B31" s="3" t="s">
        <v>40</v>
      </c>
      <c r="C31" s="3">
        <v>39.825081992815903</v>
      </c>
      <c r="D31" s="3">
        <v>120.5</v>
      </c>
      <c r="E31" s="6">
        <v>120.5</v>
      </c>
      <c r="F31" s="10">
        <f t="shared" si="0"/>
        <v>0</v>
      </c>
      <c r="G31" s="3"/>
      <c r="H31" s="6">
        <v>0</v>
      </c>
      <c r="I31" s="3">
        <v>102.93300000000001</v>
      </c>
      <c r="J31" s="6">
        <v>103.85</v>
      </c>
      <c r="K31" s="10">
        <f t="shared" si="1"/>
        <v>-0.91699999999998738</v>
      </c>
      <c r="L31" s="3">
        <v>102.483</v>
      </c>
      <c r="M31" s="6">
        <v>102.483</v>
      </c>
      <c r="N31" s="10">
        <f t="shared" si="2"/>
        <v>0</v>
      </c>
      <c r="O31" s="3">
        <v>6894.89</v>
      </c>
      <c r="P31" s="6">
        <v>6894.89</v>
      </c>
      <c r="Q31" s="10">
        <f t="shared" si="3"/>
        <v>0</v>
      </c>
      <c r="R31" s="3">
        <v>6954.46</v>
      </c>
      <c r="S31" s="6">
        <v>6954.46</v>
      </c>
      <c r="T31" s="10">
        <f t="shared" si="4"/>
        <v>0</v>
      </c>
      <c r="U31" s="3"/>
      <c r="V31" s="6">
        <v>0</v>
      </c>
      <c r="W31" s="4"/>
      <c r="X31" s="3">
        <v>13584.57</v>
      </c>
      <c r="Y31" s="6">
        <v>18651.54</v>
      </c>
      <c r="Z31" s="10">
        <f t="shared" si="5"/>
        <v>-5066.9700000000012</v>
      </c>
      <c r="AA31" s="12"/>
      <c r="AB31" s="3">
        <v>44694.81</v>
      </c>
      <c r="AC31" s="6">
        <v>44693.81</v>
      </c>
      <c r="AD31" s="10">
        <f t="shared" si="6"/>
        <v>1</v>
      </c>
      <c r="AE31" s="3">
        <v>93355.41</v>
      </c>
      <c r="AF31" s="6">
        <v>93355.41</v>
      </c>
      <c r="AG31" s="10">
        <f t="shared" si="7"/>
        <v>0</v>
      </c>
      <c r="AH31" s="3">
        <v>0.91000303824766082</v>
      </c>
      <c r="AI31" s="6">
        <v>0.91023900000000002</v>
      </c>
      <c r="AJ31" s="10">
        <f t="shared" si="8"/>
        <v>-2.3596175233919769E-4</v>
      </c>
    </row>
    <row r="32" spans="1:36" x14ac:dyDescent="0.3">
      <c r="A32" s="3" t="s">
        <v>47</v>
      </c>
      <c r="B32" s="3" t="s">
        <v>40</v>
      </c>
      <c r="C32" s="3">
        <v>39.701130371064401</v>
      </c>
      <c r="D32" s="3">
        <v>120.233</v>
      </c>
      <c r="E32" s="6">
        <v>120.267</v>
      </c>
      <c r="F32" s="10">
        <f t="shared" si="0"/>
        <v>-3.3999999999991815E-2</v>
      </c>
      <c r="G32" s="3"/>
      <c r="H32" s="6">
        <v>0</v>
      </c>
      <c r="I32" s="3">
        <v>102.217</v>
      </c>
      <c r="J32" s="6">
        <v>102.883</v>
      </c>
      <c r="K32" s="10">
        <f t="shared" si="1"/>
        <v>-0.66599999999999682</v>
      </c>
      <c r="L32" s="3">
        <v>101.517</v>
      </c>
      <c r="M32" s="6">
        <v>101.5</v>
      </c>
      <c r="N32" s="10">
        <f t="shared" si="2"/>
        <v>1.6999999999995907E-2</v>
      </c>
      <c r="O32" s="3">
        <v>7236.02</v>
      </c>
      <c r="P32" s="6">
        <v>7237.02</v>
      </c>
      <c r="Q32" s="10">
        <f t="shared" si="3"/>
        <v>-1</v>
      </c>
      <c r="R32" s="3">
        <v>7296.25</v>
      </c>
      <c r="S32" s="6">
        <v>7296.25</v>
      </c>
      <c r="T32" s="10">
        <f t="shared" si="4"/>
        <v>0</v>
      </c>
      <c r="U32" s="3"/>
      <c r="V32" s="6">
        <v>0</v>
      </c>
      <c r="W32" s="4"/>
      <c r="X32" s="3">
        <v>13926.23</v>
      </c>
      <c r="Y32" s="6">
        <v>19650.3</v>
      </c>
      <c r="Z32" s="10">
        <f t="shared" si="5"/>
        <v>-5724.07</v>
      </c>
      <c r="AA32" s="12"/>
      <c r="AB32" s="3">
        <v>45036.69</v>
      </c>
      <c r="AC32" s="6">
        <v>45035.69</v>
      </c>
      <c r="AD32" s="10">
        <f t="shared" si="6"/>
        <v>1</v>
      </c>
      <c r="AE32" s="3">
        <v>93696.33</v>
      </c>
      <c r="AF32" s="6">
        <v>93696.33</v>
      </c>
      <c r="AG32" s="10">
        <f t="shared" si="7"/>
        <v>0</v>
      </c>
      <c r="AH32" s="3">
        <v>0.91609225355188495</v>
      </c>
      <c r="AI32" s="6">
        <v>0.91582699999999995</v>
      </c>
      <c r="AJ32" s="10">
        <f t="shared" si="8"/>
        <v>2.6525355188500299E-4</v>
      </c>
    </row>
    <row r="33" spans="1:36" x14ac:dyDescent="0.3">
      <c r="A33" s="3" t="s">
        <v>48</v>
      </c>
      <c r="B33" s="3" t="s">
        <v>49</v>
      </c>
      <c r="C33" s="3">
        <v>49.994591931161303</v>
      </c>
      <c r="D33" s="3">
        <v>125</v>
      </c>
      <c r="E33" s="6">
        <v>125.017</v>
      </c>
      <c r="F33" s="10">
        <f t="shared" si="0"/>
        <v>-1.6999999999995907E-2</v>
      </c>
      <c r="G33" s="3"/>
      <c r="H33" s="6">
        <v>0</v>
      </c>
      <c r="I33" s="3">
        <v>114.033</v>
      </c>
      <c r="J33" s="6">
        <v>113.883</v>
      </c>
      <c r="K33" s="10">
        <f t="shared" si="1"/>
        <v>0.15000000000000568</v>
      </c>
      <c r="L33" s="3">
        <v>110.3</v>
      </c>
      <c r="M33" s="6">
        <v>110.3</v>
      </c>
      <c r="N33" s="10">
        <f t="shared" si="2"/>
        <v>0</v>
      </c>
      <c r="O33" s="3">
        <v>8359.43</v>
      </c>
      <c r="P33" s="6">
        <v>8360.42</v>
      </c>
      <c r="Q33" s="10">
        <f t="shared" si="3"/>
        <v>-0.98999999999978172</v>
      </c>
      <c r="R33" s="3">
        <v>8419.6299999999992</v>
      </c>
      <c r="S33" s="6">
        <v>8419.6299999999992</v>
      </c>
      <c r="T33" s="10">
        <f t="shared" si="4"/>
        <v>0</v>
      </c>
      <c r="U33" s="3"/>
      <c r="V33" s="6">
        <v>0</v>
      </c>
      <c r="W33" s="4"/>
      <c r="X33" s="3">
        <v>15047.09</v>
      </c>
      <c r="Y33" s="6">
        <v>15365.1</v>
      </c>
      <c r="Z33" s="10">
        <f t="shared" si="5"/>
        <v>-318.01000000000022</v>
      </c>
      <c r="AA33" s="12"/>
      <c r="AB33" s="3">
        <v>46158.95</v>
      </c>
      <c r="AC33" s="6">
        <v>46157.95</v>
      </c>
      <c r="AD33" s="10">
        <f t="shared" si="6"/>
        <v>1</v>
      </c>
      <c r="AE33" s="3">
        <v>94819.75</v>
      </c>
      <c r="AF33" s="6">
        <v>94819.75</v>
      </c>
      <c r="AG33" s="10">
        <f t="shared" si="7"/>
        <v>0</v>
      </c>
      <c r="AH33" s="3">
        <v>0.93137405678912</v>
      </c>
      <c r="AI33" s="6">
        <v>0.93127800000000005</v>
      </c>
      <c r="AJ33" s="10">
        <f t="shared" si="8"/>
        <v>9.6056789119947084E-5</v>
      </c>
    </row>
    <row r="34" spans="1:36" x14ac:dyDescent="0.3">
      <c r="A34" s="3" t="s">
        <v>50</v>
      </c>
      <c r="B34" s="3" t="s">
        <v>49</v>
      </c>
      <c r="C34" s="3">
        <v>50.045058576149003</v>
      </c>
      <c r="D34" s="3">
        <v>124.117</v>
      </c>
      <c r="E34" s="6">
        <v>124.117</v>
      </c>
      <c r="F34" s="10">
        <f t="shared" si="0"/>
        <v>0</v>
      </c>
      <c r="G34" s="3"/>
      <c r="H34" s="6">
        <v>0</v>
      </c>
      <c r="I34" s="3">
        <v>112.68300000000001</v>
      </c>
      <c r="J34" s="6">
        <v>120.06699999999999</v>
      </c>
      <c r="K34" s="10">
        <f t="shared" si="1"/>
        <v>-7.3839999999999861</v>
      </c>
      <c r="L34" s="3">
        <v>109.18300000000001</v>
      </c>
      <c r="M34" s="6">
        <v>123.917</v>
      </c>
      <c r="N34" s="10">
        <f t="shared" si="2"/>
        <v>-14.733999999999995</v>
      </c>
      <c r="O34" s="3">
        <v>8171.06</v>
      </c>
      <c r="P34" s="6">
        <v>8171.06</v>
      </c>
      <c r="Q34" s="10">
        <f t="shared" si="3"/>
        <v>0</v>
      </c>
      <c r="R34" s="3">
        <v>8231.0400000000009</v>
      </c>
      <c r="S34" s="6">
        <v>8231.0400000000009</v>
      </c>
      <c r="T34" s="10">
        <f t="shared" si="4"/>
        <v>0</v>
      </c>
      <c r="U34" s="3"/>
      <c r="V34" s="6">
        <v>0</v>
      </c>
      <c r="W34" s="4"/>
      <c r="X34" s="3">
        <v>14854.03</v>
      </c>
      <c r="Y34" s="6">
        <v>11307.67</v>
      </c>
      <c r="Z34" s="10">
        <f t="shared" si="5"/>
        <v>3546.3600000000006</v>
      </c>
      <c r="AA34" s="12"/>
      <c r="AB34" s="3">
        <v>45970.21</v>
      </c>
      <c r="AC34" s="6">
        <v>14232.62</v>
      </c>
      <c r="AD34" s="10">
        <f t="shared" si="6"/>
        <v>31737.589999999997</v>
      </c>
      <c r="AE34" s="3">
        <v>94632.22</v>
      </c>
      <c r="AF34" s="6">
        <v>94632.22</v>
      </c>
      <c r="AG34" s="10">
        <f t="shared" si="7"/>
        <v>0</v>
      </c>
      <c r="AH34" s="3">
        <v>0.93408475016627335</v>
      </c>
      <c r="AI34" s="6">
        <v>0.93413500000000005</v>
      </c>
      <c r="AJ34" s="10">
        <f t="shared" si="8"/>
        <v>-5.0249833726700999E-5</v>
      </c>
    </row>
    <row r="35" spans="1:36" x14ac:dyDescent="0.3">
      <c r="A35" s="3" t="s">
        <v>51</v>
      </c>
      <c r="B35" s="3" t="s">
        <v>49</v>
      </c>
      <c r="C35" s="3">
        <v>49.781083188388401</v>
      </c>
      <c r="D35" s="3">
        <v>124.95</v>
      </c>
      <c r="E35" s="6">
        <v>124.967</v>
      </c>
      <c r="F35" s="10">
        <f t="shared" si="0"/>
        <v>-1.6999999999995907E-2</v>
      </c>
      <c r="G35" s="3"/>
      <c r="H35" s="6">
        <v>0</v>
      </c>
      <c r="I35" s="3">
        <v>113.85</v>
      </c>
      <c r="J35" s="6">
        <v>120.667</v>
      </c>
      <c r="K35" s="10">
        <f t="shared" si="1"/>
        <v>-6.8170000000000073</v>
      </c>
      <c r="L35" s="3">
        <v>110</v>
      </c>
      <c r="M35" s="6">
        <v>125.283</v>
      </c>
      <c r="N35" s="10">
        <f t="shared" si="2"/>
        <v>-15.283000000000001</v>
      </c>
      <c r="O35" s="3">
        <v>8437.8700000000008</v>
      </c>
      <c r="P35" s="6">
        <v>8439.42</v>
      </c>
      <c r="Q35" s="10">
        <f t="shared" si="3"/>
        <v>-1.5499999999992724</v>
      </c>
      <c r="R35" s="3">
        <v>8497.9</v>
      </c>
      <c r="S35" s="6">
        <v>8497.9</v>
      </c>
      <c r="T35" s="10">
        <f t="shared" si="4"/>
        <v>0</v>
      </c>
      <c r="U35" s="3"/>
      <c r="V35" s="6">
        <v>0</v>
      </c>
      <c r="W35" s="4"/>
      <c r="X35" s="3">
        <v>15122.77</v>
      </c>
      <c r="Y35" s="6">
        <v>11573.9</v>
      </c>
      <c r="Z35" s="10">
        <f t="shared" si="5"/>
        <v>3548.8700000000008</v>
      </c>
      <c r="AA35" s="12"/>
      <c r="AB35" s="3">
        <v>46237.19</v>
      </c>
      <c r="AC35" s="6">
        <v>14498.96</v>
      </c>
      <c r="AD35" s="10">
        <f t="shared" si="6"/>
        <v>31738.230000000003</v>
      </c>
      <c r="AE35" s="3">
        <v>94899.36</v>
      </c>
      <c r="AF35" s="6">
        <v>94899.36</v>
      </c>
      <c r="AG35" s="10">
        <f t="shared" si="7"/>
        <v>0</v>
      </c>
      <c r="AH35" s="3">
        <v>0.9313425672130492</v>
      </c>
      <c r="AI35" s="6">
        <v>0.932145</v>
      </c>
      <c r="AJ35" s="10">
        <f t="shared" si="8"/>
        <v>-8.0243278695080189E-4</v>
      </c>
    </row>
    <row r="36" spans="1:36" x14ac:dyDescent="0.3">
      <c r="A36" s="3" t="s">
        <v>52</v>
      </c>
      <c r="B36" s="3" t="s">
        <v>49</v>
      </c>
      <c r="C36" s="3">
        <v>49.819711538461497</v>
      </c>
      <c r="D36" s="3">
        <v>124.5</v>
      </c>
      <c r="E36" s="6">
        <v>124.5</v>
      </c>
      <c r="F36" s="10">
        <f t="shared" si="0"/>
        <v>0</v>
      </c>
      <c r="G36" s="3"/>
      <c r="H36" s="6">
        <v>0</v>
      </c>
      <c r="I36" s="3">
        <v>112.81699999999999</v>
      </c>
      <c r="J36" s="6">
        <v>119.483</v>
      </c>
      <c r="K36" s="10">
        <f t="shared" si="1"/>
        <v>-6.666000000000011</v>
      </c>
      <c r="L36" s="3">
        <v>109.4</v>
      </c>
      <c r="M36" s="6">
        <v>124.583</v>
      </c>
      <c r="N36" s="10">
        <f t="shared" si="2"/>
        <v>-15.182999999999993</v>
      </c>
      <c r="O36" s="3">
        <v>8416.5499999999993</v>
      </c>
      <c r="P36" s="6">
        <v>8416.5499999999993</v>
      </c>
      <c r="Q36" s="10">
        <f t="shared" si="3"/>
        <v>0</v>
      </c>
      <c r="R36" s="3">
        <v>8476.1</v>
      </c>
      <c r="S36" s="6">
        <v>8476.1</v>
      </c>
      <c r="T36" s="10">
        <f t="shared" si="4"/>
        <v>0</v>
      </c>
      <c r="U36" s="3"/>
      <c r="V36" s="6">
        <v>0</v>
      </c>
      <c r="W36" s="4"/>
      <c r="X36" s="3">
        <v>15103.71</v>
      </c>
      <c r="Y36" s="6">
        <v>11556.2</v>
      </c>
      <c r="Z36" s="10">
        <f t="shared" si="5"/>
        <v>3547.5099999999984</v>
      </c>
      <c r="AA36" s="12"/>
      <c r="AB36" s="3">
        <v>46215.06</v>
      </c>
      <c r="AC36" s="6">
        <v>14477.93</v>
      </c>
      <c r="AD36" s="10">
        <f t="shared" si="6"/>
        <v>31737.129999999997</v>
      </c>
      <c r="AE36" s="3">
        <v>94877.36</v>
      </c>
      <c r="AF36" s="6">
        <v>94877.36</v>
      </c>
      <c r="AG36" s="10">
        <f t="shared" si="7"/>
        <v>0</v>
      </c>
      <c r="AH36" s="3">
        <v>0.92871686126712338</v>
      </c>
      <c r="AI36" s="6">
        <v>0.92862800000000001</v>
      </c>
      <c r="AJ36" s="10">
        <f t="shared" si="8"/>
        <v>8.886126712337461E-5</v>
      </c>
    </row>
    <row r="37" spans="1:36" hidden="1" x14ac:dyDescent="0.3">
      <c r="A37" s="3" t="s">
        <v>53</v>
      </c>
      <c r="B37" s="3" t="s">
        <v>54</v>
      </c>
      <c r="C37" s="3">
        <v>50.050410485380958</v>
      </c>
      <c r="D37" s="3">
        <v>124.8</v>
      </c>
      <c r="E37" s="6"/>
      <c r="F37" s="10">
        <f t="shared" si="0"/>
        <v>124.8</v>
      </c>
      <c r="G37" s="3"/>
      <c r="H37" s="6"/>
      <c r="I37" s="3">
        <v>114.133</v>
      </c>
      <c r="J37" s="6"/>
      <c r="K37" s="10">
        <f t="shared" si="1"/>
        <v>114.133</v>
      </c>
      <c r="L37" s="3">
        <v>110.283</v>
      </c>
      <c r="M37" s="6"/>
      <c r="N37" s="10">
        <f t="shared" si="2"/>
        <v>110.283</v>
      </c>
      <c r="O37" s="3">
        <v>8581.5300000000007</v>
      </c>
      <c r="P37" s="6"/>
      <c r="Q37" s="10">
        <f t="shared" si="3"/>
        <v>8581.5300000000007</v>
      </c>
      <c r="R37" s="3">
        <v>8642.0499999999993</v>
      </c>
      <c r="S37" s="6"/>
      <c r="T37" s="10">
        <f t="shared" si="4"/>
        <v>8642.0499999999993</v>
      </c>
      <c r="U37" s="3"/>
      <c r="V37" s="6"/>
      <c r="W37" s="4"/>
      <c r="X37" s="3">
        <v>15268.74</v>
      </c>
      <c r="Y37" s="6"/>
      <c r="Z37" s="10">
        <f t="shared" si="5"/>
        <v>15268.74</v>
      </c>
      <c r="AA37" s="12"/>
      <c r="AB37" s="3">
        <v>46381.13</v>
      </c>
      <c r="AC37" s="6"/>
      <c r="AD37" s="10">
        <f t="shared" si="6"/>
        <v>46381.13</v>
      </c>
      <c r="AE37" s="3">
        <v>95043.94</v>
      </c>
      <c r="AF37" s="6"/>
      <c r="AG37" s="10">
        <f t="shared" si="7"/>
        <v>95043.94</v>
      </c>
      <c r="AH37" s="3">
        <v>0.92668440912607419</v>
      </c>
      <c r="AI37" s="6"/>
      <c r="AJ37" s="10">
        <f t="shared" si="8"/>
        <v>0.92668440912607419</v>
      </c>
    </row>
    <row r="38" spans="1:36" x14ac:dyDescent="0.3">
      <c r="A38" s="3" t="s">
        <v>55</v>
      </c>
      <c r="B38" s="3" t="s">
        <v>54</v>
      </c>
      <c r="C38" s="3">
        <v>49.875760740394</v>
      </c>
      <c r="D38" s="3">
        <v>125.3</v>
      </c>
      <c r="E38" s="6">
        <v>125.3</v>
      </c>
      <c r="F38" s="10">
        <f t="shared" si="0"/>
        <v>0</v>
      </c>
      <c r="G38" s="3"/>
      <c r="H38" s="6">
        <v>0</v>
      </c>
      <c r="I38" s="3">
        <v>114.45</v>
      </c>
      <c r="J38" s="6">
        <v>120.283</v>
      </c>
      <c r="K38" s="10">
        <f t="shared" si="1"/>
        <v>-5.8329999999999984</v>
      </c>
      <c r="L38" s="3">
        <v>110.583</v>
      </c>
      <c r="M38" s="6">
        <v>125.417</v>
      </c>
      <c r="N38" s="10">
        <f t="shared" si="2"/>
        <v>-14.834000000000003</v>
      </c>
      <c r="O38" s="3">
        <v>7198.68</v>
      </c>
      <c r="P38" s="6">
        <v>7198.68</v>
      </c>
      <c r="Q38" s="10">
        <f t="shared" si="3"/>
        <v>0</v>
      </c>
      <c r="R38" s="3">
        <v>7258.19</v>
      </c>
      <c r="S38" s="6">
        <v>7258.19</v>
      </c>
      <c r="T38" s="10">
        <f t="shared" si="4"/>
        <v>0</v>
      </c>
      <c r="U38" s="3"/>
      <c r="V38" s="6">
        <v>0</v>
      </c>
      <c r="W38" s="4"/>
      <c r="X38" s="3">
        <v>13886.24</v>
      </c>
      <c r="Y38" s="6">
        <v>10336.27</v>
      </c>
      <c r="Z38" s="10">
        <f t="shared" si="5"/>
        <v>3549.9699999999993</v>
      </c>
      <c r="AA38" s="12"/>
      <c r="AB38" s="3">
        <v>44997.25</v>
      </c>
      <c r="AC38" s="6">
        <v>13260.2</v>
      </c>
      <c r="AD38" s="10">
        <f t="shared" si="6"/>
        <v>31737.05</v>
      </c>
      <c r="AE38" s="3">
        <v>93659.01</v>
      </c>
      <c r="AF38" s="6">
        <v>93659.01</v>
      </c>
      <c r="AG38" s="10">
        <f t="shared" si="7"/>
        <v>0</v>
      </c>
      <c r="AH38" s="3">
        <v>0.93102933417843436</v>
      </c>
      <c r="AI38" s="6">
        <v>0.93089500000000003</v>
      </c>
      <c r="AJ38" s="10">
        <f t="shared" si="8"/>
        <v>1.3433417843433659E-4</v>
      </c>
    </row>
    <row r="39" spans="1:36" x14ac:dyDescent="0.3">
      <c r="A39" s="3" t="s">
        <v>56</v>
      </c>
      <c r="B39" s="3" t="s">
        <v>54</v>
      </c>
      <c r="C39" s="3">
        <v>50</v>
      </c>
      <c r="D39" s="3">
        <v>124.117</v>
      </c>
      <c r="E39" s="6">
        <v>124.083</v>
      </c>
      <c r="F39" s="10">
        <f t="shared" si="0"/>
        <v>3.4000000000006025E-2</v>
      </c>
      <c r="G39" s="3"/>
      <c r="H39" s="6">
        <v>0</v>
      </c>
      <c r="I39" s="3">
        <v>112.43300000000001</v>
      </c>
      <c r="J39" s="6">
        <v>121.283</v>
      </c>
      <c r="K39" s="10">
        <f t="shared" si="1"/>
        <v>-8.8499999999999943</v>
      </c>
      <c r="L39" s="3">
        <v>109.167</v>
      </c>
      <c r="M39" s="6">
        <v>123.983</v>
      </c>
      <c r="N39" s="10">
        <f t="shared" si="2"/>
        <v>-14.816000000000003</v>
      </c>
      <c r="O39" s="3">
        <v>8426.6299999999992</v>
      </c>
      <c r="P39" s="6">
        <v>8427.66</v>
      </c>
      <c r="Q39" s="10">
        <f t="shared" si="3"/>
        <v>-1.0300000000006548</v>
      </c>
      <c r="R39" s="3">
        <v>8487.11</v>
      </c>
      <c r="S39" s="6">
        <v>8487.11</v>
      </c>
      <c r="T39" s="10">
        <f t="shared" si="4"/>
        <v>0</v>
      </c>
      <c r="U39" s="3"/>
      <c r="V39" s="6">
        <v>0</v>
      </c>
      <c r="W39" s="4"/>
      <c r="X39" s="3">
        <v>15114.83</v>
      </c>
      <c r="Y39" s="6">
        <v>11566.78</v>
      </c>
      <c r="Z39" s="10">
        <f t="shared" si="5"/>
        <v>3548.0499999999993</v>
      </c>
      <c r="AA39" s="12"/>
      <c r="AB39" s="3">
        <v>46226.7</v>
      </c>
      <c r="AC39" s="6">
        <v>14488.73</v>
      </c>
      <c r="AD39" s="10">
        <f t="shared" si="6"/>
        <v>31737.969999999998</v>
      </c>
      <c r="AE39" s="3">
        <v>94889.5</v>
      </c>
      <c r="AF39" s="6">
        <v>94889.5</v>
      </c>
      <c r="AG39" s="10">
        <f t="shared" si="7"/>
        <v>0</v>
      </c>
      <c r="AH39" s="3">
        <v>0.92971749366237477</v>
      </c>
      <c r="AI39" s="6">
        <v>0.92379900000000004</v>
      </c>
      <c r="AJ39" s="10">
        <f t="shared" si="8"/>
        <v>5.9184936623747353E-3</v>
      </c>
    </row>
    <row r="40" spans="1:36" x14ac:dyDescent="0.3">
      <c r="A40" s="3" t="s">
        <v>57</v>
      </c>
      <c r="B40" s="3" t="s">
        <v>54</v>
      </c>
      <c r="C40" s="3">
        <v>50.000839342626897</v>
      </c>
      <c r="D40" s="3">
        <v>159.69999999999999</v>
      </c>
      <c r="E40" s="6">
        <v>159.69999999999999</v>
      </c>
      <c r="F40" s="10">
        <f t="shared" si="0"/>
        <v>0</v>
      </c>
      <c r="G40" s="3"/>
      <c r="H40" s="6">
        <v>0</v>
      </c>
      <c r="I40" s="3">
        <v>146.267</v>
      </c>
      <c r="J40" s="6">
        <v>146.19999999999999</v>
      </c>
      <c r="K40" s="10">
        <f t="shared" si="1"/>
        <v>6.7000000000007276E-2</v>
      </c>
      <c r="L40" s="3">
        <v>141.88300000000001</v>
      </c>
      <c r="M40" s="6">
        <v>141.88300000000001</v>
      </c>
      <c r="N40" s="10">
        <f t="shared" si="2"/>
        <v>0</v>
      </c>
      <c r="O40" s="3">
        <v>23193.74</v>
      </c>
      <c r="P40" s="6">
        <v>23193.74</v>
      </c>
      <c r="Q40" s="10">
        <f t="shared" si="3"/>
        <v>0</v>
      </c>
      <c r="R40" s="3">
        <v>23253.25</v>
      </c>
      <c r="S40" s="6">
        <v>23253.25</v>
      </c>
      <c r="T40" s="10">
        <f t="shared" si="4"/>
        <v>0</v>
      </c>
      <c r="U40" s="3"/>
      <c r="V40" s="6">
        <v>0</v>
      </c>
      <c r="W40" s="4"/>
      <c r="X40" s="3">
        <v>29882.43</v>
      </c>
      <c r="Y40" s="6">
        <v>30194.39</v>
      </c>
      <c r="Z40" s="10">
        <f t="shared" si="5"/>
        <v>-311.95999999999913</v>
      </c>
      <c r="AA40" s="12"/>
      <c r="AB40" s="3">
        <v>60993.02</v>
      </c>
      <c r="AC40" s="6">
        <v>60992.01</v>
      </c>
      <c r="AD40" s="10">
        <f t="shared" si="6"/>
        <v>1.0099999999947613</v>
      </c>
      <c r="AE40" s="3">
        <v>109654.47</v>
      </c>
      <c r="AF40" s="6">
        <v>109654.47</v>
      </c>
      <c r="AG40" s="10">
        <f t="shared" si="7"/>
        <v>0</v>
      </c>
      <c r="AH40" s="3">
        <v>0.88089077504082924</v>
      </c>
      <c r="AI40" s="6">
        <v>0.88099899999999998</v>
      </c>
      <c r="AJ40" s="10">
        <f t="shared" si="8"/>
        <v>-1.0822495917073294E-4</v>
      </c>
    </row>
    <row r="41" spans="1:36" x14ac:dyDescent="0.3">
      <c r="A41" s="3" t="s">
        <v>58</v>
      </c>
      <c r="B41" s="3" t="s">
        <v>59</v>
      </c>
      <c r="C41" s="3">
        <v>49.930818745112198</v>
      </c>
      <c r="D41" s="3">
        <v>125.4</v>
      </c>
      <c r="E41" s="6">
        <v>125.4</v>
      </c>
      <c r="F41" s="10">
        <f t="shared" si="0"/>
        <v>0</v>
      </c>
      <c r="G41" s="3"/>
      <c r="H41" s="6">
        <v>0</v>
      </c>
      <c r="I41" s="3">
        <v>114.5</v>
      </c>
      <c r="J41" s="6">
        <v>114.483</v>
      </c>
      <c r="K41" s="10">
        <f t="shared" si="1"/>
        <v>1.6999999999995907E-2</v>
      </c>
      <c r="L41" s="3">
        <v>111.06699999999999</v>
      </c>
      <c r="M41" s="6">
        <v>111.017</v>
      </c>
      <c r="N41" s="10">
        <f t="shared" si="2"/>
        <v>4.9999999999997158E-2</v>
      </c>
      <c r="O41" s="3">
        <v>8579.2099999999991</v>
      </c>
      <c r="P41" s="6">
        <v>8579.2099999999991</v>
      </c>
      <c r="Q41" s="10">
        <f t="shared" si="3"/>
        <v>0</v>
      </c>
      <c r="R41" s="3">
        <v>8638.86</v>
      </c>
      <c r="S41" s="6">
        <v>8638.86</v>
      </c>
      <c r="T41" s="10">
        <f t="shared" si="4"/>
        <v>0</v>
      </c>
      <c r="U41" s="3"/>
      <c r="V41" s="6">
        <v>0</v>
      </c>
      <c r="W41" s="4"/>
      <c r="X41" s="3">
        <v>15264.06</v>
      </c>
      <c r="Y41" s="6">
        <v>15573.43</v>
      </c>
      <c r="Z41" s="10">
        <f t="shared" si="5"/>
        <v>-309.3700000000008</v>
      </c>
      <c r="AA41" s="12"/>
      <c r="AB41" s="3">
        <v>46378.87</v>
      </c>
      <c r="AC41" s="6">
        <v>46377.88</v>
      </c>
      <c r="AD41" s="10">
        <f t="shared" si="6"/>
        <v>0.99000000000523869</v>
      </c>
      <c r="AE41" s="3">
        <v>95037.71</v>
      </c>
      <c r="AF41" s="6">
        <v>95040.7</v>
      </c>
      <c r="AG41" s="10">
        <f t="shared" si="7"/>
        <v>-2.9899999999906868</v>
      </c>
      <c r="AH41" s="3">
        <v>0.9331024980123428</v>
      </c>
      <c r="AI41" s="6">
        <v>0.933203</v>
      </c>
      <c r="AJ41" s="10">
        <f t="shared" si="8"/>
        <v>-1.0050198765720886E-4</v>
      </c>
    </row>
    <row r="42" spans="1:36" x14ac:dyDescent="0.3">
      <c r="A42" s="3" t="s">
        <v>60</v>
      </c>
      <c r="B42" s="3" t="s">
        <v>59</v>
      </c>
      <c r="C42" s="3">
        <v>49.983178737924703</v>
      </c>
      <c r="D42" s="3">
        <v>125.25</v>
      </c>
      <c r="E42" s="6">
        <v>125.25</v>
      </c>
      <c r="F42" s="10">
        <f t="shared" si="0"/>
        <v>0</v>
      </c>
      <c r="G42" s="3"/>
      <c r="H42" s="6">
        <v>0</v>
      </c>
      <c r="I42" s="3">
        <v>114.083</v>
      </c>
      <c r="J42" s="6">
        <v>113.833</v>
      </c>
      <c r="K42" s="10">
        <f t="shared" si="1"/>
        <v>0.25</v>
      </c>
      <c r="L42" s="3">
        <v>109.95</v>
      </c>
      <c r="M42" s="6">
        <v>109.967</v>
      </c>
      <c r="N42" s="10">
        <f t="shared" si="2"/>
        <v>-1.6999999999995907E-2</v>
      </c>
      <c r="O42" s="3">
        <v>8082.61</v>
      </c>
      <c r="P42" s="6">
        <v>8082.61</v>
      </c>
      <c r="Q42" s="10">
        <f t="shared" si="3"/>
        <v>0</v>
      </c>
      <c r="R42" s="3">
        <v>8142.15</v>
      </c>
      <c r="S42" s="6">
        <v>8142.15</v>
      </c>
      <c r="T42" s="10">
        <f t="shared" si="4"/>
        <v>0</v>
      </c>
      <c r="U42" s="3"/>
      <c r="V42" s="6">
        <v>0</v>
      </c>
      <c r="W42" s="4"/>
      <c r="X42" s="3">
        <v>14766.28</v>
      </c>
      <c r="Y42" s="6">
        <v>15093.26</v>
      </c>
      <c r="Z42" s="10">
        <f t="shared" si="5"/>
        <v>-326.97999999999956</v>
      </c>
      <c r="AA42" s="12"/>
      <c r="AB42" s="3">
        <v>45881.599999999999</v>
      </c>
      <c r="AC42" s="6">
        <v>45880.59</v>
      </c>
      <c r="AD42" s="10">
        <f t="shared" si="6"/>
        <v>1.0100000000020373</v>
      </c>
      <c r="AE42" s="3">
        <v>94542.42</v>
      </c>
      <c r="AF42" s="6">
        <v>94542.42</v>
      </c>
      <c r="AG42" s="10">
        <f t="shared" si="7"/>
        <v>0</v>
      </c>
      <c r="AH42" s="3">
        <v>0.92968255944153733</v>
      </c>
      <c r="AI42" s="6">
        <v>0.92972399999999999</v>
      </c>
      <c r="AJ42" s="10">
        <f t="shared" si="8"/>
        <v>-4.1440558462668697E-5</v>
      </c>
    </row>
    <row r="43" spans="1:36" x14ac:dyDescent="0.3">
      <c r="A43" s="3" t="s">
        <v>61</v>
      </c>
      <c r="B43" s="3" t="s">
        <v>59</v>
      </c>
      <c r="C43" s="3">
        <v>49.7733748512209</v>
      </c>
      <c r="D43" s="3">
        <v>125.15</v>
      </c>
      <c r="E43" s="6">
        <v>125.217</v>
      </c>
      <c r="F43" s="10">
        <f t="shared" si="0"/>
        <v>-6.6999999999993065E-2</v>
      </c>
      <c r="G43" s="3"/>
      <c r="H43" s="6">
        <v>0</v>
      </c>
      <c r="I43" s="3">
        <v>113.7</v>
      </c>
      <c r="J43" s="6">
        <v>120.55</v>
      </c>
      <c r="K43" s="10">
        <f t="shared" si="1"/>
        <v>-6.8499999999999943</v>
      </c>
      <c r="L43" s="3">
        <v>109.75</v>
      </c>
      <c r="M43" s="6">
        <v>125.533</v>
      </c>
      <c r="N43" s="10">
        <f t="shared" si="2"/>
        <v>-15.783000000000001</v>
      </c>
      <c r="O43" s="3">
        <v>8657.41</v>
      </c>
      <c r="P43" s="6">
        <v>8657.41</v>
      </c>
      <c r="Q43" s="10">
        <f t="shared" si="3"/>
        <v>0</v>
      </c>
      <c r="R43" s="3">
        <v>8717.08</v>
      </c>
      <c r="S43" s="6">
        <v>8717.08</v>
      </c>
      <c r="T43" s="10">
        <f t="shared" si="4"/>
        <v>0</v>
      </c>
      <c r="U43" s="3"/>
      <c r="V43" s="6">
        <v>0</v>
      </c>
      <c r="W43" s="4"/>
      <c r="X43" s="3">
        <v>15343.28</v>
      </c>
      <c r="Y43" s="6">
        <v>11796.7</v>
      </c>
      <c r="Z43" s="10">
        <f t="shared" si="5"/>
        <v>3546.58</v>
      </c>
      <c r="AA43" s="12"/>
      <c r="AB43" s="3">
        <v>46455.53</v>
      </c>
      <c r="AC43" s="6">
        <v>14717.97</v>
      </c>
      <c r="AD43" s="10">
        <f t="shared" si="6"/>
        <v>31737.559999999998</v>
      </c>
      <c r="AE43" s="3">
        <v>95118.77</v>
      </c>
      <c r="AF43" s="6">
        <v>95118.77</v>
      </c>
      <c r="AG43" s="10">
        <f t="shared" si="7"/>
        <v>0</v>
      </c>
      <c r="AH43" s="3">
        <v>0.92867786805463182</v>
      </c>
      <c r="AI43" s="6">
        <v>0.92583400000000005</v>
      </c>
      <c r="AJ43" s="10">
        <f t="shared" si="8"/>
        <v>2.8438680546317707E-3</v>
      </c>
    </row>
    <row r="44" spans="1:36" x14ac:dyDescent="0.3">
      <c r="A44" s="3" t="s">
        <v>62</v>
      </c>
      <c r="B44" s="3" t="s">
        <v>59</v>
      </c>
      <c r="C44" s="3">
        <v>49.864225121957098</v>
      </c>
      <c r="D44" s="3">
        <v>125.18300000000001</v>
      </c>
      <c r="E44" s="6">
        <v>125.18300000000001</v>
      </c>
      <c r="F44" s="10">
        <f t="shared" si="0"/>
        <v>0</v>
      </c>
      <c r="G44" s="3"/>
      <c r="H44" s="6">
        <v>0</v>
      </c>
      <c r="I44" s="3">
        <v>113.56699999999999</v>
      </c>
      <c r="J44" s="6">
        <v>113.217</v>
      </c>
      <c r="K44" s="10">
        <f t="shared" si="1"/>
        <v>0.34999999999999432</v>
      </c>
      <c r="L44" s="3">
        <v>109.68300000000001</v>
      </c>
      <c r="M44" s="6">
        <v>109.68300000000001</v>
      </c>
      <c r="N44" s="10">
        <f t="shared" si="2"/>
        <v>0</v>
      </c>
      <c r="O44" s="3">
        <v>8541.34</v>
      </c>
      <c r="P44" s="6">
        <v>8541.34</v>
      </c>
      <c r="Q44" s="10">
        <f t="shared" si="3"/>
        <v>0</v>
      </c>
      <c r="R44" s="3">
        <v>8601.07</v>
      </c>
      <c r="S44" s="6">
        <v>8601.07</v>
      </c>
      <c r="T44" s="10">
        <f t="shared" si="4"/>
        <v>0</v>
      </c>
      <c r="U44" s="3"/>
      <c r="V44" s="6">
        <v>0</v>
      </c>
      <c r="W44" s="4"/>
      <c r="X44" s="3">
        <v>15226.12</v>
      </c>
      <c r="Y44" s="6">
        <v>15559.11</v>
      </c>
      <c r="Z44" s="10">
        <f t="shared" si="5"/>
        <v>-332.98999999999978</v>
      </c>
      <c r="AA44" s="12"/>
      <c r="AB44" s="3">
        <v>46340.84</v>
      </c>
      <c r="AC44" s="6">
        <v>46340.84</v>
      </c>
      <c r="AD44" s="10">
        <f t="shared" si="6"/>
        <v>0</v>
      </c>
      <c r="AE44" s="3">
        <v>95001.06</v>
      </c>
      <c r="AF44" s="6">
        <v>95004.06</v>
      </c>
      <c r="AG44" s="10">
        <f t="shared" si="7"/>
        <v>-3</v>
      </c>
      <c r="AH44" s="3">
        <v>0.92883400573334829</v>
      </c>
      <c r="AI44" s="6">
        <v>0.92955200000000004</v>
      </c>
      <c r="AJ44" s="10">
        <f t="shared" si="8"/>
        <v>-7.1799426665175581E-4</v>
      </c>
    </row>
    <row r="45" spans="1:36" x14ac:dyDescent="0.3">
      <c r="A45" s="3" t="s">
        <v>63</v>
      </c>
      <c r="B45" s="3" t="s">
        <v>11</v>
      </c>
      <c r="C45" s="3"/>
      <c r="D45" s="3"/>
      <c r="E45" s="6"/>
      <c r="F45" s="10">
        <f t="shared" si="0"/>
        <v>0</v>
      </c>
      <c r="G45" s="3"/>
      <c r="H45" s="6"/>
      <c r="I45" s="3"/>
      <c r="J45" s="6"/>
      <c r="K45" s="10">
        <f t="shared" si="1"/>
        <v>0</v>
      </c>
      <c r="L45" s="3"/>
      <c r="M45" s="6"/>
      <c r="N45" s="10">
        <f t="shared" si="2"/>
        <v>0</v>
      </c>
      <c r="O45" s="3"/>
      <c r="P45" s="6"/>
      <c r="Q45" s="10">
        <f t="shared" si="3"/>
        <v>0</v>
      </c>
      <c r="R45" s="3"/>
      <c r="S45" s="6"/>
      <c r="T45" s="10">
        <f t="shared" si="4"/>
        <v>0</v>
      </c>
      <c r="U45" s="3"/>
      <c r="V45" s="6"/>
      <c r="W45" s="4"/>
      <c r="X45" s="3"/>
      <c r="Y45" s="6"/>
      <c r="Z45" s="10">
        <f t="shared" si="5"/>
        <v>0</v>
      </c>
      <c r="AA45" s="12"/>
      <c r="AB45" s="3"/>
      <c r="AC45" s="6"/>
      <c r="AD45" s="10">
        <f t="shared" si="6"/>
        <v>0</v>
      </c>
      <c r="AE45" s="3"/>
      <c r="AF45" s="6"/>
      <c r="AG45" s="10">
        <f t="shared" si="7"/>
        <v>0</v>
      </c>
      <c r="AH45" s="3"/>
      <c r="AI45" s="6"/>
      <c r="AJ45" s="10">
        <f t="shared" si="8"/>
        <v>0</v>
      </c>
    </row>
    <row r="46" spans="1:36" x14ac:dyDescent="0.3">
      <c r="A46" s="3" t="s">
        <v>64</v>
      </c>
      <c r="B46" s="3" t="s">
        <v>65</v>
      </c>
      <c r="C46" s="3">
        <v>30.07</v>
      </c>
      <c r="D46" s="3">
        <v>119.95</v>
      </c>
      <c r="E46" s="6">
        <v>119.95</v>
      </c>
      <c r="F46" s="10">
        <f t="shared" si="0"/>
        <v>0</v>
      </c>
      <c r="G46" s="3"/>
      <c r="H46" s="6">
        <v>0</v>
      </c>
      <c r="I46" s="3">
        <v>119.18300000000001</v>
      </c>
      <c r="J46" s="6">
        <v>119.18300000000001</v>
      </c>
      <c r="K46" s="10">
        <f t="shared" si="1"/>
        <v>0</v>
      </c>
      <c r="L46" s="3">
        <v>121.467</v>
      </c>
      <c r="M46" s="6">
        <v>121.467</v>
      </c>
      <c r="N46" s="10">
        <f t="shared" si="2"/>
        <v>0</v>
      </c>
      <c r="O46" s="3">
        <v>6020.29</v>
      </c>
      <c r="P46" s="6">
        <v>6020.29</v>
      </c>
      <c r="Q46" s="10">
        <f t="shared" si="3"/>
        <v>0</v>
      </c>
      <c r="R46" s="3">
        <v>6079.98</v>
      </c>
      <c r="S46" s="6">
        <v>6079.98</v>
      </c>
      <c r="T46" s="10">
        <f t="shared" si="4"/>
        <v>0</v>
      </c>
      <c r="U46" s="3"/>
      <c r="V46" s="6">
        <v>0</v>
      </c>
      <c r="W46" s="4"/>
      <c r="X46" s="3">
        <v>17453.740000000002</v>
      </c>
      <c r="Y46" s="6">
        <v>17453.740000000002</v>
      </c>
      <c r="Z46" s="10">
        <f t="shared" si="5"/>
        <v>0</v>
      </c>
      <c r="AA46" s="12"/>
      <c r="AB46" s="3">
        <v>43820.19</v>
      </c>
      <c r="AC46" s="6">
        <v>43820.19</v>
      </c>
      <c r="AD46" s="10">
        <f t="shared" si="6"/>
        <v>0</v>
      </c>
      <c r="AE46" s="3">
        <v>92481.75</v>
      </c>
      <c r="AF46" s="6">
        <v>92481.75</v>
      </c>
      <c r="AG46" s="10">
        <f t="shared" si="7"/>
        <v>0</v>
      </c>
      <c r="AH46" s="3">
        <v>0.90073495789560953</v>
      </c>
      <c r="AI46" s="6">
        <v>0.90064200000000005</v>
      </c>
      <c r="AJ46" s="10">
        <f t="shared" si="8"/>
        <v>9.295789560948009E-5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2020-08-25T18:26:03Z</dcterms:created>
  <dcterms:modified xsi:type="dcterms:W3CDTF">2020-09-01T17:18:19Z</dcterms:modified>
</cp:coreProperties>
</file>