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nologyLab\NI-2010\Lab Drawings\AP1\Wash Performance\"/>
    </mc:Choice>
  </mc:AlternateContent>
  <bookViews>
    <workbookView xWindow="480" yWindow="120" windowWidth="27810" windowHeight="12585"/>
  </bookViews>
  <sheets>
    <sheet name="Panel BOM" sheetId="1" r:id="rId1"/>
    <sheet name="System BOM (Internal Only)" sheetId="2" r:id="rId2"/>
  </sheets>
  <definedNames>
    <definedName name="_xlnm.Print_Area" localSheetId="0">'Panel BOM'!$A$1:$H$49</definedName>
  </definedNames>
  <calcPr calcId="171027"/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39" i="1"/>
  <c r="G38" i="1"/>
  <c r="G37" i="1"/>
  <c r="G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" i="1"/>
  <c r="G35" i="1" l="1"/>
</calcChain>
</file>

<file path=xl/sharedStrings.xml><?xml version="1.0" encoding="utf-8"?>
<sst xmlns="http://schemas.openxmlformats.org/spreadsheetml/2006/main" count="239" uniqueCount="152">
  <si>
    <t>BILL OF MATERIALS</t>
  </si>
  <si>
    <t>ITEM</t>
  </si>
  <si>
    <t>QTY</t>
  </si>
  <si>
    <t>PART NUMBER</t>
  </si>
  <si>
    <t>MANUFACTURER</t>
  </si>
  <si>
    <t>DESCRIPTION</t>
  </si>
  <si>
    <t>KEYSIGHT 34972A</t>
  </si>
  <si>
    <t>KEYSIGHT 34901A</t>
  </si>
  <si>
    <t>FTB4605</t>
  </si>
  <si>
    <t>AUTOMATION DIRECT</t>
  </si>
  <si>
    <t>LAUREL ELECTRONICS</t>
  </si>
  <si>
    <t>OMEGA ELECTRONICS</t>
  </si>
  <si>
    <t>DATA LOGGER</t>
  </si>
  <si>
    <t>20 CH MULTIPLEXER (TC/VOLTAGE)</t>
  </si>
  <si>
    <t>FLOW METER</t>
  </si>
  <si>
    <t>RJ-45 BULKHEAD</t>
  </si>
  <si>
    <t>NEWARK</t>
  </si>
  <si>
    <t>A/R</t>
  </si>
  <si>
    <t>END STOP 502-3212</t>
  </si>
  <si>
    <t>TERMINAL</t>
  </si>
  <si>
    <t>AMBER NEON LIGHT</t>
  </si>
  <si>
    <t>WIRE DUCT, 1.50 x 1.50 WHT, SLOTTED, 2M, W/ COVER</t>
  </si>
  <si>
    <t>ALTECH</t>
  </si>
  <si>
    <t>T1-1515W-1</t>
  </si>
  <si>
    <t xml:space="preserve">CML </t>
  </si>
  <si>
    <t xml:space="preserve">1050QC3 </t>
  </si>
  <si>
    <t>CA702</t>
  </si>
  <si>
    <t>MT6</t>
  </si>
  <si>
    <t>2094.0/1M</t>
  </si>
  <si>
    <t>McMASTER CARR</t>
  </si>
  <si>
    <t>GI-2</t>
  </si>
  <si>
    <t>GI-3</t>
  </si>
  <si>
    <t>GI-5</t>
  </si>
  <si>
    <t>GI-6</t>
  </si>
  <si>
    <t>GI-7</t>
  </si>
  <si>
    <t>GI-8</t>
  </si>
  <si>
    <t>PBS-1</t>
  </si>
  <si>
    <t>PBS-4</t>
  </si>
  <si>
    <t>PBS-12</t>
  </si>
  <si>
    <t>PBS-14</t>
  </si>
  <si>
    <t>GW-4</t>
  </si>
  <si>
    <t>GW-5</t>
  </si>
  <si>
    <t>DC Volt Meter Display with Ethernet</t>
  </si>
  <si>
    <t>1546413-3</t>
  </si>
  <si>
    <t>GI-11</t>
  </si>
  <si>
    <t>PBS-31</t>
  </si>
  <si>
    <t>R13-502A-05-B</t>
  </si>
  <si>
    <t>MULTICOMP-NEWARK</t>
  </si>
  <si>
    <t xml:space="preserve">PUSH BUTTON SWITCH SPST, OFF-(ON) </t>
  </si>
  <si>
    <t>THERMOCOUPLE EXTENSTION CABLE 12 PR. TYPE T</t>
  </si>
  <si>
    <t>GW-13</t>
  </si>
  <si>
    <t>RSJ-T-S</t>
  </si>
  <si>
    <t>STANDARD TYPE T PANEL JACK</t>
  </si>
  <si>
    <t>THERMOCOUPLE EXTENSTION WIRE 1 PR. TYPE T</t>
  </si>
  <si>
    <t>STAPLES</t>
  </si>
  <si>
    <t>PBS-32</t>
  </si>
  <si>
    <t>PBS-33</t>
  </si>
  <si>
    <t>PBS-34</t>
  </si>
  <si>
    <t>PBS-35</t>
  </si>
  <si>
    <t>NEUTRIK</t>
  </si>
  <si>
    <t>NC4MX</t>
  </si>
  <si>
    <t>XLR AUDIO CONNECTOR PLUG 4 CONTACTS (PRESSURE)</t>
  </si>
  <si>
    <t>XLR AUDIO CONNECTOR JACK 4 CONTACTS (PRESSURE)</t>
  </si>
  <si>
    <t>NC5MX</t>
  </si>
  <si>
    <t>NC5FP-1</t>
  </si>
  <si>
    <t>XLR AUDIO CONNECTOR PLUG 5 CONTACTS (FLOW)</t>
  </si>
  <si>
    <t>XLR AUDIO CONNECTOR JACK 5 CONTACTS (FLOW)</t>
  </si>
  <si>
    <t>ITHX-D3</t>
  </si>
  <si>
    <t>TEMPERATURE/HUMIDITY SENSOR</t>
  </si>
  <si>
    <t>Price</t>
  </si>
  <si>
    <t>NC4FP-1</t>
  </si>
  <si>
    <t>PBS-38</t>
  </si>
  <si>
    <t>T Type Tempearature Panel Meter with Ethernet</t>
  </si>
  <si>
    <t>GW-17</t>
  </si>
  <si>
    <t>GW-18</t>
  </si>
  <si>
    <t>16 PORT NETWORK SWITCH</t>
  </si>
  <si>
    <t>116TX</t>
  </si>
  <si>
    <t>RED LION/NEWARK</t>
  </si>
  <si>
    <t>CA722/10</t>
  </si>
  <si>
    <t>DIN 3' RAIL #502-2020 35mm x 7.5mm</t>
  </si>
  <si>
    <t>5' LAN CABLE (STP Cat6A)</t>
  </si>
  <si>
    <t>Totals</t>
  </si>
  <si>
    <t>PBS-39</t>
  </si>
  <si>
    <t>PBS-40</t>
  </si>
  <si>
    <t>PBS-41</t>
  </si>
  <si>
    <t>PBS-42</t>
  </si>
  <si>
    <t>PBS-43</t>
  </si>
  <si>
    <t>4715MS-12TB50-A00</t>
  </si>
  <si>
    <t>FF121</t>
  </si>
  <si>
    <t>VENTILATION FAN</t>
  </si>
  <si>
    <t>NMB TECHNOLOGIES FINGER GUARD</t>
  </si>
  <si>
    <t>NMB TECH FAN POWER CORD</t>
  </si>
  <si>
    <t>SILVERSTONE 120MM FAN FILTER</t>
  </si>
  <si>
    <t>055015</t>
  </si>
  <si>
    <t>SUPPLIED</t>
  </si>
  <si>
    <t>Status</t>
  </si>
  <si>
    <t>Ordered</t>
  </si>
  <si>
    <t>In-House</t>
  </si>
  <si>
    <t xml:space="preserve">L41007DCV3, BOX1 </t>
  </si>
  <si>
    <t>L41007TF, BOX1</t>
  </si>
  <si>
    <t>Use Current</t>
  </si>
  <si>
    <t>Newark</t>
  </si>
  <si>
    <t>01141.9-00</t>
  </si>
  <si>
    <t>Stego Thermostat</t>
  </si>
  <si>
    <t>HBL5279C</t>
  </si>
  <si>
    <t xml:space="preserve">Power Entry Connector </t>
  </si>
  <si>
    <t>7026K6</t>
  </si>
  <si>
    <t>7209K43</t>
  </si>
  <si>
    <t>McMasterCarr</t>
  </si>
  <si>
    <t>MicroScrew Male</t>
  </si>
  <si>
    <t>Micro Screw Signal Connector Female</t>
  </si>
  <si>
    <t>6897K37</t>
  </si>
  <si>
    <t>PX419-050G5V </t>
  </si>
  <si>
    <t>50 psig high accuracy transducer, 0-5 Vdc output, mini-DIN Termination</t>
  </si>
  <si>
    <t>Extra mating DIN connector for PX419</t>
  </si>
  <si>
    <t>CX5302 </t>
  </si>
  <si>
    <t xml:space="preserve">L80007FR, BOX1 </t>
  </si>
  <si>
    <t xml:space="preserve"> COUNTER\RATE INDICATOR (ETHERNET)</t>
  </si>
  <si>
    <t>DPP50-15</t>
  </si>
  <si>
    <t>TDK-Lambda</t>
  </si>
  <si>
    <t>15V Power Supply</t>
  </si>
  <si>
    <t>0112100</t>
  </si>
  <si>
    <t>Current Transformer 100:5</t>
  </si>
  <si>
    <t>Ohio Semitronics</t>
  </si>
  <si>
    <t>12973</t>
  </si>
  <si>
    <t>Hammond</t>
  </si>
  <si>
    <t>N1A302412</t>
  </si>
  <si>
    <t>Supplier Order</t>
  </si>
  <si>
    <t>AP3024</t>
  </si>
  <si>
    <t>Enclosure Panel N1A Series 26" x 22.50"</t>
  </si>
  <si>
    <t>NEMA 1 DOOR TYPE 30" X 24" X 12"</t>
  </si>
  <si>
    <t>Camille Bauer/Ohio Semitronics</t>
  </si>
  <si>
    <t>APLUS-Multifunction Power Meter (Ethernet no display)</t>
  </si>
  <si>
    <t>5A DIN Breaker</t>
  </si>
  <si>
    <t>20A DIN Breaker</t>
  </si>
  <si>
    <t>MJP2-12-T</t>
  </si>
  <si>
    <t>MINIATURE SQUARE TC PANEL JACK TYPE T (12 TC's, two rows of 6)</t>
  </si>
  <si>
    <t>BILL OF MATERIALS (1 panel)</t>
  </si>
  <si>
    <t>12TX24SPP</t>
  </si>
  <si>
    <t>PP-T-24-SLE-25</t>
  </si>
  <si>
    <t>HCT-0010</t>
  </si>
  <si>
    <t>SPLIT-Core DC Current Transducer</t>
  </si>
  <si>
    <t>DCT-0016-10</t>
  </si>
  <si>
    <t>Split Core AC Transducer</t>
  </si>
  <si>
    <t>Magnelab</t>
  </si>
  <si>
    <t>CDL4UN(I.S)</t>
  </si>
  <si>
    <t>ID MARKER FOR CDL4UN(I.S)</t>
  </si>
  <si>
    <t>PARTITION PLATE FOR CDL4UN(I.S)</t>
  </si>
  <si>
    <t>SPCDL4U</t>
  </si>
  <si>
    <t>INTERNAL JUMPER 10 POLE  FOR CDL4UN(I.S)</t>
  </si>
  <si>
    <t>MCMASTER CARR</t>
  </si>
  <si>
    <t>MISCELLANEOUS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</si>
</sst>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C25" sqref="C25"/>
    </sheetView>
  </sheetViews>
  <sheetFormatPr defaultColWidth="8.7109375" defaultRowHeight="15" x14ac:dyDescent="0.25"/>
  <cols>
    <col min="1" max="1" width="7.42578125" style="1" bestFit="1" customWidth="1"/>
    <col min="2" max="2" width="5.140625" style="2" bestFit="1" customWidth="1"/>
    <col min="3" max="3" width="19.85546875" style="2" bestFit="1" customWidth="1"/>
    <col min="4" max="4" width="28" style="2" bestFit="1" customWidth="1"/>
    <col min="5" max="5" width="61.7109375" style="3" bestFit="1" customWidth="1"/>
    <col min="6" max="6" width="9.140625" style="16" bestFit="1" customWidth="1"/>
    <col min="7" max="7" width="10.140625" style="2" bestFit="1" customWidth="1"/>
    <col min="8" max="8" width="16.5703125" style="2" customWidth="1"/>
    <col min="9" max="9" width="8.7109375" style="1"/>
    <col min="10" max="10" width="8.7109375" style="1" customWidth="1"/>
    <col min="11" max="11" width="5" style="1" customWidth="1"/>
    <col min="12" max="12" width="18.7109375" style="1" bestFit="1" customWidth="1"/>
    <col min="13" max="13" width="20.7109375" style="1" bestFit="1" customWidth="1"/>
    <col min="14" max="14" width="50.28515625" style="1" bestFit="1" customWidth="1"/>
    <col min="15" max="15" width="7.5703125" style="1" bestFit="1" customWidth="1"/>
    <col min="16" max="16" width="9.28515625" style="1" bestFit="1" customWidth="1"/>
    <col min="17" max="17" width="13.7109375" style="1" bestFit="1" customWidth="1"/>
    <col min="18" max="18" width="8.7109375" style="1"/>
    <col min="19" max="19" width="7" style="1" bestFit="1" customWidth="1"/>
    <col min="20" max="20" width="4.28515625" style="1" bestFit="1" customWidth="1"/>
    <col min="21" max="21" width="16.28515625" style="1" bestFit="1" customWidth="1"/>
    <col min="22" max="22" width="16" style="1" bestFit="1" customWidth="1"/>
    <col min="23" max="23" width="50" style="1" bestFit="1" customWidth="1"/>
    <col min="24" max="24" width="8.7109375" style="1"/>
    <col min="25" max="25" width="9.28515625" style="1" bestFit="1" customWidth="1"/>
    <col min="26" max="26" width="9" style="1" bestFit="1" customWidth="1"/>
    <col min="27" max="27" width="8.7109375" style="1"/>
    <col min="28" max="28" width="7" style="1" bestFit="1" customWidth="1"/>
    <col min="29" max="29" width="4.28515625" style="1" bestFit="1" customWidth="1"/>
    <col min="30" max="30" width="11.28515625" style="1" bestFit="1" customWidth="1"/>
    <col min="31" max="31" width="20.28515625" style="1" bestFit="1" customWidth="1"/>
    <col min="32" max="32" width="49" style="1" bestFit="1" customWidth="1"/>
    <col min="33" max="33" width="7.5703125" style="1" bestFit="1" customWidth="1"/>
    <col min="34" max="34" width="5.5703125" style="1" bestFit="1" customWidth="1"/>
    <col min="35" max="35" width="8.42578125" style="1" bestFit="1" customWidth="1"/>
    <col min="36" max="16384" width="8.7109375" style="1"/>
  </cols>
  <sheetData>
    <row r="1" spans="1:8" x14ac:dyDescent="0.25">
      <c r="A1" s="38" t="s">
        <v>137</v>
      </c>
      <c r="B1" s="38"/>
      <c r="C1" s="38"/>
      <c r="D1" s="38"/>
      <c r="E1" s="38"/>
      <c r="F1" s="38"/>
      <c r="G1" s="38"/>
      <c r="H1" s="38"/>
    </row>
    <row r="2" spans="1:8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15" t="s">
        <v>69</v>
      </c>
      <c r="G2" s="5" t="s">
        <v>81</v>
      </c>
      <c r="H2" s="5" t="s">
        <v>95</v>
      </c>
    </row>
    <row r="3" spans="1:8" s="4" customFormat="1" x14ac:dyDescent="0.25">
      <c r="A3" s="7" t="s">
        <v>36</v>
      </c>
      <c r="B3" s="7">
        <v>1</v>
      </c>
      <c r="C3" s="7" t="s">
        <v>126</v>
      </c>
      <c r="D3" s="7" t="s">
        <v>125</v>
      </c>
      <c r="E3" s="8" t="s">
        <v>130</v>
      </c>
      <c r="F3" s="12">
        <v>287.33999999999997</v>
      </c>
      <c r="G3" s="12">
        <f>F3*B3</f>
        <v>287.33999999999997</v>
      </c>
      <c r="H3" s="10" t="s">
        <v>127</v>
      </c>
    </row>
    <row r="4" spans="1:8" s="4" customFormat="1" x14ac:dyDescent="0.25">
      <c r="A4" s="7"/>
      <c r="B4" s="7">
        <v>1</v>
      </c>
      <c r="C4" s="7" t="s">
        <v>128</v>
      </c>
      <c r="D4" s="7" t="s">
        <v>125</v>
      </c>
      <c r="E4" s="8" t="s">
        <v>129</v>
      </c>
      <c r="F4" s="12">
        <v>62.2</v>
      </c>
      <c r="G4" s="12">
        <f t="shared" ref="G4:G30" si="0">F4*B4</f>
        <v>62.2</v>
      </c>
      <c r="H4" s="10" t="s">
        <v>127</v>
      </c>
    </row>
    <row r="5" spans="1:8" s="4" customFormat="1" x14ac:dyDescent="0.25">
      <c r="A5" s="7"/>
      <c r="B5" s="7">
        <v>1</v>
      </c>
      <c r="C5" s="27" t="s">
        <v>121</v>
      </c>
      <c r="D5" s="7" t="s">
        <v>131</v>
      </c>
      <c r="E5" s="8" t="s">
        <v>132</v>
      </c>
      <c r="F5" s="12">
        <v>1470</v>
      </c>
      <c r="G5" s="12">
        <f t="shared" si="0"/>
        <v>1470</v>
      </c>
      <c r="H5" s="10" t="s">
        <v>127</v>
      </c>
    </row>
    <row r="6" spans="1:8" s="4" customFormat="1" x14ac:dyDescent="0.25">
      <c r="A6" s="7"/>
      <c r="B6" s="7">
        <v>1</v>
      </c>
      <c r="C6" s="27" t="s">
        <v>124</v>
      </c>
      <c r="D6" s="7" t="s">
        <v>123</v>
      </c>
      <c r="E6" s="8" t="s">
        <v>122</v>
      </c>
      <c r="F6" s="12">
        <v>103</v>
      </c>
      <c r="G6" s="12">
        <f t="shared" si="0"/>
        <v>103</v>
      </c>
      <c r="H6" s="10" t="s">
        <v>127</v>
      </c>
    </row>
    <row r="7" spans="1:8" s="4" customFormat="1" x14ac:dyDescent="0.25">
      <c r="A7" s="7" t="s">
        <v>44</v>
      </c>
      <c r="B7" s="7">
        <v>1</v>
      </c>
      <c r="C7" s="7" t="s">
        <v>76</v>
      </c>
      <c r="D7" s="7" t="s">
        <v>77</v>
      </c>
      <c r="E7" s="9" t="s">
        <v>75</v>
      </c>
      <c r="F7" s="10">
        <v>378</v>
      </c>
      <c r="G7" s="12">
        <f t="shared" si="0"/>
        <v>378</v>
      </c>
      <c r="H7" s="10" t="s">
        <v>127</v>
      </c>
    </row>
    <row r="8" spans="1:8" s="4" customFormat="1" x14ac:dyDescent="0.25">
      <c r="A8" s="7" t="s">
        <v>30</v>
      </c>
      <c r="B8" s="7">
        <v>3</v>
      </c>
      <c r="C8" s="7" t="s">
        <v>6</v>
      </c>
      <c r="D8" s="7" t="s">
        <v>101</v>
      </c>
      <c r="E8" s="8" t="s">
        <v>12</v>
      </c>
      <c r="F8" s="12">
        <v>2064</v>
      </c>
      <c r="G8" s="12">
        <f t="shared" si="0"/>
        <v>6192</v>
      </c>
      <c r="H8" s="10" t="s">
        <v>127</v>
      </c>
    </row>
    <row r="9" spans="1:8" s="4" customFormat="1" x14ac:dyDescent="0.25">
      <c r="A9" s="7" t="s">
        <v>31</v>
      </c>
      <c r="B9" s="7">
        <v>3</v>
      </c>
      <c r="C9" s="7" t="s">
        <v>7</v>
      </c>
      <c r="D9" s="7" t="s">
        <v>101</v>
      </c>
      <c r="E9" s="8" t="s">
        <v>13</v>
      </c>
      <c r="F9" s="12">
        <v>548</v>
      </c>
      <c r="G9" s="12">
        <f t="shared" si="0"/>
        <v>1644</v>
      </c>
      <c r="H9" s="10" t="s">
        <v>97</v>
      </c>
    </row>
    <row r="10" spans="1:8" s="4" customFormat="1" x14ac:dyDescent="0.25">
      <c r="A10" s="7" t="s">
        <v>33</v>
      </c>
      <c r="B10" s="28">
        <v>2</v>
      </c>
      <c r="C10" s="7" t="s">
        <v>98</v>
      </c>
      <c r="D10" s="28" t="s">
        <v>10</v>
      </c>
      <c r="E10" s="29" t="s">
        <v>42</v>
      </c>
      <c r="F10" s="30">
        <v>390</v>
      </c>
      <c r="G10" s="12">
        <f t="shared" si="0"/>
        <v>780</v>
      </c>
      <c r="H10" s="10" t="s">
        <v>127</v>
      </c>
    </row>
    <row r="11" spans="1:8" s="4" customFormat="1" x14ac:dyDescent="0.25">
      <c r="A11" s="7" t="s">
        <v>34</v>
      </c>
      <c r="B11" s="28">
        <v>2</v>
      </c>
      <c r="C11" s="7" t="s">
        <v>99</v>
      </c>
      <c r="D11" s="28" t="s">
        <v>10</v>
      </c>
      <c r="E11" s="29" t="s">
        <v>72</v>
      </c>
      <c r="F11" s="30">
        <v>390</v>
      </c>
      <c r="G11" s="12">
        <f t="shared" si="0"/>
        <v>780</v>
      </c>
      <c r="H11" s="10" t="s">
        <v>127</v>
      </c>
    </row>
    <row r="12" spans="1:8" x14ac:dyDescent="0.25">
      <c r="A12" s="7" t="s">
        <v>32</v>
      </c>
      <c r="B12" s="7">
        <v>2</v>
      </c>
      <c r="C12" s="7" t="s">
        <v>116</v>
      </c>
      <c r="D12" s="7" t="s">
        <v>10</v>
      </c>
      <c r="E12" s="9" t="s">
        <v>117</v>
      </c>
      <c r="F12" s="10">
        <v>390</v>
      </c>
      <c r="G12" s="12">
        <f t="shared" si="0"/>
        <v>780</v>
      </c>
      <c r="H12" s="10" t="s">
        <v>127</v>
      </c>
    </row>
    <row r="13" spans="1:8" x14ac:dyDescent="0.25">
      <c r="A13" s="7" t="s">
        <v>45</v>
      </c>
      <c r="B13" s="7">
        <v>2</v>
      </c>
      <c r="C13" s="7" t="s">
        <v>46</v>
      </c>
      <c r="D13" s="7" t="s">
        <v>47</v>
      </c>
      <c r="E13" s="8" t="s">
        <v>48</v>
      </c>
      <c r="F13" s="12">
        <v>1.91</v>
      </c>
      <c r="G13" s="12">
        <f t="shared" si="0"/>
        <v>3.82</v>
      </c>
      <c r="H13" s="10" t="s">
        <v>127</v>
      </c>
    </row>
    <row r="14" spans="1:8" x14ac:dyDescent="0.25">
      <c r="A14" s="7" t="s">
        <v>37</v>
      </c>
      <c r="B14" s="7">
        <v>1</v>
      </c>
      <c r="C14" s="7" t="s">
        <v>118</v>
      </c>
      <c r="D14" s="14" t="s">
        <v>119</v>
      </c>
      <c r="E14" s="9" t="s">
        <v>120</v>
      </c>
      <c r="F14" s="10">
        <v>70.930000000000007</v>
      </c>
      <c r="G14" s="12">
        <f t="shared" si="0"/>
        <v>70.930000000000007</v>
      </c>
      <c r="H14" s="10" t="s">
        <v>127</v>
      </c>
    </row>
    <row r="15" spans="1:8" x14ac:dyDescent="0.25">
      <c r="A15" s="7" t="s">
        <v>86</v>
      </c>
      <c r="B15" s="7">
        <v>1</v>
      </c>
      <c r="C15" s="7" t="s">
        <v>102</v>
      </c>
      <c r="D15" s="7" t="s">
        <v>16</v>
      </c>
      <c r="E15" s="8" t="s">
        <v>103</v>
      </c>
      <c r="F15" s="12">
        <v>22.74</v>
      </c>
      <c r="G15" s="12">
        <f t="shared" si="0"/>
        <v>22.74</v>
      </c>
      <c r="H15" s="10" t="s">
        <v>127</v>
      </c>
    </row>
    <row r="16" spans="1:8" x14ac:dyDescent="0.25">
      <c r="A16" s="7" t="s">
        <v>55</v>
      </c>
      <c r="B16" s="7">
        <v>2</v>
      </c>
      <c r="C16" s="7" t="s">
        <v>60</v>
      </c>
      <c r="D16" s="7" t="s">
        <v>59</v>
      </c>
      <c r="E16" s="8" t="s">
        <v>61</v>
      </c>
      <c r="F16" s="12">
        <v>6.13</v>
      </c>
      <c r="G16" s="12">
        <f t="shared" si="0"/>
        <v>12.26</v>
      </c>
      <c r="H16" s="10" t="s">
        <v>127</v>
      </c>
    </row>
    <row r="17" spans="1:8" s="4" customFormat="1" x14ac:dyDescent="0.25">
      <c r="A17" s="7" t="s">
        <v>56</v>
      </c>
      <c r="B17" s="7">
        <v>2</v>
      </c>
      <c r="C17" s="7" t="s">
        <v>70</v>
      </c>
      <c r="D17" s="7" t="s">
        <v>59</v>
      </c>
      <c r="E17" s="8" t="s">
        <v>62</v>
      </c>
      <c r="F17" s="12">
        <v>9.8000000000000007</v>
      </c>
      <c r="G17" s="12">
        <f t="shared" si="0"/>
        <v>19.600000000000001</v>
      </c>
      <c r="H17" s="10" t="s">
        <v>127</v>
      </c>
    </row>
    <row r="18" spans="1:8" s="4" customFormat="1" x14ac:dyDescent="0.25">
      <c r="A18" s="7" t="s">
        <v>57</v>
      </c>
      <c r="B18" s="7">
        <v>2</v>
      </c>
      <c r="C18" s="7" t="s">
        <v>63</v>
      </c>
      <c r="D18" s="7" t="s">
        <v>59</v>
      </c>
      <c r="E18" s="8" t="s">
        <v>65</v>
      </c>
      <c r="F18" s="12">
        <v>7.61</v>
      </c>
      <c r="G18" s="12">
        <f t="shared" si="0"/>
        <v>15.22</v>
      </c>
      <c r="H18" s="10" t="s">
        <v>127</v>
      </c>
    </row>
    <row r="19" spans="1:8" s="4" customFormat="1" x14ac:dyDescent="0.25">
      <c r="A19" s="7" t="s">
        <v>58</v>
      </c>
      <c r="B19" s="7">
        <v>2</v>
      </c>
      <c r="C19" s="7" t="s">
        <v>64</v>
      </c>
      <c r="D19" s="7" t="s">
        <v>59</v>
      </c>
      <c r="E19" s="8" t="s">
        <v>66</v>
      </c>
      <c r="F19" s="12">
        <v>13.01</v>
      </c>
      <c r="G19" s="12">
        <f t="shared" si="0"/>
        <v>26.02</v>
      </c>
      <c r="H19" s="10" t="s">
        <v>127</v>
      </c>
    </row>
    <row r="20" spans="1:8" s="4" customFormat="1" x14ac:dyDescent="0.25">
      <c r="A20" s="7" t="s">
        <v>82</v>
      </c>
      <c r="B20" s="7">
        <v>1</v>
      </c>
      <c r="C20" s="7" t="s">
        <v>87</v>
      </c>
      <c r="D20" s="7" t="s">
        <v>16</v>
      </c>
      <c r="E20" s="8" t="s">
        <v>89</v>
      </c>
      <c r="F20" s="12">
        <v>17.25</v>
      </c>
      <c r="G20" s="12">
        <f t="shared" si="0"/>
        <v>17.25</v>
      </c>
      <c r="H20" s="10" t="s">
        <v>127</v>
      </c>
    </row>
    <row r="21" spans="1:8" x14ac:dyDescent="0.25">
      <c r="A21" s="7" t="s">
        <v>83</v>
      </c>
      <c r="B21" s="7">
        <v>1</v>
      </c>
      <c r="C21" s="27" t="s">
        <v>93</v>
      </c>
      <c r="D21" s="7" t="s">
        <v>16</v>
      </c>
      <c r="E21" s="8" t="s">
        <v>90</v>
      </c>
      <c r="F21" s="12">
        <v>2.1800000000000002</v>
      </c>
      <c r="G21" s="12">
        <f t="shared" si="0"/>
        <v>2.1800000000000002</v>
      </c>
      <c r="H21" s="10" t="s">
        <v>127</v>
      </c>
    </row>
    <row r="22" spans="1:8" x14ac:dyDescent="0.25">
      <c r="A22" s="7" t="s">
        <v>84</v>
      </c>
      <c r="B22" s="7">
        <v>1</v>
      </c>
      <c r="C22" s="7">
        <v>432000</v>
      </c>
      <c r="D22" s="7" t="s">
        <v>16</v>
      </c>
      <c r="E22" s="8" t="s">
        <v>91</v>
      </c>
      <c r="F22" s="12">
        <v>2.38</v>
      </c>
      <c r="G22" s="12">
        <f t="shared" si="0"/>
        <v>2.38</v>
      </c>
      <c r="H22" s="10" t="s">
        <v>127</v>
      </c>
    </row>
    <row r="23" spans="1:8" x14ac:dyDescent="0.25">
      <c r="A23" s="7" t="s">
        <v>85</v>
      </c>
      <c r="B23" s="7">
        <v>1</v>
      </c>
      <c r="C23" s="7" t="s">
        <v>88</v>
      </c>
      <c r="D23" s="7" t="s">
        <v>16</v>
      </c>
      <c r="E23" s="8" t="s">
        <v>92</v>
      </c>
      <c r="F23" s="12">
        <v>4.99</v>
      </c>
      <c r="G23" s="12">
        <f t="shared" si="0"/>
        <v>4.99</v>
      </c>
      <c r="H23" s="10" t="s">
        <v>127</v>
      </c>
    </row>
    <row r="24" spans="1:8" s="4" customFormat="1" x14ac:dyDescent="0.25">
      <c r="A24" s="7" t="s">
        <v>38</v>
      </c>
      <c r="B24" s="7">
        <v>1</v>
      </c>
      <c r="C24" s="7" t="s">
        <v>43</v>
      </c>
      <c r="D24" s="7" t="s">
        <v>16</v>
      </c>
      <c r="E24" s="8" t="s">
        <v>15</v>
      </c>
      <c r="F24" s="12">
        <v>25.76</v>
      </c>
      <c r="G24" s="12">
        <f t="shared" si="0"/>
        <v>25.76</v>
      </c>
      <c r="H24" s="10" t="s">
        <v>127</v>
      </c>
    </row>
    <row r="25" spans="1:8" s="4" customFormat="1" x14ac:dyDescent="0.25">
      <c r="A25" s="7" t="s">
        <v>71</v>
      </c>
      <c r="B25" s="7">
        <v>1</v>
      </c>
      <c r="C25" s="7" t="s">
        <v>135</v>
      </c>
      <c r="D25" s="7" t="s">
        <v>11</v>
      </c>
      <c r="E25" s="8" t="s">
        <v>136</v>
      </c>
      <c r="F25" s="12">
        <v>44.3</v>
      </c>
      <c r="G25" s="12">
        <f t="shared" si="0"/>
        <v>44.3</v>
      </c>
      <c r="H25" s="10" t="s">
        <v>127</v>
      </c>
    </row>
    <row r="26" spans="1:8" s="4" customFormat="1" x14ac:dyDescent="0.25">
      <c r="A26" s="7" t="s">
        <v>74</v>
      </c>
      <c r="B26" s="7">
        <v>2</v>
      </c>
      <c r="C26" s="7" t="s">
        <v>51</v>
      </c>
      <c r="D26" s="7" t="s">
        <v>11</v>
      </c>
      <c r="E26" s="8" t="s">
        <v>52</v>
      </c>
      <c r="F26" s="12">
        <v>2.4</v>
      </c>
      <c r="G26" s="12">
        <f t="shared" si="0"/>
        <v>4.8</v>
      </c>
      <c r="H26" s="10" t="s">
        <v>127</v>
      </c>
    </row>
    <row r="27" spans="1:8" s="4" customFormat="1" x14ac:dyDescent="0.25">
      <c r="A27" s="7"/>
      <c r="B27" s="7">
        <v>1</v>
      </c>
      <c r="C27" s="7" t="s">
        <v>104</v>
      </c>
      <c r="D27" s="7" t="s">
        <v>16</v>
      </c>
      <c r="E27" s="8" t="s">
        <v>105</v>
      </c>
      <c r="F27" s="12">
        <v>22.97</v>
      </c>
      <c r="G27" s="12">
        <f t="shared" si="0"/>
        <v>22.97</v>
      </c>
      <c r="H27" s="10" t="s">
        <v>127</v>
      </c>
    </row>
    <row r="28" spans="1:8" s="4" customFormat="1" x14ac:dyDescent="0.25">
      <c r="A28" s="7" t="s">
        <v>39</v>
      </c>
      <c r="B28" s="7">
        <v>1</v>
      </c>
      <c r="C28" s="7" t="s">
        <v>25</v>
      </c>
      <c r="D28" s="7" t="s">
        <v>24</v>
      </c>
      <c r="E28" s="8" t="s">
        <v>20</v>
      </c>
      <c r="F28" s="12">
        <v>2.5</v>
      </c>
      <c r="G28" s="12">
        <f t="shared" si="0"/>
        <v>2.5</v>
      </c>
      <c r="H28" s="10" t="s">
        <v>127</v>
      </c>
    </row>
    <row r="29" spans="1:8" s="4" customFormat="1" x14ac:dyDescent="0.25">
      <c r="A29" s="13"/>
      <c r="B29" s="7">
        <v>5</v>
      </c>
      <c r="C29" s="7" t="s">
        <v>107</v>
      </c>
      <c r="D29" s="7" t="s">
        <v>108</v>
      </c>
      <c r="E29" s="8" t="s">
        <v>110</v>
      </c>
      <c r="F29" s="12">
        <v>26.82</v>
      </c>
      <c r="G29" s="12">
        <f t="shared" si="0"/>
        <v>134.1</v>
      </c>
      <c r="H29" s="10" t="s">
        <v>127</v>
      </c>
    </row>
    <row r="30" spans="1:8" s="4" customFormat="1" x14ac:dyDescent="0.25">
      <c r="A30" s="13"/>
      <c r="B30" s="7">
        <v>5</v>
      </c>
      <c r="C30" s="7" t="s">
        <v>111</v>
      </c>
      <c r="D30" s="7" t="s">
        <v>108</v>
      </c>
      <c r="E30" s="8" t="s">
        <v>109</v>
      </c>
      <c r="F30" s="12">
        <v>14.25</v>
      </c>
      <c r="G30" s="12">
        <f t="shared" si="0"/>
        <v>71.25</v>
      </c>
      <c r="H30" s="10" t="s">
        <v>127</v>
      </c>
    </row>
    <row r="31" spans="1:8" s="4" customFormat="1" x14ac:dyDescent="0.25">
      <c r="A31" s="31"/>
      <c r="B31" s="33">
        <v>3</v>
      </c>
      <c r="C31" s="33" t="s">
        <v>140</v>
      </c>
      <c r="D31" s="33" t="s">
        <v>144</v>
      </c>
      <c r="E31" s="31" t="s">
        <v>141</v>
      </c>
      <c r="F31" s="31"/>
      <c r="G31" s="31"/>
      <c r="H31" s="10" t="s">
        <v>127</v>
      </c>
    </row>
    <row r="32" spans="1:8" s="4" customFormat="1" x14ac:dyDescent="0.25">
      <c r="A32" s="31"/>
      <c r="B32" s="33">
        <v>2</v>
      </c>
      <c r="C32" s="33" t="s">
        <v>142</v>
      </c>
      <c r="D32" s="33" t="s">
        <v>144</v>
      </c>
      <c r="E32" s="31" t="s">
        <v>143</v>
      </c>
      <c r="F32" s="31"/>
      <c r="G32" s="31"/>
      <c r="H32" s="10" t="s">
        <v>127</v>
      </c>
    </row>
    <row r="33" spans="1:8" s="4" customFormat="1" x14ac:dyDescent="0.25">
      <c r="A33" s="13"/>
      <c r="B33" s="7">
        <v>1</v>
      </c>
      <c r="C33" s="7" t="s">
        <v>106</v>
      </c>
      <c r="D33" s="7" t="s">
        <v>29</v>
      </c>
      <c r="E33" s="8" t="s">
        <v>133</v>
      </c>
      <c r="F33" s="12">
        <v>17.899999999999999</v>
      </c>
      <c r="G33" s="12">
        <f>F33*B33</f>
        <v>17.899999999999999</v>
      </c>
      <c r="H33" s="10" t="s">
        <v>127</v>
      </c>
    </row>
    <row r="34" spans="1:8" s="4" customFormat="1" x14ac:dyDescent="0.25">
      <c r="A34" s="31"/>
      <c r="B34" s="7">
        <v>1</v>
      </c>
      <c r="C34" s="7" t="s">
        <v>106</v>
      </c>
      <c r="D34" s="7" t="s">
        <v>29</v>
      </c>
      <c r="E34" s="8" t="s">
        <v>134</v>
      </c>
      <c r="F34" s="12">
        <v>17.899999999999999</v>
      </c>
      <c r="G34" s="12">
        <f>F34*B34</f>
        <v>17.899999999999999</v>
      </c>
      <c r="H34" s="10" t="s">
        <v>127</v>
      </c>
    </row>
    <row r="35" spans="1:8" s="4" customFormat="1" x14ac:dyDescent="0.25">
      <c r="A35" s="7" t="s">
        <v>50</v>
      </c>
      <c r="B35" s="7">
        <v>10</v>
      </c>
      <c r="C35" s="7" t="s">
        <v>138</v>
      </c>
      <c r="D35" s="7" t="s">
        <v>11</v>
      </c>
      <c r="E35" s="8" t="s">
        <v>49</v>
      </c>
      <c r="F35" s="12">
        <v>6.15</v>
      </c>
      <c r="G35" s="10">
        <f>F35*B35</f>
        <v>61.5</v>
      </c>
      <c r="H35" s="10" t="s">
        <v>127</v>
      </c>
    </row>
    <row r="36" spans="1:8" s="4" customFormat="1" x14ac:dyDescent="0.25">
      <c r="A36" s="7" t="s">
        <v>73</v>
      </c>
      <c r="B36" s="7" t="s">
        <v>17</v>
      </c>
      <c r="C36" s="7" t="s">
        <v>139</v>
      </c>
      <c r="D36" s="7" t="s">
        <v>11</v>
      </c>
      <c r="E36" s="8" t="s">
        <v>53</v>
      </c>
      <c r="F36" s="12">
        <v>20.9</v>
      </c>
      <c r="G36" s="10">
        <f>F36</f>
        <v>20.9</v>
      </c>
      <c r="H36" s="10" t="s">
        <v>127</v>
      </c>
    </row>
    <row r="37" spans="1:8" s="4" customFormat="1" x14ac:dyDescent="0.25">
      <c r="A37" s="7"/>
      <c r="B37" s="7">
        <v>29</v>
      </c>
      <c r="C37" s="7" t="s">
        <v>145</v>
      </c>
      <c r="D37" s="7" t="s">
        <v>22</v>
      </c>
      <c r="E37" s="8" t="s">
        <v>19</v>
      </c>
      <c r="F37" s="12">
        <v>0.77</v>
      </c>
      <c r="G37" s="12">
        <f>F37*B37</f>
        <v>22.330000000000002</v>
      </c>
      <c r="H37" s="10" t="s">
        <v>127</v>
      </c>
    </row>
    <row r="38" spans="1:8" s="4" customFormat="1" x14ac:dyDescent="0.25">
      <c r="A38" s="7"/>
      <c r="B38" s="7">
        <v>2</v>
      </c>
      <c r="C38" s="7" t="s">
        <v>26</v>
      </c>
      <c r="D38" s="7" t="s">
        <v>22</v>
      </c>
      <c r="E38" s="8" t="s">
        <v>18</v>
      </c>
      <c r="F38" s="12">
        <v>1.04</v>
      </c>
      <c r="G38" s="12">
        <f>F38*B38</f>
        <v>2.08</v>
      </c>
      <c r="H38" s="10" t="s">
        <v>127</v>
      </c>
    </row>
    <row r="39" spans="1:8" s="4" customFormat="1" x14ac:dyDescent="0.25">
      <c r="A39" s="7"/>
      <c r="B39" s="7" t="s">
        <v>17</v>
      </c>
      <c r="C39" s="7" t="s">
        <v>27</v>
      </c>
      <c r="D39" s="7" t="s">
        <v>22</v>
      </c>
      <c r="E39" s="8" t="s">
        <v>146</v>
      </c>
      <c r="F39" s="12">
        <v>5.94</v>
      </c>
      <c r="G39" s="12">
        <f>F39</f>
        <v>5.94</v>
      </c>
      <c r="H39" s="10" t="s">
        <v>127</v>
      </c>
    </row>
    <row r="40" spans="1:8" s="4" customFormat="1" x14ac:dyDescent="0.25">
      <c r="A40" s="7"/>
      <c r="B40" s="7" t="s">
        <v>17</v>
      </c>
      <c r="C40" s="7" t="s">
        <v>28</v>
      </c>
      <c r="D40" s="7" t="s">
        <v>22</v>
      </c>
      <c r="E40" s="8" t="s">
        <v>79</v>
      </c>
      <c r="F40" s="12">
        <v>5.07</v>
      </c>
      <c r="G40" s="12">
        <f t="shared" ref="G40:G44" si="1">F40</f>
        <v>5.07</v>
      </c>
      <c r="H40" s="10" t="s">
        <v>127</v>
      </c>
    </row>
    <row r="41" spans="1:8" s="4" customFormat="1" x14ac:dyDescent="0.25">
      <c r="A41" s="7"/>
      <c r="B41" s="7" t="s">
        <v>17</v>
      </c>
      <c r="C41" s="7" t="s">
        <v>78</v>
      </c>
      <c r="D41" s="7" t="s">
        <v>22</v>
      </c>
      <c r="E41" s="8" t="s">
        <v>149</v>
      </c>
      <c r="F41" s="12">
        <v>2.41</v>
      </c>
      <c r="G41" s="12">
        <f t="shared" si="1"/>
        <v>2.41</v>
      </c>
      <c r="H41" s="10" t="s">
        <v>127</v>
      </c>
    </row>
    <row r="42" spans="1:8" s="4" customFormat="1" x14ac:dyDescent="0.25">
      <c r="A42" s="7"/>
      <c r="B42" s="7" t="s">
        <v>17</v>
      </c>
      <c r="C42" s="7" t="s">
        <v>148</v>
      </c>
      <c r="D42" s="7" t="s">
        <v>22</v>
      </c>
      <c r="E42" s="8" t="s">
        <v>147</v>
      </c>
      <c r="F42" s="12">
        <v>0.34</v>
      </c>
      <c r="G42" s="12">
        <f t="shared" si="1"/>
        <v>0.34</v>
      </c>
      <c r="H42" s="10" t="s">
        <v>127</v>
      </c>
    </row>
    <row r="43" spans="1:8" s="4" customFormat="1" x14ac:dyDescent="0.25">
      <c r="A43" s="7"/>
      <c r="B43" s="7" t="s">
        <v>17</v>
      </c>
      <c r="C43" s="7" t="s">
        <v>23</v>
      </c>
      <c r="D43" s="7" t="s">
        <v>9</v>
      </c>
      <c r="E43" s="8" t="s">
        <v>21</v>
      </c>
      <c r="F43" s="12">
        <v>17</v>
      </c>
      <c r="G43" s="12">
        <f t="shared" si="1"/>
        <v>17</v>
      </c>
      <c r="H43" s="10" t="s">
        <v>127</v>
      </c>
    </row>
    <row r="44" spans="1:8" s="4" customFormat="1" x14ac:dyDescent="0.25">
      <c r="A44" s="13"/>
      <c r="B44" s="7" t="s">
        <v>17</v>
      </c>
      <c r="C44" s="7">
        <v>105900</v>
      </c>
      <c r="D44" s="7" t="s">
        <v>54</v>
      </c>
      <c r="E44" s="8" t="s">
        <v>80</v>
      </c>
      <c r="F44" s="12">
        <v>6.19</v>
      </c>
      <c r="G44" s="12">
        <f t="shared" si="1"/>
        <v>6.19</v>
      </c>
      <c r="H44" s="10" t="s">
        <v>127</v>
      </c>
    </row>
    <row r="45" spans="1:8" x14ac:dyDescent="0.25">
      <c r="A45" s="34"/>
      <c r="B45" s="35" t="s">
        <v>17</v>
      </c>
      <c r="C45" s="35"/>
      <c r="D45" s="35" t="s">
        <v>150</v>
      </c>
      <c r="E45" s="36" t="s">
        <v>151</v>
      </c>
      <c r="F45" s="37"/>
      <c r="G45" s="35"/>
      <c r="H45" s="35"/>
    </row>
    <row r="46" spans="1:8" x14ac:dyDescent="0.25">
      <c r="A46" s="18"/>
      <c r="B46" s="19"/>
      <c r="C46" s="19"/>
      <c r="D46" s="19"/>
      <c r="E46" s="20"/>
      <c r="F46" s="21"/>
      <c r="G46" s="19"/>
      <c r="H46" s="19"/>
    </row>
    <row r="47" spans="1:8" x14ac:dyDescent="0.25">
      <c r="A47" s="18"/>
      <c r="B47" s="19"/>
      <c r="C47" s="19"/>
      <c r="D47" s="19"/>
      <c r="E47" s="20"/>
      <c r="F47" s="21"/>
      <c r="G47" s="19"/>
      <c r="H47" s="19"/>
    </row>
    <row r="48" spans="1:8" x14ac:dyDescent="0.25">
      <c r="A48" s="22"/>
      <c r="B48" s="23"/>
      <c r="C48" s="23"/>
      <c r="D48" s="23"/>
      <c r="E48" s="24"/>
      <c r="F48" s="25"/>
      <c r="G48" s="26"/>
      <c r="H48" s="26"/>
    </row>
    <row r="49" spans="1:8" x14ac:dyDescent="0.25">
      <c r="A49" s="22"/>
      <c r="B49" s="23"/>
      <c r="C49" s="23"/>
      <c r="D49" s="23"/>
      <c r="E49" s="24"/>
      <c r="F49" s="25"/>
      <c r="G49" s="26"/>
      <c r="H49" s="26"/>
    </row>
    <row r="50" spans="1:8" x14ac:dyDescent="0.25">
      <c r="A50" s="23"/>
      <c r="B50" s="23"/>
      <c r="C50" s="23"/>
      <c r="D50" s="23"/>
      <c r="E50" s="24"/>
      <c r="F50" s="25"/>
      <c r="G50" s="23"/>
      <c r="H50" s="26"/>
    </row>
    <row r="51" spans="1:8" x14ac:dyDescent="0.25">
      <c r="A51" s="18"/>
      <c r="B51" s="19"/>
      <c r="C51" s="19"/>
      <c r="D51" s="19"/>
      <c r="E51" s="20"/>
      <c r="F51" s="21"/>
      <c r="G51" s="19"/>
      <c r="H51" s="19"/>
    </row>
    <row r="52" spans="1:8" x14ac:dyDescent="0.25">
      <c r="A52" s="18"/>
      <c r="B52" s="19"/>
      <c r="C52" s="19"/>
      <c r="D52" s="19"/>
      <c r="E52" s="20"/>
      <c r="F52" s="21"/>
      <c r="G52" s="19"/>
      <c r="H52" s="19"/>
    </row>
    <row r="53" spans="1:8" x14ac:dyDescent="0.25">
      <c r="A53" s="18"/>
      <c r="B53" s="19"/>
      <c r="C53" s="19"/>
      <c r="D53" s="19"/>
      <c r="E53" s="20"/>
      <c r="F53" s="21"/>
      <c r="G53" s="19"/>
      <c r="H53" s="19"/>
    </row>
    <row r="54" spans="1:8" x14ac:dyDescent="0.25">
      <c r="A54" s="18"/>
      <c r="B54" s="19"/>
      <c r="C54" s="19"/>
      <c r="D54" s="19"/>
      <c r="E54" s="20"/>
      <c r="F54" s="21"/>
      <c r="G54" s="19"/>
      <c r="H54" s="19"/>
    </row>
    <row r="55" spans="1:8" x14ac:dyDescent="0.25">
      <c r="A55" s="23"/>
      <c r="B55" s="23"/>
      <c r="C55" s="23"/>
      <c r="D55" s="23"/>
      <c r="E55" s="24"/>
      <c r="F55" s="25"/>
      <c r="G55" s="23"/>
      <c r="H55" s="26"/>
    </row>
    <row r="56" spans="1:8" s="4" customFormat="1" x14ac:dyDescent="0.25">
      <c r="A56" s="17"/>
      <c r="B56" s="32"/>
      <c r="C56" s="32"/>
      <c r="D56" s="17"/>
      <c r="E56" s="17"/>
      <c r="F56" s="17"/>
      <c r="G56" s="17"/>
      <c r="H56" s="17"/>
    </row>
    <row r="57" spans="1:8" s="4" customFormat="1" x14ac:dyDescent="0.25">
      <c r="A57" s="17"/>
      <c r="B57" s="32"/>
      <c r="C57" s="32"/>
      <c r="D57" s="17"/>
      <c r="E57" s="17"/>
      <c r="F57" s="17"/>
      <c r="G57" s="17"/>
      <c r="H57" s="17"/>
    </row>
    <row r="58" spans="1:8" x14ac:dyDescent="0.25">
      <c r="A58" s="23"/>
      <c r="B58" s="23"/>
      <c r="C58" s="23"/>
      <c r="D58" s="23"/>
      <c r="E58" s="24"/>
      <c r="F58" s="25"/>
      <c r="G58" s="23"/>
      <c r="H58" s="26"/>
    </row>
    <row r="59" spans="1:8" x14ac:dyDescent="0.25">
      <c r="A59" s="18"/>
      <c r="B59" s="19"/>
      <c r="C59" s="19"/>
      <c r="D59" s="19"/>
      <c r="E59" s="20"/>
      <c r="F59" s="21"/>
      <c r="G59" s="19"/>
      <c r="H59" s="19"/>
    </row>
    <row r="60" spans="1:8" x14ac:dyDescent="0.25">
      <c r="A60" s="23"/>
      <c r="B60" s="23"/>
      <c r="C60" s="23"/>
      <c r="D60" s="23"/>
      <c r="E60" s="24"/>
      <c r="F60" s="25"/>
      <c r="G60" s="26"/>
      <c r="H60" s="26"/>
    </row>
    <row r="61" spans="1:8" x14ac:dyDescent="0.25">
      <c r="A61" s="23"/>
      <c r="B61" s="23"/>
      <c r="C61" s="23"/>
      <c r="D61" s="23"/>
      <c r="E61" s="24"/>
      <c r="F61" s="25"/>
      <c r="G61" s="26"/>
      <c r="H61" s="26"/>
    </row>
  </sheetData>
  <mergeCells count="1">
    <mergeCell ref="A1:H1"/>
  </mergeCells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2" spans="1:8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69</v>
      </c>
      <c r="G2" s="5" t="s">
        <v>81</v>
      </c>
      <c r="H2" s="5" t="s">
        <v>95</v>
      </c>
    </row>
    <row r="3" spans="1:8" ht="26.25" x14ac:dyDescent="0.25">
      <c r="A3" s="7" t="s">
        <v>35</v>
      </c>
      <c r="B3" s="7">
        <v>1</v>
      </c>
      <c r="C3" s="7" t="s">
        <v>8</v>
      </c>
      <c r="D3" s="7" t="s">
        <v>11</v>
      </c>
      <c r="E3" s="9" t="s">
        <v>14</v>
      </c>
      <c r="F3" s="10">
        <v>202</v>
      </c>
      <c r="G3" s="10" t="s">
        <v>94</v>
      </c>
      <c r="H3" s="10" t="s">
        <v>100</v>
      </c>
    </row>
    <row r="4" spans="1:8" x14ac:dyDescent="0.25">
      <c r="A4" s="7" t="s">
        <v>40</v>
      </c>
      <c r="B4" s="7">
        <v>3</v>
      </c>
      <c r="C4" s="7" t="s">
        <v>115</v>
      </c>
      <c r="D4" s="7" t="s">
        <v>11</v>
      </c>
      <c r="E4" s="11" t="s">
        <v>114</v>
      </c>
      <c r="F4" s="12">
        <v>15.25</v>
      </c>
      <c r="G4" s="7"/>
      <c r="H4" s="7" t="s">
        <v>96</v>
      </c>
    </row>
    <row r="5" spans="1:8" x14ac:dyDescent="0.25">
      <c r="A5" s="7" t="s">
        <v>41</v>
      </c>
      <c r="B5" s="7">
        <v>3</v>
      </c>
      <c r="C5" s="7" t="s">
        <v>112</v>
      </c>
      <c r="D5" s="7" t="s">
        <v>11</v>
      </c>
      <c r="E5" s="8" t="s">
        <v>113</v>
      </c>
      <c r="F5" s="12">
        <v>550</v>
      </c>
      <c r="G5" s="7"/>
      <c r="H5" s="7" t="s">
        <v>96</v>
      </c>
    </row>
    <row r="6" spans="1:8" ht="51.75" x14ac:dyDescent="0.25">
      <c r="A6" s="13"/>
      <c r="B6" s="7">
        <v>1</v>
      </c>
      <c r="C6" s="14" t="s">
        <v>67</v>
      </c>
      <c r="D6" s="7" t="s">
        <v>11</v>
      </c>
      <c r="E6" s="9" t="s">
        <v>68</v>
      </c>
      <c r="F6" s="10">
        <v>315</v>
      </c>
      <c r="G6" s="10" t="s">
        <v>94</v>
      </c>
      <c r="H6" s="10" t="s">
        <v>96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Panel BOM</vt:lpstr>
      <vt:lpstr>System BOM (Internal Only)</vt:lpstr>
      <vt:lpstr>'Panel BOM'!Print_Area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Sweatt, Corey (GE Appliances, Haier)</cp:lastModifiedBy>
  <cp:lastPrinted>2018-09-25T13:35:38Z</cp:lastPrinted>
  <dcterms:created xsi:type="dcterms:W3CDTF">2016-09-21T18:12:19Z</dcterms:created>
  <dcterms:modified xsi:type="dcterms:W3CDTF">2018-10-16T20:22:03Z</dcterms:modified>
</cp:coreProperties>
</file>