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ekh\Downloads\"/>
    </mc:Choice>
  </mc:AlternateContent>
  <xr:revisionPtr revIDLastSave="0" documentId="13_ncr:1_{78C7CA8B-A364-446C-BDF9-9D0035E89732}" xr6:coauthVersionLast="47" xr6:coauthVersionMax="47" xr10:uidLastSave="{00000000-0000-0000-0000-000000000000}"/>
  <bookViews>
    <workbookView xWindow="-108" yWindow="-108" windowWidth="23256" windowHeight="12456" xr2:uid="{50640801-8679-4BB9-8D0D-D6C10E0553D2}"/>
  </bookViews>
  <sheets>
    <sheet name="Blad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5" i="1"/>
  <c r="Q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Q9" i="1" s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Q5" i="1" s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<sst xmlns="http://schemas.openxmlformats.org/spreadsheetml/2006/main" count="21" uniqueCount="20">
  <si>
    <t>FTE</t>
  </si>
  <si>
    <t>Verandering</t>
  </si>
  <si>
    <t>Δ</t>
  </si>
  <si>
    <t>%</t>
  </si>
  <si>
    <t>Sector</t>
  </si>
  <si>
    <t>2010-2022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</si>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</sst>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right"/>
    </xf>
    <xf numFmtId="3" fontId="0" fillId="3" borderId="4" xfId="0" applyNumberForma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1" fillId="2" borderId="5" xfId="0" applyFont="1" applyFill="1" applyBorder="1" applyAlignment="1">
      <alignment horizontal="center"/>
    </xf>
    <xf numFmtId="3" fontId="0" fillId="3" borderId="6" xfId="0" applyNumberFormat="1" applyFill="1" applyBorder="1" applyAlignment="1">
      <alignment horizontal="right"/>
    </xf>
    <xf numFmtId="3" fontId="0" fillId="3" borderId="7" xfId="0" applyNumberFormat="1" applyFill="1" applyBorder="1" applyAlignment="1">
      <alignment horizontal="right"/>
    </xf>
    <xf numFmtId="3" fontId="0" fillId="3" borderId="8" xfId="0" applyNumberFormat="1" applyFill="1" applyBorder="1" applyAlignment="1">
      <alignment horizontal="right"/>
    </xf>
    <xf numFmtId="9" fontId="0" fillId="3" borderId="8" xfId="0" applyNumberForma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haagsehogeschool.sharepoint.com/sites/Minor214_groups/Gedeelde%20documenten/General/datasets/SZW/sectorovergang/Werkenden%202010%20tot%202022%20FTE%20Brutostromen.xlsx" TargetMode="External"/><Relationship Id="rId1" Type="http://schemas.openxmlformats.org/officeDocument/2006/relationships/externalLinkPath" Target="https://dehaagsehogeschool.sharepoint.com/sites/Minor214_groups/Gedeelde%20documenten/General/datasets/SZW/sectorovergang/Werkenden%202010%20tot%202022%20FTE%20Brutostro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overgangen begin"/>
      <sheetName val="FTE jaar t"/>
      <sheetName val="FTE jaar t+1"/>
      <sheetName val="Netto-instroom FTE"/>
      <sheetName val="FTE per sector"/>
      <sheetName val="In- en uitstroom"/>
      <sheetName val="Grafieken"/>
    </sheetNames>
    <sheetDataSet>
      <sheetData sheetId="0"/>
      <sheetData sheetId="1">
        <row r="5">
          <cell r="AX5">
            <v>292992.40000000002</v>
          </cell>
        </row>
        <row r="6">
          <cell r="AX6">
            <v>64759.1</v>
          </cell>
        </row>
        <row r="7">
          <cell r="AX7">
            <v>7275.6</v>
          </cell>
        </row>
        <row r="8">
          <cell r="AX8">
            <v>691389</v>
          </cell>
        </row>
        <row r="9">
          <cell r="AX9">
            <v>20539</v>
          </cell>
        </row>
        <row r="10">
          <cell r="AX10">
            <v>34751.800000000003</v>
          </cell>
        </row>
        <row r="11">
          <cell r="AX11">
            <v>342105.4</v>
          </cell>
        </row>
        <row r="12">
          <cell r="AX12">
            <v>905981.1</v>
          </cell>
        </row>
        <row r="13">
          <cell r="AX13">
            <v>304189.2</v>
          </cell>
        </row>
        <row r="14">
          <cell r="AX14">
            <v>168750</v>
          </cell>
        </row>
        <row r="15">
          <cell r="AX15">
            <v>200340</v>
          </cell>
        </row>
        <row r="16">
          <cell r="AX16">
            <v>239107.4</v>
          </cell>
        </row>
        <row r="17">
          <cell r="AX17">
            <v>58077.599999999999</v>
          </cell>
        </row>
        <row r="18">
          <cell r="AX18">
            <v>418003</v>
          </cell>
        </row>
      </sheetData>
      <sheetData sheetId="2"/>
      <sheetData sheetId="3">
        <row r="5">
          <cell r="BW5">
            <v>-3378</v>
          </cell>
        </row>
        <row r="6">
          <cell r="BW6">
            <v>859.09999999999854</v>
          </cell>
        </row>
        <row r="7">
          <cell r="BW7">
            <v>313.19999999999982</v>
          </cell>
        </row>
        <row r="8">
          <cell r="BW8">
            <v>-7785</v>
          </cell>
        </row>
        <row r="9">
          <cell r="BW9">
            <v>1729</v>
          </cell>
        </row>
        <row r="10">
          <cell r="BW10">
            <v>-94</v>
          </cell>
        </row>
        <row r="11">
          <cell r="BW11">
            <v>-9482.2000000000116</v>
          </cell>
        </row>
        <row r="12">
          <cell r="BW12">
            <v>16987.099999999977</v>
          </cell>
        </row>
        <row r="13">
          <cell r="BW13">
            <v>2898</v>
          </cell>
        </row>
        <row r="14">
          <cell r="BW14">
            <v>5784</v>
          </cell>
        </row>
        <row r="15">
          <cell r="BW15">
            <v>567</v>
          </cell>
        </row>
        <row r="16">
          <cell r="BW16">
            <v>-5571.3999999999942</v>
          </cell>
        </row>
        <row r="17">
          <cell r="BW17">
            <v>-302.40000000000146</v>
          </cell>
        </row>
        <row r="18">
          <cell r="BW18">
            <v>-7516.4000000000233</v>
          </cell>
        </row>
        <row r="30">
          <cell r="BW30">
            <v>-71988.100000000035</v>
          </cell>
        </row>
        <row r="31">
          <cell r="BW31">
            <v>-120.69999999999709</v>
          </cell>
        </row>
        <row r="32">
          <cell r="BW32">
            <v>120.90000000000055</v>
          </cell>
        </row>
        <row r="33">
          <cell r="BW33">
            <v>-6723</v>
          </cell>
        </row>
        <row r="34">
          <cell r="BW34">
            <v>2622</v>
          </cell>
        </row>
        <row r="35">
          <cell r="BW35">
            <v>-192</v>
          </cell>
        </row>
        <row r="36">
          <cell r="BW36">
            <v>-7198.0999999999767</v>
          </cell>
        </row>
        <row r="37">
          <cell r="BW37">
            <v>-6055.4000000000233</v>
          </cell>
        </row>
        <row r="38">
          <cell r="BW38">
            <v>-3431.7000000000116</v>
          </cell>
        </row>
        <row r="39">
          <cell r="BW39">
            <v>2182.7999999999884</v>
          </cell>
        </row>
        <row r="40">
          <cell r="BW40">
            <v>2376</v>
          </cell>
        </row>
        <row r="41">
          <cell r="BW41">
            <v>-2447.5</v>
          </cell>
        </row>
        <row r="42">
          <cell r="BW42">
            <v>-1621.1999999999971</v>
          </cell>
        </row>
        <row r="43">
          <cell r="BW43">
            <v>-404.20000000001164</v>
          </cell>
        </row>
        <row r="55">
          <cell r="BW55">
            <v>77268.5</v>
          </cell>
        </row>
        <row r="56">
          <cell r="BW56">
            <v>108.89999999999418</v>
          </cell>
        </row>
        <row r="57">
          <cell r="BW57">
            <v>900.69999999999891</v>
          </cell>
        </row>
        <row r="58">
          <cell r="BW58">
            <v>-9459</v>
          </cell>
        </row>
        <row r="59">
          <cell r="BW59">
            <v>-66.5</v>
          </cell>
        </row>
        <row r="60">
          <cell r="BW60">
            <v>-4320</v>
          </cell>
        </row>
        <row r="61">
          <cell r="BW61">
            <v>-28866.100000000035</v>
          </cell>
        </row>
        <row r="62">
          <cell r="BW62">
            <v>-9007.1999999999534</v>
          </cell>
        </row>
        <row r="63">
          <cell r="BW63">
            <v>-7422.2999999999884</v>
          </cell>
        </row>
        <row r="64">
          <cell r="BW64">
            <v>1203.6000000000058</v>
          </cell>
        </row>
        <row r="65">
          <cell r="BW65">
            <v>-2592</v>
          </cell>
        </row>
        <row r="66">
          <cell r="BW66">
            <v>-4129.6000000000058</v>
          </cell>
        </row>
        <row r="67">
          <cell r="BW67">
            <v>-1999.2000000000044</v>
          </cell>
        </row>
        <row r="68">
          <cell r="BW68">
            <v>-10363</v>
          </cell>
        </row>
        <row r="80">
          <cell r="BW80">
            <v>3998.8000000000466</v>
          </cell>
        </row>
        <row r="81">
          <cell r="BW81">
            <v>911.19999999999709</v>
          </cell>
        </row>
        <row r="82">
          <cell r="BW82">
            <v>1349.9000000000015</v>
          </cell>
        </row>
        <row r="83">
          <cell r="BW83">
            <v>-10701</v>
          </cell>
        </row>
        <row r="84">
          <cell r="BW84">
            <v>285</v>
          </cell>
        </row>
        <row r="85">
          <cell r="BW85">
            <v>-423</v>
          </cell>
        </row>
        <row r="86">
          <cell r="BW86">
            <v>-19618.700000000012</v>
          </cell>
        </row>
        <row r="87">
          <cell r="BW87">
            <v>-11952</v>
          </cell>
        </row>
        <row r="88">
          <cell r="BW88">
            <v>-2346.7999999999884</v>
          </cell>
        </row>
        <row r="89">
          <cell r="BW89">
            <v>4395.5</v>
          </cell>
        </row>
        <row r="90">
          <cell r="BW90">
            <v>5788</v>
          </cell>
        </row>
        <row r="91">
          <cell r="BW91">
            <v>-7268.8999999999942</v>
          </cell>
        </row>
        <row r="92">
          <cell r="BW92">
            <v>-747.59999999999854</v>
          </cell>
        </row>
        <row r="93">
          <cell r="BW93">
            <v>-2795</v>
          </cell>
        </row>
        <row r="105">
          <cell r="BW105">
            <v>-1444.4000000000233</v>
          </cell>
        </row>
        <row r="106">
          <cell r="BW106">
            <v>-2116.9999999999927</v>
          </cell>
        </row>
        <row r="107">
          <cell r="BW107">
            <v>353.39999999999964</v>
          </cell>
        </row>
        <row r="108">
          <cell r="BW108">
            <v>5986.5</v>
          </cell>
        </row>
        <row r="109">
          <cell r="BW109">
            <v>-818.89999999999782</v>
          </cell>
        </row>
        <row r="110">
          <cell r="BW110">
            <v>122.20000000000073</v>
          </cell>
        </row>
        <row r="111">
          <cell r="BW111">
            <v>-7831.0999999999767</v>
          </cell>
        </row>
        <row r="112">
          <cell r="BW112">
            <v>-6728.3000000000466</v>
          </cell>
        </row>
        <row r="113">
          <cell r="BW113">
            <v>-3735</v>
          </cell>
        </row>
        <row r="114">
          <cell r="BW114">
            <v>10530.100000000006</v>
          </cell>
        </row>
        <row r="115">
          <cell r="BW115">
            <v>2839.2000000000116</v>
          </cell>
        </row>
        <row r="116">
          <cell r="BW116">
            <v>26412.800000000017</v>
          </cell>
        </row>
        <row r="117">
          <cell r="BW117">
            <v>-2352</v>
          </cell>
        </row>
        <row r="118">
          <cell r="BW118">
            <v>-7442.7999999999884</v>
          </cell>
        </row>
        <row r="130">
          <cell r="BW130">
            <v>-3839.2000000000116</v>
          </cell>
        </row>
        <row r="131">
          <cell r="BW131">
            <v>2391.7999999999956</v>
          </cell>
        </row>
        <row r="132">
          <cell r="BW132">
            <v>-322.5</v>
          </cell>
        </row>
        <row r="133">
          <cell r="BW133">
            <v>382.20000000006985</v>
          </cell>
        </row>
        <row r="134">
          <cell r="BW134">
            <v>552.89999999999782</v>
          </cell>
        </row>
        <row r="135">
          <cell r="BW135">
            <v>225.59999999999854</v>
          </cell>
        </row>
        <row r="136">
          <cell r="BW136">
            <v>-274.09999999997672</v>
          </cell>
        </row>
        <row r="137">
          <cell r="BW137">
            <v>24850.70000000007</v>
          </cell>
        </row>
        <row r="138">
          <cell r="BW138">
            <v>5209.3999999999651</v>
          </cell>
        </row>
        <row r="139">
          <cell r="BW139">
            <v>13905.399999999994</v>
          </cell>
        </row>
        <row r="140">
          <cell r="BW140">
            <v>6888.6999999999825</v>
          </cell>
        </row>
        <row r="141">
          <cell r="BW141">
            <v>-1041.8000000000175</v>
          </cell>
        </row>
        <row r="142">
          <cell r="BW142">
            <v>582.30000000000291</v>
          </cell>
        </row>
        <row r="143">
          <cell r="BW143">
            <v>9456.9000000000233</v>
          </cell>
        </row>
        <row r="155">
          <cell r="BW155">
            <v>63872</v>
          </cell>
        </row>
        <row r="156">
          <cell r="BW156">
            <v>1361.6000000000058</v>
          </cell>
        </row>
        <row r="157">
          <cell r="BW157">
            <v>-1813.1999999999998</v>
          </cell>
        </row>
        <row r="158">
          <cell r="BW158">
            <v>-1355.9000000000233</v>
          </cell>
        </row>
        <row r="159">
          <cell r="BW159">
            <v>323</v>
          </cell>
        </row>
        <row r="160">
          <cell r="BW160">
            <v>799</v>
          </cell>
        </row>
        <row r="161">
          <cell r="BW161">
            <v>6677.3999999999651</v>
          </cell>
        </row>
        <row r="162">
          <cell r="BW162">
            <v>33544.29999999993</v>
          </cell>
        </row>
        <row r="163">
          <cell r="BW163">
            <v>6210.7000000000116</v>
          </cell>
        </row>
        <row r="164">
          <cell r="BW164">
            <v>12896</v>
          </cell>
        </row>
        <row r="165">
          <cell r="BW165">
            <v>12312.300000000017</v>
          </cell>
        </row>
        <row r="166">
          <cell r="BW166">
            <v>-9958.6000000000058</v>
          </cell>
        </row>
        <row r="167">
          <cell r="BW167">
            <v>1309</v>
          </cell>
        </row>
        <row r="168">
          <cell r="BW168">
            <v>6185.7000000000116</v>
          </cell>
        </row>
        <row r="180">
          <cell r="BW180">
            <v>-10176.5</v>
          </cell>
        </row>
        <row r="181">
          <cell r="BW181">
            <v>2331</v>
          </cell>
        </row>
        <row r="182">
          <cell r="BW182">
            <v>-245.5</v>
          </cell>
        </row>
        <row r="183">
          <cell r="BW183">
            <v>9327.5</v>
          </cell>
        </row>
        <row r="184">
          <cell r="BW184">
            <v>446.5</v>
          </cell>
        </row>
        <row r="185">
          <cell r="BW185">
            <v>1024.5999999999985</v>
          </cell>
        </row>
        <row r="186">
          <cell r="BW186">
            <v>8174.7000000000116</v>
          </cell>
        </row>
        <row r="187">
          <cell r="BW187">
            <v>25228.800000000047</v>
          </cell>
        </row>
        <row r="188">
          <cell r="BW188">
            <v>11696</v>
          </cell>
        </row>
        <row r="189">
          <cell r="BW189">
            <v>10775.600000000006</v>
          </cell>
        </row>
        <row r="190">
          <cell r="BW190">
            <v>8717.7999999999884</v>
          </cell>
        </row>
        <row r="191">
          <cell r="BW191">
            <v>-2776.7999999999884</v>
          </cell>
        </row>
        <row r="192">
          <cell r="BW192">
            <v>374</v>
          </cell>
        </row>
        <row r="193">
          <cell r="BW193">
            <v>18587</v>
          </cell>
        </row>
        <row r="205">
          <cell r="BW205">
            <v>-10586.5</v>
          </cell>
        </row>
        <row r="206">
          <cell r="BW206">
            <v>1717.5</v>
          </cell>
        </row>
        <row r="207">
          <cell r="BW207">
            <v>-45.900000000000546</v>
          </cell>
        </row>
        <row r="208">
          <cell r="BW208">
            <v>17408.29999999993</v>
          </cell>
        </row>
        <row r="209">
          <cell r="BW209">
            <v>97</v>
          </cell>
        </row>
        <row r="210">
          <cell r="BW210">
            <v>911.79999999999927</v>
          </cell>
        </row>
        <row r="211">
          <cell r="BW211">
            <v>11104.200000000012</v>
          </cell>
        </row>
        <row r="212">
          <cell r="BW212">
            <v>22651.900000000023</v>
          </cell>
        </row>
        <row r="213">
          <cell r="BW213">
            <v>8593.5</v>
          </cell>
        </row>
        <row r="214">
          <cell r="BW214">
            <v>10496.600000000006</v>
          </cell>
        </row>
        <row r="215">
          <cell r="BW215">
            <v>9145.5</v>
          </cell>
        </row>
        <row r="216">
          <cell r="BW216">
            <v>1728.3999999999942</v>
          </cell>
        </row>
        <row r="217">
          <cell r="BW217">
            <v>1590.5</v>
          </cell>
        </row>
        <row r="218">
          <cell r="BW218">
            <v>14458.399999999965</v>
          </cell>
        </row>
        <row r="230">
          <cell r="BW230">
            <v>-72121.400000000023</v>
          </cell>
        </row>
        <row r="231">
          <cell r="BW231">
            <v>1692.3000000000029</v>
          </cell>
        </row>
        <row r="232">
          <cell r="BW232">
            <v>-11.099999999999454</v>
          </cell>
        </row>
        <row r="233">
          <cell r="BW233">
            <v>6579.3000000000466</v>
          </cell>
        </row>
        <row r="234">
          <cell r="BW234">
            <v>-75.19999999999709</v>
          </cell>
        </row>
        <row r="235">
          <cell r="BW235">
            <v>300.80000000000291</v>
          </cell>
        </row>
        <row r="236">
          <cell r="BW236">
            <v>9523.2000000000116</v>
          </cell>
        </row>
        <row r="237">
          <cell r="BW237">
            <v>8008.0999999999767</v>
          </cell>
        </row>
        <row r="238">
          <cell r="BW238">
            <v>3578.5</v>
          </cell>
        </row>
        <row r="239">
          <cell r="BW239">
            <v>-5073.0000000000291</v>
          </cell>
        </row>
        <row r="240">
          <cell r="BW240">
            <v>12612.600000000006</v>
          </cell>
        </row>
        <row r="241">
          <cell r="BW241">
            <v>3843</v>
          </cell>
        </row>
        <row r="242">
          <cell r="BW242">
            <v>772.5</v>
          </cell>
        </row>
        <row r="243">
          <cell r="BW243">
            <v>13182.400000000023</v>
          </cell>
        </row>
        <row r="255">
          <cell r="BW255">
            <v>140705.40000000002</v>
          </cell>
        </row>
        <row r="256">
          <cell r="BW256">
            <v>2404.5</v>
          </cell>
        </row>
        <row r="257">
          <cell r="BW257">
            <v>-581.10000000000036</v>
          </cell>
        </row>
        <row r="258">
          <cell r="BW258">
            <v>-10619.699999999953</v>
          </cell>
        </row>
        <row r="259">
          <cell r="BW259">
            <v>1875.5999999999985</v>
          </cell>
        </row>
        <row r="260">
          <cell r="BW260">
            <v>977.59999999999854</v>
          </cell>
        </row>
        <row r="261">
          <cell r="BW261">
            <v>4259.3999999999651</v>
          </cell>
        </row>
        <row r="262">
          <cell r="BW262">
            <v>15382.099999999977</v>
          </cell>
        </row>
        <row r="263">
          <cell r="BW263">
            <v>245</v>
          </cell>
        </row>
        <row r="264">
          <cell r="BW264">
            <v>-37070.999999999971</v>
          </cell>
        </row>
        <row r="265">
          <cell r="BW265">
            <v>5569.3000000000175</v>
          </cell>
        </row>
        <row r="266">
          <cell r="BW266">
            <v>1917</v>
          </cell>
        </row>
        <row r="267">
          <cell r="BW267">
            <v>1162.3000000000029</v>
          </cell>
        </row>
        <row r="268">
          <cell r="BW268">
            <v>1702.5</v>
          </cell>
        </row>
        <row r="280">
          <cell r="BW280">
            <v>-20262</v>
          </cell>
        </row>
        <row r="281">
          <cell r="BW281">
            <v>-1743.3000000000029</v>
          </cell>
        </row>
        <row r="282">
          <cell r="BW282">
            <v>-36.399999999999636</v>
          </cell>
        </row>
        <row r="283">
          <cell r="BW283">
            <v>13584</v>
          </cell>
        </row>
        <row r="284">
          <cell r="BW284">
            <v>1246.2000000000007</v>
          </cell>
        </row>
        <row r="285">
          <cell r="BW285">
            <v>1113.0999999999985</v>
          </cell>
        </row>
        <row r="286">
          <cell r="BW286">
            <v>9104.7000000000116</v>
          </cell>
        </row>
        <row r="287">
          <cell r="BW287">
            <v>37573.800000000047</v>
          </cell>
        </row>
        <row r="288">
          <cell r="BW288">
            <v>8482.5</v>
          </cell>
        </row>
        <row r="289">
          <cell r="BW289">
            <v>28425.399999999994</v>
          </cell>
        </row>
        <row r="290">
          <cell r="BW290">
            <v>16412.799999999988</v>
          </cell>
        </row>
        <row r="291">
          <cell r="BW291">
            <v>6273</v>
          </cell>
        </row>
        <row r="292">
          <cell r="BW292">
            <v>991.79999999999563</v>
          </cell>
        </row>
        <row r="293">
          <cell r="BW293">
            <v>20550.100000000035</v>
          </cell>
        </row>
        <row r="305">
          <cell r="BW305">
            <v>92048.599999999627</v>
          </cell>
        </row>
        <row r="306">
          <cell r="BW306">
            <v>9796.9000000000233</v>
          </cell>
        </row>
        <row r="307">
          <cell r="BW307">
            <v>-17.599999999991269</v>
          </cell>
        </row>
        <row r="308">
          <cell r="BW308">
            <v>6624.2000000001863</v>
          </cell>
        </row>
        <row r="309">
          <cell r="BW309">
            <v>8216.5999999999767</v>
          </cell>
        </row>
        <row r="310">
          <cell r="BW310">
            <v>445.70000000001164</v>
          </cell>
        </row>
        <row r="311">
          <cell r="BW311">
            <v>-24426.700000000186</v>
          </cell>
        </row>
        <row r="312">
          <cell r="BW312">
            <v>150483.90000000037</v>
          </cell>
        </row>
        <row r="313">
          <cell r="BW313">
            <v>29977.799999999814</v>
          </cell>
        </row>
        <row r="314">
          <cell r="BW314">
            <v>58451</v>
          </cell>
        </row>
        <row r="315">
          <cell r="BW315">
            <v>80637.200000000186</v>
          </cell>
        </row>
        <row r="316">
          <cell r="BW316">
            <v>6979.6000000000931</v>
          </cell>
        </row>
        <row r="317">
          <cell r="BW317">
            <v>-240</v>
          </cell>
        </row>
        <row r="318">
          <cell r="BW318">
            <v>55601.599999999627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BBC-E1E5-44C4-B4F6-990254458EE3}">
  <dimension ref="B2:Q26"/>
  <sheetViews>
    <sheetView tabSelected="1" topLeftCell="A5" workbookViewId="0">
      <selection activeCell="U12" sqref="U12"/>
    </sheetView>
  </sheetViews>
  <sheetFormatPr defaultRowHeight="14.4" x14ac:dyDescent="0.3"/>
  <sheetData>
    <row r="2" spans="2:17" x14ac:dyDescent="0.3">
      <c r="B2" s="1"/>
      <c r="C2" s="2" t="s">
        <v>0</v>
      </c>
      <c r="D2" s="2"/>
      <c r="E2" s="3"/>
      <c r="F2" s="3"/>
      <c r="G2" s="3"/>
      <c r="H2" s="3"/>
      <c r="I2" s="3" t="s">
        <v>1</v>
      </c>
      <c r="J2" s="3"/>
      <c r="K2" s="3"/>
      <c r="L2" s="3"/>
      <c r="M2" s="3"/>
      <c r="N2" s="3"/>
      <c r="O2" s="3"/>
      <c r="P2" s="4" t="s">
        <v>2</v>
      </c>
      <c r="Q2" s="3" t="s">
        <v>3</v>
      </c>
    </row>
    <row r="3" spans="2:17" x14ac:dyDescent="0.3">
      <c r="B3" s="5" t="s">
        <v>4</v>
      </c>
      <c r="C3" s="6">
        <v>2010</v>
      </c>
      <c r="D3" s="6">
        <v>2011</v>
      </c>
      <c r="E3" s="5">
        <v>2012</v>
      </c>
      <c r="F3" s="5">
        <v>2013</v>
      </c>
      <c r="G3" s="5">
        <v>2014</v>
      </c>
      <c r="H3" s="5">
        <v>2015</v>
      </c>
      <c r="I3" s="5">
        <v>2016</v>
      </c>
      <c r="J3" s="5">
        <v>2017</v>
      </c>
      <c r="K3" s="5">
        <v>2018</v>
      </c>
      <c r="L3" s="5">
        <v>2019</v>
      </c>
      <c r="M3" s="5">
        <v>2020</v>
      </c>
      <c r="N3" s="5">
        <v>2021</v>
      </c>
      <c r="O3" s="5">
        <v>2022</v>
      </c>
      <c r="P3" s="6" t="s">
        <v>5</v>
      </c>
      <c r="Q3" s="3" t="s">
        <v>5</v>
      </c>
    </row>
    <row r="4" spans="2:17" x14ac:dyDescent="0.3">
      <c r="B4" s="7" t="s">
        <v>6</v>
      </c>
      <c r="C4" s="8">
        <f>'[1]FTE jaar t'!AX5</f>
        <v>292992.40000000002</v>
      </c>
      <c r="D4" s="9">
        <f>'[1]Netto-instroom FTE'!BW5</f>
        <v>-3378</v>
      </c>
      <c r="E4" s="10">
        <f>'[1]Netto-instroom FTE'!BW30</f>
        <v>-71988.100000000035</v>
      </c>
      <c r="F4" s="10">
        <f>'[1]Netto-instroom FTE'!BW55</f>
        <v>77268.5</v>
      </c>
      <c r="G4" s="10">
        <f>'[1]Netto-instroom FTE'!BW80</f>
        <v>3998.8000000000466</v>
      </c>
      <c r="H4" s="10">
        <f>'[1]Netto-instroom FTE'!BW105</f>
        <v>-1444.4000000000233</v>
      </c>
      <c r="I4" s="10">
        <f>'[1]Netto-instroom FTE'!BW130</f>
        <v>-3839.2000000000116</v>
      </c>
      <c r="J4" s="10">
        <f>'[1]Netto-instroom FTE'!BW155</f>
        <v>63872</v>
      </c>
      <c r="K4" s="10">
        <f>'[1]Netto-instroom FTE'!BW180</f>
        <v>-10176.5</v>
      </c>
      <c r="L4" s="10">
        <f>'[1]Netto-instroom FTE'!BW205</f>
        <v>-10586.5</v>
      </c>
      <c r="M4" s="10">
        <f>'[1]Netto-instroom FTE'!BW230</f>
        <v>-72121.400000000023</v>
      </c>
      <c r="N4" s="10">
        <f>'[1]Netto-instroom FTE'!BW255</f>
        <v>140705.40000000002</v>
      </c>
      <c r="O4" s="10">
        <f>'[1]Netto-instroom FTE'!BW280</f>
        <v>-20262</v>
      </c>
      <c r="P4" s="9">
        <f>'[1]Netto-instroom FTE'!BW305</f>
        <v>92048.599999999627</v>
      </c>
      <c r="Q4" s="11">
        <f>P4/C4</f>
        <v>0.31416719341525451</v>
      </c>
    </row>
    <row r="5" spans="2:17" x14ac:dyDescent="0.3">
      <c r="B5" s="7" t="s">
        <v>7</v>
      </c>
      <c r="C5" s="8">
        <f>'[1]FTE jaar t'!AX6</f>
        <v>64759.1</v>
      </c>
      <c r="D5" s="9">
        <f>'[1]Netto-instroom FTE'!BW6</f>
        <v>859.09999999999854</v>
      </c>
      <c r="E5" s="10">
        <f>'[1]Netto-instroom FTE'!BW31</f>
        <v>-120.69999999999709</v>
      </c>
      <c r="F5" s="10">
        <f>'[1]Netto-instroom FTE'!BW56</f>
        <v>108.89999999999418</v>
      </c>
      <c r="G5" s="10">
        <f>'[1]Netto-instroom FTE'!BW81</f>
        <v>911.19999999999709</v>
      </c>
      <c r="H5" s="10">
        <f>'[1]Netto-instroom FTE'!BW106</f>
        <v>-2116.9999999999927</v>
      </c>
      <c r="I5" s="10">
        <f>'[1]Netto-instroom FTE'!BW131</f>
        <v>2391.7999999999956</v>
      </c>
      <c r="J5" s="10">
        <f>'[1]Netto-instroom FTE'!BW156</f>
        <v>1361.6000000000058</v>
      </c>
      <c r="K5" s="10">
        <f>'[1]Netto-instroom FTE'!BW181</f>
        <v>2331</v>
      </c>
      <c r="L5" s="10">
        <f>'[1]Netto-instroom FTE'!BW206</f>
        <v>1717.5</v>
      </c>
      <c r="M5" s="10">
        <f>'[1]Netto-instroom FTE'!BW231</f>
        <v>1692.3000000000029</v>
      </c>
      <c r="N5" s="10">
        <f>'[1]Netto-instroom FTE'!BW256</f>
        <v>2404.5</v>
      </c>
      <c r="O5" s="10">
        <f>'[1]Netto-instroom FTE'!BW281</f>
        <v>-1743.3000000000029</v>
      </c>
      <c r="P5" s="9">
        <f>'[1]Netto-instroom FTE'!BW306</f>
        <v>9796.9000000000233</v>
      </c>
      <c r="Q5" s="11">
        <f t="shared" ref="Q5:Q26" si="0">P5/C5</f>
        <v>0.15128221361939903</v>
      </c>
    </row>
    <row r="6" spans="2:17" x14ac:dyDescent="0.3">
      <c r="B6" s="7" t="s">
        <v>8</v>
      </c>
      <c r="C6" s="8">
        <f>'[1]FTE jaar t'!AX7</f>
        <v>7275.6</v>
      </c>
      <c r="D6" s="9">
        <f>'[1]Netto-instroom FTE'!BW7</f>
        <v>313.19999999999982</v>
      </c>
      <c r="E6" s="10">
        <f>'[1]Netto-instroom FTE'!BW32</f>
        <v>120.90000000000055</v>
      </c>
      <c r="F6" s="10">
        <f>'[1]Netto-instroom FTE'!BW57</f>
        <v>900.69999999999891</v>
      </c>
      <c r="G6" s="10">
        <f>'[1]Netto-instroom FTE'!BW82</f>
        <v>1349.9000000000015</v>
      </c>
      <c r="H6" s="10">
        <f>'[1]Netto-instroom FTE'!BW107</f>
        <v>353.39999999999964</v>
      </c>
      <c r="I6" s="10">
        <f>'[1]Netto-instroom FTE'!BW132</f>
        <v>-322.5</v>
      </c>
      <c r="J6" s="10">
        <f>'[1]Netto-instroom FTE'!BW157</f>
        <v>-1813.1999999999998</v>
      </c>
      <c r="K6" s="10">
        <f>'[1]Netto-instroom FTE'!BW182</f>
        <v>-245.5</v>
      </c>
      <c r="L6" s="10">
        <f>'[1]Netto-instroom FTE'!BW207</f>
        <v>-45.900000000000546</v>
      </c>
      <c r="M6" s="10">
        <f>'[1]Netto-instroom FTE'!BW232</f>
        <v>-11.099999999999454</v>
      </c>
      <c r="N6" s="10">
        <f>'[1]Netto-instroom FTE'!BW257</f>
        <v>-581.10000000000036</v>
      </c>
      <c r="O6" s="10">
        <f>'[1]Netto-instroom FTE'!BW282</f>
        <v>-36.399999999999636</v>
      </c>
      <c r="P6" s="9">
        <f>'[1]Netto-instroom FTE'!BW307</f>
        <v>-17.599999999991269</v>
      </c>
      <c r="Q6" s="11">
        <f t="shared" si="0"/>
        <v>-2.4190444774302143E-3</v>
      </c>
    </row>
    <row r="7" spans="2:17" x14ac:dyDescent="0.3">
      <c r="B7" s="7" t="s">
        <v>9</v>
      </c>
      <c r="C7" s="8">
        <f>'[1]FTE jaar t'!AX8</f>
        <v>691389</v>
      </c>
      <c r="D7" s="9">
        <f>'[1]Netto-instroom FTE'!BW8</f>
        <v>-7785</v>
      </c>
      <c r="E7" s="10">
        <f>'[1]Netto-instroom FTE'!BW33</f>
        <v>-6723</v>
      </c>
      <c r="F7" s="10">
        <f>'[1]Netto-instroom FTE'!BW58</f>
        <v>-9459</v>
      </c>
      <c r="G7" s="10">
        <f>'[1]Netto-instroom FTE'!BW83</f>
        <v>-10701</v>
      </c>
      <c r="H7" s="10">
        <f>'[1]Netto-instroom FTE'!BW108</f>
        <v>5986.5</v>
      </c>
      <c r="I7" s="10">
        <f>'[1]Netto-instroom FTE'!BW133</f>
        <v>382.20000000006985</v>
      </c>
      <c r="J7" s="10">
        <f>'[1]Netto-instroom FTE'!BW158</f>
        <v>-1355.9000000000233</v>
      </c>
      <c r="K7" s="10">
        <f>'[1]Netto-instroom FTE'!BW183</f>
        <v>9327.5</v>
      </c>
      <c r="L7" s="10">
        <f>'[1]Netto-instroom FTE'!BW208</f>
        <v>17408.29999999993</v>
      </c>
      <c r="M7" s="10">
        <f>'[1]Netto-instroom FTE'!BW233</f>
        <v>6579.3000000000466</v>
      </c>
      <c r="N7" s="10">
        <f>'[1]Netto-instroom FTE'!BW258</f>
        <v>-10619.699999999953</v>
      </c>
      <c r="O7" s="10">
        <f>'[1]Netto-instroom FTE'!BW283</f>
        <v>13584</v>
      </c>
      <c r="P7" s="9">
        <f>'[1]Netto-instroom FTE'!BW308</f>
        <v>6624.2000000001863</v>
      </c>
      <c r="Q7" s="11">
        <f t="shared" si="0"/>
        <v>9.5810028797105335E-3</v>
      </c>
    </row>
    <row r="8" spans="2:17" x14ac:dyDescent="0.3">
      <c r="B8" s="7" t="s">
        <v>10</v>
      </c>
      <c r="C8" s="8">
        <f>'[1]FTE jaar t'!AX9</f>
        <v>20539</v>
      </c>
      <c r="D8" s="9">
        <f>'[1]Netto-instroom FTE'!BW9</f>
        <v>1729</v>
      </c>
      <c r="E8" s="10">
        <f>'[1]Netto-instroom FTE'!BW34</f>
        <v>2622</v>
      </c>
      <c r="F8" s="10">
        <f>'[1]Netto-instroom FTE'!BW59</f>
        <v>-66.5</v>
      </c>
      <c r="G8" s="10">
        <f>'[1]Netto-instroom FTE'!BW84</f>
        <v>285</v>
      </c>
      <c r="H8" s="10">
        <f>'[1]Netto-instroom FTE'!BW109</f>
        <v>-818.89999999999782</v>
      </c>
      <c r="I8" s="10">
        <f>'[1]Netto-instroom FTE'!BW134</f>
        <v>552.89999999999782</v>
      </c>
      <c r="J8" s="10">
        <f>'[1]Netto-instroom FTE'!BW159</f>
        <v>323</v>
      </c>
      <c r="K8" s="10">
        <f>'[1]Netto-instroom FTE'!BW184</f>
        <v>446.5</v>
      </c>
      <c r="L8" s="10">
        <f>'[1]Netto-instroom FTE'!BW209</f>
        <v>97</v>
      </c>
      <c r="M8" s="10">
        <f>'[1]Netto-instroom FTE'!BW234</f>
        <v>-75.19999999999709</v>
      </c>
      <c r="N8" s="10">
        <f>'[1]Netto-instroom FTE'!BW259</f>
        <v>1875.5999999999985</v>
      </c>
      <c r="O8" s="10">
        <f>'[1]Netto-instroom FTE'!BW284</f>
        <v>1246.2000000000007</v>
      </c>
      <c r="P8" s="9">
        <f>'[1]Netto-instroom FTE'!BW309</f>
        <v>8216.5999999999767</v>
      </c>
      <c r="Q8" s="11">
        <f t="shared" si="0"/>
        <v>0.40004868786211484</v>
      </c>
    </row>
    <row r="9" spans="2:17" x14ac:dyDescent="0.3">
      <c r="B9" s="7" t="s">
        <v>11</v>
      </c>
      <c r="C9" s="8">
        <f>'[1]FTE jaar t'!AX10</f>
        <v>34751.800000000003</v>
      </c>
      <c r="D9" s="9">
        <f>'[1]Netto-instroom FTE'!BW10</f>
        <v>-94</v>
      </c>
      <c r="E9" s="10">
        <f>'[1]Netto-instroom FTE'!BW35</f>
        <v>-192</v>
      </c>
      <c r="F9" s="10">
        <f>'[1]Netto-instroom FTE'!BW60</f>
        <v>-4320</v>
      </c>
      <c r="G9" s="10">
        <f>'[1]Netto-instroom FTE'!BW85</f>
        <v>-423</v>
      </c>
      <c r="H9" s="10">
        <f>'[1]Netto-instroom FTE'!BW110</f>
        <v>122.20000000000073</v>
      </c>
      <c r="I9" s="10">
        <f>'[1]Netto-instroom FTE'!BW135</f>
        <v>225.59999999999854</v>
      </c>
      <c r="J9" s="10">
        <f>'[1]Netto-instroom FTE'!BW160</f>
        <v>799</v>
      </c>
      <c r="K9" s="10">
        <f>'[1]Netto-instroom FTE'!BW185</f>
        <v>1024.5999999999985</v>
      </c>
      <c r="L9" s="10">
        <f>'[1]Netto-instroom FTE'!BW210</f>
        <v>911.79999999999927</v>
      </c>
      <c r="M9" s="10">
        <f>'[1]Netto-instroom FTE'!BW235</f>
        <v>300.80000000000291</v>
      </c>
      <c r="N9" s="10">
        <f>'[1]Netto-instroom FTE'!BW260</f>
        <v>977.59999999999854</v>
      </c>
      <c r="O9" s="10">
        <f>'[1]Netto-instroom FTE'!BW285</f>
        <v>1113.0999999999985</v>
      </c>
      <c r="P9" s="9">
        <f>'[1]Netto-instroom FTE'!BW310</f>
        <v>445.70000000001164</v>
      </c>
      <c r="Q9" s="11">
        <f t="shared" si="0"/>
        <v>1.2825234951858942E-2</v>
      </c>
    </row>
    <row r="10" spans="2:17" x14ac:dyDescent="0.3">
      <c r="B10" s="7" t="s">
        <v>12</v>
      </c>
      <c r="C10" s="8">
        <f>'[1]FTE jaar t'!AX11</f>
        <v>342105.4</v>
      </c>
      <c r="D10" s="9">
        <f>'[1]Netto-instroom FTE'!BW11</f>
        <v>-9482.2000000000116</v>
      </c>
      <c r="E10" s="10">
        <f>'[1]Netto-instroom FTE'!BW36</f>
        <v>-7198.0999999999767</v>
      </c>
      <c r="F10" s="10">
        <f>'[1]Netto-instroom FTE'!BW61</f>
        <v>-28866.100000000035</v>
      </c>
      <c r="G10" s="10">
        <f>'[1]Netto-instroom FTE'!BW86</f>
        <v>-19618.700000000012</v>
      </c>
      <c r="H10" s="10">
        <f>'[1]Netto-instroom FTE'!BW111</f>
        <v>-7831.0999999999767</v>
      </c>
      <c r="I10" s="10">
        <f>'[1]Netto-instroom FTE'!BW136</f>
        <v>-274.09999999997672</v>
      </c>
      <c r="J10" s="10">
        <f>'[1]Netto-instroom FTE'!BW161</f>
        <v>6677.3999999999651</v>
      </c>
      <c r="K10" s="10">
        <f>'[1]Netto-instroom FTE'!BW186</f>
        <v>8174.7000000000116</v>
      </c>
      <c r="L10" s="10">
        <f>'[1]Netto-instroom FTE'!BW211</f>
        <v>11104.200000000012</v>
      </c>
      <c r="M10" s="10">
        <f>'[1]Netto-instroom FTE'!BW236</f>
        <v>9523.2000000000116</v>
      </c>
      <c r="N10" s="10">
        <f>'[1]Netto-instroom FTE'!BW261</f>
        <v>4259.3999999999651</v>
      </c>
      <c r="O10" s="10">
        <f>'[1]Netto-instroom FTE'!BW286</f>
        <v>9104.7000000000116</v>
      </c>
      <c r="P10" s="9">
        <f>'[1]Netto-instroom FTE'!BW311</f>
        <v>-24426.700000000186</v>
      </c>
      <c r="Q10" s="11">
        <f t="shared" si="0"/>
        <v>-7.1401094516485811E-2</v>
      </c>
    </row>
    <row r="11" spans="2:17" x14ac:dyDescent="0.3">
      <c r="B11" s="7" t="s">
        <v>13</v>
      </c>
      <c r="C11" s="8">
        <f>'[1]FTE jaar t'!AX12</f>
        <v>905981.1</v>
      </c>
      <c r="D11" s="9">
        <f>'[1]Netto-instroom FTE'!BW12</f>
        <v>16987.099999999977</v>
      </c>
      <c r="E11" s="10">
        <f>'[1]Netto-instroom FTE'!BW37</f>
        <v>-6055.4000000000233</v>
      </c>
      <c r="F11" s="10">
        <f>'[1]Netto-instroom FTE'!BW62</f>
        <v>-9007.1999999999534</v>
      </c>
      <c r="G11" s="10">
        <f>'[1]Netto-instroom FTE'!BW87</f>
        <v>-11952</v>
      </c>
      <c r="H11" s="10">
        <f>'[1]Netto-instroom FTE'!BW112</f>
        <v>-6728.3000000000466</v>
      </c>
      <c r="I11" s="10">
        <f>'[1]Netto-instroom FTE'!BW137</f>
        <v>24850.70000000007</v>
      </c>
      <c r="J11" s="10">
        <f>'[1]Netto-instroom FTE'!BW162</f>
        <v>33544.29999999993</v>
      </c>
      <c r="K11" s="10">
        <f>'[1]Netto-instroom FTE'!BW187</f>
        <v>25228.800000000047</v>
      </c>
      <c r="L11" s="10">
        <f>'[1]Netto-instroom FTE'!BW212</f>
        <v>22651.900000000023</v>
      </c>
      <c r="M11" s="10">
        <f>'[1]Netto-instroom FTE'!BW237</f>
        <v>8008.0999999999767</v>
      </c>
      <c r="N11" s="10">
        <f>'[1]Netto-instroom FTE'!BW262</f>
        <v>15382.099999999977</v>
      </c>
      <c r="O11" s="10">
        <f>'[1]Netto-instroom FTE'!BW287</f>
        <v>37573.800000000047</v>
      </c>
      <c r="P11" s="9">
        <f>'[1]Netto-instroom FTE'!BW312</f>
        <v>150483.90000000037</v>
      </c>
      <c r="Q11" s="11">
        <f t="shared" si="0"/>
        <v>0.16610048487766507</v>
      </c>
    </row>
    <row r="12" spans="2:17" x14ac:dyDescent="0.3">
      <c r="B12" s="7" t="s">
        <v>14</v>
      </c>
      <c r="C12" s="8">
        <f>'[1]FTE jaar t'!AX13</f>
        <v>304189.2</v>
      </c>
      <c r="D12" s="9">
        <f>'[1]Netto-instroom FTE'!BW13</f>
        <v>2898</v>
      </c>
      <c r="E12" s="10">
        <f>'[1]Netto-instroom FTE'!BW38</f>
        <v>-3431.7000000000116</v>
      </c>
      <c r="F12" s="10">
        <f>'[1]Netto-instroom FTE'!BW63</f>
        <v>-7422.2999999999884</v>
      </c>
      <c r="G12" s="10">
        <f>'[1]Netto-instroom FTE'!BW88</f>
        <v>-2346.7999999999884</v>
      </c>
      <c r="H12" s="10">
        <f>'[1]Netto-instroom FTE'!BW113</f>
        <v>-3735</v>
      </c>
      <c r="I12" s="10">
        <f>'[1]Netto-instroom FTE'!BW138</f>
        <v>5209.3999999999651</v>
      </c>
      <c r="J12" s="10">
        <f>'[1]Netto-instroom FTE'!BW163</f>
        <v>6210.7000000000116</v>
      </c>
      <c r="K12" s="10">
        <f>'[1]Netto-instroom FTE'!BW188</f>
        <v>11696</v>
      </c>
      <c r="L12" s="10">
        <f>'[1]Netto-instroom FTE'!BW213</f>
        <v>8593.5</v>
      </c>
      <c r="M12" s="10">
        <f>'[1]Netto-instroom FTE'!BW238</f>
        <v>3578.5</v>
      </c>
      <c r="N12" s="10">
        <f>'[1]Netto-instroom FTE'!BW263</f>
        <v>245</v>
      </c>
      <c r="O12" s="10">
        <f>'[1]Netto-instroom FTE'!BW288</f>
        <v>8482.5</v>
      </c>
      <c r="P12" s="9">
        <f>'[1]Netto-instroom FTE'!BW313</f>
        <v>29977.799999999814</v>
      </c>
      <c r="Q12" s="11">
        <f t="shared" si="0"/>
        <v>9.8549849896050923E-2</v>
      </c>
    </row>
    <row r="13" spans="2:17" x14ac:dyDescent="0.3">
      <c r="B13" s="7" t="s">
        <v>15</v>
      </c>
      <c r="C13" s="8">
        <f>'[1]FTE jaar t'!AX14</f>
        <v>168750</v>
      </c>
      <c r="D13" s="9">
        <f>'[1]Netto-instroom FTE'!BW14</f>
        <v>5784</v>
      </c>
      <c r="E13" s="10">
        <f>'[1]Netto-instroom FTE'!BW39</f>
        <v>2182.7999999999884</v>
      </c>
      <c r="F13" s="10">
        <f>'[1]Netto-instroom FTE'!BW64</f>
        <v>1203.6000000000058</v>
      </c>
      <c r="G13" s="10">
        <f>'[1]Netto-instroom FTE'!BW89</f>
        <v>4395.5</v>
      </c>
      <c r="H13" s="10">
        <f>'[1]Netto-instroom FTE'!BW114</f>
        <v>10530.100000000006</v>
      </c>
      <c r="I13" s="10">
        <f>'[1]Netto-instroom FTE'!BW139</f>
        <v>13905.399999999994</v>
      </c>
      <c r="J13" s="10">
        <f>'[1]Netto-instroom FTE'!BW164</f>
        <v>12896</v>
      </c>
      <c r="K13" s="10">
        <f>'[1]Netto-instroom FTE'!BW189</f>
        <v>10775.600000000006</v>
      </c>
      <c r="L13" s="10">
        <f>'[1]Netto-instroom FTE'!BW214</f>
        <v>10496.600000000006</v>
      </c>
      <c r="M13" s="10">
        <f>'[1]Netto-instroom FTE'!BW239</f>
        <v>-5073.0000000000291</v>
      </c>
      <c r="N13" s="10">
        <f>'[1]Netto-instroom FTE'!BW264</f>
        <v>-37070.999999999971</v>
      </c>
      <c r="O13" s="10">
        <f>'[1]Netto-instroom FTE'!BW289</f>
        <v>28425.399999999994</v>
      </c>
      <c r="P13" s="9">
        <f>'[1]Netto-instroom FTE'!BW314</f>
        <v>58451</v>
      </c>
      <c r="Q13" s="11">
        <f t="shared" si="0"/>
        <v>0.34637629629629629</v>
      </c>
    </row>
    <row r="14" spans="2:17" x14ac:dyDescent="0.3">
      <c r="B14" s="7" t="s">
        <v>16</v>
      </c>
      <c r="C14" s="8">
        <f>'[1]FTE jaar t'!AX15</f>
        <v>200340</v>
      </c>
      <c r="D14" s="9">
        <f>'[1]Netto-instroom FTE'!BW15</f>
        <v>567</v>
      </c>
      <c r="E14" s="10">
        <f>'[1]Netto-instroom FTE'!BW40</f>
        <v>2376</v>
      </c>
      <c r="F14" s="10">
        <f>'[1]Netto-instroom FTE'!BW65</f>
        <v>-2592</v>
      </c>
      <c r="G14" s="10">
        <f>'[1]Netto-instroom FTE'!BW90</f>
        <v>5788</v>
      </c>
      <c r="H14" s="10">
        <f>'[1]Netto-instroom FTE'!BW115</f>
        <v>2839.2000000000116</v>
      </c>
      <c r="I14" s="10">
        <f>'[1]Netto-instroom FTE'!BW140</f>
        <v>6888.6999999999825</v>
      </c>
      <c r="J14" s="10">
        <f>'[1]Netto-instroom FTE'!BW165</f>
        <v>12312.300000000017</v>
      </c>
      <c r="K14" s="10">
        <f>'[1]Netto-instroom FTE'!BW190</f>
        <v>8717.7999999999884</v>
      </c>
      <c r="L14" s="10">
        <f>'[1]Netto-instroom FTE'!BW215</f>
        <v>9145.5</v>
      </c>
      <c r="M14" s="10">
        <f>'[1]Netto-instroom FTE'!BW240</f>
        <v>12612.600000000006</v>
      </c>
      <c r="N14" s="10">
        <f>'[1]Netto-instroom FTE'!BW265</f>
        <v>5569.3000000000175</v>
      </c>
      <c r="O14" s="10">
        <f>'[1]Netto-instroom FTE'!BW290</f>
        <v>16412.799999999988</v>
      </c>
      <c r="P14" s="9">
        <f>'[1]Netto-instroom FTE'!BW315</f>
        <v>80637.200000000186</v>
      </c>
      <c r="Q14" s="11">
        <f t="shared" si="0"/>
        <v>0.40250174703004987</v>
      </c>
    </row>
    <row r="15" spans="2:17" x14ac:dyDescent="0.3">
      <c r="B15" s="7" t="s">
        <v>17</v>
      </c>
      <c r="C15" s="8">
        <f>'[1]FTE jaar t'!AX16</f>
        <v>239107.4</v>
      </c>
      <c r="D15" s="9">
        <f>'[1]Netto-instroom FTE'!BW16</f>
        <v>-5571.3999999999942</v>
      </c>
      <c r="E15" s="10">
        <f>'[1]Netto-instroom FTE'!BW41</f>
        <v>-2447.5</v>
      </c>
      <c r="F15" s="10">
        <f>'[1]Netto-instroom FTE'!BW66</f>
        <v>-4129.6000000000058</v>
      </c>
      <c r="G15" s="10">
        <f>'[1]Netto-instroom FTE'!BW91</f>
        <v>-7268.8999999999942</v>
      </c>
      <c r="H15" s="10">
        <f>'[1]Netto-instroom FTE'!BW116</f>
        <v>26412.800000000017</v>
      </c>
      <c r="I15" s="10">
        <f>'[1]Netto-instroom FTE'!BW141</f>
        <v>-1041.8000000000175</v>
      </c>
      <c r="J15" s="10">
        <f>'[1]Netto-instroom FTE'!BW166</f>
        <v>-9958.6000000000058</v>
      </c>
      <c r="K15" s="10">
        <f>'[1]Netto-instroom FTE'!BW191</f>
        <v>-2776.7999999999884</v>
      </c>
      <c r="L15" s="10">
        <f>'[1]Netto-instroom FTE'!BW216</f>
        <v>1728.3999999999942</v>
      </c>
      <c r="M15" s="10">
        <f>'[1]Netto-instroom FTE'!BW241</f>
        <v>3843</v>
      </c>
      <c r="N15" s="10">
        <f>'[1]Netto-instroom FTE'!BW266</f>
        <v>1917</v>
      </c>
      <c r="O15" s="10">
        <f>'[1]Netto-instroom FTE'!BW291</f>
        <v>6273</v>
      </c>
      <c r="P15" s="9">
        <f>'[1]Netto-instroom FTE'!BW316</f>
        <v>6979.6000000000931</v>
      </c>
      <c r="Q15" s="11">
        <f t="shared" si="0"/>
        <v>2.9190229997064471E-2</v>
      </c>
    </row>
    <row r="16" spans="2:17" x14ac:dyDescent="0.3">
      <c r="B16" s="7" t="s">
        <v>18</v>
      </c>
      <c r="C16" s="8">
        <f>'[1]FTE jaar t'!AX17</f>
        <v>58077.599999999999</v>
      </c>
      <c r="D16" s="9">
        <f>'[1]Netto-instroom FTE'!BW17</f>
        <v>-302.40000000000146</v>
      </c>
      <c r="E16" s="10">
        <f>'[1]Netto-instroom FTE'!BW42</f>
        <v>-1621.1999999999971</v>
      </c>
      <c r="F16" s="10">
        <f>'[1]Netto-instroom FTE'!BW67</f>
        <v>-1999.2000000000044</v>
      </c>
      <c r="G16" s="10">
        <f>'[1]Netto-instroom FTE'!BW92</f>
        <v>-747.59999999999854</v>
      </c>
      <c r="H16" s="10">
        <f>'[1]Netto-instroom FTE'!BW117</f>
        <v>-2352</v>
      </c>
      <c r="I16" s="10">
        <f>'[1]Netto-instroom FTE'!BW142</f>
        <v>582.30000000000291</v>
      </c>
      <c r="J16" s="10">
        <f>'[1]Netto-instroom FTE'!BW167</f>
        <v>1309</v>
      </c>
      <c r="K16" s="10">
        <f>'[1]Netto-instroom FTE'!BW192</f>
        <v>374</v>
      </c>
      <c r="L16" s="10">
        <f>'[1]Netto-instroom FTE'!BW217</f>
        <v>1590.5</v>
      </c>
      <c r="M16" s="10">
        <f>'[1]Netto-instroom FTE'!BW242</f>
        <v>772.5</v>
      </c>
      <c r="N16" s="10">
        <f>'[1]Netto-instroom FTE'!BW267</f>
        <v>1162.3000000000029</v>
      </c>
      <c r="O16" s="10">
        <f>'[1]Netto-instroom FTE'!BW292</f>
        <v>991.79999999999563</v>
      </c>
      <c r="P16" s="9">
        <f>'[1]Netto-instroom FTE'!BW317</f>
        <v>-240</v>
      </c>
      <c r="Q16" s="11">
        <f t="shared" si="0"/>
        <v>-4.1324021653787344E-3</v>
      </c>
    </row>
    <row r="17" spans="2:17" x14ac:dyDescent="0.3">
      <c r="B17" s="7" t="s">
        <v>19</v>
      </c>
      <c r="C17" s="8">
        <f>'[1]FTE jaar t'!AX18</f>
        <v>418003</v>
      </c>
      <c r="D17" s="9">
        <f>'[1]Netto-instroom FTE'!BW18</f>
        <v>-7516.4000000000233</v>
      </c>
      <c r="E17" s="10">
        <f>'[1]Netto-instroom FTE'!BW43</f>
        <v>-404.20000000001164</v>
      </c>
      <c r="F17" s="10">
        <f>'[1]Netto-instroom FTE'!BW68</f>
        <v>-10363</v>
      </c>
      <c r="G17" s="10">
        <f>'[1]Netto-instroom FTE'!BW93</f>
        <v>-2795</v>
      </c>
      <c r="H17" s="10">
        <f>'[1]Netto-instroom FTE'!BW118</f>
        <v>-7442.7999999999884</v>
      </c>
      <c r="I17" s="10">
        <f>'[1]Netto-instroom FTE'!BW143</f>
        <v>9456.9000000000233</v>
      </c>
      <c r="J17" s="10">
        <f>'[1]Netto-instroom FTE'!BW168</f>
        <v>6185.7000000000116</v>
      </c>
      <c r="K17" s="10">
        <f>'[1]Netto-instroom FTE'!BW193</f>
        <v>18587</v>
      </c>
      <c r="L17" s="10">
        <f>'[1]Netto-instroom FTE'!BW218</f>
        <v>14458.399999999965</v>
      </c>
      <c r="M17" s="10">
        <f>'[1]Netto-instroom FTE'!BW243</f>
        <v>13182.400000000023</v>
      </c>
      <c r="N17" s="10">
        <f>'[1]Netto-instroom FTE'!BW268</f>
        <v>1702.5</v>
      </c>
      <c r="O17" s="10">
        <f>'[1]Netto-instroom FTE'!BW293</f>
        <v>20550.100000000035</v>
      </c>
      <c r="P17" s="9">
        <f>'[1]Netto-instroom FTE'!BW318</f>
        <v>55601.599999999627</v>
      </c>
      <c r="Q17" s="11">
        <f t="shared" si="0"/>
        <v>0.13301722714908656</v>
      </c>
    </row>
    <row r="18" spans="2:17" x14ac:dyDescent="0.3">
      <c r="B18" s="7"/>
      <c r="C18" s="8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9"/>
      <c r="Q18" s="11"/>
    </row>
    <row r="19" spans="2:17" x14ac:dyDescent="0.3">
      <c r="B19" s="7"/>
      <c r="C19" s="8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9"/>
      <c r="Q19" s="11"/>
    </row>
    <row r="20" spans="2:17" x14ac:dyDescent="0.3">
      <c r="B20" s="7"/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1"/>
    </row>
    <row r="21" spans="2:17" x14ac:dyDescent="0.3">
      <c r="B21" s="7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9"/>
      <c r="Q21" s="11"/>
    </row>
    <row r="22" spans="2:17" x14ac:dyDescent="0.3">
      <c r="B22" s="7"/>
      <c r="C22" s="8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9"/>
      <c r="Q22" s="11"/>
    </row>
    <row r="23" spans="2:17" x14ac:dyDescent="0.3">
      <c r="B23" s="7"/>
      <c r="C23" s="8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9"/>
      <c r="Q23" s="11"/>
    </row>
    <row r="24" spans="2:17" x14ac:dyDescent="0.3">
      <c r="B24" s="7"/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9"/>
      <c r="Q24" s="11"/>
    </row>
    <row r="25" spans="2:17" x14ac:dyDescent="0.3">
      <c r="B25" s="12"/>
      <c r="C25" s="13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4"/>
      <c r="Q25" s="16"/>
    </row>
    <row r="26" spans="2:17" x14ac:dyDescent="0.3">
      <c r="B26" s="17"/>
      <c r="C26" s="8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9"/>
      <c r="Q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Soekhnandan</dc:creator>
  <cp:lastModifiedBy>Romano Soekhnandan</cp:lastModifiedBy>
  <dcterms:created xsi:type="dcterms:W3CDTF">2025-05-20T11:09:22Z</dcterms:created>
  <dcterms:modified xsi:type="dcterms:W3CDTF">2025-05-20T11:12:23Z</dcterms:modified>
</cp:coreProperties>
</file>