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CC6A4C9B-5F6B-42E8-BD8A-07BA4626C332}" xr6:coauthVersionLast="47" xr6:coauthVersionMax="47" xr10:uidLastSave="{00000000-0000-0000-0000-000000000000}"/>
  <bookViews>
    <workbookView xWindow="-120" yWindow="-120" windowWidth="20730" windowHeight="11040" tabRatio="594" xr2:uid="{B210B1D6-D834-4320-B193-16EA3F9204C8}"/>
  </bookViews>
  <sheets>
    <sheet name="RDO" sheetId="12" r:id="rId1"/>
    <sheet name="PERSONAL OFFSITE" sheetId="17" r:id="rId2"/>
    <sheet name="Distribución de terceros  " sheetId="16" state="hidden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2">#REF!</definedName>
    <definedName name="\b" localSheetId="1">#REF!</definedName>
    <definedName name="\b">#REF!</definedName>
    <definedName name="\c" localSheetId="2">#REF!</definedName>
    <definedName name="\c">#REF!</definedName>
    <definedName name="\f" localSheetId="2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2" hidden="1">{#N/A,#N/A,TRUE,"Est. de Fact.";#N/A,#N/A,TRUE,"Capitulo 19";#N/A,#N/A,TRUE,"Proyecto P855"}</definedName>
    <definedName name="_________________equ1" localSheetId="1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2" hidden="1">{#N/A,#N/A,TRUE,"Est. de Fact.";#N/A,#N/A,TRUE,"Capitulo 19";#N/A,#N/A,TRUE,"Proyecto P855"}</definedName>
    <definedName name="_________________wrn1" localSheetId="1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2" hidden="1">{#N/A,#N/A,TRUE,"Est. de Fact.";#N/A,#N/A,TRUE,"Capitulo 19";#N/A,#N/A,TRUE,"Proyecto P855"}</definedName>
    <definedName name="________________wrn1" localSheetId="1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2" hidden="1">{#N/A,#N/A,TRUE,"Est. de Fact.";#N/A,#N/A,TRUE,"Capitulo 19";#N/A,#N/A,TRUE,"Proyecto P855"}</definedName>
    <definedName name="_______________wrn1" localSheetId="1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2" hidden="1">{#N/A,#N/A,TRUE,"Est. de Fact.";#N/A,#N/A,TRUE,"Capitulo 19";#N/A,#N/A,TRUE,"Proyecto P855"}</definedName>
    <definedName name="______________wrn1" localSheetId="1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2" hidden="1">{"desarrollo",#N/A,FALSE,"Cámara Camión";"resumen",#N/A,FALSE,"Cámara Camión";"eqprod",#N/A,FALSE,"Cámara Camión"}</definedName>
    <definedName name="_____________kk4" localSheetId="1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2" hidden="1">{#N/A,#N/A,TRUE,"Est. de Fact.";#N/A,#N/A,TRUE,"Capitulo 19";#N/A,#N/A,TRUE,"Proyecto P855"}</definedName>
    <definedName name="_____________wrn1" localSheetId="1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2" hidden="1">{#N/A,#N/A,TRUE,"Est. de Fact.";#N/A,#N/A,TRUE,"Capitulo 19";#N/A,#N/A,TRUE,"Proyecto P855"}</definedName>
    <definedName name="____________equ1" localSheetId="1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2" hidden="1">{"desarrollo",#N/A,FALSE,"Cámara Camión";"resumen",#N/A,FALSE,"Cámara Camión";"eqprod",#N/A,FALSE,"Cámara Camión"}</definedName>
    <definedName name="____________kk4" localSheetId="1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2" hidden="1">{#N/A,#N/A,TRUE,"Est. de Fact.";#N/A,#N/A,TRUE,"Capitulo 19";#N/A,#N/A,TRUE,"Proyecto P855"}</definedName>
    <definedName name="____________wrn1" localSheetId="1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2" hidden="1">{#N/A,#N/A,TRUE,"MES";#N/A,#N/A,TRUE,"ANUAL"}</definedName>
    <definedName name="___________eee4" localSheetId="1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2" hidden="1">{#N/A,#N/A,TRUE,"Est. de Fact.";#N/A,#N/A,TRUE,"Capitulo 19";#N/A,#N/A,TRUE,"Proyecto P855"}</definedName>
    <definedName name="___________equ1" localSheetId="1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2" hidden="1">{"desarrollo",#N/A,FALSE,"Cámara Camión";"resumen",#N/A,FALSE,"Cámara Camión";"eqprod",#N/A,FALSE,"Cámara Camión"}</definedName>
    <definedName name="___________kk4" localSheetId="1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2" hidden="1">{#N/A,#N/A,TRUE,"Est. de Fact.";#N/A,#N/A,TRUE,"Capitulo 19";#N/A,#N/A,TRUE,"Proyecto P855"}</definedName>
    <definedName name="___________wrn1" localSheetId="1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2" hidden="1">{#N/A,#N/A,TRUE,"MES";#N/A,#N/A,TRUE,"ANUAL"}</definedName>
    <definedName name="__________eee4" localSheetId="1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2" hidden="1">{#N/A,#N/A,TRUE,"Est. de Fact.";#N/A,#N/A,TRUE,"Capitulo 19";#N/A,#N/A,TRUE,"Proyecto P855"}</definedName>
    <definedName name="__________equ1" localSheetId="1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2" hidden="1">{"desarrollo",#N/A,FALSE,"Cámara Camión";"resumen",#N/A,FALSE,"Cámara Camión";"eqprod",#N/A,FALSE,"Cámara Camión"}</definedName>
    <definedName name="__________kk4" localSheetId="1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2" hidden="1">{#N/A,#N/A,TRUE,"Est. de Fact.";#N/A,#N/A,TRUE,"Capitulo 19";#N/A,#N/A,TRUE,"Proyecto P855"}</definedName>
    <definedName name="__________wrn1" localSheetId="1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2" hidden="1">{#N/A,#N/A,TRUE,"MES";#N/A,#N/A,TRUE,"ANUAL"}</definedName>
    <definedName name="_________eee4" localSheetId="1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2" hidden="1">{#N/A,#N/A,TRUE,"Est. de Fact.";#N/A,#N/A,TRUE,"Capitulo 19";#N/A,#N/A,TRUE,"Proyecto P855"}</definedName>
    <definedName name="_________equ1" localSheetId="1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2" hidden="1">{"desarrollo",#N/A,FALSE,"Cámara Camión";"resumen",#N/A,FALSE,"Cámara Camión";"eqprod",#N/A,FALSE,"Cámara Camión"}</definedName>
    <definedName name="_________kk4" localSheetId="1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2" hidden="1">{#N/A,#N/A,TRUE,"Est. de Fact.";#N/A,#N/A,TRUE,"Capitulo 19";#N/A,#N/A,TRUE,"Proyecto P855"}</definedName>
    <definedName name="_________wrn1" localSheetId="1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2" hidden="1">{#N/A,#N/A,TRUE,"MES";#N/A,#N/A,TRUE,"ANUAL"}</definedName>
    <definedName name="________eee4" localSheetId="1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2" hidden="1">{#N/A,#N/A,TRUE,"Est. de Fact.";#N/A,#N/A,TRUE,"Capitulo 19";#N/A,#N/A,TRUE,"Proyecto P855"}</definedName>
    <definedName name="________equ1" localSheetId="1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2" hidden="1">{"desarrollo",#N/A,FALSE,"Cámara Camión";"resumen",#N/A,FALSE,"Cámara Camión";"eqprod",#N/A,FALSE,"Cámara Camión"}</definedName>
    <definedName name="________kk4" localSheetId="1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2" hidden="1">{#N/A,#N/A,TRUE,"MES";#N/A,#N/A,TRUE,"ANUAL"}</definedName>
    <definedName name="_______eee4" localSheetId="1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2" hidden="1">{#N/A,#N/A,TRUE,"Est. de Fact.";#N/A,#N/A,TRUE,"Capitulo 19";#N/A,#N/A,TRUE,"Proyecto P855"}</definedName>
    <definedName name="_______equ1" localSheetId="1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2" hidden="1">{#N/A,#N/A,TRUE,"INGENIERIA";#N/A,#N/A,TRUE,"COMPRAS";#N/A,#N/A,TRUE,"DIRECCION";#N/A,#N/A,TRUE,"RESUMEN"}</definedName>
    <definedName name="_______f" localSheetId="1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2" hidden="1">{#N/A,#N/A,FALSE,"MAY96 2260";#N/A,#N/A,FALSE,"system reclass";#N/A,#N/A,FALSE,"Items with no project number"}</definedName>
    <definedName name="_______jul02" localSheetId="1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2" hidden="1">{"desarrollo",#N/A,FALSE,"Cámara Camión";"resumen",#N/A,FALSE,"Cámara Camión";"eqprod",#N/A,FALSE,"Cámara Camión"}</definedName>
    <definedName name="_______kk4" localSheetId="1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2" hidden="1">{#N/A,#N/A,FALSE,"subcontract"}</definedName>
    <definedName name="______av2" localSheetId="1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2" hidden="1">{#N/A,#N/A,TRUE,"MES";#N/A,#N/A,TRUE,"ANUAL"}</definedName>
    <definedName name="______eee4" localSheetId="1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2" hidden="1">{#N/A,#N/A,TRUE,"Est. de Fact.";#N/A,#N/A,TRUE,"Capitulo 19";#N/A,#N/A,TRUE,"Proyecto P855"}</definedName>
    <definedName name="______equ1" localSheetId="1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2" hidden="1">{#N/A,#N/A,TRUE,"INGENIERIA";#N/A,#N/A,TRUE,"COMPRAS";#N/A,#N/A,TRUE,"DIRECCION";#N/A,#N/A,TRUE,"RESUMEN"}</definedName>
    <definedName name="______f" localSheetId="1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2" hidden="1">{#N/A,#N/A,FALSE,"MAY96 2260";#N/A,#N/A,FALSE,"system reclass";#N/A,#N/A,FALSE,"Items with no project number"}</definedName>
    <definedName name="______jul02" localSheetId="1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2" hidden="1">{#N/A,#N/A,FALSE,"subcontract"}</definedName>
    <definedName name="______lu1" localSheetId="1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2" hidden="1">{#N/A,#N/A,FALSE,"subcontract"}</definedName>
    <definedName name="______lu2" localSheetId="1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2" hidden="1">{#N/A,#N/A,FALSE,"subcontract"}</definedName>
    <definedName name="______lu222" localSheetId="1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2" hidden="1">{#N/A,#N/A,FALSE,"subcontract"}</definedName>
    <definedName name="______nn222" localSheetId="1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2" hidden="1">{#N/A,#N/A,FALSE,"subcontract"}</definedName>
    <definedName name="______pv2222" localSheetId="1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2" hidden="1">{#N/A,#N/A,FALSE,"subcontract"}</definedName>
    <definedName name="______sp2222" localSheetId="1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2" hidden="1">{#N/A,#N/A,FALSE,"subcontract"}</definedName>
    <definedName name="______wrn222" localSheetId="1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2" hidden="1">{#N/A,#N/A,TRUE,"MES";#N/A,#N/A,TRUE,"ANUAL"}</definedName>
    <definedName name="_____eee4" localSheetId="1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2" hidden="1">{#N/A,#N/A,TRUE,"Est. de Fact.";#N/A,#N/A,TRUE,"Capitulo 19";#N/A,#N/A,TRUE,"Proyecto P855"}</definedName>
    <definedName name="_____equ1" localSheetId="1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2" hidden="1">{#N/A,#N/A,TRUE,"INGENIERIA";#N/A,#N/A,TRUE,"COMPRAS";#N/A,#N/A,TRUE,"DIRECCION";#N/A,#N/A,TRUE,"RESUMEN"}</definedName>
    <definedName name="_____f" localSheetId="1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2" hidden="1">{#N/A,#N/A,FALSE,"MAY96 2260";#N/A,#N/A,FALSE,"system reclass";#N/A,#N/A,FALSE,"Items with no project number"}</definedName>
    <definedName name="_____jul02" localSheetId="1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2" hidden="1">{#N/A,#N/A,TRUE,"Est. de Fact.";#N/A,#N/A,TRUE,"Capitulo 19";#N/A,#N/A,TRUE,"Proyecto P855"}</definedName>
    <definedName name="_____wrn1" localSheetId="1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2" hidden="1">{#N/A,#N/A,FALSE,"subcontract"}</definedName>
    <definedName name="____av2" localSheetId="1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2" hidden="1">{#N/A,#N/A,TRUE,"MES";#N/A,#N/A,TRUE,"ANUAL"}</definedName>
    <definedName name="____eee4" localSheetId="1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2" hidden="1">{#N/A,#N/A,TRUE,"Est. de Fact.";#N/A,#N/A,TRUE,"Capitulo 19";#N/A,#N/A,TRUE,"Proyecto P855"}</definedName>
    <definedName name="____equ1" localSheetId="1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2" hidden="1">{#N/A,#N/A,TRUE,"INGENIERIA";#N/A,#N/A,TRUE,"COMPRAS";#N/A,#N/A,TRUE,"DIRECCION";#N/A,#N/A,TRUE,"RESUMEN"}</definedName>
    <definedName name="____f" localSheetId="1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2" hidden="1">{#N/A,#N/A,FALSE,"MAY96 2260";#N/A,#N/A,FALSE,"system reclass";#N/A,#N/A,FALSE,"Items with no project number"}</definedName>
    <definedName name="____jul02" localSheetId="1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2" hidden="1">{#N/A,#N/A,FALSE,"subcontract"}</definedName>
    <definedName name="____lu1" localSheetId="1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2" hidden="1">{#N/A,#N/A,FALSE,"subcontract"}</definedName>
    <definedName name="____lu2" localSheetId="1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2" hidden="1">{#N/A,#N/A,FALSE,"subcontract"}</definedName>
    <definedName name="____lu222" localSheetId="1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2" hidden="1">{#N/A,#N/A,FALSE,"subcontract"}</definedName>
    <definedName name="____nn222" localSheetId="1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2" hidden="1">{#N/A,#N/A,FALSE,"subcontract"}</definedName>
    <definedName name="____pv2222" localSheetId="1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2" hidden="1">{"Graf_Carga Trab",#N/A,FALSE,"Grafi_Carga Trab";"Graf_Venta Flujo",#N/A,FALSE,"Grafi_Carga Trab"}</definedName>
    <definedName name="____REV1" localSheetId="1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2" hidden="1">{#N/A,#N/A,FALSE,"subcontract"}</definedName>
    <definedName name="____sp2222" localSheetId="1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2" hidden="1">{#N/A,#N/A,FALSE,"subcontract"}</definedName>
    <definedName name="____wrn222" localSheetId="1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2" hidden="1">{"April",#N/A,FALSE,"April"}</definedName>
    <definedName name="___aaa1" localSheetId="1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2" hidden="1">{#N/A,#N/A,TRUE,"MES";#N/A,#N/A,TRUE,"ANUAL"}</definedName>
    <definedName name="___eee4" localSheetId="1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2" hidden="1">{#N/A,#N/A,TRUE,"Est. de Fact.";#N/A,#N/A,TRUE,"Capitulo 19";#N/A,#N/A,TRUE,"Proyecto P855"}</definedName>
    <definedName name="___equ1" localSheetId="1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2" hidden="1">{#N/A,#N/A,FALSE,"MAY96 2260";#N/A,#N/A,FALSE,"system reclass";#N/A,#N/A,FALSE,"Items with no project number"}</definedName>
    <definedName name="___jul02" localSheetId="1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2" hidden="1">{"desarrollo",#N/A,FALSE,"Cámara Camión";"resumen",#N/A,FALSE,"Cámara Camión";"eqprod",#N/A,FALSE,"Cámara Camión"}</definedName>
    <definedName name="___kk4" localSheetId="1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2" hidden="1">{"Graf_Carga Trab",#N/A,FALSE,"Grafi_Carga Trab";"Graf_Venta Flujo",#N/A,FALSE,"Grafi_Carga Trab"}</definedName>
    <definedName name="___REV1" localSheetId="1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2" hidden="1">{#N/A,#N/A,TRUE,"Est. de Fact.";#N/A,#N/A,TRUE,"Capitulo 19";#N/A,#N/A,TRUE,"Proyecto P855"}</definedName>
    <definedName name="___wrn1" localSheetId="1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2" hidden="1">{"April",#N/A,FALSE,"April"}</definedName>
    <definedName name="__aaa1" localSheetId="1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2" hidden="1">{#N/A,#N/A,FALSE,"subcontract"}</definedName>
    <definedName name="__av2" localSheetId="1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2" hidden="1">{#N/A,#N/A,TRUE,"MES";#N/A,#N/A,TRUE,"ANUAL"}</definedName>
    <definedName name="__eee4" localSheetId="1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2" hidden="1">{#N/A,#N/A,TRUE,"Est. de Fact.";#N/A,#N/A,TRUE,"Capitulo 19";#N/A,#N/A,TRUE,"Proyecto P855"}</definedName>
    <definedName name="__equ1" localSheetId="1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2" hidden="1">{"details",#N/A,FALSE,"Summary"}</definedName>
    <definedName name="__joe1" localSheetId="1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2" hidden="1">{"summary",#N/A,FALSE,"Summary"}</definedName>
    <definedName name="__joe2" localSheetId="1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2" hidden="1">{#N/A,#N/A,FALSE,"MAY96 2260";#N/A,#N/A,FALSE,"system reclass";#N/A,#N/A,FALSE,"Items with no project number"}</definedName>
    <definedName name="__jul02" localSheetId="1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2" hidden="1">{#N/A,#N/A,FALSE,"subcontract"}</definedName>
    <definedName name="__lu1" localSheetId="1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2" hidden="1">{#N/A,#N/A,FALSE,"subcontract"}</definedName>
    <definedName name="__lu2" localSheetId="1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2" hidden="1">{#N/A,#N/A,FALSE,"subcontract"}</definedName>
    <definedName name="__lu222" localSheetId="1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2" hidden="1">{#N/A,#N/A,FALSE,"subcontract"}</definedName>
    <definedName name="__nn222" localSheetId="1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2" hidden="1">{#N/A,#N/A,FALSE,"subcontract"}</definedName>
    <definedName name="__pv2222" localSheetId="1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2" hidden="1">{"Graf_Carga Trab",#N/A,FALSE,"Grafi_Carga Trab";"Graf_Venta Flujo",#N/A,FALSE,"Grafi_Carga Trab"}</definedName>
    <definedName name="__REV1" localSheetId="1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2" hidden="1">{#N/A,#N/A,FALSE,"subcontract"}</definedName>
    <definedName name="__sp2222" localSheetId="1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2" hidden="1">{#N/A,#N/A,FALSE,"WBS 1.06";#N/A,#N/A,FALSE,"WBS 1.14";#N/A,#N/A,FALSE,"WBS 1.17";#N/A,#N/A,FALSE,"WBS 1.18"}</definedName>
    <definedName name="__wrn2" localSheetId="1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2" hidden="1">{#N/A,#N/A,FALSE,"subcontract"}</definedName>
    <definedName name="__wrn222" localSheetId="1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2" hidden="1">{#N/A,#N/A,TRUE,"arnitower";#N/A,#N/A,TRUE,"arnigarage "}</definedName>
    <definedName name="_2gc09_" localSheetId="1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2" hidden="1">{#N/A,#N/A,TRUE,"arnitower";#N/A,#N/A,TRUE,"arnigarage "}</definedName>
    <definedName name="_4gc09_" localSheetId="1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2" hidden="1">{"April",#N/A,FALSE,"April"}</definedName>
    <definedName name="_aaa1" localSheetId="1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2" hidden="1">{#N/A,#N/A,TRUE,"1842CWN0"}</definedName>
    <definedName name="_d4" localSheetId="1" hidden="1">{#N/A,#N/A,TRUE,"1842CWN0"}</definedName>
    <definedName name="_d4" localSheetId="0" hidden="1">{#N/A,#N/A,TRUE,"1842CWN0"}</definedName>
    <definedName name="_d4" hidden="1">{#N/A,#N/A,TRUE,"1842CWN0"}</definedName>
    <definedName name="_d8" localSheetId="2" hidden="1">{#N/A,#N/A,TRUE,"1842CWN0"}</definedName>
    <definedName name="_d8" localSheetId="1" hidden="1">{#N/A,#N/A,TRUE,"1842CWN0"}</definedName>
    <definedName name="_d8" localSheetId="0" hidden="1">{#N/A,#N/A,TRUE,"1842CWN0"}</definedName>
    <definedName name="_d8" hidden="1">{#N/A,#N/A,TRUE,"1842CWN0"}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2" hidden="1">{#N/A,#N/A,TRUE,"1842CWN0"}</definedName>
    <definedName name="_df9" localSheetId="1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2" hidden="1">{#N/A,#N/A,TRUE,"MES";#N/A,#N/A,TRUE,"ANUAL"}</definedName>
    <definedName name="_eee4" localSheetId="1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2" hidden="1">{#N/A,#N/A,TRUE,"Est. de Fact.";#N/A,#N/A,TRUE,"Capitulo 19";#N/A,#N/A,TRUE,"Proyecto P855"}</definedName>
    <definedName name="_equ1" localSheetId="1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1" hidden="1">'PERSONAL OFFSITE'!$A$5:$M$5</definedName>
    <definedName name="_xlnm._FilterDatabase" hidden="1">#REF!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2" hidden="1">{#N/A,#N/A,TRUE,"arnitower";#N/A,#N/A,TRUE,"arnigarage "}</definedName>
    <definedName name="_gc09" localSheetId="1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2" hidden="1">{"'Sheet1'!$L$16"}</definedName>
    <definedName name="_Goi8" localSheetId="1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2" hidden="1">{#N/A,#N/A,FALSE,"MAY96 2260";#N/A,#N/A,FALSE,"system reclass";#N/A,#N/A,FALSE,"Items with no project number"}</definedName>
    <definedName name="_jul02" localSheetId="1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2" hidden="1">{"'Sheet1'!$L$16"}</definedName>
    <definedName name="_Lan1" localSheetId="1" hidden="1">{"'Sheet1'!$L$16"}</definedName>
    <definedName name="_Lan1" localSheetId="0" hidden="1">{"'Sheet1'!$L$16"}</definedName>
    <definedName name="_Lan1" hidden="1">{"'Sheet1'!$L$16"}</definedName>
    <definedName name="_LAN3" localSheetId="2" hidden="1">{"'Sheet1'!$L$16"}</definedName>
    <definedName name="_LAN3" localSheetId="1" hidden="1">{"'Sheet1'!$L$16"}</definedName>
    <definedName name="_LAN3" localSheetId="0" hidden="1">{"'Sheet1'!$L$16"}</definedName>
    <definedName name="_LAN3" hidden="1">{"'Sheet1'!$L$16"}</definedName>
    <definedName name="_lns72" localSheetId="2" hidden="1">{#N/A,#N/A,TRUE,"1842CWN0"}</definedName>
    <definedName name="_lns72" localSheetId="1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2" hidden="1">{#N/A,#N/A,FALSE,"Matrix";#N/A,#N/A,FALSE,"Executive";#N/A,#N/A,FALSE,"Summary"}</definedName>
    <definedName name="_odc1" localSheetId="1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2" hidden="1">{"Graf_Carga Trab",#N/A,FALSE,"Grafi_Carga Trab";"Graf_Venta Flujo",#N/A,FALSE,"Grafi_Carga Trab"}</definedName>
    <definedName name="_REV1" localSheetId="1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2" hidden="1">{#N/A,#N/A,TRUE,"1842CWN0"}</definedName>
    <definedName name="_skf45" localSheetId="1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2" hidden="1">{#N/A,#N/A,TRUE,"INGENIERIA";#N/A,#N/A,TRUE,"COMPRAS";#N/A,#N/A,TRUE,"DIRECCION";#N/A,#N/A,TRUE,"RESUMEN"}</definedName>
    <definedName name="_sr51" localSheetId="1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2" hidden="1">{"'Sheet1'!$L$16"}</definedName>
    <definedName name="_tt3" localSheetId="1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2" hidden="1">{#N/A,#N/A,TRUE,"INGENIERIA";#N/A,#N/A,TRUE,"COMPRAS";#N/A,#N/A,TRUE,"DIRECCION";#N/A,#N/A,TRUE,"RESUMEN"}</definedName>
    <definedName name="_xs7" localSheetId="1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2" hidden="1">{"CI+GG(BASE)",#N/A,FALSE,"CI+GG(BASE)";"GG",#N/A,FALSE,"CI+GG(BASE)";"CI",#N/A,FALSE,"CI+GG(BASE)"}</definedName>
    <definedName name="AAA" localSheetId="1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2" hidden="1">{#N/A,#N/A,FALSE,"MAY96 2260";#N/A,#N/A,FALSE,"system reclass";#N/A,#N/A,FALSE,"Items with no project number"}</definedName>
    <definedName name="aaa_2" localSheetId="1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2" hidden="1">{#N/A,#N/A,FALSE,"summary";#N/A,#N/A,FALSE,"SumGraph"}</definedName>
    <definedName name="aaaa_2" localSheetId="1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2" hidden="1">{#N/A,#N/A,FALSE,"summary";#N/A,#N/A,FALSE,"SumGraph"}</definedName>
    <definedName name="aaaa_3" localSheetId="1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2" hidden="1">{"April",#N/A,FALSE,"April"}</definedName>
    <definedName name="aaaaa1" localSheetId="1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2" hidden="1">{"April",#N/A,FALSE,"April"}</definedName>
    <definedName name="aaaaaa1" localSheetId="1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2" hidden="1">{"April",#N/A,FALSE,"April"}</definedName>
    <definedName name="aaaasdfad" localSheetId="1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2" hidden="1">{"FEB_DEC",#N/A,FALSE,"February"}</definedName>
    <definedName name="acvfh" localSheetId="1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2" hidden="1">{"ARA1",#N/A,FALSE,"ENG-ARA";"ARAhours",#N/A,FALSE,"ENG-ARA";"ARA$",#N/A,FALSE,"ENG-ARA"}</definedName>
    <definedName name="adios" localSheetId="1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2" hidden="1">{#N/A,#N/A,FALSE,"Matrix";#N/A,#N/A,FALSE,"Executive";#N/A,#N/A,FALSE,"Summary"}</definedName>
    <definedName name="adqwer" localSheetId="1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2" hidden="1">{#N/A,#N/A,FALSE,"summary";#N/A,#N/A,FALSE,"SumGraph"}</definedName>
    <definedName name="aec" localSheetId="1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2" hidden="1">{#N/A,#N/A,FALSE,"summary";#N/A,#N/A,FALSE,"SumGraph"}</definedName>
    <definedName name="aec_1" localSheetId="1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2" hidden="1">{#N/A,#N/A,FALSE,"subcontract"}</definedName>
    <definedName name="AEGSADFG" localSheetId="1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2" hidden="1">{#N/A,#N/A,TRUE,"MES";#N/A,#N/A,TRUE,"ANUAL"}</definedName>
    <definedName name="afg" localSheetId="1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2" hidden="1">{#N/A,#N/A,FALSE,"Aging Summary";#N/A,#N/A,FALSE,"Ratio Analysis";#N/A,#N/A,FALSE,"Test 120 Day Accts";#N/A,#N/A,FALSE,"Tickmarks"}</definedName>
    <definedName name="afsfa" localSheetId="1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2" hidden="1">{#N/A,#N/A,FALSE,"PXP-TOTAL Modif";"vis2",#N/A,FALSE,"PXP-AÑO";"Vis1",#N/A,FALSE,"PXP-AÑO"}</definedName>
    <definedName name="ag" localSheetId="1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2" hidden="1">{#N/A,#N/A,FALSE,"Cobret"}</definedName>
    <definedName name="ag_2" localSheetId="1" hidden="1">{#N/A,#N/A,FALSE,"Cobret"}</definedName>
    <definedName name="ag_2" localSheetId="0" hidden="1">{#N/A,#N/A,FALSE,"Cobret"}</definedName>
    <definedName name="ag_2" hidden="1">{#N/A,#N/A,FALSE,"Cobret"}</definedName>
    <definedName name="ag_3" localSheetId="2" hidden="1">{#N/A,#N/A,FALSE,"Cobret"}</definedName>
    <definedName name="ag_3" localSheetId="1" hidden="1">{#N/A,#N/A,FALSE,"Cobret"}</definedName>
    <definedName name="ag_3" localSheetId="0" hidden="1">{#N/A,#N/A,FALSE,"Cobret"}</definedName>
    <definedName name="ag_3" hidden="1">{#N/A,#N/A,FALSE,"Cobret"}</definedName>
    <definedName name="ag_4" localSheetId="2" hidden="1">{#N/A,#N/A,FALSE,"Cobret"}</definedName>
    <definedName name="ag_4" localSheetId="1" hidden="1">{#N/A,#N/A,FALSE,"Cobret"}</definedName>
    <definedName name="ag_4" localSheetId="0" hidden="1">{#N/A,#N/A,FALSE,"Cobret"}</definedName>
    <definedName name="ag_4" hidden="1">{#N/A,#N/A,FALSE,"Cobret"}</definedName>
    <definedName name="ag_5" localSheetId="2" hidden="1">{#N/A,#N/A,FALSE,"Cobret"}</definedName>
    <definedName name="ag_5" localSheetId="1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2" hidden="1">{#N/A,#N/A,TRUE,"1842CWN0"}</definedName>
    <definedName name="akfkd" localSheetId="1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2" hidden="1">{#N/A,#N/A,FALSE,"Matrix";#N/A,#N/A,FALSE,"Executive";#N/A,#N/A,FALSE,"Summary"}</definedName>
    <definedName name="alkdj" localSheetId="1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2" hidden="1">{"MAR",#N/A,FALSE,"March"}</definedName>
    <definedName name="amnb" localSheetId="1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2" hidden="1">{"MAR",#N/A,FALSE,"March"}</definedName>
    <definedName name="amnb2" localSheetId="1" hidden="1">{"MAR",#N/A,FALSE,"March"}</definedName>
    <definedName name="amnb2" localSheetId="0" hidden="1">{"MAR",#N/A,FALSE,"March"}</definedName>
    <definedName name="amnb2" hidden="1">{"MAR",#N/A,FALSE,"March"}</definedName>
    <definedName name="amor" localSheetId="2" hidden="1">{"MO(BASE)",#N/A,FALSE,"MO(BASE)";"MO(BASE)1",#N/A,FALSE,"MO(BASE)";"MO(BASE)2",#N/A,FALSE,"MO(BASE)"}</definedName>
    <definedName name="amor" localSheetId="1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2" hidden="1">{"Graf_Carga Trab",#N/A,FALSE,"Grafi_Carga Trab";"Graf_Venta Flujo",#N/A,FALSE,"Grafi_Carga Trab"}</definedName>
    <definedName name="aqqqqqqqqqq" localSheetId="1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2" hidden="1">{#N/A,#N/A,TRUE,"MES";#N/A,#N/A,TRUE,"ANUAL"}</definedName>
    <definedName name="AQUI" localSheetId="1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2" hidden="1">{#N/A,#N/A,TRUE,"MES";#N/A,#N/A,TRUE,"ANUAL"}</definedName>
    <definedName name="AQUILES" localSheetId="1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RDO!$B$1:$AP$303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2" hidden="1">{"CI+GG(BASE)",#N/A,FALSE,"CI+GG(BASE)";"GG",#N/A,FALSE,"CI+GG(BASE)";"CI",#N/A,FALSE,"CI+GG(BASE)"}</definedName>
    <definedName name="ariel" localSheetId="1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2" hidden="1">{#N/A,#N/A,FALSE,"Aging Summary";#N/A,#N/A,FALSE,"Ratio Analysis";#N/A,#N/A,FALSE,"Test 120 Day Accts";#N/A,#N/A,FALSE,"Tickmarks"}</definedName>
    <definedName name="asa_2" localSheetId="1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2" hidden="1">{"CI+GG(BASE)",#N/A,FALSE,"CI+GG(BASE)";"GG",#N/A,FALSE,"CI+GG(BASE)";"CI",#N/A,FALSE,"CI+GG(BASE)"}</definedName>
    <definedName name="asadaa" localSheetId="1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2" hidden="1">{"ARA1",#N/A,FALSE,"ENG-ARA";"ARAhours",#N/A,FALSE,"ENG-ARA";"ARA$",#N/A,FALSE,"ENG-ARA"}</definedName>
    <definedName name="asas" localSheetId="1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2" hidden="1">{"Sin detalle",#N/A,FALSE,"Flujo (redondeado)"}</definedName>
    <definedName name="asasas" localSheetId="1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2" hidden="1">{"'Igo Comercial'!$AP$215"}</definedName>
    <definedName name="asdas" localSheetId="1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2" hidden="1">{"'Igo Comercial'!$AP$215"}</definedName>
    <definedName name="asdasd" localSheetId="1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2" hidden="1">{#N/A,#N/A,TRUE,"Est. de Fact.";#N/A,#N/A,TRUE,"Capitulo 19";#N/A,#N/A,TRUE,"Proyecto P855"}</definedName>
    <definedName name="asdw" localSheetId="1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2" hidden="1">{#N/A,#N/A,TRUE,"MES";#N/A,#N/A,TRUE,"ANUAL"}</definedName>
    <definedName name="aseer" localSheetId="1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2" hidden="1">{#N/A,#N/A,TRUE,"MES";#N/A,#N/A,TRUE,"ANUAL"}</definedName>
    <definedName name="ASS" localSheetId="1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2" hidden="1">{#N/A,#N/A,TRUE,"Est. de Fact.";#N/A,#N/A,TRUE,"Capitulo 19";#N/A,#N/A,TRUE,"Proyecto P855"}</definedName>
    <definedName name="asssad" localSheetId="1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2" hidden="1">{#N/A,#N/A,FALSE,"subcontract"}</definedName>
    <definedName name="AV" localSheetId="1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2" hidden="1">{"MO(BASE)",#N/A,FALSE,"MO(BASE)";"MO(BASE)1",#N/A,FALSE,"MO(BASE)";"MO(BASE)2",#N/A,FALSE,"MO(BASE)"}</definedName>
    <definedName name="avance" localSheetId="1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2" hidden="1">{#N/A,#N/A,FALSE,"MAQUINA"}</definedName>
    <definedName name="awerq" localSheetId="1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2" hidden="1">{#N/A,#N/A,TRUE,"MES";#N/A,#N/A,TRUE,"ANUAL"}</definedName>
    <definedName name="axc" localSheetId="1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2" hidden="1">{"Sin detalle",#N/A,FALSE,"Flujo (redondeado)"}</definedName>
    <definedName name="AZAZAZ" localSheetId="1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2" hidden="1">{#N/A,#N/A,FALSE,"MAQUINA"}</definedName>
    <definedName name="BAJADAS1" localSheetId="1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2" hidden="1">{#N/A,#N/A,TRUE,"1842CWN0"}</definedName>
    <definedName name="Barras" localSheetId="1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2" hidden="1">{"PRE1",#N/A,FALSE,"RESUMEN"}</definedName>
    <definedName name="bASE1" localSheetId="1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2" hidden="1">{#N/A,#N/A,FALSE,"Aging Summary";#N/A,#N/A,FALSE,"Ratio Analysis";#N/A,#N/A,FALSE,"Test 120 Day Accts";#N/A,#N/A,FALSE,"Tickmarks"}</definedName>
    <definedName name="BBBBBBBB" localSheetId="1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2" hidden="1">{#N/A,#N/A,TRUE,"1842CWN0"}</definedName>
    <definedName name="bbc" localSheetId="1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2" hidden="1">{#N/A,#N/A,FALSE,"200001";#N/A,#N/A,FALSE,"S221 200003";#N/A,#N/A,FALSE,"S221 204005";#N/A,#N/A,FALSE,"S221 204006";#N/A,#N/A,FALSE,"S221 204008"}</definedName>
    <definedName name="BBPPP" localSheetId="1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2" hidden="1">{#N/A,#N/A,FALSE,"ResDev"}</definedName>
    <definedName name="bewaas" localSheetId="1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2" hidden="1">{#N/A,#N/A,TRUE,"Est. de Fact.";#N/A,#N/A,TRUE,"Capitulo 19";#N/A,#N/A,TRUE,"Proyecto P855"}</definedName>
    <definedName name="bnm" localSheetId="1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2" hidden="1">{"'DMBL'!$A$1:$N$83","'DMBL'!$A$6:$B$83"}</definedName>
    <definedName name="bode" localSheetId="1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2" hidden="1">{"'DMBL'!$A$1:$N$83","'DMBL'!$A$6:$B$83"}</definedName>
    <definedName name="bodea" localSheetId="1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2" hidden="1">{"'DMBL'!$A$1:$N$83","'DMBL'!$A$6:$B$83"}</definedName>
    <definedName name="bodeb" localSheetId="1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2" hidden="1">{"'DMBL'!$A$1:$N$83","'DMBL'!$A$6:$B$83"}</definedName>
    <definedName name="bodec" localSheetId="1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2" hidden="1">{"DetallexDep",#N/A,FALSE,"Giovanna (x DEPT)"}</definedName>
    <definedName name="cacs2004" localSheetId="1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2" hidden="1">{"DetallexDep",#N/A,FALSE,"Giovanna (x DEPT)"}</definedName>
    <definedName name="cacs2004_1" localSheetId="1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2" hidden="1">{"DetallexDep",#N/A,FALSE,"Giovanna (x DEPT)"}</definedName>
    <definedName name="cacs2004_2" localSheetId="1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2" hidden="1">{"DetallexDep",#N/A,FALSE,"Giovanna (x DEPT)"}</definedName>
    <definedName name="cacs2004_3" localSheetId="1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2" hidden="1">{"DetallexDep",#N/A,FALSE,"Giovanna (x DEPT)"}</definedName>
    <definedName name="cacs2004_4" localSheetId="1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2" hidden="1">{"DetallexDep",#N/A,FALSE,"Giovanna (x DEPT)"}</definedName>
    <definedName name="cacs2004_5" localSheetId="1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2" hidden="1">{"DetallexDep",#N/A,FALSE,"Giovanna (x DEPT)"}</definedName>
    <definedName name="cacs2005" localSheetId="1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2" hidden="1">{"DetallexDep",#N/A,FALSE,"Giovanna (x DEPT)"}</definedName>
    <definedName name="cacs2005_1" localSheetId="1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2" hidden="1">{"DetallexDep",#N/A,FALSE,"Giovanna (x DEPT)"}</definedName>
    <definedName name="cacs2005_2" localSheetId="1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2" hidden="1">{"DetallexDep",#N/A,FALSE,"Giovanna (x DEPT)"}</definedName>
    <definedName name="cacs2005_3" localSheetId="1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2" hidden="1">{"DetallexDep",#N/A,FALSE,"Giovanna (x DEPT)"}</definedName>
    <definedName name="cacs2005_4" localSheetId="1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2" hidden="1">{"DetallexDep",#N/A,FALSE,"Giovanna (x DEPT)"}</definedName>
    <definedName name="cacs2005_5" localSheetId="1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2" hidden="1">{"DetallexDep",#N/A,FALSE,"Giovanna (x DEPT)"}</definedName>
    <definedName name="cacs2006" localSheetId="1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2" hidden="1">{"DetallexDep",#N/A,FALSE,"Giovanna (x DEPT)"}</definedName>
    <definedName name="cacs2006_1" localSheetId="1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2" hidden="1">{"DetallexDep",#N/A,FALSE,"Giovanna (x DEPT)"}</definedName>
    <definedName name="cacs2006_2" localSheetId="1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2" hidden="1">{"DetallexDep",#N/A,FALSE,"Giovanna (x DEPT)"}</definedName>
    <definedName name="cacs2006_3" localSheetId="1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2" hidden="1">{"DetallexDep",#N/A,FALSE,"Giovanna (x DEPT)"}</definedName>
    <definedName name="cacs2006_4" localSheetId="1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2" hidden="1">{"DetallexDep",#N/A,FALSE,"Giovanna (x DEPT)"}</definedName>
    <definedName name="cacs2006_5" localSheetId="1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2" hidden="1">{#N/A,#N/A,FALSE,"Matrix";#N/A,#N/A,FALSE,"Executive";#N/A,#N/A,FALSE,"Summary"}</definedName>
    <definedName name="carlos" localSheetId="1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2" hidden="1">{"PRE1",#N/A,FALSE,"RESUMEN"}</definedName>
    <definedName name="carpeta" localSheetId="1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2" hidden="1">{"DetallexDep",#N/A,FALSE,"Giovanna (x DEPT)"}</definedName>
    <definedName name="ccccc_1" localSheetId="1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2" hidden="1">{"DetallexDep",#N/A,FALSE,"Giovanna (x DEPT)"}</definedName>
    <definedName name="ccccc_2" localSheetId="1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2" hidden="1">{"DetallexDep",#N/A,FALSE,"Giovanna (x DEPT)"}</definedName>
    <definedName name="ccccc_3" localSheetId="1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2" hidden="1">{"DetallexDep",#N/A,FALSE,"Giovanna (x DEPT)"}</definedName>
    <definedName name="ccccc_4" localSheetId="1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2" hidden="1">{"DetallexDep",#N/A,FALSE,"Giovanna (x DEPT)"}</definedName>
    <definedName name="ccccc_5" localSheetId="1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2" hidden="1">{#N/A,#N/A,TRUE,"Est. de Fact.";#N/A,#N/A,TRUE,"Capitulo 19";#N/A,#N/A,TRUE,"Proyecto P855"}</definedName>
    <definedName name="cd_1" localSheetId="1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2" hidden="1">{#N/A,#N/A,FALSE,"sumi ";#N/A,#N/A,FALSE,"RESUMEN"}</definedName>
    <definedName name="cds" localSheetId="1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2" hidden="1">{#N/A,#N/A,FALSE,"Graficos"}</definedName>
    <definedName name="COASIN" localSheetId="1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2" hidden="1">{#N/A,#N/A,FALSE,"Graficos"}</definedName>
    <definedName name="COASIN_1" localSheetId="1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2" hidden="1">{#N/A,#N/A,TRUE,"Est. de Fact.";#N/A,#N/A,TRUE,"Capitulo 19";#N/A,#N/A,TRUE,"Proyecto P855"}</definedName>
    <definedName name="COCHILCO" localSheetId="1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2" hidden="1">{#N/A,#N/A,FALSE,"Resumen"}</definedName>
    <definedName name="COMBUSTIBLE" localSheetId="1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2" hidden="1">{#N/A,#N/A,FALSE,"Matrix";#N/A,#N/A,FALSE,"Executive";#N/A,#N/A,FALSE,"Summary"}</definedName>
    <definedName name="comp1" localSheetId="1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2" hidden="1">{"MO(BASE)",#N/A,FALSE,"MO(BASE)";"MO(BASE)1",#N/A,FALSE,"MO(BASE)";"MO(BASE)2",#N/A,FALSE,"MO(BASE)"}</definedName>
    <definedName name="CONSO" localSheetId="1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2" hidden="1">{#N/A,#N/A,FALSE,"Graficos"}</definedName>
    <definedName name="control" localSheetId="1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2" hidden="1">{#N/A,#N/A,FALSE,"Graficos"}</definedName>
    <definedName name="control_1" localSheetId="1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2" hidden="1">{#N/A,#N/A,TRUE,"MES";#N/A,#N/A,TRUE,"ANUAL"}</definedName>
    <definedName name="COSA" localSheetId="1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2" hidden="1">{"Graf_Carga Trab",#N/A,FALSE,"Grafi_Carga Trab";"Graf_Venta Flujo",#N/A,FALSE,"Grafi_Carga Trab"}</definedName>
    <definedName name="cosots" localSheetId="1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2" hidden="1">{#N/A,#N/A,FALSE,"Matrix";#N/A,#N/A,FALSE,"Executive";#N/A,#N/A,FALSE,"Summary"}</definedName>
    <definedName name="cute12" localSheetId="1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2" hidden="1">{#N/A,#N/A,FALSE,"Matrix";#N/A,#N/A,FALSE,"Executive";#N/A,#N/A,FALSE,"Summary"}</definedName>
    <definedName name="cute3" localSheetId="1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2" hidden="1">{"ARA1",#N/A,FALSE,"ENG-ARA";"ARAhours",#N/A,FALSE,"ENG-ARA";"ARA$",#N/A,FALSE,"ENG-ARA"}</definedName>
    <definedName name="cute5" localSheetId="1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2" hidden="1">{"bechtel1",#N/A,TRUE,"BECHTEL";"bechtelhours",#N/A,TRUE,"BECHTEL";"bechtel$",#N/A,TRUE,"BECHTEL"}</definedName>
    <definedName name="cute6" localSheetId="1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2" hidden="1">{#N/A,#N/A,FALSE,"subcontract"}</definedName>
    <definedName name="cute9" localSheetId="1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2" hidden="1">{#N/A,#N/A,TRUE,"INGENIERIA";#N/A,#N/A,TRUE,"COMPRAS";#N/A,#N/A,TRUE,"DIRECCION";#N/A,#N/A,TRUE,"RESUMEN"}</definedName>
    <definedName name="cvbfgb" localSheetId="1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2" hidden="1">{#N/A,#N/A,TRUE,"1842CWN0"}</definedName>
    <definedName name="CY" localSheetId="1" hidden="1">{#N/A,#N/A,TRUE,"1842CWN0"}</definedName>
    <definedName name="CY" localSheetId="0" hidden="1">{#N/A,#N/A,TRUE,"1842CWN0"}</definedName>
    <definedName name="CY" hidden="1">{#N/A,#N/A,TRUE,"1842CWN0"}</definedName>
    <definedName name="CY_1" localSheetId="2" hidden="1">{#N/A,#N/A,TRUE,"1842CWN0"}</definedName>
    <definedName name="CY_1" localSheetId="1" hidden="1">{#N/A,#N/A,TRUE,"1842CWN0"}</definedName>
    <definedName name="CY_1" localSheetId="0" hidden="1">{#N/A,#N/A,TRUE,"1842CWN0"}</definedName>
    <definedName name="CY_1" hidden="1">{#N/A,#N/A,TRUE,"1842CWN0"}</definedName>
    <definedName name="CY_2" localSheetId="2" hidden="1">{#N/A,#N/A,TRUE,"1842CWN0"}</definedName>
    <definedName name="CY_2" localSheetId="1" hidden="1">{#N/A,#N/A,TRUE,"1842CWN0"}</definedName>
    <definedName name="CY_2" localSheetId="0" hidden="1">{#N/A,#N/A,TRUE,"1842CWN0"}</definedName>
    <definedName name="CY_2" hidden="1">{#N/A,#N/A,TRUE,"1842CWN0"}</definedName>
    <definedName name="CY_3" localSheetId="2" hidden="1">{#N/A,#N/A,TRUE,"1842CWN0"}</definedName>
    <definedName name="CY_3" localSheetId="1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2" hidden="1">{#N/A,#N/A,FALSE,"Sost-Nov"}</definedName>
    <definedName name="DADADA" localSheetId="1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2" hidden="1">{#N/A,#N/A,FALSE,"Sost-Nov"}</definedName>
    <definedName name="DADADA_1" localSheetId="1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2" hidden="1">{#N/A,#N/A,FALSE,"Sost-Nov"}</definedName>
    <definedName name="DADADA_1_1" localSheetId="1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2" hidden="1">{#N/A,#N/A,FALSE,"Sost-Nov"}</definedName>
    <definedName name="DADADA_1_2" localSheetId="1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2" hidden="1">{#N/A,#N/A,FALSE,"Sost-Nov"}</definedName>
    <definedName name="DADADA_1_3" localSheetId="1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2" hidden="1">{#N/A,#N/A,FALSE,"Sost-Nov"}</definedName>
    <definedName name="DADADA_2" localSheetId="1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2" hidden="1">{#N/A,#N/A,FALSE,"Sost-Nov"}</definedName>
    <definedName name="DADADA_3" localSheetId="1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2" hidden="1">{#N/A,#N/A,FALSE,"Sost-Nov"}</definedName>
    <definedName name="DADADA_4" localSheetId="1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2" hidden="1">{"'standard'!$A$8:$C$109"}</definedName>
    <definedName name="dadasdasd" localSheetId="1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2" hidden="1">{"'standard'!$A$8:$C$109"}</definedName>
    <definedName name="dadasdasd_1" localSheetId="1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2" hidden="1">{"'standard'!$A$8:$C$109"}</definedName>
    <definedName name="dadasdasd_2" localSheetId="1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2" hidden="1">{"'standard'!$A$8:$C$109"}</definedName>
    <definedName name="dadasdasd_3" localSheetId="1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2" hidden="1">{"datadetail",#N/A,FALSE,"QFD"}</definedName>
    <definedName name="datadetails" localSheetId="1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2" hidden="1">{#N/A,#N/A,FALSE,"summary";#N/A,#N/A,FALSE,"SumGraph"}</definedName>
    <definedName name="DDD" localSheetId="1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2" hidden="1">{#N/A,#N/A,FALSE,"summary";#N/A,#N/A,FALSE,"SumGraph"}</definedName>
    <definedName name="DDD_1" localSheetId="1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2" hidden="1">{#N/A,#N/A,FALSE,"Cobret"}</definedName>
    <definedName name="ddd_2" localSheetId="1" hidden="1">{#N/A,#N/A,FALSE,"Cobret"}</definedName>
    <definedName name="ddd_2" localSheetId="0" hidden="1">{#N/A,#N/A,FALSE,"Cobret"}</definedName>
    <definedName name="ddd_2" hidden="1">{#N/A,#N/A,FALSE,"Cobret"}</definedName>
    <definedName name="ddd_3" localSheetId="2" hidden="1">{#N/A,#N/A,FALSE,"Cobret"}</definedName>
    <definedName name="ddd_3" localSheetId="1" hidden="1">{#N/A,#N/A,FALSE,"Cobret"}</definedName>
    <definedName name="ddd_3" localSheetId="0" hidden="1">{#N/A,#N/A,FALSE,"Cobret"}</definedName>
    <definedName name="ddd_3" hidden="1">{#N/A,#N/A,FALSE,"Cobret"}</definedName>
    <definedName name="ddd_4" localSheetId="2" hidden="1">{#N/A,#N/A,FALSE,"Cobret"}</definedName>
    <definedName name="ddd_4" localSheetId="1" hidden="1">{#N/A,#N/A,FALSE,"Cobret"}</definedName>
    <definedName name="ddd_4" localSheetId="0" hidden="1">{#N/A,#N/A,FALSE,"Cobret"}</definedName>
    <definedName name="ddd_4" hidden="1">{#N/A,#N/A,FALSE,"Cobret"}</definedName>
    <definedName name="ddd_5" localSheetId="2" hidden="1">{#N/A,#N/A,FALSE,"Cobret"}</definedName>
    <definedName name="ddd_5" localSheetId="1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2" hidden="1">{#N/A,#N/A,FALSE,"factura";"factura",#N/A,FALSE,"factura"}</definedName>
    <definedName name="ddddddddd" localSheetId="1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2" hidden="1">{#N/A,#N/A,FALSE,"factura";"factura",#N/A,FALSE,"factura"}</definedName>
    <definedName name="ddddddddd_1" localSheetId="1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2" hidden="1">{#N/A,#N/A,FALSE,"factura";"factura",#N/A,FALSE,"factura"}</definedName>
    <definedName name="ddddddddd_2" localSheetId="1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2" hidden="1">{#N/A,#N/A,FALSE,"factura";"factura",#N/A,FALSE,"factura"}</definedName>
    <definedName name="ddddddddd_3" localSheetId="1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2" hidden="1">{#N/A,#N/A,FALSE,"factura";"factura",#N/A,FALSE,"factura"}</definedName>
    <definedName name="ddddddddd_4" localSheetId="1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2" hidden="1">{#N/A,#N/A,FALSE,"factura";"factura",#N/A,FALSE,"factura"}</definedName>
    <definedName name="ddddddddd_5" localSheetId="1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2" hidden="1">{#N/A,#N/A,FALSE,"factura"}</definedName>
    <definedName name="dddddddddd" localSheetId="1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2" hidden="1">{#N/A,#N/A,FALSE,"factura"}</definedName>
    <definedName name="dddddddddd_1" localSheetId="1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2" hidden="1">{#N/A,#N/A,FALSE,"factura"}</definedName>
    <definedName name="dddddddddd_2" localSheetId="1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2" hidden="1">{#N/A,#N/A,FALSE,"factura"}</definedName>
    <definedName name="dddddddddd_3" localSheetId="1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2" hidden="1">{#N/A,#N/A,FALSE,"factura"}</definedName>
    <definedName name="dddddddddd_4" localSheetId="1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2" hidden="1">{#N/A,#N/A,FALSE,"factura"}</definedName>
    <definedName name="dddddddddd_5" localSheetId="1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2" hidden="1">{#N/A,#N/A,FALSE,"factura"}</definedName>
    <definedName name="dddddddddddd" localSheetId="1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2" hidden="1">{#N/A,#N/A,FALSE,"factura"}</definedName>
    <definedName name="dddddddddddd_1" localSheetId="1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2" hidden="1">{#N/A,#N/A,FALSE,"factura"}</definedName>
    <definedName name="dddddddddddd_2" localSheetId="1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2" hidden="1">{#N/A,#N/A,FALSE,"factura"}</definedName>
    <definedName name="dddddddddddd_3" localSheetId="1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2" hidden="1">{#N/A,#N/A,FALSE,"factura"}</definedName>
    <definedName name="dddddddddddd_4" localSheetId="1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2" hidden="1">{#N/A,#N/A,FALSE,"factura"}</definedName>
    <definedName name="dddddddddddd_5" localSheetId="1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2" hidden="1">{#N/A,#N/A,TRUE,"INGENIERIA";#N/A,#N/A,TRUE,"COMPRAS";#N/A,#N/A,TRUE,"DIRECCION";#N/A,#N/A,TRUE,"RESUMEN"}</definedName>
    <definedName name="ddf" localSheetId="1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2" hidden="1">{#N/A,#N/A,TRUE,"1842CWN0"}</definedName>
    <definedName name="ddvom" localSheetId="1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2" hidden="1">{#N/A,#N/A,TRUE,"arnitower";#N/A,#N/A,TRUE,"arnigarage "}</definedName>
    <definedName name="DEC_19" localSheetId="1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2" hidden="1">{#N/A,#N/A,TRUE,"arnitower";#N/A,#N/A,TRUE,"arnigarage "}</definedName>
    <definedName name="dec_25" localSheetId="1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2" hidden="1">{#N/A,#N/A,TRUE,"Est. de Fact.";#N/A,#N/A,TRUE,"Capitulo 19";#N/A,#N/A,TRUE,"Proyecto P855"}</definedName>
    <definedName name="dfgfd_1" localSheetId="1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2" hidden="1">{#N/A,#N/A,TRUE,"INGENIERIA";#N/A,#N/A,TRUE,"COMPRAS";#N/A,#N/A,TRUE,"DIRECCION";#N/A,#N/A,TRUE,"RESUMEN"}</definedName>
    <definedName name="dfj" localSheetId="1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2" hidden="1">{#N/A,#N/A,FALSE,"PEND INC";#N/A,#N/A,FALSE,"PEND MINM"}</definedName>
    <definedName name="dfre" localSheetId="1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2" hidden="1">{#N/A,#N/A,TRUE,"1842CWN0"}</definedName>
    <definedName name="dgasd" localSheetId="1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2" hidden="1">{#N/A,#N/A,TRUE,"INGENIERIA";#N/A,#N/A,TRUE,"COMPRAS";#N/A,#N/A,TRUE,"DIRECCION";#N/A,#N/A,TRUE,"RESUMEN"}</definedName>
    <definedName name="dgasg" localSheetId="1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2" hidden="1">{"May",#N/A,FALSE,"May"}</definedName>
    <definedName name="dgjsrtujwsthgfs" localSheetId="1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2" hidden="1">{#N/A,#N/A,TRUE,"1842CWN0"}</definedName>
    <definedName name="dhjdb53" localSheetId="1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2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2" hidden="1">{#N/A,#N/A,TRUE,"1842CWN0"}</definedName>
    <definedName name="djdbsc" localSheetId="1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2" hidden="1">{#N/A,#N/A,TRUE,"1842CWN0"}</definedName>
    <definedName name="djkdhbdv" localSheetId="1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2" hidden="1">{#N/A,#N/A,TRUE,"INGENIERIA";#N/A,#N/A,TRUE,"COMPRAS";#N/A,#N/A,TRUE,"DIRECCION";#N/A,#N/A,TRUE,"RESUMEN"}</definedName>
    <definedName name="dldjdb" localSheetId="1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2" hidden="1">{#N/A,#N/A,TRUE,"Est. de Fact.";#N/A,#N/A,TRUE,"Capitulo 19";#N/A,#N/A,TRUE,"Proyecto P855"}</definedName>
    <definedName name="dsfgdfg" localSheetId="1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2" hidden="1">{#N/A,#N/A,TRUE,"INGENIERIA";#N/A,#N/A,TRUE,"COMPRAS";#N/A,#N/A,TRUE,"DIRECCION";#N/A,#N/A,TRUE,"RESUMEN"}</definedName>
    <definedName name="dssd" localSheetId="1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2" hidden="1">{#N/A,#N/A,TRUE,"1842CWN0"}</definedName>
    <definedName name="dssdsd" localSheetId="1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2" hidden="1">{#N/A,#N/A,TRUE,"INGENIERIA";#N/A,#N/A,TRUE,"COMPRAS";#N/A,#N/A,TRUE,"DIRECCION";#N/A,#N/A,TRUE,"RESUMEN"}</definedName>
    <definedName name="dvklsbn" localSheetId="1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2" hidden="1">{#N/A,#N/A,FALSE,"Matrix";#N/A,#N/A,FALSE,"Executive";#N/A,#N/A,FALSE,"Summary"}</definedName>
    <definedName name="dxl" localSheetId="1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2" hidden="1">{"CI+GG(BASE)",#N/A,FALSE,"CI+GG(BASE)";"GG",#N/A,FALSE,"CI+GG(BASE)";"CI",#N/A,FALSE,"CI+GG(BASE)"}</definedName>
    <definedName name="e" localSheetId="1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2" hidden="1">{"'IUM'!$Q$62"}</definedName>
    <definedName name="Educación" localSheetId="1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2" hidden="1">{"Graf_Carga Trab",#N/A,FALSE,"Grafi_Carga Trab";"Graf_Venta Flujo",#N/A,FALSE,"Grafi_Carga Trab"}</definedName>
    <definedName name="ee" localSheetId="1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2" hidden="1">{#N/A,#N/A,FALSE,"Graficos"}</definedName>
    <definedName name="efwerf" localSheetId="1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2" hidden="1">{#N/A,#N/A,FALSE,"Graficos"}</definedName>
    <definedName name="efwerf_1" localSheetId="1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2" hidden="1">{#N/A,#N/A,FALSE,"Act.Fcst Costs"}</definedName>
    <definedName name="eityety" localSheetId="1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2" hidden="1">{#N/A,#N/A,TRUE,"1842CWN0"}</definedName>
    <definedName name="ejbd84" localSheetId="1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2" hidden="1">{#N/A,#N/A,TRUE,"INGENIERIA";#N/A,#N/A,TRUE,"COMPRAS";#N/A,#N/A,TRUE,"DIRECCION";#N/A,#N/A,TRUE,"RESUMEN"}</definedName>
    <definedName name="ekc" localSheetId="1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2" hidden="1">{#N/A,#N/A,FALSE,"Resumen"}</definedName>
    <definedName name="Empaq" localSheetId="1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2" hidden="1">{#N/A,#N/A,FALSE,"subcontract"}</definedName>
    <definedName name="EPCHOURS" localSheetId="1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2" hidden="1">{#N/A,#N/A,FALSE,"Matrix";#N/A,#N/A,FALSE,"Executive";#N/A,#N/A,FALSE,"Summary"}</definedName>
    <definedName name="EQMAT2" localSheetId="1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2" hidden="1">{#N/A,#N/A,TRUE,"MES";#N/A,#N/A,TRUE,"ANUAL"}</definedName>
    <definedName name="ereretete" localSheetId="1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2" hidden="1">{#N/A,#N/A,FALSE,"200001";#N/A,#N/A,FALSE,"S221 200003";#N/A,#N/A,FALSE,"S221 204005";#N/A,#N/A,FALSE,"S221 204006";#N/A,#N/A,FALSE,"S221 204008"}</definedName>
    <definedName name="ert" localSheetId="1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2" hidden="1">{#N/A,#N/A,FALSE,"ResDev"}</definedName>
    <definedName name="erte" localSheetId="1" hidden="1">{#N/A,#N/A,FALSE,"ResDev"}</definedName>
    <definedName name="erte" localSheetId="0" hidden="1">{#N/A,#N/A,FALSE,"ResDev"}</definedName>
    <definedName name="erte" hidden="1">{#N/A,#N/A,FALSE,"ResDev"}</definedName>
    <definedName name="ertert" localSheetId="2" hidden="1">{#N/A,#N/A,TRUE,"1842CWN0"}</definedName>
    <definedName name="ertert" localSheetId="1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2" hidden="1">{#N/A,#N/A,FALSE,"F_Plan";#N/A,#N/A,FALSE,"Parameter"}</definedName>
    <definedName name="essais" localSheetId="1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2" hidden="1">{#N/A,#N/A,FALSE,"F_Plan";#N/A,#N/A,FALSE,"Parameter"}</definedName>
    <definedName name="essais2" localSheetId="1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2" hidden="1">{#N/A,#N/A,TRUE,"MES";#N/A,#N/A,TRUE,"ANUAL"}</definedName>
    <definedName name="esssss" localSheetId="1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2" hidden="1">{#N/A,#N/A,FALSE,"ResDev"}</definedName>
    <definedName name="etyutyuytu" localSheetId="1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2" hidden="1">{"PRES REHAB ARM-PER POR ITEMS  KM A KM",#N/A,TRUE,"Rehabilitacion Arm-Per"}</definedName>
    <definedName name="fdadsfa" localSheetId="1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2" hidden="1">{#N/A,#N/A,TRUE,"1842CWN0"}</definedName>
    <definedName name="fdfsdfsf" localSheetId="1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2" hidden="1">{#N/A,#N/A,FALSE,"ResDev"}</definedName>
    <definedName name="fdjhrdyjh" localSheetId="1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2" hidden="1">{#N/A,#N/A,TRUE,"Est. de Fact.";#N/A,#N/A,TRUE,"Capitulo 19";#N/A,#N/A,TRUE,"Proyecto P855"}</definedName>
    <definedName name="ffeer" localSheetId="1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2" hidden="1">{"Graf_Carga Trab",#N/A,FALSE,"Grafi_Carga Trab";"Graf_Venta Flujo",#N/A,FALSE,"Grafi_Carga Trab"}</definedName>
    <definedName name="FFF" localSheetId="1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2" hidden="1">{"'DMBL'!$A$1:$N$83","'DMBL'!$A$6:$B$83"}</definedName>
    <definedName name="FFFa" localSheetId="1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2" hidden="1">{"'DMBL'!$A$1:$N$83","'DMBL'!$A$6:$B$83"}</definedName>
    <definedName name="FFFb" localSheetId="1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2" hidden="1">{"'DMBL'!$A$1:$N$83","'DMBL'!$A$6:$B$83"}</definedName>
    <definedName name="FFFc" localSheetId="1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2" hidden="1">{#N/A,#N/A,FALSE,"factura"}</definedName>
    <definedName name="ffff_1" localSheetId="1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2" hidden="1">{#N/A,#N/A,FALSE,"factura"}</definedName>
    <definedName name="ffff_2" localSheetId="1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2" hidden="1">{#N/A,#N/A,FALSE,"factura"}</definedName>
    <definedName name="ffff_3" localSheetId="1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2" hidden="1">{#N/A,#N/A,FALSE,"factura"}</definedName>
    <definedName name="ffff_4" localSheetId="1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2" hidden="1">{#N/A,#N/A,FALSE,"factura"}</definedName>
    <definedName name="ffff_5" localSheetId="1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2" hidden="1">{"JAN",#N/A,FALSE,"January"}</definedName>
    <definedName name="fffff1" localSheetId="1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2" hidden="1">{"JAN",#N/A,FALSE,"January"}</definedName>
    <definedName name="ffffff" localSheetId="1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2" hidden="1">{#N/A,#N/A,TRUE,"INGENIERIA";#N/A,#N/A,TRUE,"COMPRAS";#N/A,#N/A,TRUE,"DIRECCION";#N/A,#N/A,TRUE,"RESUMEN"}</definedName>
    <definedName name="FFFFFFF" localSheetId="1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2" hidden="1">{"April",#N/A,FALSE,"April"}</definedName>
    <definedName name="fffffff1" localSheetId="1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2" hidden="1">{#N/A,#N/A,FALSE,"Cobret"}</definedName>
    <definedName name="fffffs" localSheetId="1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2" hidden="1">{#N/A,#N/A,FALSE,"Cobret"}</definedName>
    <definedName name="fffffs_1" localSheetId="1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2" hidden="1">{#N/A,#N/A,FALSE,"Cobret"}</definedName>
    <definedName name="fffffs_2" localSheetId="1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2" hidden="1">{#N/A,#N/A,FALSE,"Cobret"}</definedName>
    <definedName name="fffffs_3" localSheetId="1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2" hidden="1">{#N/A,#N/A,FALSE,"Cobret"}</definedName>
    <definedName name="fffffs_4" localSheetId="1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2" hidden="1">{#N/A,#N/A,FALSE,"Cobret"}</definedName>
    <definedName name="fffffs_5" localSheetId="1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2" hidden="1">{#N/A,#N/A,TRUE,"1842CWN0"}</definedName>
    <definedName name="ffgh" localSheetId="1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2" hidden="1">{#N/A,#N/A,TRUE,"INGENIERIA";#N/A,#N/A,TRUE,"COMPRAS";#N/A,#N/A,TRUE,"DIRECCION";#N/A,#N/A,TRUE,"RESUMEN"}</definedName>
    <definedName name="ffnkl" localSheetId="1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2" hidden="1">{#N/A,#N/A,TRUE,"INGENIERIA";#N/A,#N/A,TRUE,"COMPRAS";#N/A,#N/A,TRUE,"DIRECCION";#N/A,#N/A,TRUE,"RESUMEN"}</definedName>
    <definedName name="fgbas" localSheetId="1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2" hidden="1">{#N/A,#N/A,TRUE,"259020CIPAug";#N/A,#N/A,TRUE,"259020CIPAug (2)"}</definedName>
    <definedName name="fghk" localSheetId="1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2" hidden="1">{#N/A,#N/A,TRUE,"INGENIERIA";#N/A,#N/A,TRUE,"COMPRAS";#N/A,#N/A,TRUE,"DIRECCION";#N/A,#N/A,TRUE,"RESUMEN"}</definedName>
    <definedName name="fgjk" localSheetId="1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2" hidden="1">{#N/A,#N/A,TRUE,"1842CWN0"}</definedName>
    <definedName name="fgs" localSheetId="1" hidden="1">{#N/A,#N/A,TRUE,"1842CWN0"}</definedName>
    <definedName name="fgs" localSheetId="0" hidden="1">{#N/A,#N/A,TRUE,"1842CWN0"}</definedName>
    <definedName name="fgs" hidden="1">{#N/A,#N/A,TRUE,"1842CWN0"}</definedName>
    <definedName name="fhf" localSheetId="2" hidden="1">{#N/A,#N/A,TRUE,"1842CWN0"}</definedName>
    <definedName name="fhf" localSheetId="1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2" hidden="1">{#N/A,#N/A,TRUE,"1842CWN0"}</definedName>
    <definedName name="fhg" localSheetId="1" hidden="1">{#N/A,#N/A,TRUE,"1842CWN0"}</definedName>
    <definedName name="fhg" localSheetId="0" hidden="1">{#N/A,#N/A,TRUE,"1842CWN0"}</definedName>
    <definedName name="fhg" hidden="1">{#N/A,#N/A,TRUE,"1842CWN0"}</definedName>
    <definedName name="fhg_1" localSheetId="2" hidden="1">{#N/A,#N/A,TRUE,"1842CWN0"}</definedName>
    <definedName name="fhg_1" localSheetId="1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2" hidden="1">{#N/A,#N/A,TRUE,"1842CWN0"}</definedName>
    <definedName name="fhg_2" localSheetId="1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2" hidden="1">{#N/A,#N/A,TRUE,"1842CWN0"}</definedName>
    <definedName name="fhg_3" localSheetId="1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2" hidden="1">{#N/A,#N/A,TRUE,"INGENIERIA";#N/A,#N/A,TRUE,"COMPRAS";#N/A,#N/A,TRUE,"DIRECCION";#N/A,#N/A,TRUE,"RESUMEN"}</definedName>
    <definedName name="fjdkdk" localSheetId="1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2" hidden="1">{#N/A,#N/A,TRUE,"1842CWN0"}</definedName>
    <definedName name="flhg" localSheetId="1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2" hidden="1">{"June",#N/A,FALSE,"June"}</definedName>
    <definedName name="fljfjh" localSheetId="1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2" hidden="1">{#N/A,#N/A,FALSE,"Graficos"}</definedName>
    <definedName name="Flujos" localSheetId="1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2" hidden="1">{#N/A,#N/A,FALSE,"Graficos"}</definedName>
    <definedName name="Flujos_1" localSheetId="1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2" hidden="1">{#N/A,#N/A,TRUE,"INGENIERIA";#N/A,#N/A,TRUE,"COMPRAS";#N/A,#N/A,TRUE,"DIRECCION";#N/A,#N/A,TRUE,"RESUMEN"}</definedName>
    <definedName name="fple" localSheetId="1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2" hidden="1">{#N/A,#N/A,FALSE,"Matrix";#N/A,#N/A,FALSE,"Executive";#N/A,#N/A,FALSE,"Summary"}</definedName>
    <definedName name="fr" localSheetId="1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2" hidden="1">{#N/A,#N/A,FALSE,"MAY96 2260";#N/A,#N/A,FALSE,"system reclass";#N/A,#N/A,FALSE,"Items with no project number"}</definedName>
    <definedName name="FREDDY" localSheetId="1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2" hidden="1">{"CI+GG(BASE)",#N/A,FALSE,"CI+GG(BASE)";"GG",#N/A,FALSE,"CI+GG(BASE)";"CI",#N/A,FALSE,"CI+GG(BASE)"}</definedName>
    <definedName name="FSDF" localSheetId="1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2" hidden="1">{#N/A,#N/A,FALSE,"ResDev"}</definedName>
    <definedName name="ftyuetyu" localSheetId="1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2" hidden="1">{#N/A,#N/A,TRUE,"INGENIERIA";#N/A,#N/A,TRUE,"COMPRAS";#N/A,#N/A,TRUE,"DIRECCION";#N/A,#N/A,TRUE,"RESUMEN"}</definedName>
    <definedName name="fvgh" localSheetId="1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2" hidden="1">{#N/A,#N/A,TRUE,"1842CWN0"}</definedName>
    <definedName name="fvghh" localSheetId="1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2" hidden="1">{#N/A,#N/A,TRUE,"1842CWN0"}</definedName>
    <definedName name="fvrj" localSheetId="1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2" hidden="1">{#N/A,#N/A,FALSE,"Graficos"}</definedName>
    <definedName name="g" localSheetId="1" hidden="1">{#N/A,#N/A,FALSE,"Graficos"}</definedName>
    <definedName name="g" localSheetId="0" hidden="1">{#N/A,#N/A,FALSE,"Graficos"}</definedName>
    <definedName name="g" hidden="1">{#N/A,#N/A,FALSE,"Graficos"}</definedName>
    <definedName name="G.Fin" localSheetId="2" hidden="1">{"DetallexDep",#N/A,FALSE,"Giovanna (x DEPT)"}</definedName>
    <definedName name="G.Fin" localSheetId="1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2" hidden="1">{"DetallexDep",#N/A,FALSE,"Giovanna (x DEPT)"}</definedName>
    <definedName name="G.Fin_1" localSheetId="1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2" hidden="1">{"DetallexDep",#N/A,FALSE,"Giovanna (x DEPT)"}</definedName>
    <definedName name="G.Fin_2" localSheetId="1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2" hidden="1">{"DetallexDep",#N/A,FALSE,"Giovanna (x DEPT)"}</definedName>
    <definedName name="G.Fin_3" localSheetId="1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2" hidden="1">{"DetallexDep",#N/A,FALSE,"Giovanna (x DEPT)"}</definedName>
    <definedName name="G.Fin_4" localSheetId="1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2" hidden="1">{"DetallexDep",#N/A,FALSE,"Giovanna (x DEPT)"}</definedName>
    <definedName name="G.Fin_5" localSheetId="1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2" hidden="1">{#N/A,#N/A,FALSE,"Graficos"}</definedName>
    <definedName name="g_1" localSheetId="1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2" hidden="1">{#N/A,#N/A,FALSE,"Cobret"}</definedName>
    <definedName name="gfgggggg" localSheetId="1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2" hidden="1">{#N/A,#N/A,FALSE,"Cobret"}</definedName>
    <definedName name="gfgggggg_1" localSheetId="1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2" hidden="1">{#N/A,#N/A,FALSE,"Cobret"}</definedName>
    <definedName name="gfgggggg_2" localSheetId="1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2" hidden="1">{#N/A,#N/A,FALSE,"Cobret"}</definedName>
    <definedName name="gfgggggg_3" localSheetId="1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2" hidden="1">{#N/A,#N/A,FALSE,"Cobret"}</definedName>
    <definedName name="gfgggggg_4" localSheetId="1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2" hidden="1">{#N/A,#N/A,FALSE,"Cobret"}</definedName>
    <definedName name="gfgggggg_5" localSheetId="1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2" hidden="1">{#N/A,#N/A,TRUE,"1842CWN0"}</definedName>
    <definedName name="gfjhfdgj" localSheetId="1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2" hidden="1">{"Graf_Carga Trab",#N/A,FALSE,"Grafi_Carga Trab";"Graf_Venta Flujo",#N/A,FALSE,"Grafi_Carga Trab"}</definedName>
    <definedName name="gg" localSheetId="1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2" hidden="1">{#N/A,#N/A,FALSE,"Cobret"}</definedName>
    <definedName name="gggg_1" localSheetId="1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2" hidden="1">{#N/A,#N/A,FALSE,"Cobret"}</definedName>
    <definedName name="gggg_2" localSheetId="1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2" hidden="1">{#N/A,#N/A,FALSE,"Cobret"}</definedName>
    <definedName name="gggg_3" localSheetId="1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2" hidden="1">{#N/A,#N/A,FALSE,"Cobret"}</definedName>
    <definedName name="gggg_4" localSheetId="1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2" hidden="1">{#N/A,#N/A,FALSE,"Cobret"}</definedName>
    <definedName name="gggg_5" localSheetId="1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2" hidden="1">{#N/A,#N/A,FALSE,"factura";"factura",#N/A,FALSE,"factura"}</definedName>
    <definedName name="ggggg" localSheetId="1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2" hidden="1">{#N/A,#N/A,FALSE,"factura";"factura",#N/A,FALSE,"factura"}</definedName>
    <definedName name="ggggg_1" localSheetId="1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2" hidden="1">{#N/A,#N/A,FALSE,"factura";"factura",#N/A,FALSE,"factura"}</definedName>
    <definedName name="ggggg_2" localSheetId="1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2" hidden="1">{#N/A,#N/A,FALSE,"factura";"factura",#N/A,FALSE,"factura"}</definedName>
    <definedName name="ggggg_3" localSheetId="1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2" hidden="1">{#N/A,#N/A,FALSE,"factura";"factura",#N/A,FALSE,"factura"}</definedName>
    <definedName name="ggggg_4" localSheetId="1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2" hidden="1">{#N/A,#N/A,FALSE,"factura";"factura",#N/A,FALSE,"factura"}</definedName>
    <definedName name="ggggg_5" localSheetId="1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2" hidden="1">{#N/A,#N/A,FALSE,"Cobret"}</definedName>
    <definedName name="ggggggg" localSheetId="1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2" hidden="1">{#N/A,#N/A,FALSE,"Cobret"}</definedName>
    <definedName name="ggggggg_1" localSheetId="1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2" hidden="1">{#N/A,#N/A,FALSE,"Cobret"}</definedName>
    <definedName name="ggggggg_2" localSheetId="1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2" hidden="1">{#N/A,#N/A,FALSE,"Cobret"}</definedName>
    <definedName name="ggggggg_3" localSheetId="1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2" hidden="1">{#N/A,#N/A,FALSE,"Cobret"}</definedName>
    <definedName name="ggggggg_4" localSheetId="1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2" hidden="1">{#N/A,#N/A,FALSE,"Cobret"}</definedName>
    <definedName name="ggggggg_5" localSheetId="1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2" hidden="1">{#N/A,#N/A,FALSE,"Cobret"}</definedName>
    <definedName name="gggggggggg" localSheetId="1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2" hidden="1">{#N/A,#N/A,FALSE,"Cobret"}</definedName>
    <definedName name="gggggggggg_1" localSheetId="1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2" hidden="1">{#N/A,#N/A,FALSE,"Cobret"}</definedName>
    <definedName name="gggggggggg_2" localSheetId="1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2" hidden="1">{#N/A,#N/A,FALSE,"Cobret"}</definedName>
    <definedName name="gggggggggg_3" localSheetId="1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2" hidden="1">{#N/A,#N/A,FALSE,"Cobret"}</definedName>
    <definedName name="gggggggggg_4" localSheetId="1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2" hidden="1">{#N/A,#N/A,FALSE,"Cobret"}</definedName>
    <definedName name="gggggggggg_5" localSheetId="1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2" hidden="1">{#N/A,#N/A,TRUE,"1842CWN0"}</definedName>
    <definedName name="gguu" localSheetId="1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2" hidden="1">{#N/A,#N/A,TRUE,"INGENIERIA";#N/A,#N/A,TRUE,"COMPRAS";#N/A,#N/A,TRUE,"DIRECCION";#N/A,#N/A,TRUE,"RESUMEN"}</definedName>
    <definedName name="ghdfgh" localSheetId="1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2" hidden="1">{#N/A,#N/A,TRUE,"INGENIERIA";#N/A,#N/A,TRUE,"COMPRAS";#N/A,#N/A,TRUE,"DIRECCION";#N/A,#N/A,TRUE,"RESUMEN"}</definedName>
    <definedName name="ghfgh" localSheetId="1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2" hidden="1">{#N/A,#N/A,TRUE,"MES";#N/A,#N/A,TRUE,"ANUAL"}</definedName>
    <definedName name="ghhdhdd" localSheetId="1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2" hidden="1">{#N/A,#N/A,TRUE,"INGENIERIA";#N/A,#N/A,TRUE,"COMPRAS";#N/A,#N/A,TRUE,"DIRECCION";#N/A,#N/A,TRUE,"RESUMEN"}</definedName>
    <definedName name="gifbfbv" localSheetId="1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2" hidden="1">{#N/A,#N/A,FALSE,"summary";#N/A,#N/A,FALSE,"SumGraph"}</definedName>
    <definedName name="gigi" localSheetId="1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2" hidden="1">{#N/A,#N/A,FALSE,"summary";#N/A,#N/A,FALSE,"SumGraph"}</definedName>
    <definedName name="gigi_1" localSheetId="1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2" hidden="1">{#N/A,#N/A,FALSE,"summary";#N/A,#N/A,FALSE,"SumGraph"}</definedName>
    <definedName name="gigi_2" localSheetId="1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2" hidden="1">{#N/A,#N/A,FALSE,"summary";#N/A,#N/A,FALSE,"SumGraph"}</definedName>
    <definedName name="gigi_3" localSheetId="1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2" hidden="1">{#N/A,#N/A,TRUE,"INGENIERIA";#N/A,#N/A,TRUE,"COMPRAS";#N/A,#N/A,TRUE,"DIRECCION";#N/A,#N/A,TRUE,"RESUMEN"}</definedName>
    <definedName name="gpx" localSheetId="1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2" hidden="1">{"Graf_Carga Trab",#N/A,FALSE,"Grafi_Carga Trab";"Graf_Venta Flujo",#N/A,FALSE,"Grafi_Carga Trab"}</definedName>
    <definedName name="GRF" localSheetId="1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2" hidden="1">{#N/A,#N/A,TRUE,"1842CWN0"}</definedName>
    <definedName name="gtfd" localSheetId="1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2" hidden="1">{#N/A,#N/A,FALSE,"factura"}</definedName>
    <definedName name="gty" localSheetId="1" hidden="1">{#N/A,#N/A,FALSE,"factura"}</definedName>
    <definedName name="gty" localSheetId="0" hidden="1">{#N/A,#N/A,FALSE,"factura"}</definedName>
    <definedName name="gty" hidden="1">{#N/A,#N/A,FALSE,"factura"}</definedName>
    <definedName name="gty_1" localSheetId="2" hidden="1">{#N/A,#N/A,FALSE,"factura"}</definedName>
    <definedName name="gty_1" localSheetId="1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2" hidden="1">{#N/A,#N/A,FALSE,"factura"}</definedName>
    <definedName name="gty_2" localSheetId="1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2" hidden="1">{#N/A,#N/A,FALSE,"factura"}</definedName>
    <definedName name="gty_3" localSheetId="1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2" hidden="1">{#N/A,#N/A,FALSE,"factura"}</definedName>
    <definedName name="gty_4" localSheetId="1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2" hidden="1">{#N/A,#N/A,FALSE,"factura"}</definedName>
    <definedName name="gty_5" localSheetId="1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2" hidden="1">{#N/A,#N/A,FALSE,"PEND INC";#N/A,#N/A,FALSE,"PEND MINM"}</definedName>
    <definedName name="gxfg" localSheetId="1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2" hidden="1">{#N/A,#N/A,FALSE,"Aging Summary";#N/A,#N/A,FALSE,"Ratio Analysis";#N/A,#N/A,FALSE,"Test 120 Day Accts";#N/A,#N/A,FALSE,"Tickmarks"}</definedName>
    <definedName name="half" localSheetId="1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2" hidden="1">{#N/A,#N/A,FALSE,"ResDev"}</definedName>
    <definedName name="heees" localSheetId="1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2" hidden="1">{#N/A,#N/A,FALSE,"Matrix";#N/A,#N/A,FALSE,"Executive";#N/A,#N/A,FALSE,"Summary"}</definedName>
    <definedName name="Help" localSheetId="1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2" hidden="1">{#N/A,#N/A,TRUE,"1842CWN0"}</definedName>
    <definedName name="hfdddslnb" localSheetId="1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2" hidden="1">{#N/A,#N/A,TRUE,"INGENIERIA";#N/A,#N/A,TRUE,"COMPRAS";#N/A,#N/A,TRUE,"DIRECCION";#N/A,#N/A,TRUE,"RESUMEN"}</definedName>
    <definedName name="hgf" localSheetId="1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2" hidden="1">{#N/A,#N/A,TRUE,"1842CWN0"}</definedName>
    <definedName name="hgfd" localSheetId="1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2" hidden="1">{#N/A,#N/A,FALSE,"summary";#N/A,#N/A,FALSE,"SumGraph"}</definedName>
    <definedName name="HGH" localSheetId="1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2" hidden="1">{#N/A,#N/A,FALSE,"summary";#N/A,#N/A,FALSE,"SumGraph"}</definedName>
    <definedName name="HGH_1" localSheetId="1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2" hidden="1">{#N/A,#N/A,FALSE,"summary";#N/A,#N/A,FALSE,"SumGraph"}</definedName>
    <definedName name="HGH_2" localSheetId="1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2" hidden="1">{#N/A,#N/A,FALSE,"summary";#N/A,#N/A,FALSE,"SumGraph"}</definedName>
    <definedName name="HGH_3" localSheetId="1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2" hidden="1">{"bechtel1",#N/A,TRUE,"BECHTEL";"bechtelhours",#N/A,TRUE,"BECHTEL";"bechtel$",#N/A,TRUE,"BECHTEL"}</definedName>
    <definedName name="hhhh" localSheetId="1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2" hidden="1">{#N/A,#N/A,FALSE,"ResDev"}</definedName>
    <definedName name="hhhhhhhj" localSheetId="1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2" hidden="1">{"Graf_Carga Trab",#N/A,FALSE,"Grafi_Carga Trab";"Graf_Venta Flujo",#N/A,FALSE,"Grafi_Carga Trab"}</definedName>
    <definedName name="HHJK" localSheetId="1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2" hidden="1">{#N/A,#N/A,TRUE,"INGENIERIA";#N/A,#N/A,TRUE,"COMPRAS";#N/A,#N/A,TRUE,"DIRECCION";#N/A,#N/A,TRUE,"RESUMEN"}</definedName>
    <definedName name="hhtgb" localSheetId="1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2" hidden="1">{#N/A,#N/A,TRUE,"1842CWN0"}</definedName>
    <definedName name="hjityu" localSheetId="1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2" hidden="1">{#N/A,#N/A,TRUE,"1842CWN0"}</definedName>
    <definedName name="hkd" localSheetId="1" hidden="1">{#N/A,#N/A,TRUE,"1842CWN0"}</definedName>
    <definedName name="hkd" localSheetId="0" hidden="1">{#N/A,#N/A,TRUE,"1842CWN0"}</definedName>
    <definedName name="hkd" hidden="1">{#N/A,#N/A,TRUE,"1842CWN0"}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2" hidden="1">{#N/A,#N/A,TRUE,"MES";#N/A,#N/A,TRUE,"ANUAL"}</definedName>
    <definedName name="hm" localSheetId="1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2" hidden="1">{#N/A,#N/A,TRUE,"1842CWN0"}</definedName>
    <definedName name="hnf" localSheetId="1" hidden="1">{#N/A,#N/A,TRUE,"1842CWN0"}</definedName>
    <definedName name="hnf" localSheetId="0" hidden="1">{#N/A,#N/A,TRUE,"1842CWN0"}</definedName>
    <definedName name="hnf" hidden="1">{#N/A,#N/A,TRUE,"1842CWN0"}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2" hidden="1">{#N/A,#N/A,TRUE,"Est. de Fact.";#N/A,#N/A,TRUE,"Capitulo 19";#N/A,#N/A,TRUE,"Proyecto P855"}</definedName>
    <definedName name="Hoja5" localSheetId="1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2" hidden="1">{"'Sheet1'!$B$2:$M$87"}</definedName>
    <definedName name="html" localSheetId="1" hidden="1">{"'Sheet1'!$B$2:$M$87"}</definedName>
    <definedName name="html" localSheetId="0" hidden="1">{"'Sheet1'!$B$2:$M$87"}</definedName>
    <definedName name="html" hidden="1">{"'Sheet1'!$B$2:$M$87"}</definedName>
    <definedName name="html_1" localSheetId="2" hidden="1">{"'Sheet1'!$B$2:$M$87"}</definedName>
    <definedName name="html_1" localSheetId="1" hidden="1">{"'Sheet1'!$B$2:$M$87"}</definedName>
    <definedName name="html_1" localSheetId="0" hidden="1">{"'Sheet1'!$B$2:$M$87"}</definedName>
    <definedName name="html_1" hidden="1">{"'Sheet1'!$B$2:$M$87"}</definedName>
    <definedName name="html_1_1" localSheetId="2" hidden="1">{"'Sheet1'!$B$2:$M$87"}</definedName>
    <definedName name="html_1_1" localSheetId="1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2" hidden="1">{"'Sheet1'!$B$2:$M$87"}</definedName>
    <definedName name="html_1_1_1" localSheetId="1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2" hidden="1">{"'Sheet1'!$B$2:$M$87"}</definedName>
    <definedName name="html_1_1_1_1" localSheetId="1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2" hidden="1">{"'Sheet1'!$B$2:$M$87"}</definedName>
    <definedName name="html_1_1_1_1_1" localSheetId="1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2" hidden="1">{"'Sheet1'!$B$2:$M$87"}</definedName>
    <definedName name="html_1_1_1_2" localSheetId="1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2" hidden="1">{"'Sheet1'!$B$2:$M$87"}</definedName>
    <definedName name="html_1_1_2" localSheetId="1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2" hidden="1">{"'Sheet1'!$B$2:$M$87"}</definedName>
    <definedName name="html_1_1_2_1" localSheetId="1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2" hidden="1">{"'Sheet1'!$B$2:$M$87"}</definedName>
    <definedName name="html_1_1_3" localSheetId="1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2" hidden="1">{"'Sheet1'!$B$2:$M$87"}</definedName>
    <definedName name="html_1_2" localSheetId="1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2" hidden="1">{"'Sheet1'!$B$2:$M$87"}</definedName>
    <definedName name="html_1_2_1" localSheetId="1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2" hidden="1">{"'Sheet1'!$B$2:$M$87"}</definedName>
    <definedName name="html_1_2_1_1" localSheetId="1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2" hidden="1">{"'Sheet1'!$B$2:$M$87"}</definedName>
    <definedName name="html_1_2_1_1_1" localSheetId="1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2" hidden="1">{"'Sheet1'!$B$2:$M$87"}</definedName>
    <definedName name="html_1_2_1_2" localSheetId="1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2" hidden="1">{"'Sheet1'!$B$2:$M$87"}</definedName>
    <definedName name="html_1_2_2" localSheetId="1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2" hidden="1">{"'Sheet1'!$B$2:$M$87"}</definedName>
    <definedName name="html_1_2_2_1" localSheetId="1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2" hidden="1">{"'Sheet1'!$B$2:$M$87"}</definedName>
    <definedName name="html_1_2_3" localSheetId="1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2" hidden="1">{"'Sheet1'!$B$2:$M$87"}</definedName>
    <definedName name="html_1_3" localSheetId="1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2" hidden="1">{"'Sheet1'!$B$2:$M$87"}</definedName>
    <definedName name="html_1_3_1" localSheetId="1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2" hidden="1">{"'Sheet1'!$B$2:$M$87"}</definedName>
    <definedName name="html_1_3_1_1" localSheetId="1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2" hidden="1">{"'Sheet1'!$B$2:$M$87"}</definedName>
    <definedName name="html_1_3_1_1_1" localSheetId="1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2" hidden="1">{"'Sheet1'!$B$2:$M$87"}</definedName>
    <definedName name="html_1_3_1_2" localSheetId="1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2" hidden="1">{"'Sheet1'!$B$2:$M$87"}</definedName>
    <definedName name="html_1_3_2" localSheetId="1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2" hidden="1">{"'Sheet1'!$B$2:$M$87"}</definedName>
    <definedName name="html_1_3_2_1" localSheetId="1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2" hidden="1">{"'Sheet1'!$B$2:$M$87"}</definedName>
    <definedName name="html_1_3_3" localSheetId="1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2" hidden="1">{"'Sheet1'!$B$2:$M$87"}</definedName>
    <definedName name="html_1_4" localSheetId="1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2" hidden="1">{"'Sheet1'!$B$2:$M$87"}</definedName>
    <definedName name="html_1_4_1" localSheetId="1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2" hidden="1">{"'Sheet1'!$B$2:$M$87"}</definedName>
    <definedName name="html_1_4_1_1" localSheetId="1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2" hidden="1">{"'Sheet1'!$B$2:$M$87"}</definedName>
    <definedName name="html_1_4_1_1_1" localSheetId="1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2" hidden="1">{"'Sheet1'!$B$2:$M$87"}</definedName>
    <definedName name="html_1_4_1_2" localSheetId="1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2" hidden="1">{"'Sheet1'!$B$2:$M$87"}</definedName>
    <definedName name="html_1_4_2" localSheetId="1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2" hidden="1">{"'Sheet1'!$B$2:$M$87"}</definedName>
    <definedName name="html_1_4_2_1" localSheetId="1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2" hidden="1">{"'Sheet1'!$B$2:$M$87"}</definedName>
    <definedName name="html_1_4_3" localSheetId="1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2" hidden="1">{"'Sheet1'!$B$2:$M$87"}</definedName>
    <definedName name="html_1_5" localSheetId="1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2" hidden="1">{"'Sheet1'!$B$2:$M$87"}</definedName>
    <definedName name="html_1_5_1" localSheetId="1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2" hidden="1">{"'Sheet1'!$B$2:$M$87"}</definedName>
    <definedName name="html_1_5_1_1" localSheetId="1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2" hidden="1">{"'Sheet1'!$B$2:$M$87"}</definedName>
    <definedName name="html_1_5_2" localSheetId="1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2" hidden="1">{"'Sheet1'!$B$2:$M$87"}</definedName>
    <definedName name="html_2" localSheetId="1" hidden="1">{"'Sheet1'!$B$2:$M$87"}</definedName>
    <definedName name="html_2" localSheetId="0" hidden="1">{"'Sheet1'!$B$2:$M$87"}</definedName>
    <definedName name="html_2" hidden="1">{"'Sheet1'!$B$2:$M$87"}</definedName>
    <definedName name="html_2_1" localSheetId="2" hidden="1">{"'Sheet1'!$B$2:$M$87"}</definedName>
    <definedName name="html_2_1" localSheetId="1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2" hidden="1">{"'Sheet1'!$B$2:$M$87"}</definedName>
    <definedName name="html_2_1_1" localSheetId="1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2" hidden="1">{"'Sheet1'!$B$2:$M$87"}</definedName>
    <definedName name="html_2_1_1_1" localSheetId="1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2" hidden="1">{"'Sheet1'!$B$2:$M$87"}</definedName>
    <definedName name="html_2_1_1_1_1" localSheetId="1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2" hidden="1">{"'Sheet1'!$B$2:$M$87"}</definedName>
    <definedName name="html_2_1_1_2" localSheetId="1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2" hidden="1">{"'Sheet1'!$B$2:$M$87"}</definedName>
    <definedName name="html_2_1_2" localSheetId="1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2" hidden="1">{"'Sheet1'!$B$2:$M$87"}</definedName>
    <definedName name="html_2_1_2_1" localSheetId="1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2" hidden="1">{"'Sheet1'!$B$2:$M$87"}</definedName>
    <definedName name="html_2_1_3" localSheetId="1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2" hidden="1">{"'Sheet1'!$B$2:$M$87"}</definedName>
    <definedName name="html_2_2" localSheetId="1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2" hidden="1">{"'Sheet1'!$B$2:$M$87"}</definedName>
    <definedName name="html_2_2_1" localSheetId="1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2" hidden="1">{"'Sheet1'!$B$2:$M$87"}</definedName>
    <definedName name="html_2_2_1_1" localSheetId="1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2" hidden="1">{"'Sheet1'!$B$2:$M$87"}</definedName>
    <definedName name="html_2_2_1_1_1" localSheetId="1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2" hidden="1">{"'Sheet1'!$B$2:$M$87"}</definedName>
    <definedName name="html_2_2_1_2" localSheetId="1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2" hidden="1">{"'Sheet1'!$B$2:$M$87"}</definedName>
    <definedName name="html_2_2_2" localSheetId="1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2" hidden="1">{"'Sheet1'!$B$2:$M$87"}</definedName>
    <definedName name="html_2_2_2_1" localSheetId="1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2" hidden="1">{"'Sheet1'!$B$2:$M$87"}</definedName>
    <definedName name="html_2_2_3" localSheetId="1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2" hidden="1">{"'Sheet1'!$B$2:$M$87"}</definedName>
    <definedName name="html_2_3" localSheetId="1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2" hidden="1">{"'Sheet1'!$B$2:$M$87"}</definedName>
    <definedName name="html_2_3_1" localSheetId="1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2" hidden="1">{"'Sheet1'!$B$2:$M$87"}</definedName>
    <definedName name="html_2_3_1_1" localSheetId="1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2" hidden="1">{"'Sheet1'!$B$2:$M$87"}</definedName>
    <definedName name="html_2_3_1_1_1" localSheetId="1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2" hidden="1">{"'Sheet1'!$B$2:$M$87"}</definedName>
    <definedName name="html_2_3_1_2" localSheetId="1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2" hidden="1">{"'Sheet1'!$B$2:$M$87"}</definedName>
    <definedName name="html_2_3_2" localSheetId="1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2" hidden="1">{"'Sheet1'!$B$2:$M$87"}</definedName>
    <definedName name="html_2_3_2_1" localSheetId="1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2" hidden="1">{"'Sheet1'!$B$2:$M$87"}</definedName>
    <definedName name="html_2_3_3" localSheetId="1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2" hidden="1">{"'Sheet1'!$B$2:$M$87"}</definedName>
    <definedName name="html_2_4" localSheetId="1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2" hidden="1">{"'Sheet1'!$B$2:$M$87"}</definedName>
    <definedName name="html_2_4_1" localSheetId="1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2" hidden="1">{"'Sheet1'!$B$2:$M$87"}</definedName>
    <definedName name="html_2_4_1_1" localSheetId="1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2" hidden="1">{"'Sheet1'!$B$2:$M$87"}</definedName>
    <definedName name="html_2_4_1_1_1" localSheetId="1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2" hidden="1">{"'Sheet1'!$B$2:$M$87"}</definedName>
    <definedName name="html_2_4_1_2" localSheetId="1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2" hidden="1">{"'Sheet1'!$B$2:$M$87"}</definedName>
    <definedName name="html_2_4_2" localSheetId="1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2" hidden="1">{"'Sheet1'!$B$2:$M$87"}</definedName>
    <definedName name="html_2_4_2_1" localSheetId="1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2" hidden="1">{"'Sheet1'!$B$2:$M$87"}</definedName>
    <definedName name="html_2_4_3" localSheetId="1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2" hidden="1">{"'Sheet1'!$B$2:$M$87"}</definedName>
    <definedName name="html_2_5" localSheetId="1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2" hidden="1">{"'Sheet1'!$B$2:$M$87"}</definedName>
    <definedName name="html_2_5_1" localSheetId="1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2" hidden="1">{"'Sheet1'!$B$2:$M$87"}</definedName>
    <definedName name="html_2_5_1_1" localSheetId="1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2" hidden="1">{"'Sheet1'!$B$2:$M$87"}</definedName>
    <definedName name="html_2_5_2" localSheetId="1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2" hidden="1">{"'Sheet1'!$B$2:$M$87"}</definedName>
    <definedName name="html_3" localSheetId="1" hidden="1">{"'Sheet1'!$B$2:$M$87"}</definedName>
    <definedName name="html_3" localSheetId="0" hidden="1">{"'Sheet1'!$B$2:$M$87"}</definedName>
    <definedName name="html_3" hidden="1">{"'Sheet1'!$B$2:$M$87"}</definedName>
    <definedName name="html_3_1" localSheetId="2" hidden="1">{"'Sheet1'!$B$2:$M$87"}</definedName>
    <definedName name="html_3_1" localSheetId="1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2" hidden="1">{"'Sheet1'!$B$2:$M$87"}</definedName>
    <definedName name="html_3_1_1" localSheetId="1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2" hidden="1">{"'Sheet1'!$B$2:$M$87"}</definedName>
    <definedName name="html_3_1_1_1" localSheetId="1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2" hidden="1">{"'Sheet1'!$B$2:$M$87"}</definedName>
    <definedName name="html_3_1_1_1_1" localSheetId="1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2" hidden="1">{"'Sheet1'!$B$2:$M$87"}</definedName>
    <definedName name="html_3_1_1_2" localSheetId="1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2" hidden="1">{"'Sheet1'!$B$2:$M$87"}</definedName>
    <definedName name="html_3_1_2" localSheetId="1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2" hidden="1">{"'Sheet1'!$B$2:$M$87"}</definedName>
    <definedName name="html_3_1_2_1" localSheetId="1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2" hidden="1">{"'Sheet1'!$B$2:$M$87"}</definedName>
    <definedName name="html_3_1_3" localSheetId="1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2" hidden="1">{"'Sheet1'!$B$2:$M$87"}</definedName>
    <definedName name="html_3_2" localSheetId="1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2" hidden="1">{"'Sheet1'!$B$2:$M$87"}</definedName>
    <definedName name="html_3_2_1" localSheetId="1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2" hidden="1">{"'Sheet1'!$B$2:$M$87"}</definedName>
    <definedName name="html_3_2_1_1" localSheetId="1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2" hidden="1">{"'Sheet1'!$B$2:$M$87"}</definedName>
    <definedName name="html_3_2_1_1_1" localSheetId="1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2" hidden="1">{"'Sheet1'!$B$2:$M$87"}</definedName>
    <definedName name="html_3_2_1_2" localSheetId="1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2" hidden="1">{"'Sheet1'!$B$2:$M$87"}</definedName>
    <definedName name="html_3_2_2" localSheetId="1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2" hidden="1">{"'Sheet1'!$B$2:$M$87"}</definedName>
    <definedName name="html_3_2_2_1" localSheetId="1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2" hidden="1">{"'Sheet1'!$B$2:$M$87"}</definedName>
    <definedName name="html_3_2_3" localSheetId="1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2" hidden="1">{"'Sheet1'!$B$2:$M$87"}</definedName>
    <definedName name="html_3_3" localSheetId="1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2" hidden="1">{"'Sheet1'!$B$2:$M$87"}</definedName>
    <definedName name="html_3_3_1" localSheetId="1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2" hidden="1">{"'Sheet1'!$B$2:$M$87"}</definedName>
    <definedName name="html_3_3_1_1" localSheetId="1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2" hidden="1">{"'Sheet1'!$B$2:$M$87"}</definedName>
    <definedName name="html_3_3_1_1_1" localSheetId="1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2" hidden="1">{"'Sheet1'!$B$2:$M$87"}</definedName>
    <definedName name="html_3_3_1_2" localSheetId="1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2" hidden="1">{"'Sheet1'!$B$2:$M$87"}</definedName>
    <definedName name="html_3_3_2" localSheetId="1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2" hidden="1">{"'Sheet1'!$B$2:$M$87"}</definedName>
    <definedName name="html_3_3_2_1" localSheetId="1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2" hidden="1">{"'Sheet1'!$B$2:$M$87"}</definedName>
    <definedName name="html_3_3_3" localSheetId="1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2" hidden="1">{"'Sheet1'!$B$2:$M$87"}</definedName>
    <definedName name="html_3_4" localSheetId="1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2" hidden="1">{"'Sheet1'!$B$2:$M$87"}</definedName>
    <definedName name="html_3_4_1" localSheetId="1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2" hidden="1">{"'Sheet1'!$B$2:$M$87"}</definedName>
    <definedName name="html_3_4_1_1" localSheetId="1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2" hidden="1">{"'Sheet1'!$B$2:$M$87"}</definedName>
    <definedName name="html_3_4_1_1_1" localSheetId="1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2" hidden="1">{"'Sheet1'!$B$2:$M$87"}</definedName>
    <definedName name="html_3_4_1_2" localSheetId="1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2" hidden="1">{"'Sheet1'!$B$2:$M$87"}</definedName>
    <definedName name="html_3_4_2" localSheetId="1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2" hidden="1">{"'Sheet1'!$B$2:$M$87"}</definedName>
    <definedName name="html_3_4_2_1" localSheetId="1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2" hidden="1">{"'Sheet1'!$B$2:$M$87"}</definedName>
    <definedName name="html_3_4_3" localSheetId="1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2" hidden="1">{"'Sheet1'!$B$2:$M$87"}</definedName>
    <definedName name="html_3_5" localSheetId="1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2" hidden="1">{"'Sheet1'!$B$2:$M$87"}</definedName>
    <definedName name="html_3_5_1" localSheetId="1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2" hidden="1">{"'Sheet1'!$B$2:$M$87"}</definedName>
    <definedName name="html_3_5_1_1" localSheetId="1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2" hidden="1">{"'Sheet1'!$B$2:$M$87"}</definedName>
    <definedName name="html_3_5_2" localSheetId="1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2" hidden="1">{"'Sheet1'!$B$2:$M$87"}</definedName>
    <definedName name="html_4" localSheetId="1" hidden="1">{"'Sheet1'!$B$2:$M$87"}</definedName>
    <definedName name="html_4" localSheetId="0" hidden="1">{"'Sheet1'!$B$2:$M$87"}</definedName>
    <definedName name="html_4" hidden="1">{"'Sheet1'!$B$2:$M$87"}</definedName>
    <definedName name="html_4_1" localSheetId="2" hidden="1">{"'Sheet1'!$B$2:$M$87"}</definedName>
    <definedName name="html_4_1" localSheetId="1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2" hidden="1">{"'Sheet1'!$B$2:$M$87"}</definedName>
    <definedName name="html_4_1_1" localSheetId="1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2" hidden="1">{"'Sheet1'!$B$2:$M$87"}</definedName>
    <definedName name="html_4_1_1_1" localSheetId="1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2" hidden="1">{"'Sheet1'!$B$2:$M$87"}</definedName>
    <definedName name="html_4_1_2" localSheetId="1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2" hidden="1">{"'Sheet1'!$B$2:$M$87"}</definedName>
    <definedName name="html_4_2" localSheetId="1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2" hidden="1">{"'Sheet1'!$B$2:$M$87"}</definedName>
    <definedName name="html_4_2_1" localSheetId="1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2" hidden="1">{"'Sheet1'!$B$2:$M$87"}</definedName>
    <definedName name="html_4_3" localSheetId="1" hidden="1">{"'Sheet1'!$B$2:$M$87"}</definedName>
    <definedName name="html_4_3" localSheetId="0" hidden="1">{"'Sheet1'!$B$2:$M$87"}</definedName>
    <definedName name="html_4_3" hidden="1">{"'Sheet1'!$B$2:$M$87"}</definedName>
    <definedName name="html_5" localSheetId="2" hidden="1">{"'Sheet1'!$B$2:$M$87"}</definedName>
    <definedName name="html_5" localSheetId="1" hidden="1">{"'Sheet1'!$B$2:$M$87"}</definedName>
    <definedName name="html_5" localSheetId="0" hidden="1">{"'Sheet1'!$B$2:$M$87"}</definedName>
    <definedName name="html_5" hidden="1">{"'Sheet1'!$B$2:$M$87"}</definedName>
    <definedName name="html_5_1" localSheetId="2" hidden="1">{"'Sheet1'!$B$2:$M$87"}</definedName>
    <definedName name="html_5_1" localSheetId="1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2" hidden="1">{"'Sheet1'!$B$2:$M$87"}</definedName>
    <definedName name="html_5_1_1" localSheetId="1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2" hidden="1">{"'Sheet1'!$B$2:$M$87"}</definedName>
    <definedName name="html_5_1_1_1" localSheetId="1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2" hidden="1">{"'Sheet1'!$B$2:$M$87"}</definedName>
    <definedName name="html_5_1_2" localSheetId="1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2" hidden="1">{"'Sheet1'!$B$2:$M$87"}</definedName>
    <definedName name="html_5_2" localSheetId="1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2" hidden="1">{"'Sheet1'!$B$2:$M$87"}</definedName>
    <definedName name="html_5_2_1" localSheetId="1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2" hidden="1">{"'Sheet1'!$B$2:$M$87"}</definedName>
    <definedName name="html_5_3" localSheetId="1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2" hidden="1">{"'resumen REV 3'!$B$1:$Q$69"}</definedName>
    <definedName name="HTML_Control" localSheetId="1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2" hidden="1">{"'resumen REV 3'!$B$1:$Q$69"}</definedName>
    <definedName name="HTML_Control_1" localSheetId="1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2" hidden="1">{"'Sheet1'!$B$2:$M$87"}</definedName>
    <definedName name="HTML_Control_1_1" localSheetId="1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2" hidden="1">{"'Sheet1'!$B$2:$M$87"}</definedName>
    <definedName name="HTML_Control_1_1_1" localSheetId="1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2" hidden="1">{"'Sheet1'!$B$2:$M$87"}</definedName>
    <definedName name="HTML_Control_1_1_1_1" localSheetId="1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2" hidden="1">{"'Sheet1'!$B$2:$M$87"}</definedName>
    <definedName name="HTML_Control_1_1_1_1_1" localSheetId="1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2" hidden="1">{"'Sheet1'!$B$2:$M$87"}</definedName>
    <definedName name="HTML_Control_1_1_1_2" localSheetId="1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2" hidden="1">{"'Sheet1'!$B$2:$M$87"}</definedName>
    <definedName name="HTML_Control_1_1_2" localSheetId="1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2" hidden="1">{"'Sheet1'!$B$2:$M$87"}</definedName>
    <definedName name="HTML_Control_1_1_2_1" localSheetId="1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2" hidden="1">{"'Sheet1'!$B$2:$M$87"}</definedName>
    <definedName name="HTML_Control_1_1_3" localSheetId="1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2" hidden="1">{"'Sheet1'!$B$2:$M$87"}</definedName>
    <definedName name="HTML_Control_1_2" localSheetId="1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2" hidden="1">{"'Sheet1'!$B$2:$M$87"}</definedName>
    <definedName name="HTML_Control_1_2_1" localSheetId="1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2" hidden="1">{"'Sheet1'!$B$2:$M$87"}</definedName>
    <definedName name="HTML_Control_1_2_1_1" localSheetId="1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2" hidden="1">{"'Sheet1'!$B$2:$M$87"}</definedName>
    <definedName name="HTML_Control_1_2_1_1_1" localSheetId="1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2" hidden="1">{"'Sheet1'!$B$2:$M$87"}</definedName>
    <definedName name="HTML_Control_1_2_1_2" localSheetId="1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2" hidden="1">{"'Sheet1'!$B$2:$M$87"}</definedName>
    <definedName name="HTML_Control_1_2_2" localSheetId="1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2" hidden="1">{"'Sheet1'!$B$2:$M$87"}</definedName>
    <definedName name="HTML_Control_1_2_2_1" localSheetId="1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2" hidden="1">{"'Sheet1'!$B$2:$M$87"}</definedName>
    <definedName name="HTML_Control_1_2_3" localSheetId="1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2" hidden="1">{"'Sheet1'!$B$2:$M$87"}</definedName>
    <definedName name="HTML_Control_1_3" localSheetId="1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2" hidden="1">{"'Sheet1'!$B$2:$M$87"}</definedName>
    <definedName name="HTML_Control_1_3_1" localSheetId="1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2" hidden="1">{"'Sheet1'!$B$2:$M$87"}</definedName>
    <definedName name="HTML_Control_1_3_1_1" localSheetId="1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2" hidden="1">{"'Sheet1'!$B$2:$M$87"}</definedName>
    <definedName name="HTML_Control_1_3_1_1_1" localSheetId="1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2" hidden="1">{"'Sheet1'!$B$2:$M$87"}</definedName>
    <definedName name="HTML_Control_1_3_1_2" localSheetId="1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2" hidden="1">{"'Sheet1'!$B$2:$M$87"}</definedName>
    <definedName name="HTML_Control_1_3_2" localSheetId="1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2" hidden="1">{"'Sheet1'!$B$2:$M$87"}</definedName>
    <definedName name="HTML_Control_1_3_2_1" localSheetId="1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2" hidden="1">{"'Sheet1'!$B$2:$M$87"}</definedName>
    <definedName name="HTML_Control_1_3_3" localSheetId="1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2" hidden="1">{"'Sheet1'!$B$2:$M$87"}</definedName>
    <definedName name="HTML_Control_1_4" localSheetId="1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2" hidden="1">{"'Sheet1'!$B$2:$M$87"}</definedName>
    <definedName name="HTML_Control_1_4_1" localSheetId="1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2" hidden="1">{"'Sheet1'!$B$2:$M$87"}</definedName>
    <definedName name="HTML_Control_1_4_1_1" localSheetId="1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2" hidden="1">{"'Sheet1'!$B$2:$M$87"}</definedName>
    <definedName name="HTML_Control_1_4_1_1_1" localSheetId="1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2" hidden="1">{"'Sheet1'!$B$2:$M$87"}</definedName>
    <definedName name="HTML_Control_1_4_1_2" localSheetId="1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2" hidden="1">{"'Sheet1'!$B$2:$M$87"}</definedName>
    <definedName name="HTML_Control_1_4_2" localSheetId="1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2" hidden="1">{"'Sheet1'!$B$2:$M$87"}</definedName>
    <definedName name="HTML_Control_1_4_2_1" localSheetId="1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2" hidden="1">{"'Sheet1'!$B$2:$M$87"}</definedName>
    <definedName name="HTML_Control_1_4_3" localSheetId="1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2" hidden="1">{"'Sheet1'!$B$2:$M$87"}</definedName>
    <definedName name="HTML_Control_1_5" localSheetId="1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2" hidden="1">{"'Sheet1'!$B$2:$M$87"}</definedName>
    <definedName name="HTML_Control_1_5_1" localSheetId="1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2" hidden="1">{"'Sheet1'!$B$2:$M$87"}</definedName>
    <definedName name="HTML_Control_1_5_1_1" localSheetId="1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2" hidden="1">{"'Sheet1'!$B$2:$M$87"}</definedName>
    <definedName name="HTML_Control_1_5_2" localSheetId="1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2" hidden="1">{"'Sheet1'!$B$2:$M$87"}</definedName>
    <definedName name="HTML_Control_2" localSheetId="1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2" hidden="1">{"'Sheet1'!$B$2:$M$87"}</definedName>
    <definedName name="HTML_Control_2_1" localSheetId="1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2" hidden="1">{"'Sheet1'!$B$2:$M$87"}</definedName>
    <definedName name="HTML_Control_2_1_1" localSheetId="1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2" hidden="1">{"'Sheet1'!$B$2:$M$87"}</definedName>
    <definedName name="HTML_Control_2_1_1_1" localSheetId="1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2" hidden="1">{"'Sheet1'!$B$2:$M$87"}</definedName>
    <definedName name="HTML_Control_2_1_1_1_1" localSheetId="1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2" hidden="1">{"'Sheet1'!$B$2:$M$87"}</definedName>
    <definedName name="HTML_Control_2_1_1_2" localSheetId="1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2" hidden="1">{"'Sheet1'!$B$2:$M$87"}</definedName>
    <definedName name="HTML_Control_2_1_2" localSheetId="1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2" hidden="1">{"'Sheet1'!$B$2:$M$87"}</definedName>
    <definedName name="HTML_Control_2_1_2_1" localSheetId="1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2" hidden="1">{"'Sheet1'!$B$2:$M$87"}</definedName>
    <definedName name="HTML_Control_2_1_3" localSheetId="1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2" hidden="1">{"'Sheet1'!$B$2:$M$87"}</definedName>
    <definedName name="HTML_Control_2_2" localSheetId="1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2" hidden="1">{"'Sheet1'!$B$2:$M$87"}</definedName>
    <definedName name="HTML_Control_2_2_1" localSheetId="1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2" hidden="1">{"'Sheet1'!$B$2:$M$87"}</definedName>
    <definedName name="HTML_Control_2_2_1_1" localSheetId="1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2" hidden="1">{"'Sheet1'!$B$2:$M$87"}</definedName>
    <definedName name="HTML_Control_2_2_1_1_1" localSheetId="1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2" hidden="1">{"'Sheet1'!$B$2:$M$87"}</definedName>
    <definedName name="HTML_Control_2_2_1_2" localSheetId="1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2" hidden="1">{"'Sheet1'!$B$2:$M$87"}</definedName>
    <definedName name="HTML_Control_2_2_2" localSheetId="1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2" hidden="1">{"'Sheet1'!$B$2:$M$87"}</definedName>
    <definedName name="HTML_Control_2_2_2_1" localSheetId="1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2" hidden="1">{"'Sheet1'!$B$2:$M$87"}</definedName>
    <definedName name="HTML_Control_2_2_3" localSheetId="1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2" hidden="1">{"'Sheet1'!$B$2:$M$87"}</definedName>
    <definedName name="HTML_Control_2_3" localSheetId="1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2" hidden="1">{"'Sheet1'!$B$2:$M$87"}</definedName>
    <definedName name="HTML_Control_2_3_1" localSheetId="1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2" hidden="1">{"'Sheet1'!$B$2:$M$87"}</definedName>
    <definedName name="HTML_Control_2_3_1_1" localSheetId="1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2" hidden="1">{"'Sheet1'!$B$2:$M$87"}</definedName>
    <definedName name="HTML_Control_2_3_1_1_1" localSheetId="1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2" hidden="1">{"'Sheet1'!$B$2:$M$87"}</definedName>
    <definedName name="HTML_Control_2_3_1_2" localSheetId="1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2" hidden="1">{"'Sheet1'!$B$2:$M$87"}</definedName>
    <definedName name="HTML_Control_2_3_2" localSheetId="1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2" hidden="1">{"'Sheet1'!$B$2:$M$87"}</definedName>
    <definedName name="HTML_Control_2_3_2_1" localSheetId="1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2" hidden="1">{"'Sheet1'!$B$2:$M$87"}</definedName>
    <definedName name="HTML_Control_2_3_3" localSheetId="1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2" hidden="1">{"'Sheet1'!$B$2:$M$87"}</definedName>
    <definedName name="HTML_Control_2_4" localSheetId="1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2" hidden="1">{"'Sheet1'!$B$2:$M$87"}</definedName>
    <definedName name="HTML_Control_2_4_1" localSheetId="1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2" hidden="1">{"'Sheet1'!$B$2:$M$87"}</definedName>
    <definedName name="HTML_Control_2_4_1_1" localSheetId="1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2" hidden="1">{"'Sheet1'!$B$2:$M$87"}</definedName>
    <definedName name="HTML_Control_2_4_1_1_1" localSheetId="1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2" hidden="1">{"'Sheet1'!$B$2:$M$87"}</definedName>
    <definedName name="HTML_Control_2_4_1_2" localSheetId="1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2" hidden="1">{"'Sheet1'!$B$2:$M$87"}</definedName>
    <definedName name="HTML_Control_2_4_2" localSheetId="1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2" hidden="1">{"'Sheet1'!$B$2:$M$87"}</definedName>
    <definedName name="HTML_Control_2_4_2_1" localSheetId="1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2" hidden="1">{"'Sheet1'!$B$2:$M$87"}</definedName>
    <definedName name="HTML_Control_2_4_3" localSheetId="1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2" hidden="1">{"'Sheet1'!$B$2:$M$87"}</definedName>
    <definedName name="HTML_Control_2_5" localSheetId="1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2" hidden="1">{"'Sheet1'!$B$2:$M$87"}</definedName>
    <definedName name="HTML_Control_2_5_1" localSheetId="1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2" hidden="1">{"'Sheet1'!$B$2:$M$87"}</definedName>
    <definedName name="HTML_Control_2_5_1_1" localSheetId="1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2" hidden="1">{"'Sheet1'!$B$2:$M$87"}</definedName>
    <definedName name="HTML_Control_2_5_2" localSheetId="1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2" hidden="1">{"'Sheet1'!$B$2:$M$87"}</definedName>
    <definedName name="HTML_Control_3" localSheetId="1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2" hidden="1">{"'Sheet1'!$B$2:$M$87"}</definedName>
    <definedName name="HTML_Control_3_1" localSheetId="1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2" hidden="1">{"'Sheet1'!$B$2:$M$87"}</definedName>
    <definedName name="HTML_Control_3_1_1" localSheetId="1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2" hidden="1">{"'Sheet1'!$B$2:$M$87"}</definedName>
    <definedName name="HTML_Control_3_1_1_1" localSheetId="1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2" hidden="1">{"'Sheet1'!$B$2:$M$87"}</definedName>
    <definedName name="HTML_Control_3_1_1_1_1" localSheetId="1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2" hidden="1">{"'Sheet1'!$B$2:$M$87"}</definedName>
    <definedName name="HTML_Control_3_1_1_2" localSheetId="1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2" hidden="1">{"'Sheet1'!$B$2:$M$87"}</definedName>
    <definedName name="HTML_Control_3_1_2" localSheetId="1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2" hidden="1">{"'Sheet1'!$B$2:$M$87"}</definedName>
    <definedName name="HTML_Control_3_1_2_1" localSheetId="1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2" hidden="1">{"'Sheet1'!$B$2:$M$87"}</definedName>
    <definedName name="HTML_Control_3_1_3" localSheetId="1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2" hidden="1">{"'Sheet1'!$B$2:$M$87"}</definedName>
    <definedName name="HTML_Control_3_2" localSheetId="1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2" hidden="1">{"'Sheet1'!$B$2:$M$87"}</definedName>
    <definedName name="HTML_Control_3_2_1" localSheetId="1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2" hidden="1">{"'Sheet1'!$B$2:$M$87"}</definedName>
    <definedName name="HTML_Control_3_2_1_1" localSheetId="1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2" hidden="1">{"'Sheet1'!$B$2:$M$87"}</definedName>
    <definedName name="HTML_Control_3_2_1_1_1" localSheetId="1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2" hidden="1">{"'Sheet1'!$B$2:$M$87"}</definedName>
    <definedName name="HTML_Control_3_2_1_2" localSheetId="1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2" hidden="1">{"'Sheet1'!$B$2:$M$87"}</definedName>
    <definedName name="HTML_Control_3_2_2" localSheetId="1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2" hidden="1">{"'Sheet1'!$B$2:$M$87"}</definedName>
    <definedName name="HTML_Control_3_2_2_1" localSheetId="1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2" hidden="1">{"'Sheet1'!$B$2:$M$87"}</definedName>
    <definedName name="HTML_Control_3_2_3" localSheetId="1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2" hidden="1">{"'Sheet1'!$B$2:$M$87"}</definedName>
    <definedName name="HTML_Control_3_3" localSheetId="1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2" hidden="1">{"'Sheet1'!$B$2:$M$87"}</definedName>
    <definedName name="HTML_Control_3_3_1" localSheetId="1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2" hidden="1">{"'Sheet1'!$B$2:$M$87"}</definedName>
    <definedName name="HTML_Control_3_3_1_1" localSheetId="1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2" hidden="1">{"'Sheet1'!$B$2:$M$87"}</definedName>
    <definedName name="HTML_Control_3_3_1_1_1" localSheetId="1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2" hidden="1">{"'Sheet1'!$B$2:$M$87"}</definedName>
    <definedName name="HTML_Control_3_3_1_2" localSheetId="1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2" hidden="1">{"'Sheet1'!$B$2:$M$87"}</definedName>
    <definedName name="HTML_Control_3_3_2" localSheetId="1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2" hidden="1">{"'Sheet1'!$B$2:$M$87"}</definedName>
    <definedName name="HTML_Control_3_3_2_1" localSheetId="1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2" hidden="1">{"'Sheet1'!$B$2:$M$87"}</definedName>
    <definedName name="HTML_Control_3_3_3" localSheetId="1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2" hidden="1">{"'Sheet1'!$B$2:$M$87"}</definedName>
    <definedName name="HTML_Control_3_4" localSheetId="1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2" hidden="1">{"'Sheet1'!$B$2:$M$87"}</definedName>
    <definedName name="HTML_Control_3_4_1" localSheetId="1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2" hidden="1">{"'Sheet1'!$B$2:$M$87"}</definedName>
    <definedName name="HTML_Control_3_4_1_1" localSheetId="1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2" hidden="1">{"'Sheet1'!$B$2:$M$87"}</definedName>
    <definedName name="HTML_Control_3_4_1_1_1" localSheetId="1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2" hidden="1">{"'Sheet1'!$B$2:$M$87"}</definedName>
    <definedName name="HTML_Control_3_4_1_2" localSheetId="1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2" hidden="1">{"'Sheet1'!$B$2:$M$87"}</definedName>
    <definedName name="HTML_Control_3_4_2" localSheetId="1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2" hidden="1">{"'Sheet1'!$B$2:$M$87"}</definedName>
    <definedName name="HTML_Control_3_4_2_1" localSheetId="1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2" hidden="1">{"'Sheet1'!$B$2:$M$87"}</definedName>
    <definedName name="HTML_Control_3_4_3" localSheetId="1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2" hidden="1">{"'Sheet1'!$B$2:$M$87"}</definedName>
    <definedName name="HTML_Control_3_5" localSheetId="1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2" hidden="1">{"'Sheet1'!$B$2:$M$87"}</definedName>
    <definedName name="HTML_Control_3_5_1" localSheetId="1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2" hidden="1">{"'Sheet1'!$B$2:$M$87"}</definedName>
    <definedName name="HTML_Control_3_5_1_1" localSheetId="1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2" hidden="1">{"'Sheet1'!$B$2:$M$87"}</definedName>
    <definedName name="HTML_Control_3_5_2" localSheetId="1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2" hidden="1">{"'Sheet1'!$B$2:$M$87"}</definedName>
    <definedName name="HTML_Control_4" localSheetId="1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2" hidden="1">{"'Sheet1'!$B$2:$M$87"}</definedName>
    <definedName name="HTML_Control_4_1" localSheetId="1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2" hidden="1">{"'Sheet1'!$B$2:$M$87"}</definedName>
    <definedName name="HTML_Control_4_1_1" localSheetId="1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2" hidden="1">{"'Sheet1'!$B$2:$M$87"}</definedName>
    <definedName name="HTML_Control_4_1_1_1" localSheetId="1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2" hidden="1">{"'Sheet1'!$B$2:$M$87"}</definedName>
    <definedName name="HTML_Control_4_1_2" localSheetId="1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2" hidden="1">{"'Sheet1'!$B$2:$M$87"}</definedName>
    <definedName name="HTML_Control_4_2" localSheetId="1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2" hidden="1">{"'Sheet1'!$B$2:$M$87"}</definedName>
    <definedName name="HTML_Control_4_2_1" localSheetId="1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2" hidden="1">{"'Sheet1'!$B$2:$M$87"}</definedName>
    <definedName name="HTML_Control_4_3" localSheetId="1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2" hidden="1">{"'Sheet1'!$B$2:$M$87"}</definedName>
    <definedName name="HTML_Control_5" localSheetId="1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2" hidden="1">{"'Sheet1'!$B$2:$M$87"}</definedName>
    <definedName name="HTML_Control_5_1" localSheetId="1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2" hidden="1">{"'Sheet1'!$B$2:$M$87"}</definedName>
    <definedName name="HTML_Control_5_1_1" localSheetId="1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2" hidden="1">{"'Sheet1'!$B$2:$M$87"}</definedName>
    <definedName name="HTML_Control_5_1_1_1" localSheetId="1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2" hidden="1">{"'Sheet1'!$B$2:$M$87"}</definedName>
    <definedName name="HTML_Control_5_1_2" localSheetId="1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2" hidden="1">{"'Sheet1'!$B$2:$M$87"}</definedName>
    <definedName name="HTML_Control_5_2" localSheetId="1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2" hidden="1">{"'Sheet1'!$B$2:$M$87"}</definedName>
    <definedName name="HTML_Control_5_2_1" localSheetId="1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2" hidden="1">{"'Sheet1'!$B$2:$M$87"}</definedName>
    <definedName name="HTML_Control_5_3" localSheetId="1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2" hidden="1">{"'DMBL'!$A$1:$N$83","'DMBL'!$A$6:$B$83"}</definedName>
    <definedName name="HTML_Controla" localSheetId="1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2" hidden="1">{"'DMBL'!$A$1:$N$83","'DMBL'!$A$6:$B$83"}</definedName>
    <definedName name="HTML_Controlb" localSheetId="1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2" hidden="1">{"'DMBL'!$A$1:$N$83","'DMBL'!$A$6:$B$83"}</definedName>
    <definedName name="HTML_Controlc" localSheetId="1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2" hidden="1">{"'Edit'!$A$1:$V$2277"}</definedName>
    <definedName name="HTMLControl" localSheetId="1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2" hidden="1">{#N/A,#N/A,TRUE,"1842CWN0"}</definedName>
    <definedName name="hynj" localSheetId="1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2" hidden="1">{#N/A,#N/A,TRUE,"1842CWN0"}</definedName>
    <definedName name="iact" localSheetId="1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2" hidden="1">{#N/A,#N/A,FALSE,"summary";#N/A,#N/A,FALSE,"SumGraph"}</definedName>
    <definedName name="III" localSheetId="1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2" hidden="1">{#N/A,#N/A,FALSE,"summary";#N/A,#N/A,FALSE,"SumGraph"}</definedName>
    <definedName name="III_1" localSheetId="1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2" hidden="1">{#N/A,#N/A,FALSE,"summary";#N/A,#N/A,FALSE,"SumGraph"}</definedName>
    <definedName name="III_2" localSheetId="1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2" hidden="1">{#N/A,#N/A,FALSE,"summary";#N/A,#N/A,FALSE,"SumGraph"}</definedName>
    <definedName name="III_3" localSheetId="1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2" hidden="1">{#N/A,#N/A,TRUE,"INGENIERIA";#N/A,#N/A,TRUE,"COMPRAS";#N/A,#N/A,TRUE,"DIRECCION";#N/A,#N/A,TRUE,"RESUMEN"}</definedName>
    <definedName name="ijfd" localSheetId="1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2" hidden="1">{#N/A,#N/A,TRUE,"1842CWN0"}</definedName>
    <definedName name="ijjbg" localSheetId="1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2" hidden="1">{#N/A,#N/A,TRUE,"1842CWN0"}</definedName>
    <definedName name="IKNJIKNIKN" localSheetId="1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2" hidden="1">{#N/A,#N/A,TRUE,"INGENIERIA";#N/A,#N/A,TRUE,"COMPRAS";#N/A,#N/A,TRUE,"DIRECCION";#N/A,#N/A,TRUE,"RESUMEN"}</definedName>
    <definedName name="imgt" localSheetId="1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2" hidden="1">{#N/A,#N/A,TRUE,"MES";#N/A,#N/A,TRUE,"ANUAL"}</definedName>
    <definedName name="iop" localSheetId="1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2" hidden="1">{"CI+GG(BASE)",#N/A,FALSE,"CI+GG(BASE)";"GG",#N/A,FALSE,"CI+GG(BASE)";"CI",#N/A,FALSE,"CI+GG(BASE)"}</definedName>
    <definedName name="j" localSheetId="1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2" hidden="1">{#N/A,#N/A,FALSE,"MANHR FCST-BASE"}</definedName>
    <definedName name="Jeannette" localSheetId="1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2" hidden="1">{#N/A,#N/A,TRUE,"INGENIERIA";#N/A,#N/A,TRUE,"COMPRAS";#N/A,#N/A,TRUE,"DIRECCION";#N/A,#N/A,TRUE,"RESUMEN"}</definedName>
    <definedName name="jgfde" localSheetId="1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2" hidden="1">{#N/A,#N/A,TRUE,"1842CWN0"}</definedName>
    <definedName name="jhg" localSheetId="1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2" hidden="1">{#N/A,#N/A,FALSE,"Cobret"}</definedName>
    <definedName name="jjjj_1" localSheetId="1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2" hidden="1">{#N/A,#N/A,FALSE,"Cobret"}</definedName>
    <definedName name="jjjj_2" localSheetId="1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2" hidden="1">{#N/A,#N/A,FALSE,"Cobret"}</definedName>
    <definedName name="jjjj_3" localSheetId="1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2" hidden="1">{#N/A,#N/A,FALSE,"Cobret"}</definedName>
    <definedName name="jjjj_4" localSheetId="1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2" hidden="1">{#N/A,#N/A,FALSE,"Cobret"}</definedName>
    <definedName name="jjjj_5" localSheetId="1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2" hidden="1">{"June",#N/A,FALSE,"June"}</definedName>
    <definedName name="jjjjjjjj" localSheetId="1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2" hidden="1">{"May",#N/A,FALSE,"May"}</definedName>
    <definedName name="jjjjjjjjj" localSheetId="1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2" hidden="1">{#N/A,#N/A,FALSE,"Cobret"}</definedName>
    <definedName name="jjuu" localSheetId="1" hidden="1">{#N/A,#N/A,FALSE,"Cobret"}</definedName>
    <definedName name="jjuu" localSheetId="0" hidden="1">{#N/A,#N/A,FALSE,"Cobret"}</definedName>
    <definedName name="jjuu" hidden="1">{#N/A,#N/A,FALSE,"Cobret"}</definedName>
    <definedName name="jjuu_1" localSheetId="2" hidden="1">{#N/A,#N/A,FALSE,"Cobret"}</definedName>
    <definedName name="jjuu_1" localSheetId="1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2" hidden="1">{#N/A,#N/A,FALSE,"Cobret"}</definedName>
    <definedName name="jjuu_2" localSheetId="1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2" hidden="1">{#N/A,#N/A,FALSE,"Cobret"}</definedName>
    <definedName name="jjuu_3" localSheetId="1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2" hidden="1">{#N/A,#N/A,FALSE,"Cobret"}</definedName>
    <definedName name="jjuu_4" localSheetId="1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2" hidden="1">{#N/A,#N/A,FALSE,"Cobret"}</definedName>
    <definedName name="jjuu_5" localSheetId="1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2" hidden="1">{"'Sheet1'!$L$16"}</definedName>
    <definedName name="jkjk" localSheetId="1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2" hidden="1">{#N/A,#N/A,FALSE,"ResDev"}</definedName>
    <definedName name="jktuk" localSheetId="1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2" hidden="1">{"CI+GG(BASE)",#N/A,FALSE,"CI+GG(BASE)";"GG",#N/A,FALSE,"CI+GG(BASE)";"CI",#N/A,FALSE,"CI+GG(BASE)"}</definedName>
    <definedName name="juan" localSheetId="1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2" hidden="1">{#N/A,#N/A,FALSE,"subcontract"}</definedName>
    <definedName name="julio" localSheetId="1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2" hidden="1">{#N/A,#N/A,FALSE,"MANHR FCST-BASE"}</definedName>
    <definedName name="Jxc" localSheetId="1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2" hidden="1">{#N/A,#N/A,TRUE,"MES";#N/A,#N/A,TRUE,"ANUAL"}</definedName>
    <definedName name="JY" localSheetId="1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2" hidden="1">{"'DMBL'!$A$1:$N$83","'DMBL'!$A$6:$B$83"}</definedName>
    <definedName name="Ka" localSheetId="1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2" hidden="1">{"'DMBL'!$A$1:$N$83","'DMBL'!$A$6:$B$83"}</definedName>
    <definedName name="Kb" localSheetId="1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2" hidden="1">{"'DMBL'!$A$1:$N$83","'DMBL'!$A$6:$B$83"}</definedName>
    <definedName name="Kc" localSheetId="1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2" hidden="1">{#N/A,#N/A,TRUE,"1842CWN0"}</definedName>
    <definedName name="kdbdif" localSheetId="1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2" hidden="1">{#N/A,#N/A,TRUE,"1842CWN0"}</definedName>
    <definedName name="kdjdbv" localSheetId="1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2" hidden="1">{#N/A,#N/A,TRUE,"INGENIERIA";#N/A,#N/A,TRUE,"COMPRAS";#N/A,#N/A,TRUE,"DIRECCION";#N/A,#N/A,TRUE,"RESUMEN"}</definedName>
    <definedName name="khgfd" localSheetId="1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2" hidden="1">{#N/A,#N/A,FALSE,"ResDev"}</definedName>
    <definedName name="kj.jh.k" localSheetId="1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2" hidden="1">{#N/A,#N/A,FALSE,"Resumen"}</definedName>
    <definedName name="KJBKJNL" localSheetId="1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2" hidden="1">{#N/A,#N/A,TRUE,"INGENIERIA";#N/A,#N/A,TRUE,"COMPRAS";#N/A,#N/A,TRUE,"DIRECCION";#N/A,#N/A,TRUE,"RESUMEN"}</definedName>
    <definedName name="kjshgsv" localSheetId="1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2" hidden="1">{"'DMBL'!$A$1:$N$83","'DMBL'!$A$6:$B$83"}</definedName>
    <definedName name="kka" localSheetId="1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2" hidden="1">{"'DMBL'!$A$1:$N$83","'DMBL'!$A$6:$B$83"}</definedName>
    <definedName name="kkb" localSheetId="1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2" hidden="1">{"'DMBL'!$A$1:$N$83","'DMBL'!$A$6:$B$83"}</definedName>
    <definedName name="kkc" localSheetId="1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2" hidden="1">{#N/A,#N/A,TRUE,"1842CWN0"}</definedName>
    <definedName name="klfjdh" localSheetId="1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2" hidden="1">{#N/A,#N/A,TRUE,"INGENIERIA";#N/A,#N/A,TRUE,"COMPRAS";#N/A,#N/A,TRUE,"DIRECCION";#N/A,#N/A,TRUE,"RESUMEN"}</definedName>
    <definedName name="klh" localSheetId="1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2" hidden="1">{#N/A,#N/A,FALSE,"Cobret"}</definedName>
    <definedName name="kliuu" localSheetId="1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2" hidden="1">{#N/A,#N/A,FALSE,"Cobret"}</definedName>
    <definedName name="kliuu_1" localSheetId="1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2" hidden="1">{#N/A,#N/A,FALSE,"Cobret"}</definedName>
    <definedName name="kliuu_2" localSheetId="1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2" hidden="1">{#N/A,#N/A,FALSE,"Cobret"}</definedName>
    <definedName name="kliuu_3" localSheetId="1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2" hidden="1">{#N/A,#N/A,FALSE,"Cobret"}</definedName>
    <definedName name="kliuu_4" localSheetId="1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2" hidden="1">{#N/A,#N/A,FALSE,"Cobret"}</definedName>
    <definedName name="kliuu_5" localSheetId="1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2" hidden="1">{#N/A,#N/A,TRUE,"INGENIERIA";#N/A,#N/A,TRUE,"COMPRAS";#N/A,#N/A,TRUE,"DIRECCION";#N/A,#N/A,TRUE,"RESUMEN"}</definedName>
    <definedName name="KLKL" localSheetId="1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2" hidden="1">{#N/A,#N/A,TRUE,"1842CWN0"}</definedName>
    <definedName name="kshsv" localSheetId="1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2" hidden="1">{#N/A,#N/A,FALSE,"factura"}</definedName>
    <definedName name="kuuu" localSheetId="1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2" hidden="1">{#N/A,#N/A,FALSE,"factura"}</definedName>
    <definedName name="kuuu_1" localSheetId="1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2" hidden="1">{#N/A,#N/A,FALSE,"factura"}</definedName>
    <definedName name="kuuu_2" localSheetId="1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2" hidden="1">{#N/A,#N/A,FALSE,"factura"}</definedName>
    <definedName name="kuuu_3" localSheetId="1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2" hidden="1">{#N/A,#N/A,FALSE,"factura"}</definedName>
    <definedName name="kuuu_4" localSheetId="1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2" hidden="1">{#N/A,#N/A,FALSE,"factura"}</definedName>
    <definedName name="kuuu_5" localSheetId="1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2" hidden="1">{#N/A,#N/A,FALSE,"Matrix";#N/A,#N/A,FALSE,"Executive";#N/A,#N/A,FALSE,"Summary"}</definedName>
    <definedName name="Lb" localSheetId="1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2" hidden="1">{#N/A,#N/A,TRUE,"1842CWN0"}</definedName>
    <definedName name="leb" localSheetId="1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2" hidden="1">{"MO(BASE)",#N/A,FALSE,"MO(BASE)";"MO(BASE)1",#N/A,FALSE,"MO(BASE)";"MO(BASE)2",#N/A,FALSE,"MO(BASE)"}</definedName>
    <definedName name="lete" localSheetId="1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2" hidden="1">{#N/A,#N/A,TRUE,"INGENIERIA";#N/A,#N/A,TRUE,"COMPRAS";#N/A,#N/A,TRUE,"DIRECCION";#N/A,#N/A,TRUE,"RESUMEN"}</definedName>
    <definedName name="lksjks" localSheetId="1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2" hidden="1">{#N/A,#N/A,TRUE,"INGENIERIA";#N/A,#N/A,TRUE,"COMPRAS";#N/A,#N/A,TRUE,"DIRECCION";#N/A,#N/A,TRUE,"RESUMEN"}</definedName>
    <definedName name="lllmgf" localSheetId="1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2" hidden="1">{#N/A,#N/A,TRUE,"Est. de Fact.";#N/A,#N/A,TRUE,"Capitulo 19";#N/A,#N/A,TRUE,"Proyecto P855"}</definedName>
    <definedName name="loiu" localSheetId="1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2" hidden="1">{#N/A,#N/A,TRUE,"1842CWN0"}</definedName>
    <definedName name="lsb" localSheetId="1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2" hidden="1">{#N/A,#N/A,TRUE,"1842CWN0"}</definedName>
    <definedName name="lsksk" localSheetId="1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2" hidden="1">{#N/A,#N/A,TRUE,"1842CWN0"}</definedName>
    <definedName name="lvc" localSheetId="1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2" hidden="1">{"MO(BASE)",#N/A,FALSE,"MO(BASE)";"MO(BASE)1",#N/A,FALSE,"MO(BASE)";"MO(BASE)2",#N/A,FALSE,"MO(BASE)"}</definedName>
    <definedName name="Maquinaria" localSheetId="1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2" hidden="1">{"'DMBL'!$A$1:$N$83","'DMBL'!$A$6:$B$83"}</definedName>
    <definedName name="mata" localSheetId="1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2" hidden="1">{"'DMBL'!$A$1:$N$83","'DMBL'!$A$6:$B$83"}</definedName>
    <definedName name="matb" localSheetId="1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2" hidden="1">{"'DMBL'!$A$1:$N$83","'DMBL'!$A$6:$B$83"}</definedName>
    <definedName name="matc" localSheetId="1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2" hidden="1">{#N/A,#N/A,FALSE,"PXP-TOTAL Modif";"vis2",#N/A,FALSE,"PXP-AÑO";"Vis1",#N/A,FALSE,"PXP-AÑO"}</definedName>
    <definedName name="MB" localSheetId="1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2" hidden="1">{#N/A,#N/A,FALSE,"ResDev"}</definedName>
    <definedName name="mdthmyu" localSheetId="1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2" hidden="1">{"bechtel1",#N/A,TRUE,"BECHTEL";"bechtelhours",#N/A,TRUE,"BECHTEL";"bechtel$",#N/A,TRUE,"BECHTEL"}</definedName>
    <definedName name="Mecanica" localSheetId="1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2" hidden="1">{#N/A,#N/A,FALSE,"PEND INC";#N/A,#N/A,FALSE,"PEND MINM"}</definedName>
    <definedName name="Minmetal" localSheetId="1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2" hidden="1">{#N/A,#N/A,FALSE,"PEND INC";#N/A,#N/A,FALSE,"PEND MINM"}</definedName>
    <definedName name="Minmetal_1" localSheetId="1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2" hidden="1">{#N/A,#N/A,FALSE,"Graficos"}</definedName>
    <definedName name="minuta5" localSheetId="1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2" hidden="1">{#N/A,#N/A,TRUE,"1842CWN0"}</definedName>
    <definedName name="mj" localSheetId="1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2" hidden="1">{"'Igo Comercial'!$AP$215"}</definedName>
    <definedName name="MMMMMMM" localSheetId="1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2" hidden="1">{#N/A,#N/A,FALSE,"ResDev"}</definedName>
    <definedName name="mnfgmn" localSheetId="1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2" hidden="1">{#N/A,#N/A,FALSE,"Sost-Nov"}</definedName>
    <definedName name="moviliz" localSheetId="1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2" hidden="1">{#N/A,#N/A,FALSE,"Sost-Nov"}</definedName>
    <definedName name="moviliz_1" localSheetId="1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2" hidden="1">{#N/A,#N/A,FALSE,"Sost-Nov"}</definedName>
    <definedName name="moviliz_2" localSheetId="1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2" hidden="1">{#N/A,#N/A,FALSE,"Sost-Nov"}</definedName>
    <definedName name="moviliz_3" localSheetId="1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2" hidden="1">{#N/A,#N/A,TRUE,"1842CWN0"}</definedName>
    <definedName name="msdk" localSheetId="1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2" hidden="1">{#N/A,#N/A,TRUE,"1842CWN0"}</definedName>
    <definedName name="ncg" localSheetId="1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2" hidden="1">{#N/A,#N/A,TRUE,"259020CIPAug";#N/A,#N/A,TRUE,"259020CIPAug (2)"}</definedName>
    <definedName name="ncx" localSheetId="1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2" hidden="1">{#N/A,#N/A,FALSE,"subcontract"}</definedName>
    <definedName name="NN" localSheetId="1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2" hidden="1">{#N/A,#N/A,FALSE,"Matrix";#N/A,#N/A,FALSE,"Executive";#N/A,#N/A,FALSE,"Summary"}</definedName>
    <definedName name="noses4" localSheetId="1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2" hidden="1">{#N/A,#N/A,FALSE,"summary";#N/A,#N/A,FALSE,"SumGraph"}</definedName>
    <definedName name="Nueva" localSheetId="1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2" hidden="1">{#N/A,#N/A,FALSE,"summary";#N/A,#N/A,FALSE,"SumGraph"}</definedName>
    <definedName name="Nueva_1" localSheetId="1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2" hidden="1">{"April",#N/A,FALSE,"April"}</definedName>
    <definedName name="nxdghj" localSheetId="1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2" hidden="1">{#N/A,#N/A,TRUE,"INGENIERIA";#N/A,#N/A,TRUE,"COMPRAS";#N/A,#N/A,TRUE,"DIRECCION";#N/A,#N/A,TRUE,"RESUMEN"}</definedName>
    <definedName name="oasohsx" localSheetId="1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2" hidden="1">{#N/A,#N/A,TRUE,"1842CWN0"}</definedName>
    <definedName name="ohb" localSheetId="1" hidden="1">{#N/A,#N/A,TRUE,"1842CWN0"}</definedName>
    <definedName name="ohb" localSheetId="0" hidden="1">{#N/A,#N/A,TRUE,"1842CWN0"}</definedName>
    <definedName name="ohb" hidden="1">{#N/A,#N/A,TRUE,"1842CWN0"}</definedName>
    <definedName name="ohcd" localSheetId="2" hidden="1">{#N/A,#N/A,TRUE,"1842CWN0"}</definedName>
    <definedName name="ohcd" localSheetId="1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2" hidden="1">{#N/A,#N/A,TRUE,"1842CWN0"}</definedName>
    <definedName name="OÑLÑKLÑ" localSheetId="1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2" hidden="1">{#N/A,#N/A,FALSE,"Matrix";#N/A,#N/A,FALSE,"Executive";#N/A,#N/A,FALSE,"Summary"}</definedName>
    <definedName name="oodd" localSheetId="1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2" hidden="1">{#N/A,#N/A,FALSE,"Sost-Nov"}</definedName>
    <definedName name="opardo" localSheetId="1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2" hidden="1">{#N/A,#N/A,FALSE,"Sost-Nov"}</definedName>
    <definedName name="opardo_1" localSheetId="1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2" hidden="1">{#N/A,#N/A,FALSE,"Sost-Nov"}</definedName>
    <definedName name="opardo_2" localSheetId="1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2" hidden="1">{#N/A,#N/A,FALSE,"Sost-Nov"}</definedName>
    <definedName name="opardo_3" localSheetId="1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2" hidden="1">{"'IMPRIMIR'!$DM$3:$DW$54"}</definedName>
    <definedName name="opes" localSheetId="1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2" hidden="1">{"'IMPRIMIR'!$DM$3:$DW$54"}</definedName>
    <definedName name="opes_1" localSheetId="1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2" hidden="1">{"'IMPRIMIR'!$DM$3:$DW$54"}</definedName>
    <definedName name="opes_2" localSheetId="1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2" hidden="1">{"'IMPRIMIR'!$DM$3:$DW$54"}</definedName>
    <definedName name="opes_3" localSheetId="1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2" hidden="1">{#N/A,#N/A,FALSE,"Matrix";#N/A,#N/A,FALSE,"Executive";#N/A,#N/A,FALSE,"Summary"}</definedName>
    <definedName name="Other" localSheetId="1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2" hidden="1">{#N/A,#N/A,FALSE,"Aging Summary";#N/A,#N/A,FALSE,"Ratio Analysis";#N/A,#N/A,FALSE,"Test 120 Day Accts";#N/A,#N/A,FALSE,"Tickmarks"}</definedName>
    <definedName name="othercosts" localSheetId="1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2" hidden="1">{#N/A,#N/A,TRUE,"1842CWN0"}</definedName>
    <definedName name="P.U." localSheetId="1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2" hidden="1">{#N/A,#N/A,FALSE,"HIGHNEW";#N/A,#N/A,FALSE,"HIGHOLD";#N/A,#N/A,FALSE,"MTHDET";#N/A,#N/A,FALSE,"ACTDET"}</definedName>
    <definedName name="pat" localSheetId="1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2" hidden="1">{#N/A,#N/A,FALSE,"Cobret"}</definedName>
    <definedName name="pb" localSheetId="1" hidden="1">{#N/A,#N/A,FALSE,"Cobret"}</definedName>
    <definedName name="pb" localSheetId="0" hidden="1">{#N/A,#N/A,FALSE,"Cobret"}</definedName>
    <definedName name="pb" hidden="1">{#N/A,#N/A,FALSE,"Cobret"}</definedName>
    <definedName name="pb_1" localSheetId="2" hidden="1">{#N/A,#N/A,FALSE,"Cobret"}</definedName>
    <definedName name="pb_1" localSheetId="1" hidden="1">{#N/A,#N/A,FALSE,"Cobret"}</definedName>
    <definedName name="pb_1" localSheetId="0" hidden="1">{#N/A,#N/A,FALSE,"Cobret"}</definedName>
    <definedName name="pb_1" hidden="1">{#N/A,#N/A,FALSE,"Cobret"}</definedName>
    <definedName name="pb_2" localSheetId="2" hidden="1">{#N/A,#N/A,FALSE,"Cobret"}</definedName>
    <definedName name="pb_2" localSheetId="1" hidden="1">{#N/A,#N/A,FALSE,"Cobret"}</definedName>
    <definedName name="pb_2" localSheetId="0" hidden="1">{#N/A,#N/A,FALSE,"Cobret"}</definedName>
    <definedName name="pb_2" hidden="1">{#N/A,#N/A,FALSE,"Cobret"}</definedName>
    <definedName name="pb_3" localSheetId="2" hidden="1">{#N/A,#N/A,FALSE,"Cobret"}</definedName>
    <definedName name="pb_3" localSheetId="1" hidden="1">{#N/A,#N/A,FALSE,"Cobret"}</definedName>
    <definedName name="pb_3" localSheetId="0" hidden="1">{#N/A,#N/A,FALSE,"Cobret"}</definedName>
    <definedName name="pb_3" hidden="1">{#N/A,#N/A,FALSE,"Cobret"}</definedName>
    <definedName name="pb_4" localSheetId="2" hidden="1">{#N/A,#N/A,FALSE,"Cobret"}</definedName>
    <definedName name="pb_4" localSheetId="1" hidden="1">{#N/A,#N/A,FALSE,"Cobret"}</definedName>
    <definedName name="pb_4" localSheetId="0" hidden="1">{#N/A,#N/A,FALSE,"Cobret"}</definedName>
    <definedName name="pb_4" hidden="1">{#N/A,#N/A,FALSE,"Cobret"}</definedName>
    <definedName name="pb_5" localSheetId="2" hidden="1">{#N/A,#N/A,FALSE,"Cobret"}</definedName>
    <definedName name="pb_5" localSheetId="1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2" hidden="1">{#N/A,#N/A,TRUE,"INGENIERIA";#N/A,#N/A,TRUE,"COMPRAS";#N/A,#N/A,TRUE,"DIRECCION";#N/A,#N/A,TRUE,"RESUMEN"}</definedName>
    <definedName name="pmt" localSheetId="1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2" hidden="1">{"DetallexDep",#N/A,FALSE,"Giovanna (x DEPT)"}</definedName>
    <definedName name="POL_1" localSheetId="1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2" hidden="1">{"DetallexDep",#N/A,FALSE,"Giovanna (x DEPT)"}</definedName>
    <definedName name="POL_2" localSheetId="1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2" hidden="1">{"DetallexDep",#N/A,FALSE,"Giovanna (x DEPT)"}</definedName>
    <definedName name="POL_3" localSheetId="1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2" hidden="1">{"DetallexDep",#N/A,FALSE,"Giovanna (x DEPT)"}</definedName>
    <definedName name="POL_4" localSheetId="1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2" hidden="1">{"DetallexDep",#N/A,FALSE,"Giovanna (x DEPT)"}</definedName>
    <definedName name="POL_5" localSheetId="1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2" hidden="1">{#N/A,#N/A,TRUE,"MES";#N/A,#N/A,TRUE,"ANUAL"}</definedName>
    <definedName name="pozos" localSheetId="1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2" hidden="1">{#N/A,#N/A,TRUE,"MES";#N/A,#N/A,TRUE,"ANUAL"}</definedName>
    <definedName name="pozosn" localSheetId="1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2" hidden="1">{"April",#N/A,FALSE,"April"}</definedName>
    <definedName name="ptuiptuo" localSheetId="1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2" hidden="1">{#N/A,#N/A,FALSE,"subcontract"}</definedName>
    <definedName name="PV" localSheetId="1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2" hidden="1">{#N/A,#N/A,FALSE,"summary";#N/A,#N/A,FALSE,"SumGraph"}</definedName>
    <definedName name="qaq" localSheetId="1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2" hidden="1">{#N/A,#N/A,FALSE,"summary";#N/A,#N/A,FALSE,"SumGraph"}</definedName>
    <definedName name="qaq_1" localSheetId="1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2" hidden="1">{#N/A,#N/A,FALSE,"Matrix";#N/A,#N/A,FALSE,"Executive";#N/A,#N/A,FALSE,"Summary"}</definedName>
    <definedName name="qeq" localSheetId="1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2" hidden="1">{"JAN",#N/A,FALSE,"January"}</definedName>
    <definedName name="qjtrt" localSheetId="1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2" hidden="1">{#N/A,#N/A,TRUE,"1842CWN0"}</definedName>
    <definedName name="qpf" localSheetId="1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2" hidden="1">{"'장비'!$A$3:$M$12"}</definedName>
    <definedName name="qqqq" localSheetId="1" hidden="1">{"'장비'!$A$3:$M$12"}</definedName>
    <definedName name="qqqq" localSheetId="0" hidden="1">{"'장비'!$A$3:$M$12"}</definedName>
    <definedName name="qqqq" hidden="1">{"'장비'!$A$3:$M$12"}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2" hidden="1">{#N/A,#N/A,TRUE,"MES";#N/A,#N/A,TRUE,"ANUAL"}</definedName>
    <definedName name="qqqqqqqqqqqqqqq" localSheetId="1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2" hidden="1">{#N/A,#N/A,TRUE,"MES";#N/A,#N/A,TRUE,"ANUAL"}</definedName>
    <definedName name="qqqw" localSheetId="1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2" hidden="1">{"April",#N/A,FALSE,"April"}</definedName>
    <definedName name="qqqws" localSheetId="1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2" hidden="1">{"May",#N/A,FALSE,"May"}</definedName>
    <definedName name="qqretqrt" localSheetId="1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2" hidden="1">{"FEB_DEC",#N/A,FALSE,"February"}</definedName>
    <definedName name="qretqre" localSheetId="1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2" hidden="1">INDEX(codematch,1,20)</definedName>
    <definedName name="quantity" localSheetId="1" hidden="1">INDEX(codematch,1,20)</definedName>
    <definedName name="quantity" localSheetId="0" hidden="1">INDEX(codematch,1,20)</definedName>
    <definedName name="quantity" hidden="1">INDEX(codematch,1,20)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2" hidden="1">{#N/A,#N/A,TRUE,"MES";#N/A,#N/A,TRUE,"ANUAL"}</definedName>
    <definedName name="qw4r" localSheetId="1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2" hidden="1">{"DetallexDep",#N/A,FALSE,"Giovanna (x DEPT)"}</definedName>
    <definedName name="qweer" localSheetId="1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2" hidden="1">{"DetallexDep",#N/A,FALSE,"Giovanna (x DEPT)"}</definedName>
    <definedName name="qweer_1" localSheetId="1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2" hidden="1">{"DetallexDep",#N/A,FALSE,"Giovanna (x DEPT)"}</definedName>
    <definedName name="qweer_2" localSheetId="1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2" hidden="1">{"DetallexDep",#N/A,FALSE,"Giovanna (x DEPT)"}</definedName>
    <definedName name="qweer_3" localSheetId="1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2" hidden="1">{"DetallexDep",#N/A,FALSE,"Giovanna (x DEPT)"}</definedName>
    <definedName name="qweer_4" localSheetId="1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2" hidden="1">{"DetallexDep",#N/A,FALSE,"Giovanna (x DEPT)"}</definedName>
    <definedName name="qweer_5" localSheetId="1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2" hidden="1">{#N/A,#N/A,TRUE,"MES";#N/A,#N/A,TRUE,"ANUAL"}</definedName>
    <definedName name="QWEERRR" localSheetId="1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2" hidden="1">{#N/A,#N/A,TRUE,"MES";#N/A,#N/A,TRUE,"ANUAL"}</definedName>
    <definedName name="qwwe" localSheetId="1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2" hidden="1">{#N/A,#N/A,TRUE,"MES";#N/A,#N/A,TRUE,"ANUAL"}</definedName>
    <definedName name="qwwwwwwwwwwwwww" localSheetId="1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2" hidden="1">{#N/A,#N/A,FALSE,"US$";#N/A,#N/A,FALSE,"SUMMARY";#N/A,#N/A,FALSE,"DET.SUMM";#N/A,#N/A,FALSE,"BACK-UP";#N/A,#N/A,FALSE,"INDIRECTS"}</definedName>
    <definedName name="Rename1" localSheetId="1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2" hidden="1">{"bprofit",#N/A,FALSE,"Reports (B)";"bcash",#N/A,FALSE,"Reports (B)";"bbsheet",#N/A,FALSE,"Reports (B)"}</definedName>
    <definedName name="Reports" localSheetId="1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2" hidden="1">{#N/A,#N/A,FALSE,"200001";#N/A,#N/A,FALSE,"S221 200003";#N/A,#N/A,FALSE,"S221 204005";#N/A,#N/A,FALSE,"S221 204006";#N/A,#N/A,FALSE,"S221 204008"}</definedName>
    <definedName name="retet" localSheetId="1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2" hidden="1">{#N/A,#N/A,TRUE,"MES";#N/A,#N/A,TRUE,"ANUAL"}</definedName>
    <definedName name="retro" localSheetId="1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2" hidden="1">{#N/A,#N/A,TRUE,"INGENIERIA";#N/A,#N/A,TRUE,"COMPRAS";#N/A,#N/A,TRUE,"DIRECCION";#N/A,#N/A,TRUE,"RESUMEN"}</definedName>
    <definedName name="rfd" localSheetId="1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2" hidden="1">{#N/A,#N/A,FALSE,"PEND INC";#N/A,#N/A,FALSE,"PEND MINM"}</definedName>
    <definedName name="Rinasa" localSheetId="1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2" hidden="1">{#N/A,#N/A,FALSE,"PEND INC";#N/A,#N/A,FALSE,"PEND MINM"}</definedName>
    <definedName name="Rinasa_1" localSheetId="1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2" hidden="1">{#N/A,#N/A,FALSE,"Hoja1";#N/A,#N/A,FALSE,"Hoja2";#N/A,#N/A,FALSE,"Hoja3";#N/A,#N/A,FALSE,"Hoja4";#N/A,#N/A,FALSE,"Hoja5";#N/A,#N/A,FALSE,"Hoja6"}</definedName>
    <definedName name="rrff" localSheetId="1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2" hidden="1">{#N/A,#N/A,FALSE,"Hoja1";#N/A,#N/A,FALSE,"Hoja2";#N/A,#N/A,FALSE,"Hoja3";#N/A,#N/A,FALSE,"Hoja4";#N/A,#N/A,FALSE,"Hoja5";#N/A,#N/A,FALSE,"Hoja6"}</definedName>
    <definedName name="rrrr" localSheetId="1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2" hidden="1">{"FEB_DEC",#N/A,FALSE,"February"}</definedName>
    <definedName name="rrrrrr" localSheetId="1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2" hidden="1">{#N/A,#N/A,TRUE,"Est. de Fact.";#N/A,#N/A,TRUE,"Capitulo 19";#N/A,#N/A,TRUE,"Proyecto P855"}</definedName>
    <definedName name="rryt" localSheetId="1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2" hidden="1">{"CI+GG(BASE)",#N/A,FALSE,"CI+GG(BASE)";"GG",#N/A,FALSE,"CI+GG(BASE)";"CI",#N/A,FALSE,"CI+GG(BASE)"}</definedName>
    <definedName name="SANDRA" localSheetId="1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2" hidden="1">{"April",#N/A,FALSE,"April"}</definedName>
    <definedName name="sathat" localSheetId="1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2" hidden="1">{#N/A,#N/A,FALSE,"Aging Summary";#N/A,#N/A,FALSE,"Ratio Analysis";#N/A,#N/A,FALSE,"Test 120 Day Accts";#N/A,#N/A,FALSE,"Tickmarks"}</definedName>
    <definedName name="SCCCCC" localSheetId="1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2" hidden="1">{"'resumen REV 3'!$B$1:$Q$69"}</definedName>
    <definedName name="sdht" localSheetId="1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2" hidden="1">{"'resumen REV 3'!$B$1:$Q$69"}</definedName>
    <definedName name="sdht_1" localSheetId="1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2" hidden="1">{#N/A,#N/A,TRUE,"INGENIERIA";#N/A,#N/A,TRUE,"COMPRAS";#N/A,#N/A,TRUE,"DIRECCION";#N/A,#N/A,TRUE,"RESUMEN"}</definedName>
    <definedName name="sdjb81" localSheetId="1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2" hidden="1">{#N/A,#N/A,TRUE,"INGENIERIA";#N/A,#N/A,TRUE,"COMPRAS";#N/A,#N/A,TRUE,"DIRECCION";#N/A,#N/A,TRUE,"RESUMEN"}</definedName>
    <definedName name="sds" localSheetId="1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2" hidden="1">{#N/A,#N/A,TRUE,"INGENIERIA";#N/A,#N/A,TRUE,"COMPRAS";#N/A,#N/A,TRUE,"DIRECCION";#N/A,#N/A,TRUE,"RESUMEN"}</definedName>
    <definedName name="sdsf" localSheetId="1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2" hidden="1">{#N/A,#N/A,TRUE,"1842CWN0"}</definedName>
    <definedName name="sdyhl" localSheetId="1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2" hidden="1">{"DetallexDep",#N/A,FALSE,"Giovanna (x DEPT)"}</definedName>
    <definedName name="seguro" localSheetId="1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2" hidden="1">{"DetallexDep",#N/A,FALSE,"Giovanna (x DEPT)"}</definedName>
    <definedName name="seguro_1" localSheetId="1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2" hidden="1">{"DetallexDep",#N/A,FALSE,"Giovanna (x DEPT)"}</definedName>
    <definedName name="seguro_2" localSheetId="1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2" hidden="1">{"DetallexDep",#N/A,FALSE,"Giovanna (x DEPT)"}</definedName>
    <definedName name="seguro_3" localSheetId="1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2" hidden="1">{"DetallexDep",#N/A,FALSE,"Giovanna (x DEPT)"}</definedName>
    <definedName name="seguro_4" localSheetId="1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2" hidden="1">{"DetallexDep",#N/A,FALSE,"Giovanna (x DEPT)"}</definedName>
    <definedName name="seguro_5" localSheetId="1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2" hidden="1">{#N/A,#N/A,TRUE,"MES";#N/A,#N/A,TRUE,"ANUAL"}</definedName>
    <definedName name="serter" localSheetId="1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2" hidden="1">{#N/A,#N/A,FALSE,"ResDev"}</definedName>
    <definedName name="sfjsj" localSheetId="1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2" hidden="1">{#N/A,#N/A,FALSE,"DATA"}</definedName>
    <definedName name="shgfuywr" localSheetId="1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2" hidden="1">{#N/A,#N/A,FALSE,"ResDev"}</definedName>
    <definedName name="sjsj" localSheetId="1" hidden="1">{#N/A,#N/A,FALSE,"ResDev"}</definedName>
    <definedName name="sjsj" localSheetId="0" hidden="1">{#N/A,#N/A,FALSE,"ResDev"}</definedName>
    <definedName name="sjsj" hidden="1">{#N/A,#N/A,FALSE,"ResDev"}</definedName>
    <definedName name="skdnfb" localSheetId="2" hidden="1">{"dd sheet",#N/A,FALSE,"D &amp; D SHEET";"data",#N/A,FALSE,"Data";"techbid",#N/A,FALSE,"tech bid";"comm",#N/A,FALSE,"COMMERCIAL"}</definedName>
    <definedName name="skdnfb" localSheetId="1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2" hidden="1">{#N/A,#N/A,TRUE,"1842CWN0"}</definedName>
    <definedName name="sksdmfd" localSheetId="1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2" hidden="1">{#N/A,#N/A,TRUE,"INGENIERIA";#N/A,#N/A,TRUE,"COMPRAS";#N/A,#N/A,TRUE,"DIRECCION";#N/A,#N/A,TRUE,"RESUMEN"}</definedName>
    <definedName name="sksjsb" localSheetId="1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2" hidden="1">{#N/A,#N/A,TRUE,"1842CWN0"}</definedName>
    <definedName name="sksks" localSheetId="1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2" hidden="1">{#N/A,#N/A,FALSE,"subcontract"}</definedName>
    <definedName name="SP" localSheetId="1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2" hidden="1">{#N/A,#N/A,FALSE,"사업총괄";#N/A,#N/A,FALSE,"장비사업";#N/A,#N/A,FALSE,"철구사업";#N/A,#N/A,FALSE,"준설사업"}</definedName>
    <definedName name="spgd.xls" localSheetId="1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2" hidden="1">{"dd sheet",#N/A,FALSE,"D &amp; D SHEET";"data",#N/A,FALSE,"Data";"techbid",#N/A,FALSE,"tech bid";"comm",#N/A,FALSE,"COMMERCIAL"}</definedName>
    <definedName name="SQ" localSheetId="1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2" hidden="1">{#N/A,#N/A,FALSE,"Matrix";#N/A,#N/A,FALSE,"Executive";#N/A,#N/A,FALSE,"Summary"}</definedName>
    <definedName name="SRSSET" localSheetId="1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2" hidden="1">{"BALANCE_SHEET",#N/A,FALSE,"A";"INCOME_STATEMENT",#N/A,FALSE,"A"}</definedName>
    <definedName name="srtfu" localSheetId="1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2" hidden="1">{"June",#N/A,FALSE,"June"}</definedName>
    <definedName name="srtuazb" localSheetId="1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2" hidden="1">{"MAR",#N/A,FALSE,"March"}</definedName>
    <definedName name="srusrtu" localSheetId="1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2" hidden="1">{#N/A,#N/A,TRUE,"INGENIERIA";#N/A,#N/A,TRUE,"COMPRAS";#N/A,#N/A,TRUE,"DIRECCION";#N/A,#N/A,TRUE,"RESUMEN"}</definedName>
    <definedName name="ssddf" localSheetId="1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2" hidden="1">{"CI+GG(BASE)",#N/A,FALSE,"CI+GG(BASE)";"GG",#N/A,FALSE,"CI+GG(BASE)";"CI",#N/A,FALSE,"CI+GG(BASE)"}</definedName>
    <definedName name="ssdf" localSheetId="1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2" hidden="1">{#N/A,#N/A,FALSE,"Graficos"}</definedName>
    <definedName name="sss" localSheetId="1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2" hidden="1">{#N/A,#N/A,FALSE,"Graficos"}</definedName>
    <definedName name="sss_1" localSheetId="1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2" hidden="1">{#N/A,#N/A,FALSE,"Matrix";#N/A,#N/A,FALSE,"Executive";#N/A,#N/A,FALSE,"Summary"}</definedName>
    <definedName name="SSSSSSSSSSSSSSSSS" localSheetId="1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2" hidden="1">{"CI+GG(BASE)",#N/A,FALSE,"CI+GG(BASE)";"GG",#N/A,FALSE,"CI+GG(BASE)";"CI",#N/A,FALSE,"CI+GG(BASE)"}</definedName>
    <definedName name="ssssssssssssssssssss" localSheetId="1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2" hidden="1">{"Admin Costs",#N/A,FALSE,"Act.Fcst Costs"}</definedName>
    <definedName name="stuwrt" localSheetId="1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2" hidden="1">{#N/A,#N/A,TRUE,"1842CWN0"}</definedName>
    <definedName name="Tableros" localSheetId="1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2" hidden="1">{#N/A,#N/A,TRUE,"1842CWN0"}</definedName>
    <definedName name="Tanques" localSheetId="1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2" hidden="1">{#N/A,#N/A,TRUE,"1842CWN0"}</definedName>
    <definedName name="Tanques_1" localSheetId="1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2" hidden="1">{#N/A,#N/A,TRUE,"1842CWN0"}</definedName>
    <definedName name="Tanques_2" localSheetId="1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2" hidden="1">{#N/A,#N/A,TRUE,"1842CWN0"}</definedName>
    <definedName name="Tanques_3" localSheetId="1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2" hidden="1">{#N/A,#N/A,FALSE,"F_Plan";#N/A,#N/A,FALSE,"Parameter"}</definedName>
    <definedName name="tests" localSheetId="1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2" hidden="1">{"Input Data",#N/A,FALSE,"Input &amp; Results";"Results",#N/A,FALSE,"Input &amp; Results"}</definedName>
    <definedName name="testtest" localSheetId="1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2" hidden="1">{#N/A,#N/A,FALSE,"F_Plan";#N/A,#N/A,FALSE,"Parameter"}</definedName>
    <definedName name="testv2" localSheetId="1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2" hidden="1">{#N/A,#N/A,FALSE,"Umsatz";#N/A,#N/A,FALSE,"Base V.02";#N/A,#N/A,FALSE,"Charts"}</definedName>
    <definedName name="testv3" localSheetId="1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2" hidden="1">{#N/A,#N/A,FALSE,"F_Plan";#N/A,#N/A,FALSE,"Parameter"}</definedName>
    <definedName name="testv4" localSheetId="1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2" hidden="1">{#N/A,#N/A,FALSE,"Umsatz";#N/A,#N/A,FALSE,"Base V.02";#N/A,#N/A,FALSE,"Charts"}</definedName>
    <definedName name="testv5" localSheetId="1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2" hidden="1">{#N/A,#N/A,FALSE,"ResDev"}</definedName>
    <definedName name="tgdkdtuk" localSheetId="1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2" hidden="1">{#N/A,#N/A,FALSE,"VISTAF"}</definedName>
    <definedName name="tgjp" localSheetId="1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2" hidden="1">{#N/A,#N/A,TRUE,"1842CWN0"}</definedName>
    <definedName name="thvf" localSheetId="1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2" hidden="1">{#N/A,#N/A,FALSE,"Matrix";#N/A,#N/A,FALSE,"Executive";#N/A,#N/A,FALSE,"Summary"}</definedName>
    <definedName name="Toq" localSheetId="1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2" hidden="1">{"arquitectura",#N/A,FALSE,"Arquitectura"}</definedName>
    <definedName name="Torpe" localSheetId="1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2" hidden="1">{"April",#N/A,FALSE,"April"}</definedName>
    <definedName name="tpui" localSheetId="1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2" hidden="1">{#N/A,#N/A,FALSE,"factura"}</definedName>
    <definedName name="tr_1" localSheetId="1" hidden="1">{#N/A,#N/A,FALSE,"factura"}</definedName>
    <definedName name="tr_1" localSheetId="0" hidden="1">{#N/A,#N/A,FALSE,"factura"}</definedName>
    <definedName name="tr_1" hidden="1">{#N/A,#N/A,FALSE,"factura"}</definedName>
    <definedName name="tr_2" localSheetId="2" hidden="1">{#N/A,#N/A,FALSE,"factura"}</definedName>
    <definedName name="tr_2" localSheetId="1" hidden="1">{#N/A,#N/A,FALSE,"factura"}</definedName>
    <definedName name="tr_2" localSheetId="0" hidden="1">{#N/A,#N/A,FALSE,"factura"}</definedName>
    <definedName name="tr_2" hidden="1">{#N/A,#N/A,FALSE,"factura"}</definedName>
    <definedName name="tr_3" localSheetId="2" hidden="1">{#N/A,#N/A,FALSE,"factura"}</definedName>
    <definedName name="tr_3" localSheetId="1" hidden="1">{#N/A,#N/A,FALSE,"factura"}</definedName>
    <definedName name="tr_3" localSheetId="0" hidden="1">{#N/A,#N/A,FALSE,"factura"}</definedName>
    <definedName name="tr_3" hidden="1">{#N/A,#N/A,FALSE,"factura"}</definedName>
    <definedName name="tr_4" localSheetId="2" hidden="1">{#N/A,#N/A,FALSE,"factura"}</definedName>
    <definedName name="tr_4" localSheetId="1" hidden="1">{#N/A,#N/A,FALSE,"factura"}</definedName>
    <definedName name="tr_4" localSheetId="0" hidden="1">{#N/A,#N/A,FALSE,"factura"}</definedName>
    <definedName name="tr_4" hidden="1">{#N/A,#N/A,FALSE,"factura"}</definedName>
    <definedName name="tr_5" localSheetId="2" hidden="1">{#N/A,#N/A,FALSE,"factura"}</definedName>
    <definedName name="tr_5" localSheetId="1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2" hidden="1">{#N/A,#N/A,FALSE,"Train1_Summary";#N/A,#N/A,FALSE,"Train1_Directs";#N/A,#N/A,FALSE,"Train1_Indirects"}</definedName>
    <definedName name="TRAIN2_REPORT" localSheetId="1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2" hidden="1">{"bechtel1",#N/A,TRUE,"BECHTEL";"bechtelhours",#N/A,TRUE,"BECHTEL";"bechtel$",#N/A,TRUE,"BECHTEL"}</definedName>
    <definedName name="Trinidad" localSheetId="1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2" hidden="1">{#N/A,#N/A,FALSE,"MAQUINA"}</definedName>
    <definedName name="trinidad1" localSheetId="1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2" hidden="1">{#N/A,#N/A,FALSE,"Matrix";#N/A,#N/A,FALSE,"Executive";#N/A,#N/A,FALSE,"Summary"}</definedName>
    <definedName name="trinidad2" localSheetId="1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2" hidden="1">{#N/A,#N/A,FALSE,"Matrix";#N/A,#N/A,FALSE,"Executive";#N/A,#N/A,FALSE,"Summary"}</definedName>
    <definedName name="trinidad4" localSheetId="1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2" hidden="1">{#N/A,#N/A,TRUE,"1842CWN0"}</definedName>
    <definedName name="TRYRT" localSheetId="1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2" hidden="1">{"EXEC",#N/A,FALSE,"Header";"EXEC_2",#N/A,FALSE,"Summary_2"}</definedName>
    <definedName name="tt" localSheetId="1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2" hidden="1">{#N/A,#N/A,TRUE,"MES";#N/A,#N/A,TRUE,"ANUAL"}</definedName>
    <definedName name="ttetete" localSheetId="1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2" hidden="1">INDEX(codematch,1,20)</definedName>
    <definedName name="tttt" localSheetId="1" hidden="1">INDEX(codematch,1,20)</definedName>
    <definedName name="tttt" localSheetId="0" hidden="1">INDEX(codematch,1,20)</definedName>
    <definedName name="tttt" hidden="1">INDEX(codematch,1,20)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2" hidden="1">{#N/A,#N/A,TRUE,"1842CWN0"}</definedName>
    <definedName name="tynbdf" localSheetId="1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2" hidden="1">{"CI+GG(BASE)",#N/A,FALSE,"CI+GG(BASE)";"GG",#N/A,FALSE,"CI+GG(BASE)";"CI",#N/A,FALSE,"CI+GG(BASE)"}</definedName>
    <definedName name="ua" localSheetId="1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2" hidden="1">{#N/A,#N/A,TRUE,"1842CWN0"}</definedName>
    <definedName name="uhmas" localSheetId="1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2" hidden="1">{#N/A,#N/A,TRUE,"1842CWN0"}</definedName>
    <definedName name="ujd" localSheetId="1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2" hidden="1">{#N/A,#N/A,FALSE,"ResDev"}</definedName>
    <definedName name="ujhkiyu" localSheetId="1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2" hidden="1">{"JAN",#N/A,FALSE,"January"}</definedName>
    <definedName name="ur" localSheetId="1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2" hidden="1">{#N/A,#N/A,TRUE,"INGENIERIA";#N/A,#N/A,TRUE,"COMPRAS";#N/A,#N/A,TRUE,"DIRECCION";#N/A,#N/A,TRUE,"RESUMEN"}</definedName>
    <definedName name="uu" localSheetId="1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2" hidden="1">{#N/A,#N/A,FALSE,"MAY96 2260";#N/A,#N/A,FALSE,"system reclass";#N/A,#N/A,FALSE,"Items with no project number"}</definedName>
    <definedName name="v_1" localSheetId="1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2" hidden="1">{#N/A,#N/A,TRUE,"1842CWN0"}</definedName>
    <definedName name="vdk" localSheetId="1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2" hidden="1">{#N/A,#N/A,FALSE,"ResDev"}</definedName>
    <definedName name="veafv" localSheetId="1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2" hidden="1">{"Datos de las Curvas",#N/A,TRUE,"TABLA-CALCULOS"}</definedName>
    <definedName name="Version4OK" localSheetId="1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2" hidden="1">{#N/A,#N/A,TRUE,"INGENIERIA";#N/A,#N/A,TRUE,"COMPRAS";#N/A,#N/A,TRUE,"DIRECCION";#N/A,#N/A,TRUE,"RESUMEN"}</definedName>
    <definedName name="vgbn" localSheetId="1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2" hidden="1">{#N/A,#N/A,FALSE,"ResDev"}</definedName>
    <definedName name="vhnmfmu" localSheetId="1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2" hidden="1">{#N/A,#N/A,TRUE,"INGENIERIA";#N/A,#N/A,TRUE,"COMPRAS";#N/A,#N/A,TRUE,"DIRECCION";#N/A,#N/A,TRUE,"RESUMEN"}</definedName>
    <definedName name="vlfhrv" localSheetId="1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2" hidden="1">{#N/A,#N/A,FALSE,"Graficos"}</definedName>
    <definedName name="VVGHJ" localSheetId="1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2" hidden="1">{#N/A,#N/A,FALSE,"Graficos"}</definedName>
    <definedName name="VVGHJ_1" localSheetId="1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2" hidden="1">{#N/A,#N/A,FALSE,"Graficos"}</definedName>
    <definedName name="VVGVHJ" localSheetId="1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2" hidden="1">{#N/A,#N/A,FALSE,"Graficos"}</definedName>
    <definedName name="VVGVHJ_1" localSheetId="1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2" hidden="1">{#N/A,#N/A,FALSE,"ResDev"}</definedName>
    <definedName name="vwrqq" localSheetId="1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2" hidden="1">{#N/A,#N/A,FALSE,"MAY96 2260";#N/A,#N/A,FALSE,"system reclass";#N/A,#N/A,FALSE,"Items with no project number"}</definedName>
    <definedName name="w_2" localSheetId="1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2" hidden="1">{#N/A,#N/A,TRUE,"MES";#N/A,#N/A,TRUE,"ANUAL"}</definedName>
    <definedName name="wa" localSheetId="1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2" hidden="1">{"bechtel1",#N/A,TRUE,"BECHTEL";"bechtelhours",#N/A,TRUE,"BECHTEL";"bechtel$",#N/A,TRUE,"BECHTEL"}</definedName>
    <definedName name="wcdwq" localSheetId="1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2" hidden="1">{"April",#N/A,FALSE,"April"}</definedName>
    <definedName name="WERWE" localSheetId="1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2" hidden="1">{"'Edit'!$A$1:$V$2277"}</definedName>
    <definedName name="WHATS" localSheetId="1" hidden="1">{"'Edit'!$A$1:$V$2277"}</definedName>
    <definedName name="WHATS" localSheetId="0" hidden="1">{"'Edit'!$A$1:$V$2277"}</definedName>
    <definedName name="WHATS" hidden="1">{"'Edit'!$A$1:$V$2277"}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2" hidden="1">{#N/A,#N/A,TRUE,"INGENIERIA";#N/A,#N/A,TRUE,"COMPRAS";#N/A,#N/A,TRUE,"DIRECCION";#N/A,#N/A,TRUE,"RESUMEN"}</definedName>
    <definedName name="wje" localSheetId="1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2" hidden="1">{#N/A,#N/A,TRUE,"MES";#N/A,#N/A,TRUE,"ANUAL"}</definedName>
    <definedName name="wm" localSheetId="1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2" hidden="1">{#N/A,#N/A,FALSE,"Act.Fcst Costs"}</definedName>
    <definedName name="wrn.12._.Costs._.Act._.Fcast._.All." localSheetId="1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2" hidden="1">{"4",#N/A,FALSE,"Flujos Caja - Mon. 1999"}</definedName>
    <definedName name="wrn.2." localSheetId="1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2" hidden="1">{#N/A,#N/A,FALSE,"Sheet1";#N/A,#N/A,FALSE,"Sheet1";#N/A,#N/A,FALSE,"Sheet1"}</definedName>
    <definedName name="wrn.aaa." localSheetId="1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2" hidden="1">{#N/A,#N/A,FALSE,"TradeSumm";#N/A,#N/A,FALSE,"StatsSumm"}</definedName>
    <definedName name="wrn.Alex." localSheetId="1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2" hidden="1">{#N/A,#N/A,FALSE,"subcontract"}</definedName>
    <definedName name="wrn.ang._.Summary." localSheetId="1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2" hidden="1">{"arquitectura",#N/A,FALSE,"Arquitectura"}</definedName>
    <definedName name="wrn.Arquitectura." localSheetId="1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2" hidden="1">{#N/A,#N/A,FALSE,"Model Assumptions"}</definedName>
    <definedName name="wrn.Assumption._.Book." localSheetId="1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2" hidden="1">{"bprofit",#N/A,FALSE,"Reports (B)";"bcash",#N/A,FALSE,"Reports (B)";"bbsheet",#N/A,FALSE,"Reports (B)"}</definedName>
    <definedName name="wrn.B._.Reports." localSheetId="1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2" hidden="1">{"banks",#N/A,FALSE,"BASIC"}</definedName>
    <definedName name="wrn.bank._.model." localSheetId="1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2" hidden="1">{#N/A,#N/A,FALSE,"F_Plan";#N/A,#N/A,FALSE,"Parameter"}</definedName>
    <definedName name="wrn.BPlan." localSheetId="1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2" hidden="1">{"Capital",#N/A,FALSE,"LOM Summary For OCC Mgrs"}</definedName>
    <definedName name="wrn.Capital." localSheetId="1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2" hidden="1">{#N/A,#N/A,FALSE,"BLUESKYE"}</definedName>
    <definedName name="wrn.CASH." localSheetId="1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2" hidden="1">{#N/A,#N/A,TRUE,"Cashflow"}</definedName>
    <definedName name="wrn.cash._.flow._.report." localSheetId="1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2" hidden="1">{#N/A,#N/A,FALSE,"Chi tiÆt"}</definedName>
    <definedName name="wrn.chi._.tiÆt." localSheetId="1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2" hidden="1">{#N/A,#N/A,TRUE,"1842CWN0"}</definedName>
    <definedName name="wrn.civil._.works." localSheetId="1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2" hidden="1">{#N/A,#N/A,TRUE,"1842CWN0"}</definedName>
    <definedName name="wrn.civil._.works._1" localSheetId="1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2" hidden="1">{#N/A,#N/A,TRUE,"1842CWN0"}</definedName>
    <definedName name="wrn.civil._.works._2" localSheetId="1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2" hidden="1">{#N/A,#N/A,TRUE,"1842CWN0"}</definedName>
    <definedName name="wrn.civil._.works._3" localSheetId="1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2" hidden="1">{"BPCCOLOR",#N/A,FALSE,"CRVS";"NUCCOLOR",#N/A,FALSE,"CRVS";"FOSCOLOR",#N/A,FALSE,"CRVS"}</definedName>
    <definedName name="wrn.colorcrvs." localSheetId="1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2" hidden="1">{"cuadro1",#N/A,FALSE,"periodos entre Opciones";"cuadro2",#N/A,FALSE,"periodos entre Opciones"}</definedName>
    <definedName name="wrn.compa." localSheetId="1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2" hidden="1">{#N/A,#N/A,FALSE,"Cobret"}</definedName>
    <definedName name="wrn.composito." localSheetId="1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2" hidden="1">{#N/A,#N/A,FALSE,"Cobret"}</definedName>
    <definedName name="wrn.composito._1" localSheetId="1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2" hidden="1">{#N/A,#N/A,FALSE,"Cobret"}</definedName>
    <definedName name="wrn.composito._2" localSheetId="1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2" hidden="1">{#N/A,#N/A,FALSE,"Cobret"}</definedName>
    <definedName name="wrn.composito._3" localSheetId="1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2" hidden="1">{#N/A,#N/A,FALSE,"Cobret"}</definedName>
    <definedName name="wrn.composito._4" localSheetId="1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2" hidden="1">{#N/A,#N/A,FALSE,"Cobret"}</definedName>
    <definedName name="wrn.composito._5" localSheetId="1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2" hidden="1">{#N/A,#N/A,FALSE,"Sheet1"}</definedName>
    <definedName name="wrn.cong." localSheetId="1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2" hidden="1">{"data",#N/A,FALSE,"OP_SUM"}</definedName>
    <definedName name="wrn.data." localSheetId="1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2" hidden="1">{"datadetail",#N/A,FALSE,"QFD"}</definedName>
    <definedName name="wrn.datadetail." localSheetId="1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2" hidden="1">{"Admin Costs",#N/A,FALSE,"Act.Fcst Costs"}</definedName>
    <definedName name="wrn.Debbie._.Hawkins." localSheetId="1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2" hidden="1">{"details",#N/A,FALSE,"Summary"}</definedName>
    <definedName name="wrn.details." localSheetId="1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2" hidden="1">{"DetallexDep",#N/A,FALSE,"Giovanna (x DEPT)"}</definedName>
    <definedName name="wrn.DetallexDEP." localSheetId="1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2" hidden="1">{"DetallexDep",#N/A,FALSE,"Giovanna (x DEPT)"}</definedName>
    <definedName name="wrn.DetallexDEP._1" localSheetId="1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2" hidden="1">{"DetallexDep",#N/A,FALSE,"Giovanna (x DEPT)"}</definedName>
    <definedName name="wrn.DetallexDEP._2" localSheetId="1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2" hidden="1">{"DetallexDep",#N/A,FALSE,"Giovanna (x DEPT)"}</definedName>
    <definedName name="wrn.DetallexDEP._3" localSheetId="1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2" hidden="1">{"DetallexDep",#N/A,FALSE,"Giovanna (x DEPT)"}</definedName>
    <definedName name="wrn.DetallexDEP._4" localSheetId="1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2" hidden="1">{"DetallexDep",#N/A,FALSE,"Giovanna (x DEPT)"}</definedName>
    <definedName name="wrn.DetallexDEP._5" localSheetId="1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2" hidden="1">{"PRES REHAB ARM-PER POR ITEMS  KM A KM",#N/A,TRUE,"Rehabilitacion Arm-Per"}</definedName>
    <definedName name="wrn.ESTADO._.REHABILITACION." localSheetId="1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2" hidden="1">{#N/A,#N/A,FALSE,"HIGHNEW";#N/A,#N/A,FALSE,"HIGHOLD"}</definedName>
    <definedName name="wrn.esterno." localSheetId="1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2" hidden="1">{#N/A,#N/A,FALSE,"HIGHNEW";#N/A,#N/A,FALSE,"HIGHOLD"}</definedName>
    <definedName name="wrn.esterno._1" localSheetId="1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2" hidden="1">{#N/A,#N/A,FALSE,"HIGHNEW";#N/A,#N/A,FALSE,"HIGHOLD"}</definedName>
    <definedName name="wrn.esterno._2" localSheetId="1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2" hidden="1">{#N/A,#N/A,FALSE,"HIGHNEW";#N/A,#N/A,FALSE,"HIGHOLD"}</definedName>
    <definedName name="wrn.esterno._3" localSheetId="1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2" hidden="1">{"EXEC",#N/A,TRUE,"Header";"EXEC_1",#N/A,TRUE,"Summary_1"}</definedName>
    <definedName name="wrn.EXEC_1." localSheetId="1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2" hidden="1">{"EXEC",#N/A,FALSE,"Header";"EXEC_2",#N/A,FALSE,"Summary_2"}</definedName>
    <definedName name="wrn.EXEC_2." localSheetId="1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2" hidden="1">{"EXEC",#N/A,FALSE,"Header";"EXEC_3",#N/A,FALSE,"Summary_3"}</definedName>
    <definedName name="wrn.EXEC_3." localSheetId="1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2" hidden="1">{"EXEC",#N/A,FALSE,"Header";"EXEC_4",#N/A,FALSE,"Summary_4"}</definedName>
    <definedName name="wrn.EXEC_4." localSheetId="1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2" hidden="1">{#N/A,#N/A,FALSE,"factura";"factura",#N/A,FALSE,"factura"}</definedName>
    <definedName name="wrn.factura." localSheetId="1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2" hidden="1">{#N/A,#N/A,FALSE,"factura"}</definedName>
    <definedName name="wrn.factura._.ruc." localSheetId="1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2" hidden="1">{#N/A,#N/A,FALSE,"factura"}</definedName>
    <definedName name="wrn.factura._.ruc._1" localSheetId="1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2" hidden="1">{#N/A,#N/A,FALSE,"factura"}</definedName>
    <definedName name="wrn.factura._.ruc._2" localSheetId="1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2" hidden="1">{#N/A,#N/A,FALSE,"factura"}</definedName>
    <definedName name="wrn.factura._.ruc._3" localSheetId="1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2" hidden="1">{#N/A,#N/A,FALSE,"factura"}</definedName>
    <definedName name="wrn.factura._.ruc._4" localSheetId="1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2" hidden="1">{#N/A,#N/A,FALSE,"factura"}</definedName>
    <definedName name="wrn.factura._.ruc._5" localSheetId="1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2" hidden="1">{#N/A,#N/A,FALSE,"factura";"factura",#N/A,FALSE,"factura"}</definedName>
    <definedName name="wrn.factura._1" localSheetId="1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1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2" hidden="1">{#N/A,#N/A,FALSE,"factura";"factura",#N/A,FALSE,"factura"}</definedName>
    <definedName name="wrn.factura._4" localSheetId="1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2" hidden="1">{#N/A,#N/A,FALSE,"factura";"factura",#N/A,FALSE,"factura"}</definedName>
    <definedName name="wrn.factura._5" localSheetId="1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2" hidden="1">{"April",#N/A,FALSE,"April"}</definedName>
    <definedName name="wrn.FLASH_APR." localSheetId="1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2" hidden="1">{"FEB_DEC",#N/A,FALSE,"February"}</definedName>
    <definedName name="wrn.FLASH_FEB." localSheetId="1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2" hidden="1">{"JAN",#N/A,FALSE,"January"}</definedName>
    <definedName name="wrn.FLASH_JAN." localSheetId="1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2" hidden="1">{"June",#N/A,FALSE,"June"}</definedName>
    <definedName name="wrn.FLASH_JUN." localSheetId="1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2" hidden="1">{"MAR",#N/A,FALSE,"March"}</definedName>
    <definedName name="wrn.FLASH_MAR." localSheetId="1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2" hidden="1">{"May",#N/A,FALSE,"May"}</definedName>
    <definedName name="wrn.FLASH_MAY." localSheetId="1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2" hidden="1">{"VIA1",#N/A,TRUE,"formul";"VIA2",#N/A,TRUE,"formul";"VIA3",#N/A,TRUE,"formul"}</definedName>
    <definedName name="wrn.formu." localSheetId="1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2" hidden="1">{"garo personnel",#N/A,FALSE;"personnel by location",#N/A,FALSE;"garo_graph",#N/A,FALSE}</definedName>
    <definedName name="wrn.GARO._.PERSNL._.REPORT." localSheetId="1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2" hidden="1">{#N/A,#N/A,FALSE,"VISTAF"}</definedName>
    <definedName name="wrn.GENSERV." localSheetId="1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2" hidden="1">{"Graf_Carga Trab",#N/A,FALSE,"Grafi_Carga Trab";"Graf_Venta Flujo",#N/A,FALSE,"Grafi_Carga Trab"}</definedName>
    <definedName name="wrn.Graficos." localSheetId="1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2" hidden="1">{#N/A,#N/A,FALSE,"Cobret"}</definedName>
    <definedName name="wrn.hedge." localSheetId="1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2" hidden="1">{#N/A,#N/A,FALSE,"Cobret"}</definedName>
    <definedName name="wrn.hedge._1" localSheetId="1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2" hidden="1">{#N/A,#N/A,FALSE,"Cobret"}</definedName>
    <definedName name="wrn.hedge._2" localSheetId="1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2" hidden="1">{#N/A,#N/A,FALSE,"Cobret"}</definedName>
    <definedName name="wrn.hedge._3" localSheetId="1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2" hidden="1">{#N/A,#N/A,FALSE,"Cobret"}</definedName>
    <definedName name="wrn.hedge._4" localSheetId="1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2" hidden="1">{#N/A,#N/A,FALSE,"Cobret"}</definedName>
    <definedName name="wrn.hedge._5" localSheetId="1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2" hidden="1">{#N/A,#N/A,FALSE,"main";#N/A,#N/A,FALSE,"100% Cash";#N/A,#N/A,FALSE,"100% Stock"}</definedName>
    <definedName name="wrn.Hyg._.Acq." localSheetId="1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2" hidden="1">{#N/A,#N/A,FALSE,"Hyp Data";#N/A,#N/A,FALSE,"Hyp Data_TH";#N/A,#N/A,FALSE,"Hyp Data_CO"}</definedName>
    <definedName name="wrn.Hyperion._.Data." localSheetId="1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2" hidden="1">{"Datos de las Curvas",#N/A,TRUE,"TABLA-CALCULOS"}</definedName>
    <definedName name="wrn.Impresion._.Datos._.de._.las._.Curvas." localSheetId="1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2" hidden="1">{#N/A,#N/A,FALSE,"Fig. 1";#N/A,#N/A,FALSE,"Fig. 2"}</definedName>
    <definedName name="wrn.INCO._.Proposal._.Summary." localSheetId="1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2" hidden="1">{"Input Data",#N/A,FALSE,"Input &amp; Results";"Results",#N/A,FALSE,"Input &amp; Results"}</definedName>
    <definedName name="wrn.Inputs._.and._.Results." localSheetId="1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2" hidden="1">{#N/A,#N/A,FALSE,"Lista Eq.yMaq."}</definedName>
    <definedName name="wrn.Lista._.Eq.yMaq.." localSheetId="1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2" hidden="1">{"Práctica","Práctica",FALSE,"Práctica"}</definedName>
    <definedName name="wrn.LISTADO." localSheetId="1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2" hidden="1">{"Práctica","Práctica",FALSE,"Práctica"}</definedName>
    <definedName name="wrn.LISTADO._1" localSheetId="1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2" hidden="1">{"JVSumm_Report",#N/A,FALSE,"JV Summ";"Newman_Report",#N/A,FALSE,"Output - 7";"Yandi_Report",#N/A,FALSE,"Output - 8"}</definedName>
    <definedName name="wrn.Main_Stats." localSheetId="1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2" hidden="1">{#N/A,#N/A,FALSE,"VISTAF"}</definedName>
    <definedName name="wrn.MARGIN." localSheetId="1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2" hidden="1">{#N/A,#N/A,FALSE,"MANHR FCST-BASE"}</definedName>
    <definedName name="wrn.mhrfcst." localSheetId="1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2" hidden="1">{"MINIMOD_DIR_BACKUP",#N/A,FALSE,"500T_DSUM";"MINIMOD_DIRECT_SUMMARY",#N/A,FALSE,"500T_DSUM"}</definedName>
    <definedName name="wrn.MINI._.MODULE._.DIRECTS." localSheetId="1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2" hidden="1">{"basic",#N/A,FALSE,"BASIC"}</definedName>
    <definedName name="wrn.model." localSheetId="1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2" hidden="1">{#N/A,#N/A,FALSE,"HIGHNEW";#N/A,#N/A,FALSE,"HIGHOLD";#N/A,#N/A,FALSE,"MTHDET"}</definedName>
    <definedName name="wrn.MONTHLYREP." localSheetId="1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2" hidden="1">{#N/A,#N/A,FALSE,"subcontract"}</definedName>
    <definedName name="wrn.Nelson._.Summary." localSheetId="1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2" hidden="1">{#N/A,#N/A,FALSE,"subcontract"}</definedName>
    <definedName name="wrn.Nelson._.Summary._1" localSheetId="1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2" hidden="1">{"Normalisation Journal",#N/A,FALSE,"Normalisation Jnl"}</definedName>
    <definedName name="wrn.Normalisation._.Journal." localSheetId="1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2" hidden="1">{#N/A,#N/A,FALSE,"factura"}</definedName>
    <definedName name="wrn.nota._.deb.cre." localSheetId="1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2" hidden="1">{#N/A,#N/A,FALSE,"factura"}</definedName>
    <definedName name="wrn.nota._.deb.cre._1" localSheetId="1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2" hidden="1">{#N/A,#N/A,FALSE,"factura"}</definedName>
    <definedName name="wrn.nota._.deb.cre._2" localSheetId="1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2" hidden="1">{#N/A,#N/A,FALSE,"factura"}</definedName>
    <definedName name="wrn.nota._.deb.cre._3" localSheetId="1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2" hidden="1">{#N/A,#N/A,FALSE,"factura"}</definedName>
    <definedName name="wrn.nota._.deb.cre._4" localSheetId="1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2" hidden="1">{#N/A,#N/A,FALSE,"factura"}</definedName>
    <definedName name="wrn.nota._.deb.cre._5" localSheetId="1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2" hidden="1">{#N/A,#N/A,FALSE,"MAQUINA"}</definedName>
    <definedName name="wrn.oscar" localSheetId="1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2" hidden="1">{"PERFORMANCE GRAPH",#N/A,FALSE,"Performance graph";"DATA TABLE",#N/A,FALSE,"DHD Calculator"}</definedName>
    <definedName name="wrn.Output._.Report." localSheetId="1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2" hidden="1">{#N/A,#N/A,FALSE,"PEND INC";#N/A,#N/A,FALSE,"PEND MINM"}</definedName>
    <definedName name="wrn.pendientes." localSheetId="1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1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2" hidden="1">{#N/A,#N/A,FALSE,"PEND INC";#N/A,#N/A,FALSE,"PEND MINM"}</definedName>
    <definedName name="wrn.pendientes.c" localSheetId="1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2" hidden="1">{#N/A,#N/A,FALSE,"PEND INC";#N/A,#N/A,FALSE,"PEND MINM"}</definedName>
    <definedName name="wrn.pendientes.d" localSheetId="1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2" hidden="1">{#N/A,#N/A,FALSE,"PEND INC";#N/A,#N/A,FALSE,"PEND MINM"}</definedName>
    <definedName name="wrn.pendientesa" localSheetId="1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2" hidden="1">{#N/A,#N/A,FALSE,"OTHER GRAPHS";#N/A,#N/A,FALSE,"CAPITAL GRAPH"}</definedName>
    <definedName name="wrn.PERF._.RPT._.GRAPHS." localSheetId="1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2" hidden="1">{"PRE1",#N/A,FALSE,"RESUMEN"}</definedName>
    <definedName name="wrn.PRES." localSheetId="1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2" hidden="1">{#N/A,#N/A,FALSE,"Presupuesto"}</definedName>
    <definedName name="wrn.Presupuesto." localSheetId="1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2" hidden="1">{#N/A,#N/A,FALSE,"Presupuesto"}</definedName>
    <definedName name="wrn.Presupuesto._1" localSheetId="1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2" hidden="1">{#N/A,#N/A,FALSE,"MAY96 2260";#N/A,#N/A,FALSE,"system reclass";#N/A,#N/A,FALSE,"Items with no project number"}</definedName>
    <definedName name="wrn.Print._.All." localSheetId="1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2" hidden="1">{"inputs raw data",#N/A,TRUE,"INPUT"}</definedName>
    <definedName name="wrn.print._.raw._.data._.entry." localSheetId="1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2" hidden="1">{#N/A,#N/A,FALSE,"MAQUINA"}</definedName>
    <definedName name="wrn.PROCART." localSheetId="1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2" hidden="1">{#N/A,#N/A,FALSE,"MAQUINA"}</definedName>
    <definedName name="wrn.PROCART._1" localSheetId="1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2" hidden="1">{#N/A,#N/A,FALSE,"sumi ";#N/A,#N/A,FALSE,"RESUMEN"}</definedName>
    <definedName name="wrn.procurement." localSheetId="1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2" hidden="1">{"BPC",#N/A,FALSE,"PRO";"NUC",#N/A,FALSE,"PRO";"FOS",#N/A,FALSE,"PRO"}</definedName>
    <definedName name="wrn.profiles." localSheetId="1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2" hidden="1">{#N/A,#N/A,FALSE,"BLUESKYE"}</definedName>
    <definedName name="wrn.PROFIT." localSheetId="1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2" hidden="1">{#N/A,#N/A,FALSE,"Cobret"}</definedName>
    <definedName name="wrn.rentabilidad." localSheetId="1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2" hidden="1">{#N/A,#N/A,FALSE,"Cobret"}</definedName>
    <definedName name="wrn.rentabilidad._1" localSheetId="1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2" hidden="1">{#N/A,#N/A,FALSE,"Cobret"}</definedName>
    <definedName name="wrn.rentabilidad._2" localSheetId="1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2" hidden="1">{#N/A,#N/A,FALSE,"Cobret"}</definedName>
    <definedName name="wrn.rentabilidad._3" localSheetId="1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2" hidden="1">{#N/A,#N/A,FALSE,"Cobret"}</definedName>
    <definedName name="wrn.rentabilidad._4" localSheetId="1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2" hidden="1">{#N/A,#N/A,FALSE,"Cobret"}</definedName>
    <definedName name="wrn.rentabilidad._5" localSheetId="1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2" hidden="1">{#N/A,#N/A,FALSE,"HIGHNEW";#N/A,#N/A,FALSE,"HIGHOLD";#N/A,#N/A,FALSE,"MTHDET";#N/A,#N/A,FALSE,"ACTDET"}</definedName>
    <definedName name="wrn.reportinterno." localSheetId="1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2" hidden="1">{#N/A,#N/A,FALSE,"ResDev"}</definedName>
    <definedName name="wrn.RES._.DEV." localSheetId="1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2" hidden="1">{#N/A,#N/A,FALSE,"Recap";#N/A,#N/A,FALSE,"TON";#N/A,#N/A,FALSE,"RESU(G)";#N/A,#N/A,FALSE,"RES-FLE(G)";#N/A,#N/A,FALSE,"RES-FLET"}</definedName>
    <definedName name="wrn.resumen." localSheetId="1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2" hidden="1">{"RSprofit",#N/A,FALSE,"Reports (RS)";"RScash",#N/A,FALSE,"Reports (RS)";"RSbsheet",#N/A,FALSE,"Reports (RS)"}</definedName>
    <definedName name="wrn.RS._.Reports." localSheetId="1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2" hidden="1">{#N/A,#N/A,FALSE,"main";#N/A,#N/A,FALSE,"Pooling";#N/A,#N/A,FALSE,"Purchase"}</definedName>
    <definedName name="wrn.SCA._.Acq.." localSheetId="1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2" hidden="1">{#N/A,#N/A,FALSE,"main";#N/A,#N/A,FALSE,"Purchase"}</definedName>
    <definedName name="wrn.SCA._.AcqDisv." localSheetId="1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2" hidden="1">{#N/A,#N/A,FALSE,"Sost-Nov"}</definedName>
    <definedName name="wrn.SOSTENIMIENTO._.NOVIEMBRE._.JRC." localSheetId="1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2" hidden="1">{#N/A,#N/A,FALSE,"Sost-Nov"}</definedName>
    <definedName name="wrn.SOSTENIMIENTO._.NOVIEMBRE._.JRC._1" localSheetId="1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2" hidden="1">{#N/A,#N/A,FALSE,"Sost-Nov"}</definedName>
    <definedName name="wrn.SOSTENIMIENTO._.NOVIEMBRE._.JRC._1_1" localSheetId="1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2" hidden="1">{#N/A,#N/A,FALSE,"Sost-Nov"}</definedName>
    <definedName name="wrn.SOSTENIMIENTO._.NOVIEMBRE._.JRC._1_2" localSheetId="1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2" hidden="1">{#N/A,#N/A,FALSE,"Sost-Nov"}</definedName>
    <definedName name="wrn.SOSTENIMIENTO._.NOVIEMBRE._.JRC._1_3" localSheetId="1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2" hidden="1">{#N/A,#N/A,FALSE,"Sost-Nov"}</definedName>
    <definedName name="wrn.SOSTENIMIENTO._.NOVIEMBRE._.JRC._2" localSheetId="1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2" hidden="1">{#N/A,#N/A,FALSE,"Sost-Nov"}</definedName>
    <definedName name="wrn.SOSTENIMIENTO._.NOVIEMBRE._.JRC._3" localSheetId="1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2" hidden="1">{#N/A,#N/A,FALSE,"Sost-Nov"}</definedName>
    <definedName name="wrn.SOSTENIMIENTO._.NOVIEMBRE._.JRC._4" localSheetId="1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2" hidden="1">{#N/A,#N/A,FALSE,"STICK_SUMMARY";#N/A,#N/A,FALSE,"STICK_DSUM";#N/A,#N/A,FALSE,"STICK_INDIRECTS"}</definedName>
    <definedName name="wrn.STICK._.BUILT._.SUMMARY." localSheetId="1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2" hidden="1">{#N/A,#N/A,TRUE,"arnitower";#N/A,#N/A,TRUE,"arnigarage "}</definedName>
    <definedName name="wrn.struckgi." localSheetId="1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2" hidden="1">{#N/A,#N/A,FALSE,"Matrix";#N/A,#N/A,FALSE,"Executive";#N/A,#N/A,FALSE,"Summary"}</definedName>
    <definedName name="wrn.sumary1." localSheetId="1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2" hidden="1">{"input1",#N/A,FALSE,"Input";"input2",#N/A,FALSE,"Input";"input3",#N/A,FALSE,"Input"}</definedName>
    <definedName name="wrn.three." localSheetId="1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2" hidden="1">{#N/A,#N/A,FALSE,"Train1_Summary";#N/A,#N/A,FALSE,"Train1_Directs";#N/A,#N/A,FALSE,"Train1_Indirects"}</definedName>
    <definedName name="wrn.TRAIN1_REPORT." localSheetId="1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2" hidden="1">{#N/A,#N/A,FALSE,"Train2 Summary";#N/A,#N/A,FALSE,"Train2 Directs";#N/A,#N/A,FALSE,"Train2 Indirects"}</definedName>
    <definedName name="wrn.TRAIN2_REPORT." localSheetId="1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2" hidden="1">{#N/A,#N/A,FALSE,"PL";#N/A,#N/A,FALSE,"CF";#N/A,#N/A,FALSE,"NPV";#N/A,#N/A,FALSE,"Summary";#N/A,#N/A,FALSE,"Output"}</definedName>
    <definedName name="wrn.two." localSheetId="1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2" hidden="1">{#N/A,#N/A,FALSE,"Umsatz";#N/A,#N/A,FALSE,"Base V.02";#N/A,#N/A,FALSE,"Charts"}</definedName>
    <definedName name="wrn.Umsatz." localSheetId="1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2" hidden="1">{"Sin detalle",#N/A,FALSE,"Flujo (redondeado)"}</definedName>
    <definedName name="wrn.Una._.Hoja." localSheetId="1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2" hidden="1">{"Avance Fisico",#N/A,FALSE,"Avance Finan SAP";"Avance Financiero",#N/A,FALSE,"Avance Finan SAP"}</definedName>
    <definedName name="wrn.Version." localSheetId="1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2" hidden="1">{"via1",#N/A,TRUE,"general";"via2",#N/A,TRUE,"general";"via3",#N/A,TRUE,"general"}</definedName>
    <definedName name="wrn.via." localSheetId="1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2" hidden="1">{#N/A,#N/A,FALSE,"Resumen"}</definedName>
    <definedName name="wrn.VOLCAN." localSheetId="1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2" hidden="1">{#N/A,#N/A,FALSE,"Resumen"}</definedName>
    <definedName name="wrn.VOLCAN._1" localSheetId="1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2" hidden="1">{#N/A,#N/A,FALSE,"Resumen"}</definedName>
    <definedName name="wrn.VOLCAN._2" localSheetId="1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2" hidden="1">{#N/A,#N/A,FALSE,"Resumen"}</definedName>
    <definedName name="wrn.VOLCAN._3" localSheetId="1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2" hidden="1">{#VALUE!,#N/A,FALSE,0;#N/A,#N/A,FALSE,0;#N/A,#N/A,FALSE,0;#N/A,#N/A,FALSE,0}</definedName>
    <definedName name="wrn.변경예산." localSheetId="1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2" hidden="1">{#N/A,#N/A,TRUE,"Est. de Fact.";#N/A,#N/A,TRUE,"Capitulo 19";#N/A,#N/A,TRUE,"Proyecto P855"}</definedName>
    <definedName name="wrn_1" localSheetId="1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2" hidden="1">{#N/A,#N/A,FALSE,"F_Plan";#N/A,#N/A,FALSE,"Parameter"}</definedName>
    <definedName name="wrn2.Bplan." localSheetId="1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2" hidden="1">{#N/A,#N/A,FALSE,"Matrix";#N/A,#N/A,FALSE,"Executive";#N/A,#N/A,FALSE,"Summary"}</definedName>
    <definedName name="wrrn" localSheetId="1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2" hidden="1">{"BALANCE_SHEET",#N/A,FALSE,"A";"INCOME_STATEMENT",#N/A,FALSE,"A"}</definedName>
    <definedName name="wturt" localSheetId="1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2" hidden="1">{#N/A,#N/A,FALSE,"ResDev"}</definedName>
    <definedName name="wvraht" localSheetId="1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2" hidden="1">{#N/A,#N/A,TRUE,"MES";#N/A,#N/A,TRUE,"ANUAL"}</definedName>
    <definedName name="wwe" localSheetId="1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2" hidden="1">{#N/A,#N/A,TRUE,"MES";#N/A,#N/A,TRUE,"ANUAL"}</definedName>
    <definedName name="wwww" localSheetId="1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2" hidden="1">{#N/A,#N/A,FALSE,"ResDev"}</definedName>
    <definedName name="wwwwwwwwwh" localSheetId="1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2" hidden="1">{#N/A,#N/A,FALSE,"ResDev"}</definedName>
    <definedName name="wwwwwwwwwq" localSheetId="1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2" hidden="1">{"'standard'!$A$8:$C$109"}</definedName>
    <definedName name="x_2" localSheetId="1" hidden="1">{"'standard'!$A$8:$C$109"}</definedName>
    <definedName name="x_2" localSheetId="0" hidden="1">{"'standard'!$A$8:$C$109"}</definedName>
    <definedName name="x_2" hidden="1">{"'standard'!$A$8:$C$109"}</definedName>
    <definedName name="x_3" localSheetId="2" hidden="1">{"'standard'!$A$8:$C$109"}</definedName>
    <definedName name="x_3" localSheetId="1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2" hidden="1">{"JAN",#N/A,FALSE,"January"}</definedName>
    <definedName name="xbxnxfgjs" localSheetId="1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2" hidden="1">{#N/A,#N/A,TRUE,"Est. de Fact.";#N/A,#N/A,TRUE,"Capitulo 19";#N/A,#N/A,TRUE,"Proyecto P855"}</definedName>
    <definedName name="xc_1" localSheetId="1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2" hidden="1">{#N/A,#N/A,FALSE,"subcontract"}</definedName>
    <definedName name="XGFH" localSheetId="1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2" hidden="1">{#N/A,#N/A,TRUE,"1842CWN0"}</definedName>
    <definedName name="xsxsxsxsxs" localSheetId="1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2" hidden="1">{"April",#N/A,FALSE,"April"}</definedName>
    <definedName name="xvb" localSheetId="1" hidden="1">{"April",#N/A,FALSE,"April"}</definedName>
    <definedName name="xvb" localSheetId="0" hidden="1">{"April",#N/A,FALSE,"April"}</definedName>
    <definedName name="xvb" hidden="1">{"April",#N/A,FALSE,"April"}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2" hidden="1">{"DetallexDep",#N/A,FALSE,"Giovanna (x DEPT)"}</definedName>
    <definedName name="xxx_2" localSheetId="1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2" hidden="1">{"DetallexDep",#N/A,FALSE,"Giovanna (x DEPT)"}</definedName>
    <definedName name="xxx_3" localSheetId="1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2" hidden="1">{"DetallexDep",#N/A,FALSE,"Giovanna (x DEPT)"}</definedName>
    <definedName name="xxx_4" localSheetId="1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2" hidden="1">{"DetallexDep",#N/A,FALSE,"Giovanna (x DEPT)"}</definedName>
    <definedName name="xxx_5" localSheetId="1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2" hidden="1">{#N/A,#N/A,FALSE,"Matrix";#N/A,#N/A,FALSE,"Executive";#N/A,#N/A,FALSE,"Summary"}</definedName>
    <definedName name="XXX1" localSheetId="1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2" hidden="1">{#N/A,#N/A,FALSE,"Aging Summary";#N/A,#N/A,FALSE,"Ratio Analysis";#N/A,#N/A,FALSE,"Test 120 Day Accts";#N/A,#N/A,FALSE,"Tickmarks"}</definedName>
    <definedName name="XXXX_2" localSheetId="1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2" hidden="1">{#N/A,#N/A,FALSE,"Matrix";#N/A,#N/A,FALSE,"Executive";#N/A,#N/A,FALSE,"Summary"}</definedName>
    <definedName name="XXXXXXXX" localSheetId="1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2" hidden="1">{#N/A,#N/A,FALSE,"subcontract"}</definedName>
    <definedName name="XXXXXXXXXX" localSheetId="1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2" hidden="1">{"CI+GG(BASE)",#N/A,FALSE,"CI+GG(BASE)";"GG",#N/A,FALSE,"CI+GG(BASE)";"CI",#N/A,FALSE,"CI+GG(BASE)"}</definedName>
    <definedName name="xxxxxxxxxxxx" localSheetId="1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2" hidden="1">{"MO(BASE)",#N/A,FALSE,"MO(BASE)";"MO(BASE)1",#N/A,FALSE,"MO(BASE)";"MO(BASE)2",#N/A,FALSE,"MO(BASE)"}</definedName>
    <definedName name="xxxxxxxxxxxxxxxxxxxxxx" localSheetId="1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2" hidden="1">{#N/A,#N/A,FALSE,"PEND INC";#N/A,#N/A,FALSE,"PEND MINM"}</definedName>
    <definedName name="xxxxxxxxxxxxxxxxxxxxxxx" localSheetId="1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2" hidden="1">{#N/A,#N/A,FALSE,"summary";#N/A,#N/A,FALSE,"SumGraph"}</definedName>
    <definedName name="XXXXXXXXXXXXXXXXXXXXXXXXXXXXXXXXXXXXXXXXX" localSheetId="1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2" hidden="1">{#N/A,#N/A,TRUE,"MES";#N/A,#N/A,TRUE,"ANUAL"}</definedName>
    <definedName name="xyz" localSheetId="1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2" hidden="1">{"DetallexDep",#N/A,FALSE,"Giovanna (x DEPT)"}</definedName>
    <definedName name="y_1" localSheetId="1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2" hidden="1">{"DetallexDep",#N/A,FALSE,"Giovanna (x DEPT)"}</definedName>
    <definedName name="y_2" localSheetId="1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2" hidden="1">{"DetallexDep",#N/A,FALSE,"Giovanna (x DEPT)"}</definedName>
    <definedName name="y_3" localSheetId="1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2" hidden="1">{"DetallexDep",#N/A,FALSE,"Giovanna (x DEPT)"}</definedName>
    <definedName name="y_4" localSheetId="1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2" hidden="1">{"DetallexDep",#N/A,FALSE,"Giovanna (x DEPT)"}</definedName>
    <definedName name="y_5" localSheetId="1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2" hidden="1">{#N/A,#N/A,TRUE,"INGENIERIA";#N/A,#N/A,TRUE,"COMPRAS";#N/A,#N/A,TRUE,"DIRECCION";#N/A,#N/A,TRUE,"RESUMEN"}</definedName>
    <definedName name="yfc" localSheetId="1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2" hidden="1">{#N/A,#N/A,TRUE,"1842CWN0"}</definedName>
    <definedName name="yhgd" localSheetId="1" hidden="1">{#N/A,#N/A,TRUE,"1842CWN0"}</definedName>
    <definedName name="yhgd" localSheetId="0" hidden="1">{#N/A,#N/A,TRUE,"1842CWN0"}</definedName>
    <definedName name="yhgd" hidden="1">{#N/A,#N/A,TRUE,"1842CWN0"}</definedName>
    <definedName name="yjhf" localSheetId="2" hidden="1">{#N/A,#N/A,TRUE,"1842CWN0"}</definedName>
    <definedName name="yjhf" localSheetId="1" hidden="1">{#N/A,#N/A,TRUE,"1842CWN0"}</definedName>
    <definedName name="yjhf" localSheetId="0" hidden="1">{#N/A,#N/A,TRUE,"1842CWN0"}</definedName>
    <definedName name="yjhf" hidden="1">{#N/A,#N/A,TRUE,"1842CWN0"}</definedName>
    <definedName name="yms" localSheetId="2" hidden="1">{#N/A,#N/A,TRUE,"INGENIERIA";#N/A,#N/A,TRUE,"COMPRAS";#N/A,#N/A,TRUE,"DIRECCION";#N/A,#N/A,TRUE,"RESUMEN"}</definedName>
    <definedName name="yms" localSheetId="1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2" hidden="1">{"MO(BASE)",#N/A,FALSE,"MO(BASE)";"MO(BASE)1",#N/A,FALSE,"MO(BASE)";"MO(BASE)2",#N/A,FALSE,"MO(BASE)"}</definedName>
    <definedName name="yo" localSheetId="1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2" hidden="1">{"June",#N/A,FALSE,"June"}</definedName>
    <definedName name="yriwesgfhsrtu" localSheetId="1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2" hidden="1">{#N/A,#N/A,TRUE,"INGENIERIA";#N/A,#N/A,TRUE,"COMPRAS";#N/A,#N/A,TRUE,"DIRECCION";#N/A,#N/A,TRUE,"RESUMEN"}</definedName>
    <definedName name="ytjt" localSheetId="1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2" hidden="1">{#N/A,#N/A,TRUE,"MES";#N/A,#N/A,TRUE,"ANUAL"}</definedName>
    <definedName name="ytr" localSheetId="1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2" hidden="1">{#N/A,#N/A,TRUE,"Est. de Fact.";#N/A,#N/A,TRUE,"Capitulo 19";#N/A,#N/A,TRUE,"Proyecto P855"}</definedName>
    <definedName name="yuk" localSheetId="1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2" hidden="1">{#N/A,#N/A,FALSE,"MAY96 2260";#N/A,#N/A,FALSE,"system reclass";#N/A,#N/A,FALSE,"Items with no project number"}</definedName>
    <definedName name="yyyy" localSheetId="1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2" hidden="1">{#N/A,#N/A,FALSE,"MAY96 2260";#N/A,#N/A,FALSE,"system reclass";#N/A,#N/A,FALSE,"Items with no project number"}</definedName>
    <definedName name="yyyy_2" localSheetId="1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2" hidden="1">{"'standard'!$A$8:$C$109"}</definedName>
    <definedName name="z_2" localSheetId="1" hidden="1">{"'standard'!$A$8:$C$109"}</definedName>
    <definedName name="z_2" localSheetId="0" hidden="1">{"'standard'!$A$8:$C$109"}</definedName>
    <definedName name="z_2" hidden="1">{"'standard'!$A$8:$C$109"}</definedName>
    <definedName name="z_3" localSheetId="2" hidden="1">{"'standard'!$A$8:$C$109"}</definedName>
    <definedName name="z_3" localSheetId="1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2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2" hidden="1">{#N/A,#N/A,TRUE,"INGENIERIA";#N/A,#N/A,TRUE,"COMPRAS";#N/A,#N/A,TRUE,"DIRECCION";#N/A,#N/A,TRUE,"RESUMEN"}</definedName>
    <definedName name="Zapatas" localSheetId="1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2" hidden="1">{"April",#N/A,FALSE,"April"}</definedName>
    <definedName name="zaswe" localSheetId="1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2" hidden="1">{"BALANCE_SHEET",#N/A,FALSE,"A";"INCOME_STATEMENT",#N/A,FALSE,"A"}</definedName>
    <definedName name="zbcv" localSheetId="1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2" hidden="1">{#N/A,#N/A,FALSE,"사업총괄";#N/A,#N/A,FALSE,"장비사업";#N/A,#N/A,FALSE,"철구사업";#N/A,#N/A,FALSE,"준설사업"}</definedName>
    <definedName name="건기" localSheetId="1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2" hidden="1">{#VALUE!,#N/A,FALSE,0;#N/A,#N/A,FALSE,0;#N/A,#N/A,FALSE,0;#N/A,#N/A,FALSE,0}</definedName>
    <definedName name="건설기계새로움" localSheetId="1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2" hidden="1">{#N/A,#N/A,FALSE,"사업총괄";#N/A,#N/A,FALSE,"장비사업";#N/A,#N/A,FALSE,"철구사업";#N/A,#N/A,FALSE,"준설사업"}</definedName>
    <definedName name="분석표" localSheetId="1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2" hidden="1">{#VALUE!,#N/A,FALSE,0;#N/A,#N/A,FALSE,0;#N/A,#N/A,FALSE,0;#N/A,#N/A,FALSE,0}</definedName>
    <definedName name="참고자료" localSheetId="1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2" hidden="1">{#N/A,#N/A,FALSE,"사업총괄";#N/A,#N/A,FALSE,"장비사업";#N/A,#N/A,FALSE,"철구사업";#N/A,#N/A,FALSE,"준설사업"}</definedName>
    <definedName name="한동준" localSheetId="1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2" l="1"/>
  <c r="AE26" i="12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 s="1"/>
  <c r="AG23" i="12"/>
  <c r="AI23" i="12" s="1"/>
  <c r="AG24" i="12"/>
  <c r="AI24" i="12" s="1"/>
  <c r="AG25" i="12"/>
  <c r="AI25" i="12" s="1"/>
  <c r="J273" i="12"/>
  <c r="J274" i="12"/>
  <c r="J277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6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80" i="12" l="1"/>
  <c r="J279" i="12"/>
  <c r="J278" i="12"/>
  <c r="J26" i="12" l="1"/>
  <c r="AQ274" i="12" l="1"/>
  <c r="AQ276" i="12"/>
  <c r="AQ277" i="12"/>
  <c r="AQ278" i="12"/>
  <c r="AQ279" i="12"/>
  <c r="AQ280" i="12"/>
  <c r="AP281" i="12"/>
  <c r="AO281" i="12"/>
  <c r="AN281" i="12"/>
  <c r="AM281" i="12"/>
  <c r="AL281" i="12"/>
  <c r="AK281" i="12"/>
  <c r="AJ281" i="12"/>
  <c r="AI281" i="12"/>
  <c r="AH281" i="12"/>
  <c r="AG281" i="12"/>
  <c r="AF281" i="12"/>
  <c r="AE281" i="12"/>
  <c r="AD281" i="12"/>
  <c r="AC281" i="12"/>
  <c r="AB281" i="12"/>
  <c r="AA281" i="12"/>
  <c r="Z281" i="12"/>
  <c r="Y281" i="12"/>
  <c r="X281" i="12"/>
  <c r="W281" i="12"/>
  <c r="V281" i="12"/>
  <c r="U281" i="12"/>
  <c r="T281" i="12"/>
  <c r="S281" i="12"/>
  <c r="L281" i="12"/>
  <c r="AM26" i="12"/>
  <c r="R26" i="12"/>
  <c r="AA26" i="12"/>
  <c r="L14" i="12"/>
  <c r="J281" i="12" l="1"/>
  <c r="N281" i="12" s="1"/>
  <c r="N14" i="12"/>
  <c r="L26" i="12"/>
  <c r="AG26" i="12" l="1"/>
  <c r="AI26" i="12"/>
  <c r="N26" i="12"/>
  <c r="T14" i="12"/>
  <c r="AQ273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7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<sst xmlns="http://schemas.openxmlformats.org/spreadsheetml/2006/main" count="4928" uniqueCount="2560">
  <si>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</si>
  <si>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</si>
  <si>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</si>
  <si>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</si>
  <si>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</si>
  <si>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</si>
  <si>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</si>
  <si>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</si>
  <si>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</si>
  <si>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</si>
  <si>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</si>
  <si>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</si>
  <si>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</si>
  <si>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</si>
  <si>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</si>
  <si>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</si>
  <si>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</si>
  <si>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</si>
  <si>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</si>
  <si>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</si>
  <si>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</si>
  <si>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</si>
  <si>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</si>
  <si>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</si>
  <si>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</si>
  <si>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</si>
  <si>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</si>
  <si>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</si>
  <si>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</si>
  <si>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</si>
  <si>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</si>
  <si>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</si>
  <si>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</si>
  <si>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</si>
  <si>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</si>
  <si>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</si>
  <si>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</si>
  <si>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</si>
  <si>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</si>
  <si>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</si>
  <si>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</si>
  <si>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</si>
  <si>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</si>
  <si>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</si>
  <si>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</si>
  <si>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</si>
  <si>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</si>
  <si>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</si>
  <si>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</si>
  <si>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</si>
  <si>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</si>
  <si>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</si>
  <si>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</si>
  <si>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</si>
  <si>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</si>
  <si>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</si>
  <si>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</si>
  <si>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</si>
  <si>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</si>
  <si>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</si>
  <si>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</si>
  <si>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</si>
  <si>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</si>
  <si>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</si>
  <si>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</si>
  <si>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</si>
  <si>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</si>
  <si>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</si>
  <si>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</si>
  <si>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</si>
  <si>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</si>
  <si>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</si>
  <si>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</si>
  <si>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</si>
  <si>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</si>
  <si>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</si>
  <si>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</si>
  <si>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</si>
  <si>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</si>
  <si>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</si>
  <si>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</si>
  <si>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</si>
  <si>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</si>
  <si>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</si>
  <si>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</si>
  <si>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</si>
  <si>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</si>
  <si>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</si>
  <si>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</si>
  <si>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</si>
  <si>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</si>
  <si>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</si>
  <si>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</si>
  <si>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</si>
  <si>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</si>
  <si>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</si>
  <si>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</si>
  <si>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</si>
  <si>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</si>
  <si>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</si>
  <si>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</si>
  <si>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</si>
  <si>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</si>
  <si>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</si>
  <si>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</si>
  <si>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</si>
  <si>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</si>
  <si>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</si>
  <si>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</si>
  <si>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</si>
  <si>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</si>
  <si>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</si>
  <si>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</si>
  <si>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</si>
  <si>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</si>
  <si>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</si>
  <si>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</si>
  <si>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</si>
  <si>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</si>
  <si>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</si>
  <si>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</si>
  <si>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</si>
  <si>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</si>
  <si>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</si>
  <si>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</si>
  <si>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</si>
  <si>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</si>
  <si>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</si>
  <si>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</si>
  <si>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</si>
  <si>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</si>
  <si>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</si>
  <si>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</si>
  <si>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</si>
  <si>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</si>
  <si>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</si>
  <si>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</si>
  <si>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</si>
  <si>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</si>
  <si>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</si>
  <si>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</si>
  <si>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</si>
  <si>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</si>
  <si>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</si>
  <si>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</si>
  <si>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</si>
  <si>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</si>
  <si>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</si>
  <si>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</si>
  <si>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</si>
  <si>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</si>
  <si>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</si>
  <si>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</si>
  <si>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</si>
  <si>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</si>
  <si>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</si>
  <si>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</si>
  <si>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</si>
  <si>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</si>
  <si>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</si>
  <si>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</si>
  <si>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</si>
  <si>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</si>
  <si>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</si>
  <si>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</si>
  <si>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</si>
  <si>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</si>
  <si>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</si>
  <si>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</si>
  <si>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</si>
  <si>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</si>
  <si>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</si>
  <si>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</si>
  <si>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</si>
  <si>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</si>
  <si>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</si>
  <si>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</si>
  <si>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</si>
  <si>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</si>
  <si>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</si>
  <si>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</si>
  <si>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</si>
  <si>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</si>
  <si>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</si>
  <si>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</si>
  <si>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</si>
  <si>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</si>
  <si>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</si>
  <si>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</si>
  <si>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</si>
  <si>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</si>
  <si>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</si>
  <si>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</si>
  <si>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</si>
  <si>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</si>
  <si>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</si>
  <si>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</si>
  <si>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</si>
  <si>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</si>
  <si>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</si>
  <si>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</si>
  <si>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</si>
  <si>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</si>
  <si>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</si>
  <si>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</si>
  <si>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</si>
  <si>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</si>
  <si>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</si>
  <si>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</si>
  <si>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</si>
  <si>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</si>
  <si>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</si>
  <si>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</si>
  <si>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</si>
  <si>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</si>
  <si>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</si>
  <si>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</si>
  <si>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</si>
  <si>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</si>
  <si>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</si>
  <si>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</si>
  <si>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</si>
  <si>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</si>
  <si>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</si>
  <si>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</si>
  <si>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</si>
  <si>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</si>
  <si>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</si>
  <si>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</si>
  <si>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</si>
  <si>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</si>
  <si>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</si>
  <si>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</si>
  <si>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</si>
  <si>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</si>
  <si>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</si>
  <si>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</si>
  <si>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</si>
  <si>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</si>
  <si>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</si>
  <si>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</si>
  <si>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</si>
  <si>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</si>
  <si>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</si>
  <si>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</si>
  <si>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</si>
  <si>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</si>
  <si>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</si>
  <si>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</si>
  <si>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</si>
  <si>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</si>
  <si>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</si>
  <si>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</si>
  <si>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</si>
  <si>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</si>
  <si>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</si>
  <si>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</si>
  <si>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</si>
  <si>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</si>
  <si>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</si>
  <si>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</si>
  <si>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</si>
  <si>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</si>
  <si>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</si>
  <si>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</si>
  <si>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</si>
  <si>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</si>
  <si>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</si>
  <si>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</si>
  <si>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</si>
  <si>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</si>
  <si>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</si>
  <si>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</si>
  <si>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</si>
  <si>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</si>
  <si>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</si>
  <si>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</si>
  <si>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</si>
  <si>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</si>
  <si>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</si>
  <si>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</si>
  <si>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</si>
  <si>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</si>
  <si>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</si>
  <si>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</si>
  <si>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</si>
  <si>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</si>
  <si>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</si>
  <si>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</si>
  <si>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</si>
  <si>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</si>
  <si>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</si>
  <si>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</si>
  <si>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</si>
  <si>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</si>
  <si>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</si>
  <si>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</si>
  <si>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</si>
  <si>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</si>
  <si>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</si>
  <si>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</si>
  <si>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</si>
  <si>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</si>
  <si>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</si>
  <si>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</si>
  <si>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</si>
  <si>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</si>
  <si>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</si>
  <si>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</si>
  <si>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</si>
  <si>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</si>
  <si>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</si>
  <si>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</si>
  <si>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</si>
  <si>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</si>
  <si>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</si>
  <si>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</si>
  <si>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</si>
  <si>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</si>
  <si>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</si>
  <si>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</si>
  <si>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</si>
  <si>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</si>
  <si>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</si>
  <si>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</si>
  <si>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</si>
  <si>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</si>
  <si>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</si>
  <si>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</si>
  <si>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</si>
  <si>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</si>
  <si>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</si>
  <si>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</si>
  <si>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</si>
  <si>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</si>
  <si>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</si>
  <si>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</si>
  <si>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</si>
  <si>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</si>
  <si>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</si>
  <si>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</si>
  <si>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</si>
  <si>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</si>
  <si>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</si>
  <si>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</si>
  <si>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</si>
  <si>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</si>
  <si>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</si>
  <si>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</si>
  <si>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</si>
  <si>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</si>
  <si>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</si>
  <si>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</si>
  <si>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</si>
  <si>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</si>
  <si>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</si>
  <si>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</si>
  <si>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</si>
  <si>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</si>
  <si>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</si>
  <si>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</si>
  <si>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</si>
  <si>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</si>
  <si>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</si>
  <si>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</si>
  <si>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</si>
  <si>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</si>
  <si>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</si>
  <si>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</si>
  <si>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</si>
  <si>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</si>
  <si>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</si>
  <si>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</si>
  <si>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</si>
  <si>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</si>
  <si>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</si>
  <si>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</si>
  <si>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</si>
  <si>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</si>
  <si>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</si>
  <si>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</si>
  <si>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</si>
  <si>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</si>
  <si>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</si>
  <si>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</si>
  <si>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</si>
  <si>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</si>
  <si>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</si>
  <si>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</si>
  <si>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</si>
  <si>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</si>
  <si>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</si>
  <si>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</si>
  <si>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</si>
  <si>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</si>
  <si>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</si>
  <si>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</si>
  <si>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</si>
  <si>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</si>
  <si>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</si>
  <si>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</si>
  <si>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</si>
  <si>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</si>
  <si>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</si>
  <si>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</si>
  <si>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</si>
  <si>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</si>
  <si>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</si>
  <si>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</si>
  <si>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</si>
  <si>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</si>
  <si>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</si>
  <si>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</si>
  <si>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</si>
  <si>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</si>
  <si>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</si>
  <si>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</si>
  <si>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</si>
  <si>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</si>
  <si>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</si>
  <si>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</si>
  <si>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</si>
  <si>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</si>
  <si>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</si>
  <si>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</si>
  <si>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</si>
  <si>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</si>
  <si>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</si>
  <si>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</si>
  <si>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</si>
  <si>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</si>
  <si>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</si>
  <si>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</si>
  <si>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</si>
  <si>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</si>
  <si>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</si>
  <si>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</si>
  <si>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</si>
  <si>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</si>
  <si>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</si>
  <si>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</si>
  <si>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</si>
  <si>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</si>
  <si>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</si>
  <si>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</si>
  <si>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</si>
  <si>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</si>
  <si>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</si>
  <si>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</si>
  <si>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</si>
  <si>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</si>
  <si>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</si>
  <si>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</si>
  <si>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</si>
  <si>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</si>
  <si>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</si>
  <si>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</si>
  <si>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</si>
  <si>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</si>
  <si>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</si>
  <si>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</si>
  <si>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</si>
  <si>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</si>
  <si>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</si>
  <si>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</si>
  <si>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</si>
  <si>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</si>
  <si>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</si>
  <si>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</si>
  <si>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</si>
  <si>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</si>
  <si>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</si>
  <si>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</si>
  <si>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</si>
  <si>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</si>
  <si>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</si>
  <si>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</si>
  <si>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</si>
  <si>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</si>
  <si>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</si>
  <si>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</si>
  <si>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</si>
  <si>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</si>
  <si>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</si>
  <si>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</si>
  <si>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</si>
  <si>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</si>
  <si>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</si>
  <si>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</si>
  <si>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</si>
  <si>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</si>
  <si>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</si>
  <si>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</si>
  <si>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</si>
  <si>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</si>
  <si>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</si>
  <si>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</si>
  <si>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</si>
  <si>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</si>
  <si>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</si>
  <si>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</si>
  <si>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</si>
  <si>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</si>
  <si>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</si>
  <si>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</si>
  <si>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</si>
  <si>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</si>
  <si>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</si>
  <si>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</si>
  <si>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</si>
  <si>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</si>
  <si>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</si>
  <si>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</si>
  <si>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</si>
  <si>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</si>
  <si>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</si>
  <si>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</si>
  <si>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</si>
  <si>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</si>
  <si>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</si>
  <si>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</si>
  <si>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</si>
  <si>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</si>
  <si>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</si>
  <si>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</si>
  <si>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</si>
  <si>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</si>
  <si>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</si>
  <si>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</si>
  <si>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</si>
  <si>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</si>
  <si>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</si>
  <si>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</si>
  <si>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</si>
  <si>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</si>
  <si>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</si>
  <si>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</si>
  <si>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</si>
  <si>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</si>
  <si>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</si>
  <si>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</si>
  <si>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</si>
  <si>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</si>
  <si>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</si>
  <si>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</si>
  <si>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</si>
  <si>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</si>
  <si>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</si>
  <si>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</si>
  <si>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</si>
  <si>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</si>
  <si>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</si>
  <si>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</si>
  <si>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</si>
  <si>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</si>
  <si>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</si>
  <si>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</si>
  <si>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</si>
  <si>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</si>
  <si>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</si>
  <si>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</si>
  <si>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</si>
  <si>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</si>
  <si>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</si>
  <si>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</si>
  <si>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</si>
  <si>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</si>
  <si>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</si>
  <si>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</si>
  <si>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</si>
  <si>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</si>
  <si>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</si>
  <si>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</si>
  <si>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</si>
  <si>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</si>
  <si>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</si>
  <si>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</si>
  <si>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</si>
  <si>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</si>
  <si>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</si>
  <si>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</si>
  <si>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</si>
  <si>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</si>
  <si>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</si>
  <si>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</si>
  <si>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</si>
  <si>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</si>
  <si>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</si>
  <si>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</si>
  <si>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</si>
  <si>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</si>
  <si>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</si>
  <si>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</si>
  <si>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</si>
  <si>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</si>
  <si>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</si>
  <si>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</si>
  <si>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</si>
  <si>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</si>
  <si>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</si>
  <si>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</si>
  <si>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</si>
  <si>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</si>
  <si>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</si>
  <si>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</si>
  <si>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</si>
  <si>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</si>
  <si>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</si>
  <si>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</si>
  <si>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</si>
  <si>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</si>
  <si>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</si>
  <si>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</si>
  <si>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</si>
  <si>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</si>
  <si>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</si>
  <si>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</si>
  <si>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</si>
  <si>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</si>
  <si>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</si>
  <si>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</si>
  <si>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</si>
  <si>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</si>
  <si>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</si>
  <si>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</si>
  <si>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</si>
  <si>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</si>
  <si>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</si>
  <si>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</si>
  <si>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</si>
  <si>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</si>
  <si>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</si>
  <si>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</si>
  <si>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</si>
  <si>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</si>
  <si>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</si>
  <si>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</si>
  <si>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</si>
  <si>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</si>
  <si>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</si>
  <si>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</si>
  <si>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</si>
  <si>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</si>
  <si>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</si>
  <si>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</si>
  <si>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</si>
  <si>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</si>
  <si>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</si>
  <si>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</si>
  <si>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</si>
  <si>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</si>
  <si>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</si>
  <si>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</si>
  <si>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</si>
  <si>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</si>
  <si>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</si>
  <si>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</si>
  <si>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</si>
  <si>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</si>
  <si>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</si>
  <si>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</si>
  <si>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</si>
  <si>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</si>
  <si>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</si>
  <si>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</si>
  <si>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</si>
  <si>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</si>
  <si>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</si>
  <si>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</si>
  <si>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</si>
  <si>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</si>
  <si>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</si>
  <si>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</si>
  <si>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</si>
  <si>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</si>
  <si>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</si>
  <si>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</si>
  <si>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</si>
  <si>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</si>
  <si>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</si>
  <si>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</si>
  <si>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</si>
  <si>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</si>
  <si>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</si>
  <si>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</si>
  <si>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</si>
  <si>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</si>
  <si>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</si>
  <si>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</si>
  <si>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</si>
  <si>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</si>
  <si>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</si>
  <si>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</si>
  <si>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</si>
  <si>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</si>
  <si>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</si>
  <si>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</si>
  <si>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</si>
  <si>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</si>
  <si>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</si>
  <si>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</si>
  <si>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</si>
  <si>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</si>
  <si>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</si>
  <si>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</si>
  <si>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</si>
  <si>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</si>
  <si>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</si>
  <si>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</si>
  <si>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</si>
  <si>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</si>
  <si>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</si>
  <si>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</si>
  <si>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</si>
  <si>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</si>
  <si>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</si>
  <si>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</si>
  <si>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</si>
  <si>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</si>
  <si>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</si>
  <si>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</si>
  <si>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</si>
  <si>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</si>
  <si>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</si>
  <si>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</si>
  <si>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</si>
  <si>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</si>
  <si>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</si>
  <si>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</si>
  <si>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</si>
  <si>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</si>
  <si>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</si>
  <si>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</si>
  <si>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</si>
  <si>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</si>
  <si>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</si>
  <si>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</si>
  <si>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</si>
  <si>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</si>
  <si>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</si>
  <si>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</si>
  <si>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</si>
  <si>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</si>
  <si>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</si>
  <si>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</si>
  <si>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</si>
  <si>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</si>
  <si>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</si>
  <si>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</si>
  <si>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</si>
  <si>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</si>
  <si>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</si>
  <si>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</si>
  <si>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</si>
  <si>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</si>
  <si>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</si>
  <si>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</si>
  <si>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</si>
  <si>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</si>
  <si>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</si>
  <si>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</si>
  <si>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</si>
  <si>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</si>
  <si>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</si>
  <si>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</si>
  <si>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</si>
  <si>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</si>
  <si>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</si>
  <si>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</si>
  <si>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</si>
  <si>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</si>
  <si>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</si>
  <si>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</si>
  <si>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</si>
  <si>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</si>
  <si>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</si>
  <si>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</si>
  <si>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</si>
  <si>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</si>
  <si>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</si>
  <si>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</si>
  <si>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</si>
  <si>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</si>
  <si>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</si>
  <si>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</si>
  <si>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</si>
  <si>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</si>
  <si>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</si>
  <si>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</si>
  <si>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</si>
  <si>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</si>
  <si>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</si>
  <si>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</si>
  <si>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</si>
  <si>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</si>
  <si>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</si>
  <si>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</si>
  <si>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</si>
  <si>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</si>
  <si>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</si>
  <si>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</si>
  <si>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</si>
  <si>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</si>
  <si>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</si>
  <si>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</si>
  <si>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</si>
  <si>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</si>
  <si>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</si>
  <si>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</si>
  <si>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</si>
  <si>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</si>
  <si>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</si>
  <si>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</si>
  <si>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</si>
  <si>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</si>
  <si>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</si>
  <si>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</si>
  <si>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</si>
  <si>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</si>
  <si>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</si>
  <si>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</si>
  <si>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</si>
  <si>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</si>
  <si>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</si>
  <si>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</si>
  <si>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</si>
  <si>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</si>
  <si>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</si>
  <si>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</si>
  <si>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</si>
  <si>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</si>
  <si>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</si>
  <si>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</si>
  <si>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</si>
  <si>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</si>
  <si>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</si>
  <si>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</si>
  <si>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</si>
  <si>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</si>
  <si>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</si>
  <si>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</si>
  <si>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</si>
  <si>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</si>
  <si>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</si>
  <si>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</si>
  <si>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</si>
  <si>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</si>
  <si>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</si>
  <si>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</si>
  <si>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</si>
  <si>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</si>
  <si>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</si>
  <si>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</si>
  <si>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</si>
  <si>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</si>
  <si>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</si>
  <si>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</si>
  <si>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</si>
  <si>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</si>
  <si>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</si>
  <si>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</si>
  <si>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</si>
  <si>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</si>
  <si>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</si>
  <si>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</si>
  <si>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</si>
  <si>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</si>
  <si>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</si>
  <si>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</si>
  <si>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</si>
  <si>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</si>
  <si>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</si>
  <si>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</si>
  <si>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</si>
  <si>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</si>
  <si>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</si>
  <si>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</si>
  <si>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</si>
  <si>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</si>
  <si>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</si>
  <si>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</si>
  <si>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</si>
  <si>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</si>
  <si>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</si>
  <si>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</si>
  <si>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</si>
  <si>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</si>
  <si>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</si>
  <si>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</si>
  <si>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</si>
  <si>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</si>
  <si>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</si>
  <si>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</si>
  <si>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</si>
  <si>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</si>
  <si>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</si>
  <si>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</si>
  <si>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</si>
  <si>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</si>
  <si>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</si>
  <si>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</si>
  <si>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</si>
  <si>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</si>
  <si>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</si>
  <si>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</si>
  <si>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</si>
  <si>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</si>
  <si>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</si>
  <si>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</si>
  <si>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</si>
  <si>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</si>
  <si>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</si>
  <si>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</si>
  <si>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</si>
  <si>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</si>
  <si>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</si>
  <si>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</si>
  <si>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</si>
  <si>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</si>
  <si>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</si>
  <si>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</si>
  <si>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</si>
  <si>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</si>
  <si>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</si>
  <si>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</si>
  <si>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</si>
  <si>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</si>
  <si>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</si>
  <si>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</si>
  <si>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</si>
  <si>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</si>
  <si>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</si>
  <si>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</si>
  <si>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</si>
  <si>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</si>
  <si>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</si>
  <si>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</si>
  <si>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</si>
  <si>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</si>
  <si>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</si>
  <si>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</si>
  <si>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</si>
  <si>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</si>
  <si>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</si>
  <si>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</si>
  <si>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</si>
  <si>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</si>
  <si>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</si>
  <si>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</si>
  <si>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</si>
  <si>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</si>
  <si>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</si>
  <si>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</si>
  <si>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</si>
  <si>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</si>
  <si>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</si>
  <si>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</si>
  <si>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</si>
  <si>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</si>
  <si>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</si>
  <si>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</si>
  <si>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</si>
  <si>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</si>
  <si>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</si>
  <si>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</si>
  <si>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</si>
  <si>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</si>
  <si>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</si>
  <si>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</si>
  <si>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</si>
  <si>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</si>
  <si>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</si>
  <si>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</si>
  <si>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</si>
  <si>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</si>
  <si>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</si>
  <si>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</si>
  <si>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</si>
  <si>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</si>
  <si>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</si>
  <si>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</si>
  <si>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</si>
  <si>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</si>
  <si>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</si>
  <si>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</si>
  <si>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</si>
  <si>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</si>
  <si>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</si>
  <si>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</si>
  <si>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</si>
  <si>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</si>
  <si>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</si>
  <si>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</si>
  <si>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</si>
  <si>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</si>
  <si>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</si>
  <si>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</si>
  <si>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</si>
  <si>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</si>
  <si>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</si>
  <si>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</si>
  <si>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</si>
  <si>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</si>
  <si>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</si>
  <si>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</si>
  <si>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</si>
  <si>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</si>
  <si>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</si>
  <si>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</si>
  <si>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</si>
  <si>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</si>
  <si>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</si>
  <si>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</si>
  <si>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</si>
  <si>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</si>
  <si>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</si>
  <si>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</si>
  <si>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</si>
  <si>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</si>
  <si>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</si>
  <si>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</si>
  <si>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</si>
  <si>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</si>
  <si>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</si>
  <si>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</si>
  <si>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</si>
  <si>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</si>
  <si>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</si>
  <si>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</si>
  <si>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</si>
  <si>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</si>
  <si>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</si>
  <si>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</si>
  <si>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</si>
  <si>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</si>
  <si>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</si>
  <si>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</si>
  <si>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</si>
  <si>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</si>
  <si>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</si>
  <si>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</si>
  <si>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</si>
  <si>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</si>
  <si>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</si>
  <si>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</si>
  <si>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</si>
  <si>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</si>
  <si>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</si>
  <si>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</si>
  <si>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</si>
  <si>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</si>
  <si>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</si>
  <si>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</si>
  <si>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</si>
  <si>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</si>
  <si>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</si>
  <si>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</si>
  <si>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</si>
  <si>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</si>
  <si>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</si>
  <si>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</si>
  <si>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</si>
  <si>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</si>
  <si>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</si>
  <si>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</si>
  <si>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</si>
  <si>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</si>
  <si>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</si>
  <si>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</si>
  <si>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</si>
  <si>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</si>
  <si>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</si>
  <si>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</si>
  <si>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</si>
  <si>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</si>
  <si>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</si>
  <si>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</si>
  <si>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</si>
  <si>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</si>
  <si>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</si>
  <si>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</si>
  <si>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</si>
  <si>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</si>
  <si>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</si>
  <si>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</si>
  <si>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</si>
  <si>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</si>
  <si>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</si>
  <si>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</si>
  <si>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</si>
  <si>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</si>
  <si>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</si>
  <si>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</si>
  <si>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</si>
  <si>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</si>
  <si>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</si>
  <si>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</si>
  <si>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</si>
  <si>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</si>
  <si>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</si>
  <si>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</si>
  <si>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</si>
  <si>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</si>
  <si>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</si>
  <si>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</si>
  <si>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</si>
  <si>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</si>
  <si>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</si>
  <si>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</si>
  <si>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</si>
  <si>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</si>
  <si>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</si>
  <si>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</si>
  <si>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</si>
  <si>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</si>
  <si>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</si>
  <si>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</si>
  <si>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</si>
  <si>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</si>
  <si>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</si>
  <si>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</si>
  <si>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</si>
  <si>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</si>
  <si>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</si>
  <si>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</si>
  <si>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</si>
  <si>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</si>
  <si>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</si>
  <si>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</si>
  <si>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</si>
  <si>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</si>
  <si>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</si>
  <si>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</si>
  <si>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</si>
  <si>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</si>
  <si>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</si>
  <si>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</si>
  <si>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</si>
  <si>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</si>
  <si>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</si>
  <si>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</si>
  <si>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</si>
  <si>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</si>
  <si>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</si>
  <si>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</si>
  <si>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</si>
  <si>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</si>
  <si>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</si>
  <si>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</si>
  <si>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</si>
  <si>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</si>
  <si>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</si>
  <si>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</si>
  <si>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</si>
  <si>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</si>
  <si>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</si>
  <si>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</si>
  <si>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</si>
  <si>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</si>
  <si>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</si>
  <si>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</si>
  <si>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</si>
  <si>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</si>
  <si>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</si>
  <si>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</si>
  <si>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</si>
  <si>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</si>
  <si>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</si>
  <si>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</si>
  <si>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</si>
  <si>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</si>
  <si>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</si>
  <si>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</si>
  <si>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</si>
  <si>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</si>
  <si>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</si>
  <si>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</si>
  <si>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</si>
  <si>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</si>
  <si>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</si>
  <si>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</si>
  <si>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</si>
  <si>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</si>
  <si>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</si>
  <si>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</si>
  <si>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</si>
  <si>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</si>
  <si>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</si>
  <si>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</si>
  <si>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</si>
  <si>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</si>
  <si>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</si>
  <si>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</si>
  <si>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</si>
  <si>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</si>
  <si>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</si>
  <si>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</si>
  <si>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</si>
  <si>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</si>
  <si>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</si>
  <si>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</si>
  <si>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</si>
  <si>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</si>
  <si>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</si>
  <si>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</si>
  <si>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</si>
  <si>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</si>
  <si>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</si>
  <si>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</si>
  <si>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</si>
  <si>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</si>
  <si>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</si>
  <si>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</si>
  <si>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</si>
  <si>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</si>
  <si>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</si>
  <si>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</si>
  <si>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</si>
  <si>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</si>
  <si>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</si>
  <si>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</si>
  <si>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</si>
  <si>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</si>
  <si>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</si>
  <si>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</si>
  <si>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</si>
  <si>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</si>
  <si>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</si>
  <si>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</si>
  <si>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</si>
  <si>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</si>
  <si>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</si>
  <si>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</si>
  <si>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</si>
  <si>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</si>
  <si>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</si>
  <si>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</si>
  <si>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</si>
  <si>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</si>
  <si>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</si>
  <si>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</si>
  <si>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</si>
  <si>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</si>
  <si>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</si>
  <si>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</si>
  <si>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</si>
  <si>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</si>
  <si>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</si>
  <si>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</si>
  <si>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</si>
  <si>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</si>
  <si>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</si>
  <si>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</si>
  <si>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</si>
  <si>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</si>
  <si>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</si>
  <si>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</si>
  <si>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</si>
  <si>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</si>
  <si>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</si>
  <si>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</si>
  <si>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</si>
  <si>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</si>
  <si>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</si>
  <si>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</si>
  <si>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</si>
  <si>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</si>
  <si>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</si>
  <si>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</si>
  <si>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</si>
  <si>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</si>
  <si>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</si>
  <si>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</si>
  <si>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</si>
  <si>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</si>
  <si>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</si>
  <si>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</si>
  <si>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</si>
  <si>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</si>
  <si>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</si>
  <si>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</si>
  <si>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</si>
  <si>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</si>
  <si>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</si>
  <si>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</si>
  <si>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</si>
  <si>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</si>
  <si>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</si>
  <si>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</si>
  <si>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</si>
  <si>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</si>
  <si>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</si>
  <si>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</si>
  <si>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</si>
  <si>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</si>
  <si>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</si>
  <si>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</si>
  <si>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</si>
  <si>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</si>
  <si>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</si>
  <si>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</si>
  <si>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</si>
  <si>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</si>
  <si>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</si>
  <si>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</si>
  <si>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</si>
  <si>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</si>
  <si>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</si>
  <si>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</si>
  <si>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</si>
  <si>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</si>
  <si>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</si>
  <si>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</si>
  <si>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</si>
  <si>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</si>
  <si>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</si>
  <si>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</si>
  <si>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</si>
  <si>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</si>
  <si>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</si>
  <si>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</si>
  <si>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</si>
  <si>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</si>
  <si>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</si>
  <si>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</si>
  <si>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</si>
  <si>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</si>
  <si>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</si>
  <si>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</si>
  <si>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</si>
  <si>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</si>
  <si>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</si>
  <si>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</si>
  <si>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</si>
  <si>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</si>
  <si>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</si>
  <si>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</si>
  <si>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</si>
  <si>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</si>
  <si>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</si>
  <si>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</si>
  <si>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</si>
  <si>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</si>
  <si>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</si>
  <si>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</si>
  <si>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</si>
  <si>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</si>
  <si>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</si>
  <si>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</si>
  <si>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</si>
  <si>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</si>
  <si>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</si>
  <si>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</si>
  <si>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</si>
  <si>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</si>
  <si>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</si>
  <si>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</si>
  <si>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</si>
  <si>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</si>
  <si>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</si>
  <si>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</si>
  <si>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</si>
  <si>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</si>
  <si>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</si>
  <si>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</si>
  <si>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</si>
  <si>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</si>
  <si>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</si>
  <si>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</si>
  <si>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</si>
  <si>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</si>
  <si>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</si>
  <si>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</si>
  <si>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</si>
  <si>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</si>
  <si>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</si>
  <si>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</si>
  <si>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</si>
  <si>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</si>
  <si>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</si>
  <si>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</si>
  <si>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</si>
  <si>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</si>
  <si>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</si>
  <si>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</si>
  <si>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</si>
  <si>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</si>
  <si>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</si>
  <si>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</si>
  <si>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</si>
  <si>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</si>
  <si>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</si>
  <si>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</si>
  <si>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</si>
  <si>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</si>
  <si>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</si>
  <si>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</si>
  <si>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</si>
  <si>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</si>
  <si>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</si>
  <si>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</si>
  <si>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</si>
  <si>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</si>
  <si>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</si>
  <si>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</si>
  <si>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</si>
  <si>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</si>
  <si>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</si>
  <si>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</si>
  <si>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</si>
  <si>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</si>
  <si>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</si>
  <si>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</si>
  <si>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</si>
  <si>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</si>
  <si>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</si>
  <si>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</si>
  <si>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</si>
  <si>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</si>
  <si>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</si>
  <si>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</si>
  <si>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</si>
  <si>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</si>
  <si>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</si>
  <si>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</si>
  <si>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</si>
  <si>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</si>
  <si>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</si>
  <si>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</si>
  <si>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</si>
  <si>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</si>
  <si>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</si>
  <si>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</si>
  <si>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</si>
  <si>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</si>
  <si>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</si>
  <si>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</si>
  <si>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</si>
  <si>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</si>
  <si>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</si>
  <si>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</si>
  <si>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</si>
  <si>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</si>
  <si>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</si>
  <si>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</si>
  <si>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</si>
  <si>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</si>
  <si>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</si>
  <si>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</si>
  <si>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</si>
  <si>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</si>
  <si>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</si>
  <si>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</si>
  <si>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</si>
  <si>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</si>
  <si>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</si>
  <si>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</si>
  <si>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</si>
  <si>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</si>
  <si>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</si>
  <si>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</si>
  <si>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</si>
  <si>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</si>
  <si>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</si>
  <si>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</si>
  <si>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</si>
  <si>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</si>
  <si>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</si>
  <si>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</si>
  <si>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</si>
  <si>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</si>
  <si>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</si>
  <si>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</si>
  <si>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</si>
  <si>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</si>
  <si>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</si>
  <si>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</si>
  <si>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</si>
  <si>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</si>
  <si>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</si>
  <si>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</si>
  <si>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</si>
  <si>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</si>
  <si>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</si>
  <si>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</si>
  <si>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</si>
  <si>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</si>
  <si>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</si>
  <si>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</si>
  <si>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</si>
  <si>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</si>
  <si>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</si>
  <si>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</si>
  <si>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</si>
  <si>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</si>
  <si>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</si>
  <si>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</si>
  <si>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</si>
  <si>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</si>
  <si>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</si>
  <si>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</si>
  <si>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</si>
  <si>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</si>
  <si>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</si>
  <si>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</si>
  <si>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</si>
  <si>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</si>
  <si>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</si>
  <si>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</si>
  <si>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</si>
  <si>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</si>
  <si>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</si>
  <si>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</si>
  <si>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</si>
  <si>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</si>
  <si>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</si>
  <si>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</si>
  <si>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</si>
  <si>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</si>
  <si>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</si>
  <si>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</si>
  <si>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</si>
  <si>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</si>
  <si>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</si>
  <si>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</si>
  <si>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</si>
  <si>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</si>
  <si>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</si>
  <si>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</si>
  <si>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</si>
  <si>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</si>
  <si>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</si>
  <si>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</si>
  <si>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</si>
  <si>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</si>
  <si>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</si>
  <si>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</si>
  <si>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</si>
  <si>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</si>
  <si>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</si>
  <si>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</si>
  <si>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</si>
  <si>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</si>
  <si>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</si>
  <si>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</si>
  <si>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</si>
  <si>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</si>
  <si>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</si>
  <si>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</si>
  <si>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</si>
  <si>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</si>
  <si>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</si>
  <si>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</si>
  <si>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</si>
  <si>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</si>
  <si>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</si>
  <si>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</si>
  <si>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</si>
  <si>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</si>
  <si>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</si>
  <si>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</si>
  <si>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</si>
  <si>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</si>
  <si>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</si>
  <si>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</si>
  <si>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</si>
  <si>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</si>
  <si>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</si>
  <si>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</si>
  <si>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</si>
  <si>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</si>
  <si>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</si>
  <si>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</si>
  <si>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</si>
  <si>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</si>
  <si>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</si>
  <si>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</si>
  <si>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</si>
  <si>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</si>
  <si>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</si>
  <si>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</si>
  <si>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</si>
  <si>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</si>
  <si>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</si>
  <si>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</si>
  <si>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</si>
  <si>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</si>
  <si>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</si>
  <si>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</si>
  <si>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</si>
  <si>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</si>
  <si>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</si>
  <si>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</si>
  <si>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</si>
  <si>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</si>
  <si>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</si>
  <si>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</si>
  <si>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</si>
  <si>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</si>
  <si>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</si>
  <si>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</si>
  <si>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</si>
  <si>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</si>
  <si>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</si>
  <si>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</si>
  <si>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</si>
  <si>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</si>
  <si>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</si>
  <si>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</si>
  <si>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</si>
  <si>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</si>
  <si>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</si>
  <si>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</si>
  <si>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</si>
  <si>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</si>
  <si>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</si>
  <si>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</si>
  <si>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</si>
  <si>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</si>
  <si>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</si>
  <si>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</si>
  <si>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</si>
  <si>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</si>
  <si>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</si>
  <si>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</si>
  <si>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</si>
  <si>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</si>
  <si>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</si>
  <si>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</si>
  <si>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</si>
  <si>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</si>
  <si>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</si>
  <si>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</si>
  <si>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</si>
  <si>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</si>
  <si>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</si>
  <si>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</si>
  <si>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</si>
  <si>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</si>
  <si>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</si>
  <si>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</si>
  <si>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</si>
  <si>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</si>
  <si>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</si>
  <si>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</si>
  <si>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</si>
  <si>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</si>
  <si>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</si>
  <si>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</si>
  <si>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</si>
  <si>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</si>
  <si>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</si>
  <si>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</si>
  <si>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</si>
  <si>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</si>
  <si>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</si>
  <si>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</si>
  <si>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</si>
  <si>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</si>
  <si>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</si>
  <si>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</si>
  <si>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</si>
  <si>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</si>
  <si>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</si>
  <si>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</si>
  <si>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</si>
  <si>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</si>
  <si>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</si>
  <si>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</si>
  <si>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</si>
  <si>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</si>
  <si>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</si>
  <si>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</si>
  <si>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</si>
  <si>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</si>
  <si>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</si>
  <si>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</si>
  <si>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</si>
  <si>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</si>
  <si>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</si>
  <si>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</si>
  <si>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</si>
  <si>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</si>
  <si>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</si>
  <si>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</si>
  <si>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</si>
  <si>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</si>
  <si>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</si>
  <si>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</si>
  <si>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</si>
  <si>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</si>
  <si>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</si>
  <si>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</si>
  <si>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</si>
  <si>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</si>
  <si>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</si>
  <si>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</si>
  <si>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</si>
  <si>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</si>
  <si>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</si>
  <si>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</si>
  <si>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</si>
  <si>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</si>
  <si>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</si>
  <si>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</si>
  <si>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</si>
  <si>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</si>
  <si>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</si>
  <si>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</si>
  <si>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</si>
  <si>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</si>
  <si>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</si>
  <si>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</si>
  <si>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</si>
  <si>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</si>
  <si>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</si>
  <si>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</si>
  <si>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</si>
  <si>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</si>
  <si>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</si>
  <si>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</si>
  <si>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</si>
  <si>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</si>
  <si>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</si>
  <si>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</si>
  <si>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</si>
  <si>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</si>
  <si>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</si>
  <si>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</si>
  <si>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</si>
  <si>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</si>
  <si>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</si>
  <si>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</si>
  <si>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</si>
  <si>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</si>
  <si>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</si>
  <si>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</si>
  <si>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</si>
  <si>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</si>
  <si>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</si>
  <si>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</si>
  <si>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</si>
  <si>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</si>
  <si>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</si>
  <si>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</si>
  <si>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</si>
  <si>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</si>
  <si>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</si>
  <si>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</si>
  <si>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</si>
  <si>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</si>
  <si>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</si>
  <si>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</si>
  <si>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</si>
  <si>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</si>
  <si>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</si>
  <si>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</si>
  <si>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</si>
  <si>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</si>
  <si>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</si>
  <si>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</si>
  <si>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</si>
  <si>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</si>
  <si>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</si>
  <si>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</si>
  <si>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</si>
  <si>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</si>
  <si>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</si>
  <si>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</si>
  <si>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</si>
  <si>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</si>
  <si>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</si>
  <si>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</si>
  <si>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</si>
  <si>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</si>
  <si>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</si>
  <si>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</si>
  <si>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</si>
  <si>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</si>
  <si>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</si>
  <si>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</si>
  <si>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</si>
  <si>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</si>
  <si>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</si>
  <si>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</si>
  <si>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</si>
  <si>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</si>
  <si>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</si>
  <si>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</si>
  <si>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</si>
  <si>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</si>
  <si>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</si>
  <si>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</si>
  <si>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</si>
  <si>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</si>
  <si>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</si>
  <si>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</si>
  <si>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</si>
  <si>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</si>
  <si>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</si>
  <si>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</si>
  <si>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</si>
  <si>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</si>
  <si>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</si>
  <si>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</si>
  <si>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</si>
  <si>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</si>
  <si>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</si>
  <si>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</si>
  <si>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</si>
  <si>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</si>
  <si>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</si>
  <si>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</si>
  <si>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</si>
  <si>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</si>
  <si>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</si>
  <si>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</si>
  <si>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</si>
  <si>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</si>
  <si>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</si>
  <si>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</si>
  <si>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</si>
  <si>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</si>
  <si>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</si>
  <si>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</si>
  <si>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</si>
  <si>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</si>
  <si>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</si>
  <si>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</si>
  <si>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</si>
  <si>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</si>
  <si>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</si>
  <si>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</si>
  <si>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</si>
  <si>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</si>
  <si>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</si>
  <si>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</si>
  <si>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</si>
  <si>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</si>
  <si>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</si>
  <si>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</si>
  <si>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</si>
  <si>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</si>
  <si>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</si>
  <si>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</si>
  <si>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</si>
  <si>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</si>
  <si>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</si>
  <si>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</si>
  <si>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</si>
  <si>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</si>
  <si>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</si>
  <si>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</si>
  <si>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</si>
  <si>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</si>
  <si>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</si>
  <si>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</si>
  <si>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</si>
  <si>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</si>
  <si>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</si>
  <si>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</si>
  <si>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</si>
  <si>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</si>
  <si>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</si>
  <si>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</si>
  <si>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</si>
  <si>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</si>
  <si>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</si>
  <si>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</si>
  <si>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</si>
  <si>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</si>
  <si>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</si>
  <si>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</si>
  <si>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</si>
  <si>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</si>
  <si>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</si>
  <si>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</si>
  <si>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</si>
  <si>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</si>
  <si>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</si>
  <si>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</si>
  <si>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</si>
  <si>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</si>
  <si>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</si>
  <si>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</si>
  <si>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</si>
  <si>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</si>
  <si>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</si>
  <si>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</si>
  <si>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</si>
  <si>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</si>
  <si>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</si>
  <si>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</si>
  <si>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</si>
  <si>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</si>
  <si>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</si>
  <si>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</si>
  <si>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</si>
  <si>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</si>
  <si>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</si>
  <si>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</si>
  <si>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</si>
  <si>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</si>
  <si>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</si>
  <si>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</si>
  <si>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</si>
  <si>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</si>
  <si>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</si>
  <si>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</si>
  <si>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</si>
  <si>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</si>
  <si>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</si>
  <si>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</si>
  <si>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</si>
  <si>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</si>
  <si>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</si>
  <si>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</si>
  <si>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</si>
  <si>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</si>
  <si>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</si>
  <si>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</si>
  <si>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</si>
  <si>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</si>
  <si>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</si>
  <si>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</si>
  <si>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</si>
  <si>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</si>
  <si>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</si>
  <si>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</si>
  <si>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</si>
  <si>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</si>
  <si>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</si>
  <si>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</si>
  <si>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</si>
  <si>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</si>
  <si>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</si>
  <si>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</si>
  <si>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</si>
  <si>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</si>
  <si>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</si>
  <si>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</si>
  <si>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</si>
  <si>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</si>
  <si>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</si>
  <si>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</si>
  <si>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</si>
  <si>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</si>
  <si>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</si>
  <si>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</si>
  <si>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</si>
  <si>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</si>
  <si>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</si>
  <si>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</si>
  <si>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</si>
  <si>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</si>
  <si>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</si>
  <si>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</si>
  <si>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</si>
  <si>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</si>
  <si>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</si>
  <si>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</si>
  <si>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</si>
  <si>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</si>
  <si>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</si>
  <si>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</si>
  <si>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</si>
  <si>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</si>
  <si>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</si>
  <si>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</si>
  <si>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</si>
  <si>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</si>
  <si>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</si>
  <si>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</si>
  <si>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</si>
  <si>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</si>
  <si>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</si>
  <si>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</si>
  <si>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</si>
  <si>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</si>
  <si>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</si>
  <si>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</si>
  <si>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</si>
  <si>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</si>
  <si>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</si>
  <si>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</si>
  <si>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</si>
  <si>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</si>
  <si>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</si>
  <si>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</si>
  <si>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</si>
  <si>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</si>
  <si>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</si>
  <si>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</si>
  <si>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</si>
  <si>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</si>
  <si>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</si>
  <si>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</si>
  <si>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</si>
  <si>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</si>
  <si>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</si>
  <si>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</si>
  <si>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</si>
  <si>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</si>
  <si>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</si>
  <si>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</si>
  <si>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</si>
  <si>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</si>
  <si>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</si>
  <si>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</si>
  <si>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</si>
  <si>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</si>
  <si>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</si>
  <si>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</si>
  <si>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</si>
  <si>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</si>
  <si>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</si>
  <si>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</si>
  <si>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</si>
  <si>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</si>
  <si>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</si>
  <si>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</si>
  <si>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</si>
  <si>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</si>
  <si>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</si>
  <si>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</si>
  <si>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</si>
  <si>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</si>
  <si>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</si>
  <si>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</si>
  <si>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</si>
  <si>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</si>
  <si>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</si>
  <si>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</si>
  <si>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</si>
  <si>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</si>
  <si>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</si>
  <si>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</si>
  <si>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</si>
  <si>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</si>
  <si>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</si>
  <si>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</si>
  <si>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</si>
  <si>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</si>
  <si>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</si>
  <si>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</si>
  <si>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</si>
  <si>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</si>
  <si>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</si>
  <si>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</si>
  <si>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</si>
  <si>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</si>
  <si>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</si>
  <si>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</si>
  <si>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</si>
  <si>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</si>
  <si>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</si>
  <si>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</si>
  <si>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</si>
  <si>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</si>
  <si>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</si>
  <si>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</si>
  <si>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</si>
  <si>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</si>
  <si>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</si>
  <si>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</si>
  <si>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</si>
  <si>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</si>
  <si>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</si>
  <si>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</si>
  <si>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</si>
  <si>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</si>
  <si>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</si>
  <si>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</si>
  <si>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</si>
  <si>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</si>
  <si>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</si>
  <si>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</si>
  <si>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</si>
  <si>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</si>
  <si>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</si>
  <si>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</si>
  <si>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</si>
  <si>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</si>
  <si>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</si>
  <si>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</si>
  <si>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</si>
  <si>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</si>
  <si>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</si>
  <si>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</si>
  <si>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</si>
  <si>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</si>
  <si>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</si>
  <si>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</si>
  <si>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</si>
  <si>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</si>
  <si>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</si>
  <si>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</si>
  <si>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</si>
  <si>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</si>
  <si>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</si>
  <si>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</si>
  <si>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</si>
  <si>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</si>
  <si>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</si>
  <si>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</si>
  <si>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</si>
  <si>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</si>
  <si>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</si>
  <si>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</si>
  <si>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</si>
  <si>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</si>
  <si>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</si>
  <si>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</si>
  <si>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</si>
  <si>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</si>
  <si>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</si>
  <si>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</si>
  <si>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</si>
  <si>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</si>
  <si>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</si>
  <si>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</si>
  <si>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</si>
  <si>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</si>
  <si>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</si>
  <si>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</si>
  <si>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</si>
  <si>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</si>
  <si>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</si>
  <si>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</si>
  <si>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</si>
  <si>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</si>
  <si>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</si>
  <si>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</si>
  <si>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</si>
  <si>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</si>
  <si>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</si>
  <si>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</si>
  <si>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</si>
  <si>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</si>
  <si>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</si>
  <si>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</si>
  <si>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</si>
  <si>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</si>
  <si>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</si>
  <si>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</si>
  <si>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</si>
  <si>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</si>
  <si>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</si>
  <si>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</si>
  <si>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</si>
  <si>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</si>
  <si>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</si>
  <si>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</si>
  <si>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</si>
  <si>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</si>
  <si>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</si>
  <si>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</si>
  <si>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</si>
  <si>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</si>
  <si>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</si>
  <si>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</si>
  <si>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</si>
  <si>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</si>
  <si>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</si>
  <si>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</si>
  <si>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</si>
  <si>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</si>
  <si>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</si>
  <si>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</si>
  <si>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</si>
  <si>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</si>
  <si>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</si>
  <si>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</si>
  <si>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</si>
  <si>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</si>
  <si>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</si>
  <si>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</si>
  <si>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</si>
  <si>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</si>
  <si>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</si>
  <si>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</si>
  <si>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</si>
  <si>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</si>
  <si>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</si>
  <si>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</si>
  <si>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</si>
  <si>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</si>
  <si>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</si>
  <si>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</si>
  <si>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</si>
  <si>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</si>
  <si>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</si>
  <si>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</si>
  <si>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</si>
  <si>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</si>
  <si>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</si>
  <si>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</si>
  <si>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</si>
  <si>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</si>
  <si>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</si>
  <si>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</si>
  <si>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</si>
  <si>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</si>
  <si>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</si>
  <si>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</si>
  <si>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</si>
  <si>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</si>
  <si>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</si>
  <si>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</si>
  <si>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</si>
  <si>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</si>
  <si>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</si>
  <si>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</si>
  <si>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</si>
  <si>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</si>
  <si>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</si>
  <si>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</si>
  <si>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</si>
  <si>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</si>
  <si>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</si>
  <si>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</si>
  <si>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</si>
  <si>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</si>
  <si>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</si>
  <si>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</si>
  <si>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</si>
  <si>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</si>
  <si>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</si>
  <si>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</si>
  <si>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</si>
  <si>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</si>
  <si>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</si>
  <si>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</si>
  <si>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</si>
  <si>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</si>
  <si>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</si>
  <si>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</si>
  <si>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</si>
  <si>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</si>
  <si>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</si>
  <si>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</si>
  <si>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</si>
  <si>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</si>
  <si>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</si>
  <si>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</si>
  <si>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</si>
  <si>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</si>
  <si>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</si>
  <si>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</si>
  <si>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</si>
  <si>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</si>
  <si>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</si>
  <si>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</si>
  <si>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</si>
  <si>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</si>
  <si>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</si>
  <si>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</si>
  <si>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</si>
  <si>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</si>
  <si>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</si>
  <si>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</si>
  <si>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</si>
  <si>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</si>
  <si>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</si>
  <si>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</si>
  <si>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</si>
  <si>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</si>
  <si>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</si>
  <si>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</si>
  <si>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</si>
  <si>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</si>
  <si>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</si>
  <si>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</si>
  <si>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</si>
  <si>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</si>
  <si>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</si>
  <si>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</si>
  <si>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</si>
  <si>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</si>
  <si>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</si>
  <si>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</si>
  <si>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</si>
  <si>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</si>
  <si>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</si>
  <si>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</si>
  <si>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</si>
  <si>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</si>
  <si>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</si>
  <si>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</si>
  <si>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</si>
  <si>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</si>
  <si>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</si>
  <si>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</si>
  <si>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</si>
  <si>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</si>
  <si>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</si>
  <si>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</si>
  <si>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</si>
  <si>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</si>
  <si>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</si>
  <si>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</si>
  <si>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</si>
  <si>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</si>
  <si>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</si>
  <si>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</si>
  <si>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</si>
  <si>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</si>
  <si>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</si>
  <si>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</si>
  <si>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</si>
  <si>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</si>
  <si>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</si>
  <si>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</si>
  <si>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</si>
  <si>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</si>
  <si>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</si>
  <si>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</si>
  <si>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</si>
  <si>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</si>
  <si>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</si>
  <si>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</si>
  <si>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</si>
  <si>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</si>
  <si>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</si>
  <si>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</si>
  <si>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</si>
  <si>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</si>
  <si>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</si>
  <si>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</si>
  <si>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</si>
  <si>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</si>
  <si>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</si>
  <si>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</si>
  <si>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</si>
  <si>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</si>
  <si>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</si>
  <si>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</si>
  <si>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</si>
  <si>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</si>
  <si>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</si>
  <si>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</si>
  <si>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</si>
  <si>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</si>
  <si>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</si>
  <si>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</si>
  <si>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</si>
  <si>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</si>
  <si>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</si>
  <si>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</si>
  <si>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</si>
  <si>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</si>
  <si>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</si>
  <si>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</si>
  <si>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</si>
  <si>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</si>
  <si>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</si>
  <si>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</si>
  <si>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</si>
  <si>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</si>
  <si>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</si>
  <si>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</si>
  <si>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</si>
  <si>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</si>
  <si>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</si>
  <si>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</si>
  <si>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</si>
  <si>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</si>
  <si>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</si>
  <si>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</si>
  <si>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</si>
  <si>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</si>
  <si>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</si>
  <si>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</si>
  <si>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</si>
  <si>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</si>
  <si>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</si>
  <si>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</si>
  <si>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</si>
  <si>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</si>
  <si>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</si>
  <si>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</si>
  <si>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</si>
  <si>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</si>
  <si>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</si>
  <si>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</si>
  <si>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</si>
  <si>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</si>
  <si>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</si>
  <si>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</si>
  <si>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</si>
  <si>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</si>
  <si>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</si>
  <si>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</si>
  <si>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</si>
  <si>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</si>
  <si>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</si>
  <si>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</si>
  <si>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</si>
  <si>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</si>
  <si>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</si>
  <si>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</si>
  <si>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</si>
  <si>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</si>
  <si>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</si>
  <si>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</si>
  <si>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</si>
  <si>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</si>
  <si>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</si>
  <si>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</si>
  <si>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</si>
  <si>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</si>
  <si>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</si>
  <si>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</si>
  <si>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</si>
  <si>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</si>
  <si>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</si>
  <si>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</si>
  <si>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</si>
  <si>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</si>
  <si>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</si>
  <si>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</si>
  <si>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</si>
  <si>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</si>
  <si>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</si>
  <si>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</si>
  <si>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</si>
  <si>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</si>
  <si>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</si>
  <si>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</si>
  <si>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</si>
  <si>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</si>
  <si>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</si>
  <si>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</si>
  <si>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</si>
  <si>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</si>
  <si>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</si>
  <si>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</si>
  <si>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</si>
  <si>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</si>
  <si>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</si>
  <si>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</si>
  <si>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</si>
  <si>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</si>
  <si>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</si>
  <si>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</si>
  <si>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</si>
  <si>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</si>
  <si>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</si>
  <si>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</si>
  <si>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</si>
  <si>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</si>
  <si>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</si>
  <si>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</si>
  <si>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</si>
  <si>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</si>
  <si>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</si>
  <si>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</si>
  <si>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</si>
  <si>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</si>
  <si>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</si>
  <si>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</si>
  <si>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</si>
  <si>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</si>
  <si>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</si>
  <si>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</si>
  <si>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</si>
  <si>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</si>
  <si>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</si>
  <si>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</si>
  <si>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</si>
  <si>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</si>
  <si>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</si>
  <si>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</si>
  <si>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</si>
  <si>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</si>
  <si>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</si>
  <si>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</si>
  <si>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</si>
  <si>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</si>
  <si>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</si>
  <si>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</si>
  <si>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</si>
  <si>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</si>
  <si>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</si>
  <si>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</si>
  <si>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</si>
  <si>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</si>
  <si>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</si>
  <si>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</si>
  <si>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</si>
  <si>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</si>
  <si>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</si>
  <si>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</si>
  <si>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</si>
  <si>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</si>
  <si>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</si>
  <si>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</si>
  <si>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</si>
  <si>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</si>
  <si>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</si>
  <si>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</si>
  <si>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</si>
  <si>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</si>
  <si>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</si>
  <si>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</si>
  <si>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</si>
  <si>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</si>
  <si>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</si>
  <si>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</si>
  <si>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</si>
  <si>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Ayudante</t>
  </si>
  <si>
    <t>Op. Mecánico / Eléctrico</t>
  </si>
  <si>
    <t>Cond. Camioneta</t>
  </si>
  <si>
    <t>Cond. Minivan</t>
  </si>
  <si>
    <t>Vigia</t>
  </si>
  <si>
    <t>Sup. Operativo</t>
  </si>
  <si>
    <t>Sup. SSOMA</t>
  </si>
  <si>
    <t>Ingeniero calidad</t>
  </si>
  <si>
    <t>Cond. Camión Baranda</t>
  </si>
  <si>
    <t>Op. Línea amarilla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</si>
  <si>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</si>
  <si>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</si>
  <si>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</si>
  <si>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</si>
  <si>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</si>
  <si>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</si>
  <si>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</si>
  <si>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</si>
  <si>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</si>
  <si>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</si>
  <si>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</si>
  <si>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</si>
  <si>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</si>
  <si>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</si>
  <si>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</si>
  <si>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</si>
  <si>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</si>
  <si>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</si>
  <si>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</si>
  <si>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</si>
  <si>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</si>
  <si>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</si>
  <si>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</si>
  <si>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</si>
  <si>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</si>
  <si>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</si>
  <si>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Fabricación de bancoductos 0.20 x 0.20 x 1.00m</t>
  </si>
  <si>
    <t>CONDUCTOR</t>
  </si>
  <si>
    <t>a</t>
  </si>
  <si>
    <t>LUGAR DE TRABAJO</t>
  </si>
  <si>
    <t>MARCONA</t>
  </si>
  <si>
    <t>Anexo N° 05</t>
  </si>
  <si>
    <t xml:space="preserve">Recorrido Rampa sur </t>
  </si>
  <si>
    <t>Vaciado de concreto</t>
  </si>
  <si>
    <t>Curado de bancoductos</t>
  </si>
  <si>
    <t>Semana04</t>
  </si>
  <si>
    <t>REPORTE DIARIO DE ACTIVIDADES DE SSOMA
📅 Fecha: 04/08/2026
🍃 1. Control de Alcohol y Drogas
✅ Se ejecutó la prueba de alcotest al 100 % del personal de PROMCOSER antes del inicio de la jornada laboral.
👷 Personal evaluado: 14 trabajadores.
🟢 Resultados: 14 resultados negativos (100 % de cumplimiento).
🎓 2. Charlas y Capacitaciones
🗣️ Buenos Días Mina Justa (BDMJ)
📚 Tema: Significado de chaleco según su color.
🔍 3. Inspecciones y Verificaciones en Campo
🚧 Bancoductos (Fabricación)
💻 4. Actividades Administrativas
📄 Revisión y/o actualización de documentación SSOMA.</t>
  </si>
  <si>
    <t>Desencofrado de bancoductos</t>
  </si>
  <si>
    <t>Histograma de Equipos 04/08/2026</t>
  </si>
  <si>
    <t>Personal se encuentra realizando fabricación de bancoductos en cantera.
- 02 Personas para habilitado de encofrado (Limpieza y armado de encofrado) 
- 02 Personas para curado de concreto
- 04 Personas para vaciado de concreto
- 02 Operadores para habilitado de agregados para el concreto y almacenamiento de bancoductos (Retroexcavadora y Minicargador)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</si>
</sst>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68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75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0" fontId="16" fillId="0" borderId="0" xfId="2" applyFont="1" applyAlignment="1" applyProtection="1">
      <alignment vertical="center"/>
      <protection locked="0"/>
    </xf>
    <xf numFmtId="0" fontId="7" fillId="3" borderId="92" xfId="2" applyFont="1" applyFill="1" applyBorder="1"/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1" fillId="3" borderId="58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3" borderId="5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/>
    </xf>
    <xf numFmtId="2" fontId="2" fillId="3" borderId="27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10" fontId="2" fillId="0" borderId="19" xfId="0" applyNumberFormat="1" applyFont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2" fontId="2" fillId="2" borderId="56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16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3" borderId="15" xfId="0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left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19" xfId="0" applyNumberFormat="1" applyFont="1" applyBorder="1" applyAlignment="1">
      <alignment horizontal="center" vertic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10" fillId="3" borderId="0" xfId="2" applyFont="1" applyFill="1" applyAlignment="1">
      <alignment horizontal="left"/>
    </xf>
    <xf numFmtId="0" fontId="10" fillId="3" borderId="43" xfId="2" applyFont="1" applyFill="1" applyBorder="1" applyAlignment="1">
      <alignment horizontal="left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0" fillId="2" borderId="39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left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1" fillId="3" borderId="33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59" fillId="3" borderId="14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59" fillId="3" borderId="9" xfId="0" applyFont="1" applyFill="1" applyBorder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63" fillId="0" borderId="0" xfId="0" applyFont="1" applyAlignment="1">
      <alignment horizontal="center" vertical="center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microsoft.com/office/2007/relationships/hdphoto" Target="../media/hdphoto2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microsoft.com/office/2007/relationships/hdphoto" Target="../media/hdphoto1.wdp"/><Relationship Id="rId4" Type="http://schemas.openxmlformats.org/officeDocument/2006/relationships/image" Target="../media/image4.png"/><Relationship Id="rId9" Type="http://schemas.microsoft.com/office/2007/relationships/hdphoto" Target="../media/hdphoto3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144780</xdr:colOff>
      <xdr:row>0</xdr:row>
      <xdr:rowOff>26504</xdr:rowOff>
    </xdr:from>
    <xdr:to>
      <xdr:col>41</xdr:col>
      <xdr:colOff>130400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21772</xdr:colOff>
      <xdr:row>0</xdr:row>
      <xdr:rowOff>32658</xdr:rowOff>
    </xdr:from>
    <xdr:to>
      <xdr:col>5</xdr:col>
      <xdr:colOff>34910</xdr:colOff>
      <xdr:row>3</xdr:row>
      <xdr:rowOff>77652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058" y="32658"/>
          <a:ext cx="922095" cy="420551"/>
        </a:xfrm>
        <a:prstGeom prst="rect">
          <a:avLst/>
        </a:prstGeom>
      </xdr:spPr>
    </xdr:pic>
    <xdr:clientData/>
  </xdr:twoCellAnchor>
  <xdr:twoCellAnchor editAs="oneCell">
    <xdr:from>
      <xdr:col>2</xdr:col>
      <xdr:colOff>29308</xdr:colOff>
      <xdr:row>63</xdr:row>
      <xdr:rowOff>51288</xdr:rowOff>
    </xdr:from>
    <xdr:to>
      <xdr:col>20</xdr:col>
      <xdr:colOff>198016</xdr:colOff>
      <xdr:row>75</xdr:row>
      <xdr:rowOff>87923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C55DDA4-E0C9-32EB-7ED1-49498E61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5" y="11635153"/>
          <a:ext cx="3487804" cy="1531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36634</xdr:colOff>
      <xdr:row>79</xdr:row>
      <xdr:rowOff>36634</xdr:rowOff>
    </xdr:from>
    <xdr:to>
      <xdr:col>20</xdr:col>
      <xdr:colOff>183173</xdr:colOff>
      <xdr:row>91</xdr:row>
      <xdr:rowOff>96258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31B5EED-1BDA-FAC9-368C-AB21524247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20000"/>
                  </a14:imgEffect>
                </a14:imgLayer>
              </a14:imgProps>
            </a:ext>
          </a:extLst>
        </a:blip>
        <a:srcRect l="212" t="40327"/>
        <a:stretch>
          <a:fillRect/>
        </a:stretch>
      </xdr:blipFill>
      <xdr:spPr>
        <a:xfrm>
          <a:off x="615461" y="13737980"/>
          <a:ext cx="3465635" cy="1554316"/>
        </a:xfrm>
        <a:prstGeom prst="rect">
          <a:avLst/>
        </a:prstGeom>
      </xdr:spPr>
    </xdr:pic>
    <xdr:clientData/>
  </xdr:twoCellAnchor>
  <xdr:twoCellAnchor editAs="oneCell">
    <xdr:from>
      <xdr:col>22</xdr:col>
      <xdr:colOff>36635</xdr:colOff>
      <xdr:row>79</xdr:row>
      <xdr:rowOff>19161</xdr:rowOff>
    </xdr:from>
    <xdr:to>
      <xdr:col>40</xdr:col>
      <xdr:colOff>133728</xdr:colOff>
      <xdr:row>91</xdr:row>
      <xdr:rowOff>95252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DECD60A-E96C-6BE0-9D5D-2EB99AA711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rightnessContrast bright="20000" contrast="-20000"/>
                  </a14:imgEffect>
                </a14:imgLayer>
              </a14:imgProps>
            </a:ext>
          </a:extLst>
        </a:blip>
        <a:srcRect l="20410" t="23110" b="22365"/>
        <a:stretch>
          <a:fillRect/>
        </a:stretch>
      </xdr:blipFill>
      <xdr:spPr>
        <a:xfrm>
          <a:off x="4300904" y="13720507"/>
          <a:ext cx="3057170" cy="1570783"/>
        </a:xfrm>
        <a:prstGeom prst="rect">
          <a:avLst/>
        </a:prstGeom>
      </xdr:spPr>
    </xdr:pic>
    <xdr:clientData/>
  </xdr:twoCellAnchor>
  <xdr:twoCellAnchor editAs="oneCell">
    <xdr:from>
      <xdr:col>22</xdr:col>
      <xdr:colOff>36634</xdr:colOff>
      <xdr:row>63</xdr:row>
      <xdr:rowOff>51290</xdr:rowOff>
    </xdr:from>
    <xdr:to>
      <xdr:col>40</xdr:col>
      <xdr:colOff>124558</xdr:colOff>
      <xdr:row>75</xdr:row>
      <xdr:rowOff>65944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4AA34FB-601B-88F1-56CD-E342F1ED1E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1835" t="25644" r="17411" b="27952"/>
        <a:stretch>
          <a:fillRect/>
        </a:stretch>
      </xdr:blipFill>
      <xdr:spPr bwMode="auto">
        <a:xfrm>
          <a:off x="4300903" y="11759713"/>
          <a:ext cx="3048001" cy="1509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3"/>
  <sheetViews>
    <sheetView showGridLines="0" tabSelected="1" view="pageBreakPreview" topLeftCell="A32" zoomScale="145" zoomScaleNormal="145" zoomScaleSheetLayoutView="145" zoomScalePageLayoutView="115" workbookViewId="0">
      <selection activeCell="B46" sqref="B46:AP46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2" max="22" width="2.140625" customWidth="1"/>
    <col min="26" max="26" width="3.285156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2" ht="9.9499999999999993" customHeight="1" x14ac:dyDescent="0.25">
      <c r="B1" s="422"/>
      <c r="C1" s="423"/>
      <c r="D1" s="423"/>
      <c r="E1" s="423"/>
      <c r="F1" s="423"/>
      <c r="G1" s="423"/>
      <c r="H1" s="423"/>
      <c r="I1" s="426" t="s">
        <v>0</v>
      </c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  <c r="AB1" s="426"/>
      <c r="AC1" s="426"/>
      <c r="AD1" s="426"/>
      <c r="AE1" s="426"/>
      <c r="AF1" s="426"/>
      <c r="AG1" s="426"/>
      <c r="AH1" s="426"/>
      <c r="AI1" s="426"/>
      <c r="AJ1" s="423"/>
      <c r="AK1" s="423"/>
      <c r="AL1" s="423"/>
      <c r="AM1" s="423"/>
      <c r="AN1" s="423"/>
      <c r="AO1" s="423"/>
      <c r="AP1" s="428"/>
    </row>
    <row r="2" spans="2:42" ht="9.9499999999999993" customHeight="1" x14ac:dyDescent="0.25">
      <c r="B2" s="424"/>
      <c r="C2" s="425"/>
      <c r="D2" s="425"/>
      <c r="E2" s="425"/>
      <c r="F2" s="425"/>
      <c r="G2" s="425"/>
      <c r="H2" s="425"/>
      <c r="I2" s="427"/>
      <c r="J2" s="427"/>
      <c r="K2" s="427"/>
      <c r="L2" s="427"/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7"/>
      <c r="Y2" s="427"/>
      <c r="Z2" s="427"/>
      <c r="AA2" s="427"/>
      <c r="AB2" s="427"/>
      <c r="AC2" s="427"/>
      <c r="AD2" s="427"/>
      <c r="AE2" s="427"/>
      <c r="AF2" s="427"/>
      <c r="AG2" s="427"/>
      <c r="AH2" s="427"/>
      <c r="AI2" s="427"/>
      <c r="AJ2" s="425"/>
      <c r="AK2" s="425"/>
      <c r="AL2" s="425"/>
      <c r="AM2" s="425"/>
      <c r="AN2" s="425"/>
      <c r="AO2" s="425"/>
      <c r="AP2" s="429"/>
    </row>
    <row r="3" spans="2:42" ht="9.9499999999999993" customHeight="1" x14ac:dyDescent="0.25">
      <c r="B3" s="424"/>
      <c r="C3" s="425"/>
      <c r="D3" s="425"/>
      <c r="E3" s="425"/>
      <c r="F3" s="425"/>
      <c r="G3" s="425"/>
      <c r="H3" s="425"/>
      <c r="I3" s="430" t="s">
        <v>1</v>
      </c>
      <c r="J3" s="430"/>
      <c r="K3" s="430"/>
      <c r="L3" s="430"/>
      <c r="M3" s="430"/>
      <c r="N3" s="430"/>
      <c r="O3" s="430"/>
      <c r="P3" s="430"/>
      <c r="Q3" s="430"/>
      <c r="R3" s="430"/>
      <c r="S3" s="430"/>
      <c r="T3" s="430"/>
      <c r="U3" s="430"/>
      <c r="V3" s="430"/>
      <c r="W3" s="430"/>
      <c r="X3" s="430"/>
      <c r="Y3" s="430"/>
      <c r="Z3" s="430"/>
      <c r="AA3" s="430"/>
      <c r="AB3" s="430"/>
      <c r="AC3" s="430"/>
      <c r="AD3" s="430"/>
      <c r="AE3" s="430"/>
      <c r="AF3" s="430"/>
      <c r="AG3" s="430"/>
      <c r="AH3" s="430"/>
      <c r="AI3" s="430"/>
      <c r="AJ3" s="425"/>
      <c r="AK3" s="425"/>
      <c r="AL3" s="425"/>
      <c r="AM3" s="425"/>
      <c r="AN3" s="425"/>
      <c r="AO3" s="425"/>
      <c r="AP3" s="429"/>
    </row>
    <row r="4" spans="2:42" ht="9.9499999999999993" customHeight="1" x14ac:dyDescent="0.25">
      <c r="B4" s="321"/>
      <c r="C4" s="330"/>
      <c r="D4" s="330"/>
      <c r="E4" s="330"/>
      <c r="F4" s="330"/>
      <c r="G4" s="330"/>
      <c r="H4" s="330"/>
      <c r="I4" s="330"/>
      <c r="J4" s="330"/>
      <c r="K4" s="330"/>
      <c r="L4" s="330"/>
      <c r="M4" s="330"/>
      <c r="N4" s="330"/>
      <c r="O4" s="330"/>
      <c r="P4" s="330"/>
      <c r="Q4" s="330"/>
      <c r="R4" s="330"/>
      <c r="S4" s="330"/>
      <c r="T4" s="330"/>
      <c r="U4" s="330"/>
      <c r="V4" s="330"/>
      <c r="W4" s="330"/>
      <c r="X4" s="330"/>
      <c r="Y4" s="330"/>
      <c r="Z4" s="330"/>
      <c r="AA4" s="330"/>
      <c r="AB4" s="330"/>
      <c r="AC4" s="330"/>
      <c r="AD4" s="330"/>
      <c r="AE4" s="330"/>
      <c r="AF4" s="330"/>
      <c r="AG4" s="330"/>
      <c r="AH4" s="330"/>
      <c r="AI4" s="330"/>
      <c r="AJ4" s="330"/>
      <c r="AK4" s="330"/>
      <c r="AL4" s="330"/>
      <c r="AM4" s="330"/>
      <c r="AN4" s="330"/>
      <c r="AO4" s="330"/>
      <c r="AP4" s="365"/>
    </row>
    <row r="5" spans="2:42" ht="9.9499999999999993" customHeight="1" x14ac:dyDescent="0.25">
      <c r="B5" s="431" t="s">
        <v>2</v>
      </c>
      <c r="C5" s="432"/>
      <c r="D5" s="432"/>
      <c r="E5" s="432"/>
      <c r="F5" s="55" t="s">
        <v>3</v>
      </c>
      <c r="G5" s="433"/>
      <c r="H5" s="433"/>
      <c r="I5" s="433"/>
      <c r="J5" s="433"/>
      <c r="K5" s="433"/>
      <c r="L5" s="433"/>
      <c r="M5" s="432" t="s">
        <v>4</v>
      </c>
      <c r="N5" s="432"/>
      <c r="O5" s="432"/>
      <c r="P5" s="432"/>
      <c r="Q5" s="55" t="s">
        <v>3</v>
      </c>
      <c r="R5" s="434">
        <v>46238</v>
      </c>
      <c r="S5" s="432"/>
      <c r="T5" s="432"/>
      <c r="U5" s="432"/>
      <c r="V5" s="432"/>
      <c r="W5" s="432"/>
      <c r="X5" s="435" t="s">
        <v>2555</v>
      </c>
      <c r="Y5" s="435"/>
      <c r="Z5" s="435"/>
      <c r="AA5" s="435"/>
      <c r="AB5" s="435"/>
      <c r="AC5" s="435"/>
      <c r="AD5" s="435"/>
      <c r="AE5" s="435"/>
      <c r="AF5" s="435"/>
      <c r="AG5" s="435"/>
      <c r="AH5" s="435"/>
      <c r="AI5" s="435"/>
      <c r="AJ5" s="436"/>
      <c r="AK5" s="442" t="s">
        <v>5</v>
      </c>
      <c r="AL5" s="442"/>
      <c r="AM5" s="442"/>
      <c r="AN5" s="442"/>
      <c r="AO5" s="442"/>
      <c r="AP5" s="443"/>
    </row>
    <row r="6" spans="2:42" ht="9.9499999999999993" customHeight="1" x14ac:dyDescent="0.25">
      <c r="B6" s="431" t="s">
        <v>6</v>
      </c>
      <c r="C6" s="432"/>
      <c r="D6" s="432"/>
      <c r="E6" s="432"/>
      <c r="F6" s="55" t="s">
        <v>3</v>
      </c>
      <c r="G6" s="433" t="s">
        <v>2473</v>
      </c>
      <c r="H6" s="433"/>
      <c r="I6" s="433"/>
      <c r="J6" s="433"/>
      <c r="K6" s="433"/>
      <c r="L6" s="433"/>
      <c r="M6" s="432" t="s">
        <v>7</v>
      </c>
      <c r="N6" s="432"/>
      <c r="O6" s="432"/>
      <c r="P6" s="432"/>
      <c r="Q6" s="55" t="s">
        <v>3</v>
      </c>
      <c r="R6" s="437">
        <v>21</v>
      </c>
      <c r="S6" s="437"/>
      <c r="T6" s="437"/>
      <c r="U6" s="437"/>
      <c r="V6" s="437"/>
      <c r="W6" s="437"/>
      <c r="X6" s="438"/>
      <c r="Y6" s="438"/>
      <c r="Z6" s="438"/>
      <c r="AA6" s="438"/>
      <c r="AB6" s="438"/>
      <c r="AC6" s="438"/>
      <c r="AD6" s="438"/>
      <c r="AE6" s="438"/>
      <c r="AF6" s="438"/>
      <c r="AG6" s="438"/>
      <c r="AH6" s="438"/>
      <c r="AI6" s="438"/>
      <c r="AJ6" s="439"/>
      <c r="AK6" s="9" t="s">
        <v>8</v>
      </c>
      <c r="AL6" s="9"/>
      <c r="AM6" s="440" t="s">
        <v>9</v>
      </c>
      <c r="AN6" s="440"/>
      <c r="AO6" s="440"/>
      <c r="AP6" s="441"/>
    </row>
    <row r="7" spans="2:42" ht="9.9499999999999993" customHeight="1" x14ac:dyDescent="0.25">
      <c r="B7" s="431" t="s">
        <v>10</v>
      </c>
      <c r="C7" s="432"/>
      <c r="D7" s="432"/>
      <c r="E7" s="432"/>
      <c r="F7" s="55" t="s">
        <v>3</v>
      </c>
      <c r="G7" s="433" t="s">
        <v>11</v>
      </c>
      <c r="H7" s="433"/>
      <c r="I7" s="433"/>
      <c r="J7" s="433"/>
      <c r="K7" s="433"/>
      <c r="L7" s="433"/>
      <c r="M7" s="432" t="s">
        <v>12</v>
      </c>
      <c r="N7" s="432"/>
      <c r="O7" s="432"/>
      <c r="P7" s="432"/>
      <c r="Q7" s="55" t="s">
        <v>3</v>
      </c>
      <c r="R7" s="437" t="s">
        <v>13</v>
      </c>
      <c r="S7" s="437"/>
      <c r="T7" s="437"/>
      <c r="U7" s="437"/>
      <c r="V7" s="437"/>
      <c r="W7" s="437"/>
      <c r="X7" s="438"/>
      <c r="Y7" s="438"/>
      <c r="Z7" s="438"/>
      <c r="AA7" s="438"/>
      <c r="AB7" s="438"/>
      <c r="AC7" s="438"/>
      <c r="AD7" s="438"/>
      <c r="AE7" s="438"/>
      <c r="AF7" s="438"/>
      <c r="AG7" s="438"/>
      <c r="AH7" s="438"/>
      <c r="AI7" s="438"/>
      <c r="AJ7" s="439"/>
      <c r="AK7" s="9" t="s">
        <v>14</v>
      </c>
      <c r="AL7" s="9"/>
      <c r="AM7" s="440" t="s">
        <v>15</v>
      </c>
      <c r="AN7" s="440"/>
      <c r="AO7" s="440"/>
      <c r="AP7" s="441"/>
    </row>
    <row r="8" spans="2:42" ht="9.9499999999999993" customHeight="1" x14ac:dyDescent="0.25">
      <c r="B8" s="431" t="s">
        <v>16</v>
      </c>
      <c r="C8" s="432"/>
      <c r="D8" s="432"/>
      <c r="E8" s="432"/>
      <c r="F8" s="55" t="s">
        <v>3</v>
      </c>
      <c r="G8" s="447">
        <v>46214</v>
      </c>
      <c r="H8" s="433"/>
      <c r="I8" s="433"/>
      <c r="J8" s="433"/>
      <c r="K8" s="433"/>
      <c r="L8" s="433"/>
      <c r="M8" s="432" t="s">
        <v>17</v>
      </c>
      <c r="N8" s="432"/>
      <c r="O8" s="432"/>
      <c r="P8" s="432"/>
      <c r="Q8" s="55" t="s">
        <v>3</v>
      </c>
      <c r="R8" s="437" t="s">
        <v>2509</v>
      </c>
      <c r="S8" s="437"/>
      <c r="T8" s="437"/>
      <c r="U8" s="437"/>
      <c r="V8" s="437"/>
      <c r="W8" s="437"/>
      <c r="X8" s="438"/>
      <c r="Y8" s="438"/>
      <c r="Z8" s="438"/>
      <c r="AA8" s="438"/>
      <c r="AB8" s="438"/>
      <c r="AC8" s="438"/>
      <c r="AD8" s="438"/>
      <c r="AE8" s="438"/>
      <c r="AF8" s="438"/>
      <c r="AG8" s="438"/>
      <c r="AH8" s="438"/>
      <c r="AI8" s="438"/>
      <c r="AJ8" s="439"/>
      <c r="AK8" s="9" t="s">
        <v>18</v>
      </c>
      <c r="AL8" s="9"/>
      <c r="AM8" s="440" t="s">
        <v>19</v>
      </c>
      <c r="AN8" s="440"/>
      <c r="AO8" s="440"/>
      <c r="AP8" s="441"/>
    </row>
    <row r="9" spans="2:42" ht="9.9499999999999993" customHeight="1" x14ac:dyDescent="0.25">
      <c r="B9" s="444"/>
      <c r="C9" s="438"/>
      <c r="D9" s="438"/>
      <c r="E9" s="438"/>
      <c r="F9" s="438"/>
      <c r="G9" s="438"/>
      <c r="H9" s="438"/>
      <c r="I9" s="438"/>
      <c r="J9" s="438"/>
      <c r="K9" s="438"/>
      <c r="L9" s="438"/>
      <c r="M9" s="438"/>
      <c r="N9" s="438"/>
      <c r="O9" s="438"/>
      <c r="P9" s="438"/>
      <c r="Q9" s="438"/>
      <c r="R9" s="438"/>
      <c r="S9" s="438"/>
      <c r="T9" s="438"/>
      <c r="U9" s="438"/>
      <c r="V9" s="438"/>
      <c r="W9" s="438"/>
      <c r="X9" s="438"/>
      <c r="Y9" s="438"/>
      <c r="Z9" s="438"/>
      <c r="AA9" s="438"/>
      <c r="AB9" s="438"/>
      <c r="AC9" s="438"/>
      <c r="AD9" s="438"/>
      <c r="AE9" s="438"/>
      <c r="AF9" s="438"/>
      <c r="AG9" s="438"/>
      <c r="AH9" s="438"/>
      <c r="AI9" s="438"/>
      <c r="AJ9" s="439"/>
      <c r="AK9" s="9" t="s">
        <v>20</v>
      </c>
      <c r="AL9" s="9"/>
      <c r="AM9" s="445" t="s">
        <v>21</v>
      </c>
      <c r="AN9" s="440"/>
      <c r="AO9" s="440"/>
      <c r="AP9" s="441"/>
    </row>
    <row r="10" spans="2:42" ht="3.6" customHeight="1" x14ac:dyDescent="0.25">
      <c r="B10" s="444"/>
      <c r="C10" s="438"/>
      <c r="D10" s="438"/>
      <c r="E10" s="438"/>
      <c r="F10" s="438"/>
      <c r="G10" s="438"/>
      <c r="H10" s="438"/>
      <c r="I10" s="438"/>
      <c r="J10" s="438"/>
      <c r="K10" s="438"/>
      <c r="L10" s="438"/>
      <c r="M10" s="438"/>
      <c r="N10" s="438"/>
      <c r="O10" s="438"/>
      <c r="P10" s="438"/>
      <c r="Q10" s="438"/>
      <c r="R10" s="438"/>
      <c r="S10" s="438"/>
      <c r="T10" s="438"/>
      <c r="U10" s="438"/>
      <c r="V10" s="438"/>
      <c r="W10" s="438"/>
      <c r="X10" s="438"/>
      <c r="Y10" s="438"/>
      <c r="Z10" s="438"/>
      <c r="AA10" s="438"/>
      <c r="AB10" s="438"/>
      <c r="AC10" s="438"/>
      <c r="AD10" s="438"/>
      <c r="AE10" s="438"/>
      <c r="AF10" s="438"/>
      <c r="AG10" s="438"/>
      <c r="AH10" s="438"/>
      <c r="AI10" s="438"/>
      <c r="AJ10" s="438"/>
      <c r="AK10" s="438"/>
      <c r="AL10" s="438"/>
      <c r="AM10" s="438"/>
      <c r="AN10" s="438"/>
      <c r="AO10" s="438"/>
      <c r="AP10" s="446"/>
    </row>
    <row r="11" spans="2:42" ht="9.9499999999999993" customHeight="1" thickBot="1" x14ac:dyDescent="0.3">
      <c r="B11" s="311" t="s">
        <v>2476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52"/>
      <c r="W11" s="251" t="s">
        <v>2475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5"/>
    </row>
    <row r="12" spans="2:42" ht="9.9499999999999993" customHeight="1" x14ac:dyDescent="0.25">
      <c r="B12" s="416" t="s">
        <v>22</v>
      </c>
      <c r="C12" s="417"/>
      <c r="D12" s="417"/>
      <c r="E12" s="417"/>
      <c r="F12" s="417"/>
      <c r="G12" s="417"/>
      <c r="H12" s="417"/>
      <c r="I12" s="417"/>
      <c r="J12" s="417"/>
      <c r="K12" s="417"/>
      <c r="L12" s="417"/>
      <c r="M12" s="417"/>
      <c r="N12" s="417"/>
      <c r="O12" s="417"/>
      <c r="P12" s="418" t="s">
        <v>23</v>
      </c>
      <c r="Q12" s="419"/>
      <c r="R12" s="419"/>
      <c r="S12" s="419"/>
      <c r="T12" s="419"/>
      <c r="U12" s="420"/>
      <c r="V12" s="139"/>
      <c r="W12" s="416" t="s">
        <v>22</v>
      </c>
      <c r="X12" s="417"/>
      <c r="Y12" s="417"/>
      <c r="Z12" s="417"/>
      <c r="AA12" s="417"/>
      <c r="AB12" s="417"/>
      <c r="AC12" s="417"/>
      <c r="AD12" s="417"/>
      <c r="AE12" s="417"/>
      <c r="AF12" s="417"/>
      <c r="AG12" s="417"/>
      <c r="AH12" s="417"/>
      <c r="AI12" s="417"/>
      <c r="AJ12" s="417"/>
      <c r="AK12" s="418" t="s">
        <v>23</v>
      </c>
      <c r="AL12" s="419"/>
      <c r="AM12" s="419"/>
      <c r="AN12" s="419"/>
      <c r="AO12" s="419"/>
      <c r="AP12" s="420"/>
    </row>
    <row r="13" spans="2:42" ht="9.9499999999999993" customHeight="1" x14ac:dyDescent="0.25">
      <c r="B13" s="421" t="s">
        <v>24</v>
      </c>
      <c r="C13" s="411"/>
      <c r="D13" s="411"/>
      <c r="E13" s="411"/>
      <c r="F13" s="411" t="s">
        <v>25</v>
      </c>
      <c r="G13" s="411"/>
      <c r="H13" s="411" t="s">
        <v>26</v>
      </c>
      <c r="I13" s="411"/>
      <c r="J13" s="411" t="s">
        <v>27</v>
      </c>
      <c r="K13" s="411"/>
      <c r="L13" s="411" t="s">
        <v>28</v>
      </c>
      <c r="M13" s="411"/>
      <c r="N13" s="411" t="s">
        <v>29</v>
      </c>
      <c r="O13" s="411"/>
      <c r="P13" s="411" t="s">
        <v>27</v>
      </c>
      <c r="Q13" s="411"/>
      <c r="R13" s="411" t="s">
        <v>28</v>
      </c>
      <c r="S13" s="411"/>
      <c r="T13" s="411" t="s">
        <v>29</v>
      </c>
      <c r="U13" s="412"/>
      <c r="V13" s="252"/>
      <c r="W13" s="421" t="s">
        <v>24</v>
      </c>
      <c r="X13" s="411"/>
      <c r="Y13" s="411"/>
      <c r="Z13" s="411"/>
      <c r="AA13" s="411" t="s">
        <v>25</v>
      </c>
      <c r="AB13" s="411"/>
      <c r="AC13" s="411" t="s">
        <v>26</v>
      </c>
      <c r="AD13" s="411"/>
      <c r="AE13" s="411" t="s">
        <v>27</v>
      </c>
      <c r="AF13" s="411"/>
      <c r="AG13" s="411" t="s">
        <v>28</v>
      </c>
      <c r="AH13" s="411"/>
      <c r="AI13" s="411" t="s">
        <v>29</v>
      </c>
      <c r="AJ13" s="411"/>
      <c r="AK13" s="411" t="s">
        <v>27</v>
      </c>
      <c r="AL13" s="411"/>
      <c r="AM13" s="411" t="s">
        <v>28</v>
      </c>
      <c r="AN13" s="411"/>
      <c r="AO13" s="411" t="s">
        <v>29</v>
      </c>
      <c r="AP13" s="412"/>
    </row>
    <row r="14" spans="2:42" ht="9.9499999999999993" customHeight="1" x14ac:dyDescent="0.25">
      <c r="B14" s="372" t="s">
        <v>2519</v>
      </c>
      <c r="C14" s="373"/>
      <c r="D14" s="373"/>
      <c r="E14" s="374"/>
      <c r="F14" s="413">
        <v>1</v>
      </c>
      <c r="G14" s="413"/>
      <c r="H14" s="378">
        <v>10</v>
      </c>
      <c r="I14" s="378"/>
      <c r="J14" s="376">
        <v>0</v>
      </c>
      <c r="K14" s="377"/>
      <c r="L14" s="378">
        <f t="shared" ref="L14" si="0">F14*H14</f>
        <v>10</v>
      </c>
      <c r="M14" s="378"/>
      <c r="N14" s="378">
        <f>L14+J14</f>
        <v>10</v>
      </c>
      <c r="O14" s="378"/>
      <c r="P14" s="366">
        <v>0</v>
      </c>
      <c r="Q14" s="367"/>
      <c r="R14" s="415"/>
      <c r="S14" s="415"/>
      <c r="T14" s="378">
        <f>P14+R14</f>
        <v>0</v>
      </c>
      <c r="U14" s="414"/>
      <c r="V14" s="252"/>
      <c r="W14" s="372"/>
      <c r="X14" s="373"/>
      <c r="Y14" s="373"/>
      <c r="Z14" s="374"/>
      <c r="AA14" s="413"/>
      <c r="AB14" s="413"/>
      <c r="AC14" s="378">
        <v>10</v>
      </c>
      <c r="AD14" s="378"/>
      <c r="AE14" s="376">
        <v>0</v>
      </c>
      <c r="AF14" s="377"/>
      <c r="AG14" s="378">
        <f t="shared" ref="AG14" si="1">AA14*AC14</f>
        <v>0</v>
      </c>
      <c r="AH14" s="378"/>
      <c r="AI14" s="378">
        <f>AG14+AE14</f>
        <v>0</v>
      </c>
      <c r="AJ14" s="378"/>
      <c r="AK14" s="378">
        <v>0</v>
      </c>
      <c r="AL14" s="414"/>
      <c r="AM14" s="415"/>
      <c r="AN14" s="415"/>
      <c r="AO14" s="378">
        <f>AK14+AM14</f>
        <v>0</v>
      </c>
      <c r="AP14" s="414"/>
    </row>
    <row r="15" spans="2:42" ht="9.9499999999999993" customHeight="1" x14ac:dyDescent="0.25">
      <c r="B15" s="372" t="s">
        <v>2511</v>
      </c>
      <c r="C15" s="373"/>
      <c r="D15" s="373"/>
      <c r="E15" s="374"/>
      <c r="F15" s="370">
        <v>1</v>
      </c>
      <c r="G15" s="371"/>
      <c r="H15" s="378">
        <v>10</v>
      </c>
      <c r="I15" s="378"/>
      <c r="J15" s="376">
        <v>0</v>
      </c>
      <c r="K15" s="377"/>
      <c r="L15" s="366">
        <f t="shared" ref="L15:L16" si="2">F15*H15</f>
        <v>10</v>
      </c>
      <c r="M15" s="375"/>
      <c r="N15" s="366">
        <f t="shared" ref="N15:N19" si="3">L15+J15</f>
        <v>10</v>
      </c>
      <c r="O15" s="375"/>
      <c r="P15" s="366">
        <v>0</v>
      </c>
      <c r="Q15" s="367"/>
      <c r="R15" s="368"/>
      <c r="S15" s="369"/>
      <c r="T15" s="366">
        <f t="shared" ref="T15:T19" si="4">P15+R15</f>
        <v>0</v>
      </c>
      <c r="U15" s="367"/>
      <c r="V15" s="252"/>
      <c r="W15" s="372"/>
      <c r="X15" s="373"/>
      <c r="Y15" s="373"/>
      <c r="Z15" s="374"/>
      <c r="AA15" s="370"/>
      <c r="AB15" s="371"/>
      <c r="AC15" s="366">
        <v>10</v>
      </c>
      <c r="AD15" s="375"/>
      <c r="AE15" s="376">
        <v>0</v>
      </c>
      <c r="AF15" s="377"/>
      <c r="AG15" s="366">
        <f t="shared" ref="AG15" si="5">AA15*AC15</f>
        <v>0</v>
      </c>
      <c r="AH15" s="375"/>
      <c r="AI15" s="366">
        <f t="shared" ref="AI15" si="6">AG15+AE15</f>
        <v>0</v>
      </c>
      <c r="AJ15" s="375"/>
      <c r="AK15" s="366">
        <v>0</v>
      </c>
      <c r="AL15" s="367"/>
      <c r="AM15" s="368"/>
      <c r="AN15" s="369"/>
      <c r="AO15" s="366">
        <f t="shared" ref="AO15" si="7">AK15+AM15</f>
        <v>0</v>
      </c>
      <c r="AP15" s="367"/>
    </row>
    <row r="16" spans="2:42" ht="9.9499999999999993" customHeight="1" x14ac:dyDescent="0.25">
      <c r="B16" s="372" t="s">
        <v>2502</v>
      </c>
      <c r="C16" s="373"/>
      <c r="D16" s="373"/>
      <c r="E16" s="374"/>
      <c r="F16" s="370">
        <v>1</v>
      </c>
      <c r="G16" s="371"/>
      <c r="H16" s="366">
        <v>10</v>
      </c>
      <c r="I16" s="375"/>
      <c r="J16" s="376">
        <v>0</v>
      </c>
      <c r="K16" s="377"/>
      <c r="L16" s="366">
        <f t="shared" si="2"/>
        <v>10</v>
      </c>
      <c r="M16" s="375"/>
      <c r="N16" s="366">
        <f t="shared" si="3"/>
        <v>10</v>
      </c>
      <c r="O16" s="375"/>
      <c r="P16" s="366">
        <v>0</v>
      </c>
      <c r="Q16" s="367"/>
      <c r="R16" s="368"/>
      <c r="S16" s="369"/>
      <c r="T16" s="366">
        <f t="shared" si="4"/>
        <v>0</v>
      </c>
      <c r="U16" s="367"/>
      <c r="V16" s="252"/>
      <c r="W16" s="372"/>
      <c r="X16" s="373"/>
      <c r="Y16" s="373"/>
      <c r="Z16" s="374"/>
      <c r="AA16" s="370"/>
      <c r="AB16" s="371"/>
      <c r="AC16" s="366">
        <v>10</v>
      </c>
      <c r="AD16" s="375"/>
      <c r="AE16" s="376">
        <v>0</v>
      </c>
      <c r="AF16" s="377"/>
      <c r="AG16" s="366">
        <f t="shared" ref="AG16" si="8">AA16*AC16</f>
        <v>0</v>
      </c>
      <c r="AH16" s="375"/>
      <c r="AI16" s="366">
        <f t="shared" ref="AI16" si="9">AG16+AE16</f>
        <v>0</v>
      </c>
      <c r="AJ16" s="375"/>
      <c r="AK16" s="366">
        <v>0</v>
      </c>
      <c r="AL16" s="367"/>
      <c r="AM16" s="368"/>
      <c r="AN16" s="369"/>
      <c r="AO16" s="366">
        <f t="shared" ref="AO16" si="10">AK16+AM16</f>
        <v>0</v>
      </c>
      <c r="AP16" s="367"/>
    </row>
    <row r="17" spans="2:42" ht="9.9499999999999993" customHeight="1" x14ac:dyDescent="0.25">
      <c r="B17" s="372" t="s">
        <v>30</v>
      </c>
      <c r="C17" s="373"/>
      <c r="D17" s="373"/>
      <c r="E17" s="374"/>
      <c r="F17" s="370">
        <v>1</v>
      </c>
      <c r="G17" s="371"/>
      <c r="H17" s="378">
        <v>10</v>
      </c>
      <c r="I17" s="378"/>
      <c r="J17" s="376">
        <v>0</v>
      </c>
      <c r="K17" s="377"/>
      <c r="L17" s="366">
        <f>F17*H17</f>
        <v>10</v>
      </c>
      <c r="M17" s="375"/>
      <c r="N17" s="366">
        <f t="shared" si="3"/>
        <v>10</v>
      </c>
      <c r="O17" s="375"/>
      <c r="P17" s="366">
        <v>0</v>
      </c>
      <c r="Q17" s="367"/>
      <c r="R17" s="368"/>
      <c r="S17" s="369"/>
      <c r="T17" s="366">
        <f t="shared" si="4"/>
        <v>0</v>
      </c>
      <c r="U17" s="367"/>
      <c r="V17" s="252"/>
      <c r="W17" s="372"/>
      <c r="X17" s="373"/>
      <c r="Y17" s="373"/>
      <c r="Z17" s="374"/>
      <c r="AA17" s="370"/>
      <c r="AB17" s="371"/>
      <c r="AC17" s="378">
        <v>10</v>
      </c>
      <c r="AD17" s="378"/>
      <c r="AE17" s="376">
        <v>0</v>
      </c>
      <c r="AF17" s="377"/>
      <c r="AG17" s="366">
        <f>AA17*AC17</f>
        <v>0</v>
      </c>
      <c r="AH17" s="375"/>
      <c r="AI17" s="366">
        <f>AG17+AE17</f>
        <v>0</v>
      </c>
      <c r="AJ17" s="375"/>
      <c r="AK17" s="366">
        <v>0</v>
      </c>
      <c r="AL17" s="367"/>
      <c r="AM17" s="368"/>
      <c r="AN17" s="369"/>
      <c r="AO17" s="366">
        <f>AK17+AM17</f>
        <v>0</v>
      </c>
      <c r="AP17" s="367"/>
    </row>
    <row r="18" spans="2:42" ht="9.9499999999999993" customHeight="1" x14ac:dyDescent="0.25">
      <c r="B18" s="372" t="s">
        <v>2510</v>
      </c>
      <c r="C18" s="373"/>
      <c r="D18" s="373"/>
      <c r="E18" s="374"/>
      <c r="F18" s="370">
        <v>3</v>
      </c>
      <c r="G18" s="371"/>
      <c r="H18" s="366">
        <v>10</v>
      </c>
      <c r="I18" s="375"/>
      <c r="J18" s="376">
        <v>0</v>
      </c>
      <c r="K18" s="377"/>
      <c r="L18" s="366">
        <f t="shared" ref="L18" si="11">F18*H18</f>
        <v>30</v>
      </c>
      <c r="M18" s="375"/>
      <c r="N18" s="366">
        <f t="shared" si="3"/>
        <v>30</v>
      </c>
      <c r="O18" s="375"/>
      <c r="P18" s="366">
        <v>0</v>
      </c>
      <c r="Q18" s="367"/>
      <c r="R18" s="368"/>
      <c r="S18" s="369"/>
      <c r="T18" s="366">
        <f t="shared" si="4"/>
        <v>0</v>
      </c>
      <c r="U18" s="367"/>
      <c r="V18" s="252"/>
      <c r="W18" s="372"/>
      <c r="X18" s="373"/>
      <c r="Y18" s="373"/>
      <c r="Z18" s="374"/>
      <c r="AA18" s="370"/>
      <c r="AB18" s="371"/>
      <c r="AC18" s="366">
        <v>10</v>
      </c>
      <c r="AD18" s="375"/>
      <c r="AE18" s="376">
        <v>0</v>
      </c>
      <c r="AF18" s="377"/>
      <c r="AG18" s="366">
        <f t="shared" ref="AG18" si="12">AA18*AC18</f>
        <v>0</v>
      </c>
      <c r="AH18" s="375"/>
      <c r="AI18" s="366">
        <f t="shared" ref="AI18" si="13">AG18+AE18</f>
        <v>0</v>
      </c>
      <c r="AJ18" s="375"/>
      <c r="AK18" s="366">
        <v>0</v>
      </c>
      <c r="AL18" s="367"/>
      <c r="AM18" s="368"/>
      <c r="AN18" s="369"/>
      <c r="AO18" s="366">
        <f t="shared" ref="AO18" si="14">AK18+AM18</f>
        <v>0</v>
      </c>
      <c r="AP18" s="367"/>
    </row>
    <row r="19" spans="2:42" ht="9.9499999999999993" customHeight="1" x14ac:dyDescent="0.25">
      <c r="B19" s="372" t="s">
        <v>2514</v>
      </c>
      <c r="C19" s="373"/>
      <c r="D19" s="373"/>
      <c r="E19" s="374"/>
      <c r="F19" s="370">
        <v>1</v>
      </c>
      <c r="G19" s="371"/>
      <c r="H19" s="378">
        <v>10</v>
      </c>
      <c r="I19" s="378"/>
      <c r="J19" s="376">
        <v>0</v>
      </c>
      <c r="K19" s="377"/>
      <c r="L19" s="366">
        <f t="shared" ref="L19" si="15">F19*H19</f>
        <v>10</v>
      </c>
      <c r="M19" s="375"/>
      <c r="N19" s="366">
        <f t="shared" si="3"/>
        <v>10</v>
      </c>
      <c r="O19" s="375"/>
      <c r="P19" s="366">
        <v>0</v>
      </c>
      <c r="Q19" s="367"/>
      <c r="R19" s="368"/>
      <c r="S19" s="369"/>
      <c r="T19" s="366">
        <f t="shared" si="4"/>
        <v>0</v>
      </c>
      <c r="U19" s="367"/>
      <c r="V19" s="252"/>
      <c r="W19" s="372"/>
      <c r="X19" s="373"/>
      <c r="Y19" s="373"/>
      <c r="Z19" s="374"/>
      <c r="AA19" s="370"/>
      <c r="AB19" s="371"/>
      <c r="AC19" s="366">
        <v>10</v>
      </c>
      <c r="AD19" s="375"/>
      <c r="AE19" s="376">
        <v>0</v>
      </c>
      <c r="AF19" s="377"/>
      <c r="AG19" s="366">
        <f>AA19*AC19</f>
        <v>0</v>
      </c>
      <c r="AH19" s="375"/>
      <c r="AI19" s="366">
        <f>AG19+AE19</f>
        <v>0</v>
      </c>
      <c r="AJ19" s="375"/>
      <c r="AK19" s="366">
        <v>0</v>
      </c>
      <c r="AL19" s="367"/>
      <c r="AM19" s="368"/>
      <c r="AN19" s="369"/>
      <c r="AO19" s="366">
        <f>AK19+AM19</f>
        <v>0</v>
      </c>
      <c r="AP19" s="367"/>
    </row>
    <row r="20" spans="2:42" ht="9.9499999999999993" customHeight="1" x14ac:dyDescent="0.25">
      <c r="B20" s="302" t="s">
        <v>2512</v>
      </c>
      <c r="C20" s="303"/>
      <c r="D20" s="303"/>
      <c r="E20" s="304"/>
      <c r="F20" s="370">
        <v>1</v>
      </c>
      <c r="G20" s="371"/>
      <c r="H20" s="378">
        <v>10</v>
      </c>
      <c r="I20" s="378"/>
      <c r="J20" s="376">
        <v>0</v>
      </c>
      <c r="K20" s="377"/>
      <c r="L20" s="366">
        <f t="shared" ref="L20:L25" si="16">F20*H20</f>
        <v>10</v>
      </c>
      <c r="M20" s="375"/>
      <c r="N20" s="366">
        <f t="shared" ref="N20:N25" si="17">L20+J20</f>
        <v>10</v>
      </c>
      <c r="O20" s="375"/>
      <c r="P20" s="366">
        <v>0</v>
      </c>
      <c r="Q20" s="367"/>
      <c r="R20" s="305"/>
      <c r="S20" s="306"/>
      <c r="T20" s="366">
        <f t="shared" ref="T20:T25" si="18">P20+R20</f>
        <v>0</v>
      </c>
      <c r="U20" s="367"/>
      <c r="V20" s="252"/>
      <c r="W20" s="372"/>
      <c r="X20" s="373"/>
      <c r="Y20" s="373"/>
      <c r="Z20" s="374"/>
      <c r="AA20" s="370"/>
      <c r="AB20" s="371"/>
      <c r="AC20" s="378">
        <v>10</v>
      </c>
      <c r="AD20" s="378"/>
      <c r="AE20" s="376">
        <v>0</v>
      </c>
      <c r="AF20" s="377"/>
      <c r="AG20" s="366">
        <f t="shared" ref="AG20:AG25" si="19">AA20*AC20</f>
        <v>0</v>
      </c>
      <c r="AH20" s="375"/>
      <c r="AI20" s="366">
        <f t="shared" ref="AI20:AI25" si="20">AG20+AE20</f>
        <v>0</v>
      </c>
      <c r="AJ20" s="375"/>
      <c r="AK20" s="366">
        <v>0</v>
      </c>
      <c r="AL20" s="367"/>
      <c r="AM20" s="368"/>
      <c r="AN20" s="369"/>
      <c r="AO20" s="366">
        <f t="shared" ref="AO20:AO25" si="21">AK20+AM20</f>
        <v>0</v>
      </c>
      <c r="AP20" s="367"/>
    </row>
    <row r="21" spans="2:42" ht="9.9499999999999993" customHeight="1" x14ac:dyDescent="0.25">
      <c r="B21" s="302" t="s">
        <v>2513</v>
      </c>
      <c r="C21" s="303"/>
      <c r="D21" s="303"/>
      <c r="E21" s="304"/>
      <c r="F21" s="370">
        <v>1</v>
      </c>
      <c r="G21" s="371"/>
      <c r="H21" s="378">
        <v>10</v>
      </c>
      <c r="I21" s="378"/>
      <c r="J21" s="376">
        <v>0</v>
      </c>
      <c r="K21" s="377"/>
      <c r="L21" s="366">
        <f t="shared" si="16"/>
        <v>10</v>
      </c>
      <c r="M21" s="375"/>
      <c r="N21" s="366">
        <f t="shared" si="17"/>
        <v>10</v>
      </c>
      <c r="O21" s="375"/>
      <c r="P21" s="366">
        <v>0</v>
      </c>
      <c r="Q21" s="367"/>
      <c r="R21" s="305"/>
      <c r="S21" s="306"/>
      <c r="T21" s="366">
        <f t="shared" si="18"/>
        <v>0</v>
      </c>
      <c r="U21" s="367"/>
      <c r="V21" s="252"/>
      <c r="W21" s="372"/>
      <c r="X21" s="373"/>
      <c r="Y21" s="373"/>
      <c r="Z21" s="374"/>
      <c r="AA21" s="370"/>
      <c r="AB21" s="371"/>
      <c r="AC21" s="366">
        <v>10</v>
      </c>
      <c r="AD21" s="375"/>
      <c r="AE21" s="376">
        <v>0</v>
      </c>
      <c r="AF21" s="377"/>
      <c r="AG21" s="366">
        <f t="shared" si="19"/>
        <v>0</v>
      </c>
      <c r="AH21" s="375"/>
      <c r="AI21" s="366">
        <f t="shared" si="20"/>
        <v>0</v>
      </c>
      <c r="AJ21" s="375"/>
      <c r="AK21" s="366">
        <v>0</v>
      </c>
      <c r="AL21" s="367"/>
      <c r="AM21" s="368"/>
      <c r="AN21" s="369"/>
      <c r="AO21" s="366">
        <f t="shared" si="21"/>
        <v>0</v>
      </c>
      <c r="AP21" s="367"/>
    </row>
    <row r="22" spans="2:42" ht="9.9499999999999993" customHeight="1" x14ac:dyDescent="0.25">
      <c r="B22" s="302" t="s">
        <v>2518</v>
      </c>
      <c r="C22" s="303"/>
      <c r="D22" s="303"/>
      <c r="E22" s="304"/>
      <c r="F22" s="370">
        <v>1</v>
      </c>
      <c r="G22" s="371"/>
      <c r="H22" s="378">
        <v>10</v>
      </c>
      <c r="I22" s="378"/>
      <c r="J22" s="376">
        <v>0</v>
      </c>
      <c r="K22" s="377"/>
      <c r="L22" s="366">
        <f t="shared" ref="L22" si="22">F22*H22</f>
        <v>10</v>
      </c>
      <c r="M22" s="375"/>
      <c r="N22" s="366">
        <f t="shared" ref="N22" si="23">L22+J22</f>
        <v>10</v>
      </c>
      <c r="O22" s="375"/>
      <c r="P22" s="366">
        <v>1</v>
      </c>
      <c r="Q22" s="367"/>
      <c r="R22" s="305"/>
      <c r="S22" s="306"/>
      <c r="T22" s="366">
        <f t="shared" ref="T22" si="24">P22+R22</f>
        <v>1</v>
      </c>
      <c r="U22" s="367"/>
      <c r="V22" s="252"/>
      <c r="W22" s="372"/>
      <c r="X22" s="373"/>
      <c r="Y22" s="373"/>
      <c r="Z22" s="374"/>
      <c r="AA22" s="370"/>
      <c r="AB22" s="371"/>
      <c r="AC22" s="366">
        <v>10</v>
      </c>
      <c r="AD22" s="375"/>
      <c r="AE22" s="376">
        <v>0</v>
      </c>
      <c r="AF22" s="377"/>
      <c r="AG22" s="366">
        <f t="shared" si="19"/>
        <v>0</v>
      </c>
      <c r="AH22" s="375"/>
      <c r="AI22" s="366">
        <f t="shared" si="20"/>
        <v>0</v>
      </c>
      <c r="AJ22" s="375"/>
      <c r="AK22" s="366">
        <v>0</v>
      </c>
      <c r="AL22" s="367"/>
      <c r="AM22" s="368"/>
      <c r="AN22" s="369"/>
      <c r="AO22" s="366">
        <f t="shared" si="21"/>
        <v>0</v>
      </c>
      <c r="AP22" s="367"/>
    </row>
    <row r="23" spans="2:42" ht="9.9499999999999993" customHeight="1" x14ac:dyDescent="0.25">
      <c r="B23" s="302" t="s">
        <v>2515</v>
      </c>
      <c r="C23" s="303"/>
      <c r="D23" s="303"/>
      <c r="E23" s="304"/>
      <c r="F23" s="370">
        <v>1</v>
      </c>
      <c r="G23" s="371"/>
      <c r="H23" s="378">
        <v>10</v>
      </c>
      <c r="I23" s="378"/>
      <c r="J23" s="376">
        <v>0</v>
      </c>
      <c r="K23" s="377"/>
      <c r="L23" s="366">
        <f t="shared" si="16"/>
        <v>10</v>
      </c>
      <c r="M23" s="375"/>
      <c r="N23" s="366">
        <f t="shared" si="17"/>
        <v>10</v>
      </c>
      <c r="O23" s="375"/>
      <c r="P23" s="366">
        <v>0</v>
      </c>
      <c r="Q23" s="367"/>
      <c r="R23" s="305"/>
      <c r="S23" s="306"/>
      <c r="T23" s="366">
        <f t="shared" si="18"/>
        <v>0</v>
      </c>
      <c r="U23" s="367"/>
      <c r="V23" s="252"/>
      <c r="W23" s="372"/>
      <c r="X23" s="373"/>
      <c r="Y23" s="373"/>
      <c r="Z23" s="374"/>
      <c r="AA23" s="370"/>
      <c r="AB23" s="371"/>
      <c r="AC23" s="378">
        <v>10</v>
      </c>
      <c r="AD23" s="378"/>
      <c r="AE23" s="376">
        <v>0</v>
      </c>
      <c r="AF23" s="377"/>
      <c r="AG23" s="366">
        <f t="shared" si="19"/>
        <v>0</v>
      </c>
      <c r="AH23" s="375"/>
      <c r="AI23" s="366">
        <f t="shared" si="20"/>
        <v>0</v>
      </c>
      <c r="AJ23" s="375"/>
      <c r="AK23" s="366">
        <v>0</v>
      </c>
      <c r="AL23" s="367"/>
      <c r="AM23" s="368"/>
      <c r="AN23" s="369"/>
      <c r="AO23" s="366">
        <f t="shared" si="21"/>
        <v>0</v>
      </c>
      <c r="AP23" s="367"/>
    </row>
    <row r="24" spans="2:42" ht="9.9499999999999993" customHeight="1" x14ac:dyDescent="0.25">
      <c r="B24" s="302" t="s">
        <v>2516</v>
      </c>
      <c r="C24" s="303"/>
      <c r="D24" s="303"/>
      <c r="E24" s="304"/>
      <c r="F24" s="370">
        <v>1</v>
      </c>
      <c r="G24" s="371"/>
      <c r="H24" s="378">
        <v>10</v>
      </c>
      <c r="I24" s="378"/>
      <c r="J24" s="376">
        <v>0</v>
      </c>
      <c r="K24" s="377"/>
      <c r="L24" s="366">
        <f t="shared" si="16"/>
        <v>10</v>
      </c>
      <c r="M24" s="375"/>
      <c r="N24" s="366">
        <f t="shared" si="17"/>
        <v>10</v>
      </c>
      <c r="O24" s="375"/>
      <c r="P24" s="366">
        <v>0</v>
      </c>
      <c r="Q24" s="367"/>
      <c r="R24" s="305"/>
      <c r="S24" s="306"/>
      <c r="T24" s="366">
        <f t="shared" si="18"/>
        <v>0</v>
      </c>
      <c r="U24" s="367"/>
      <c r="V24" s="252"/>
      <c r="W24" s="372"/>
      <c r="X24" s="373"/>
      <c r="Y24" s="373"/>
      <c r="Z24" s="374"/>
      <c r="AA24" s="370"/>
      <c r="AB24" s="371"/>
      <c r="AC24" s="366">
        <v>10</v>
      </c>
      <c r="AD24" s="375"/>
      <c r="AE24" s="376">
        <v>0</v>
      </c>
      <c r="AF24" s="377"/>
      <c r="AG24" s="366">
        <f t="shared" si="19"/>
        <v>0</v>
      </c>
      <c r="AH24" s="375"/>
      <c r="AI24" s="366">
        <f t="shared" si="20"/>
        <v>0</v>
      </c>
      <c r="AJ24" s="375"/>
      <c r="AK24" s="366">
        <v>0</v>
      </c>
      <c r="AL24" s="367"/>
      <c r="AM24" s="368"/>
      <c r="AN24" s="369"/>
      <c r="AO24" s="366">
        <f t="shared" si="21"/>
        <v>0</v>
      </c>
      <c r="AP24" s="367"/>
    </row>
    <row r="25" spans="2:42" ht="9.9499999999999993" customHeight="1" x14ac:dyDescent="0.25">
      <c r="B25" s="302" t="s">
        <v>2517</v>
      </c>
      <c r="C25" s="303"/>
      <c r="D25" s="303"/>
      <c r="E25" s="304"/>
      <c r="F25" s="370">
        <v>1</v>
      </c>
      <c r="G25" s="371"/>
      <c r="H25" s="378">
        <v>10</v>
      </c>
      <c r="I25" s="378"/>
      <c r="J25" s="376">
        <v>0</v>
      </c>
      <c r="K25" s="377"/>
      <c r="L25" s="366">
        <f t="shared" si="16"/>
        <v>10</v>
      </c>
      <c r="M25" s="375"/>
      <c r="N25" s="366">
        <f t="shared" si="17"/>
        <v>10</v>
      </c>
      <c r="O25" s="375"/>
      <c r="P25" s="366">
        <v>0</v>
      </c>
      <c r="Q25" s="367"/>
      <c r="R25" s="305"/>
      <c r="S25" s="306"/>
      <c r="T25" s="366">
        <f t="shared" si="18"/>
        <v>0</v>
      </c>
      <c r="U25" s="367"/>
      <c r="V25" s="252"/>
      <c r="W25" s="372"/>
      <c r="X25" s="373"/>
      <c r="Y25" s="373"/>
      <c r="Z25" s="374"/>
      <c r="AA25" s="370"/>
      <c r="AB25" s="371"/>
      <c r="AC25" s="366">
        <v>10</v>
      </c>
      <c r="AD25" s="375"/>
      <c r="AE25" s="376">
        <v>0</v>
      </c>
      <c r="AF25" s="377"/>
      <c r="AG25" s="366">
        <f t="shared" si="19"/>
        <v>0</v>
      </c>
      <c r="AH25" s="375"/>
      <c r="AI25" s="366">
        <f t="shared" si="20"/>
        <v>0</v>
      </c>
      <c r="AJ25" s="375"/>
      <c r="AK25" s="366">
        <v>0</v>
      </c>
      <c r="AL25" s="367"/>
      <c r="AM25" s="368"/>
      <c r="AN25" s="369"/>
      <c r="AO25" s="366">
        <f t="shared" si="21"/>
        <v>0</v>
      </c>
      <c r="AP25" s="367"/>
    </row>
    <row r="26" spans="2:42" ht="9.9499999999999993" customHeight="1" thickBot="1" x14ac:dyDescent="0.3">
      <c r="B26" s="409" t="s">
        <v>31</v>
      </c>
      <c r="C26" s="410"/>
      <c r="D26" s="410"/>
      <c r="E26" s="410"/>
      <c r="F26" s="408">
        <f>SUM(F14:G25)</f>
        <v>14</v>
      </c>
      <c r="G26" s="408"/>
      <c r="H26" s="408"/>
      <c r="I26" s="408"/>
      <c r="J26" s="408">
        <f>SUM(J14:K25)</f>
        <v>0</v>
      </c>
      <c r="K26" s="408"/>
      <c r="L26" s="408">
        <f>SUM(L14:M25)</f>
        <v>140</v>
      </c>
      <c r="M26" s="408"/>
      <c r="N26" s="408">
        <f>SUM(N14:O25)</f>
        <v>140</v>
      </c>
      <c r="O26" s="408"/>
      <c r="P26" s="408">
        <f>SUM(P14:Q25)</f>
        <v>1</v>
      </c>
      <c r="Q26" s="408"/>
      <c r="R26" s="452">
        <f>SUM(R14:S25)</f>
        <v>0</v>
      </c>
      <c r="S26" s="452"/>
      <c r="T26" s="452">
        <f>SUM(T14:U25)</f>
        <v>1</v>
      </c>
      <c r="U26" s="453"/>
      <c r="V26" s="252"/>
      <c r="W26" s="409" t="s">
        <v>31</v>
      </c>
      <c r="X26" s="410"/>
      <c r="Y26" s="410"/>
      <c r="Z26" s="410"/>
      <c r="AA26" s="408">
        <f>SUM(AA14:AB25)</f>
        <v>0</v>
      </c>
      <c r="AB26" s="408"/>
      <c r="AC26" s="408"/>
      <c r="AD26" s="408"/>
      <c r="AE26" s="408">
        <f>SUM(AE14:AF25)</f>
        <v>0</v>
      </c>
      <c r="AF26" s="408"/>
      <c r="AG26" s="408">
        <f>SUM(AG14:AH25)</f>
        <v>0</v>
      </c>
      <c r="AH26" s="408"/>
      <c r="AI26" s="408">
        <f>SUM(AI14:AJ25)</f>
        <v>0</v>
      </c>
      <c r="AJ26" s="408"/>
      <c r="AK26" s="408">
        <f>SUM(AK14:AL25)</f>
        <v>0</v>
      </c>
      <c r="AL26" s="408"/>
      <c r="AM26" s="452">
        <f>SUM(AM14:AN25)</f>
        <v>0</v>
      </c>
      <c r="AN26" s="452"/>
      <c r="AO26" s="452">
        <f>SUM(AO14:AP25)</f>
        <v>0</v>
      </c>
      <c r="AP26" s="453"/>
    </row>
    <row r="27" spans="2:42" ht="6.6" customHeight="1" x14ac:dyDescent="0.25">
      <c r="B27" s="254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5"/>
    </row>
    <row r="28" spans="2:42" ht="9.9499999999999993" customHeight="1" x14ac:dyDescent="0.25">
      <c r="B28" s="444"/>
      <c r="C28" s="438"/>
      <c r="D28" s="438"/>
      <c r="E28" s="438"/>
      <c r="F28" s="438"/>
      <c r="G28" s="438"/>
      <c r="H28" s="438"/>
      <c r="I28" s="438"/>
      <c r="J28" s="438"/>
      <c r="K28" s="438"/>
      <c r="L28" s="438"/>
      <c r="M28" s="438"/>
      <c r="N28" s="438"/>
      <c r="O28" s="438"/>
      <c r="P28" s="438"/>
      <c r="Q28" s="438"/>
      <c r="R28" s="438"/>
      <c r="S28" s="438"/>
      <c r="T28" s="438"/>
      <c r="U28" s="438"/>
      <c r="V28" s="438"/>
      <c r="W28" s="438"/>
      <c r="X28" s="438"/>
      <c r="Y28" s="438"/>
      <c r="Z28" s="438"/>
      <c r="AA28" s="438"/>
      <c r="AB28" s="438"/>
      <c r="AC28" s="438"/>
      <c r="AD28" s="438"/>
      <c r="AE28" s="438"/>
      <c r="AF28" s="438"/>
      <c r="AG28" s="438"/>
      <c r="AH28" s="438"/>
      <c r="AI28" s="438"/>
      <c r="AJ28" s="438"/>
      <c r="AK28" s="438"/>
      <c r="AL28" s="438"/>
      <c r="AM28" s="438"/>
      <c r="AN28" s="438"/>
      <c r="AO28" s="438"/>
      <c r="AP28" s="446"/>
    </row>
    <row r="29" spans="2:42" ht="9.9499999999999993" customHeight="1" thickBot="1" x14ac:dyDescent="0.3">
      <c r="B29" s="448"/>
      <c r="C29" s="449"/>
      <c r="D29" s="449"/>
      <c r="E29" s="449"/>
      <c r="F29" s="449"/>
      <c r="G29" s="449"/>
      <c r="H29" s="449"/>
      <c r="I29" s="449"/>
      <c r="J29" s="449"/>
      <c r="K29" s="449"/>
      <c r="L29" s="449"/>
      <c r="M29" s="449"/>
      <c r="N29" s="449"/>
      <c r="O29" s="449"/>
      <c r="P29" s="449"/>
      <c r="Q29" s="449"/>
      <c r="R29" s="449"/>
      <c r="S29" s="449"/>
      <c r="T29" s="449"/>
      <c r="U29" s="449"/>
      <c r="V29" s="449"/>
      <c r="W29" s="449"/>
      <c r="X29" s="449"/>
      <c r="Y29" s="449"/>
      <c r="Z29" s="449"/>
      <c r="AA29" s="449"/>
      <c r="AB29" s="449"/>
      <c r="AC29" s="449"/>
      <c r="AD29" s="449"/>
      <c r="AE29" s="449"/>
      <c r="AF29" s="449"/>
      <c r="AG29" s="449"/>
      <c r="AH29" s="449"/>
      <c r="AI29" s="449"/>
      <c r="AJ29" s="449"/>
      <c r="AK29" s="449"/>
      <c r="AL29" s="449"/>
      <c r="AM29" s="449"/>
      <c r="AN29" s="449"/>
      <c r="AO29" s="449"/>
      <c r="AP29" s="450"/>
    </row>
    <row r="30" spans="2:42" ht="9.9499999999999993" customHeight="1" x14ac:dyDescent="0.25">
      <c r="B30" s="314" t="s">
        <v>32</v>
      </c>
      <c r="C30" s="315"/>
      <c r="D30" s="315"/>
      <c r="E30" s="315"/>
      <c r="F30" s="315"/>
      <c r="G30" s="315"/>
      <c r="H30" s="315"/>
      <c r="I30" s="315"/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15"/>
      <c r="X30" s="315"/>
      <c r="Y30" s="315"/>
      <c r="Z30" s="315"/>
      <c r="AA30" s="315"/>
      <c r="AB30" s="454"/>
      <c r="AC30" s="454"/>
      <c r="AD30" s="454"/>
      <c r="AE30" s="454"/>
      <c r="AF30" s="454"/>
      <c r="AG30" s="454"/>
      <c r="AH30" s="315"/>
      <c r="AI30" s="315"/>
      <c r="AJ30" s="315"/>
      <c r="AK30" s="315"/>
      <c r="AL30" s="315"/>
      <c r="AM30" s="315"/>
      <c r="AN30" s="315"/>
      <c r="AO30" s="315"/>
      <c r="AP30" s="316"/>
    </row>
    <row r="31" spans="2:42" ht="9.9499999999999993" customHeight="1" x14ac:dyDescent="0.25">
      <c r="B31" s="456" t="s">
        <v>2474</v>
      </c>
      <c r="C31" s="400"/>
      <c r="D31" s="400"/>
      <c r="E31" s="400"/>
      <c r="F31" s="400"/>
      <c r="G31" s="400"/>
      <c r="H31" s="400"/>
      <c r="I31" s="400"/>
      <c r="J31" s="400"/>
      <c r="K31" s="400"/>
      <c r="L31" s="400"/>
      <c r="M31" s="400"/>
      <c r="N31" s="400"/>
      <c r="O31" s="400"/>
      <c r="P31" s="400"/>
      <c r="Q31" s="400"/>
      <c r="R31" s="400"/>
      <c r="S31" s="400"/>
      <c r="T31" s="400"/>
      <c r="U31" s="397"/>
      <c r="V31" s="396" t="s">
        <v>33</v>
      </c>
      <c r="W31" s="397"/>
      <c r="X31" s="396" t="s">
        <v>34</v>
      </c>
      <c r="Y31" s="400"/>
      <c r="Z31" s="455" t="s">
        <v>35</v>
      </c>
      <c r="AA31" s="455"/>
      <c r="AB31" s="455" t="s">
        <v>36</v>
      </c>
      <c r="AC31" s="455"/>
      <c r="AD31" s="455"/>
      <c r="AE31" s="455" t="s">
        <v>37</v>
      </c>
      <c r="AF31" s="455"/>
      <c r="AG31" s="455"/>
      <c r="AH31" s="400" t="s">
        <v>38</v>
      </c>
      <c r="AI31" s="400"/>
      <c r="AJ31" s="397"/>
      <c r="AK31" s="405" t="s">
        <v>39</v>
      </c>
      <c r="AL31" s="406"/>
      <c r="AM31" s="406"/>
      <c r="AN31" s="406"/>
      <c r="AO31" s="406"/>
      <c r="AP31" s="407"/>
    </row>
    <row r="32" spans="2:42" ht="9.9499999999999993" customHeight="1" x14ac:dyDescent="0.25">
      <c r="B32" s="457"/>
      <c r="C32" s="401"/>
      <c r="D32" s="401"/>
      <c r="E32" s="401"/>
      <c r="F32" s="401"/>
      <c r="G32" s="401"/>
      <c r="H32" s="401"/>
      <c r="I32" s="401"/>
      <c r="J32" s="401"/>
      <c r="K32" s="401"/>
      <c r="L32" s="401"/>
      <c r="M32" s="401"/>
      <c r="N32" s="401"/>
      <c r="O32" s="401"/>
      <c r="P32" s="401"/>
      <c r="Q32" s="401"/>
      <c r="R32" s="401"/>
      <c r="S32" s="401"/>
      <c r="T32" s="401"/>
      <c r="U32" s="399"/>
      <c r="V32" s="398"/>
      <c r="W32" s="399"/>
      <c r="X32" s="398"/>
      <c r="Y32" s="401"/>
      <c r="Z32" s="455"/>
      <c r="AA32" s="455"/>
      <c r="AB32" s="455"/>
      <c r="AC32" s="455"/>
      <c r="AD32" s="455"/>
      <c r="AE32" s="455"/>
      <c r="AF32" s="455"/>
      <c r="AG32" s="455"/>
      <c r="AH32" s="401"/>
      <c r="AI32" s="401"/>
      <c r="AJ32" s="399"/>
      <c r="AK32" s="402" t="s">
        <v>40</v>
      </c>
      <c r="AL32" s="403"/>
      <c r="AM32" s="404"/>
      <c r="AN32" s="402" t="s">
        <v>41</v>
      </c>
      <c r="AO32" s="403"/>
      <c r="AP32" s="451"/>
    </row>
    <row r="33" spans="2:42" ht="9.6" customHeight="1" x14ac:dyDescent="0.25">
      <c r="B33" s="394" t="s">
        <v>2477</v>
      </c>
      <c r="C33" s="395"/>
      <c r="D33" s="395"/>
      <c r="E33" s="395"/>
      <c r="F33" s="395"/>
      <c r="G33" s="395"/>
      <c r="H33" s="395"/>
      <c r="I33" s="395"/>
      <c r="J33" s="395"/>
      <c r="K33" s="395"/>
      <c r="L33" s="395"/>
      <c r="M33" s="395"/>
      <c r="N33" s="395"/>
      <c r="O33" s="395"/>
      <c r="P33" s="395"/>
      <c r="Q33" s="395"/>
      <c r="R33" s="395"/>
      <c r="S33" s="395"/>
      <c r="T33" s="395"/>
      <c r="U33" s="395"/>
      <c r="V33" s="382"/>
      <c r="W33" s="384"/>
      <c r="X33" s="384"/>
      <c r="Y33" s="384"/>
      <c r="Z33" s="384"/>
      <c r="AA33" s="384"/>
      <c r="AB33" s="384"/>
      <c r="AC33" s="384"/>
      <c r="AD33" s="384"/>
      <c r="AE33" s="384"/>
      <c r="AF33" s="384"/>
      <c r="AG33" s="384"/>
      <c r="AH33" s="384"/>
      <c r="AI33" s="384"/>
      <c r="AJ33" s="384"/>
      <c r="AK33" s="384"/>
      <c r="AL33" s="384"/>
      <c r="AM33" s="384"/>
      <c r="AN33" s="384"/>
      <c r="AO33" s="384"/>
      <c r="AP33" s="392"/>
    </row>
    <row r="34" spans="2:42" ht="9.9499999999999993" customHeight="1" outlineLevel="1" x14ac:dyDescent="0.25">
      <c r="B34" s="379" t="s">
        <v>2546</v>
      </c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  <c r="R34" s="380"/>
      <c r="S34" s="380"/>
      <c r="T34" s="380"/>
      <c r="U34" s="381"/>
      <c r="V34" s="382" t="s">
        <v>33</v>
      </c>
      <c r="W34" s="383"/>
      <c r="X34" s="382">
        <v>400</v>
      </c>
      <c r="Y34" s="384"/>
      <c r="Z34" s="382">
        <v>20</v>
      </c>
      <c r="AA34" s="384"/>
      <c r="AB34" s="385">
        <v>20</v>
      </c>
      <c r="AC34" s="385"/>
      <c r="AD34" s="385"/>
      <c r="AE34" s="382">
        <v>300</v>
      </c>
      <c r="AF34" s="384"/>
      <c r="AG34" s="383"/>
      <c r="AH34" s="382">
        <f>X34-AE34-AB34</f>
        <v>80</v>
      </c>
      <c r="AI34" s="384"/>
      <c r="AJ34" s="383"/>
      <c r="AK34" s="386">
        <v>0</v>
      </c>
      <c r="AL34" s="387"/>
      <c r="AM34" s="388"/>
      <c r="AN34" s="386">
        <f>IF(AE34&gt;X34,100%,IFERROR((AE34+AB34)/X34,"-"))</f>
        <v>0.8</v>
      </c>
      <c r="AO34" s="387"/>
      <c r="AP34" s="393"/>
    </row>
    <row r="35" spans="2:42" ht="9.9499999999999993" customHeight="1" outlineLevel="1" x14ac:dyDescent="0.25">
      <c r="B35" s="389"/>
      <c r="C35" s="390"/>
      <c r="D35" s="390"/>
      <c r="E35" s="390"/>
      <c r="F35" s="390"/>
      <c r="G35" s="390"/>
      <c r="H35" s="390"/>
      <c r="I35" s="390"/>
      <c r="J35" s="390"/>
      <c r="K35" s="390"/>
      <c r="L35" s="390"/>
      <c r="M35" s="390"/>
      <c r="N35" s="390"/>
      <c r="O35" s="390"/>
      <c r="P35" s="390"/>
      <c r="Q35" s="390"/>
      <c r="R35" s="390"/>
      <c r="S35" s="390"/>
      <c r="T35" s="390"/>
      <c r="U35" s="391"/>
      <c r="V35" s="382"/>
      <c r="W35" s="383"/>
      <c r="X35" s="382"/>
      <c r="Y35" s="384"/>
      <c r="Z35" s="382"/>
      <c r="AA35" s="384"/>
      <c r="AB35" s="385"/>
      <c r="AC35" s="385"/>
      <c r="AD35" s="385"/>
      <c r="AE35" s="382"/>
      <c r="AF35" s="384"/>
      <c r="AG35" s="383"/>
      <c r="AH35" s="382"/>
      <c r="AI35" s="384"/>
      <c r="AJ35" s="383"/>
      <c r="AK35" s="386"/>
      <c r="AL35" s="387"/>
      <c r="AM35" s="388"/>
      <c r="AN35" s="386"/>
      <c r="AO35" s="387"/>
      <c r="AP35" s="393"/>
    </row>
    <row r="36" spans="2:42" ht="13.15" customHeight="1" x14ac:dyDescent="0.25">
      <c r="B36" s="503" t="s">
        <v>83</v>
      </c>
      <c r="C36" s="504"/>
      <c r="D36" s="504"/>
      <c r="E36" s="504"/>
      <c r="F36" s="504"/>
      <c r="G36" s="504"/>
      <c r="H36" s="504"/>
      <c r="I36" s="504"/>
      <c r="J36" s="504"/>
      <c r="K36" s="504"/>
      <c r="L36" s="504"/>
      <c r="M36" s="504"/>
      <c r="N36" s="504"/>
      <c r="O36" s="504"/>
      <c r="P36" s="504"/>
      <c r="Q36" s="504"/>
      <c r="R36" s="504"/>
      <c r="S36" s="504"/>
      <c r="T36" s="504"/>
      <c r="U36" s="504"/>
      <c r="V36" s="504"/>
      <c r="W36" s="504"/>
      <c r="X36" s="504"/>
      <c r="Y36" s="504"/>
      <c r="Z36" s="504"/>
      <c r="AA36" s="504"/>
      <c r="AB36" s="504"/>
      <c r="AC36" s="504"/>
      <c r="AD36" s="504"/>
      <c r="AE36" s="504"/>
      <c r="AF36" s="504"/>
      <c r="AG36" s="504"/>
      <c r="AH36" s="504"/>
      <c r="AI36" s="504"/>
      <c r="AJ36" s="504"/>
      <c r="AK36" s="504"/>
      <c r="AL36" s="504"/>
      <c r="AM36" s="504"/>
      <c r="AN36" s="504"/>
      <c r="AO36" s="504"/>
      <c r="AP36" s="505"/>
    </row>
    <row r="37" spans="2:42" ht="10.9" customHeight="1" x14ac:dyDescent="0.25">
      <c r="B37" s="506" t="s">
        <v>84</v>
      </c>
      <c r="C37" s="507"/>
      <c r="D37" s="507"/>
      <c r="E37" s="507"/>
      <c r="F37" s="507"/>
      <c r="G37" s="507"/>
      <c r="H37" s="507"/>
      <c r="I37" s="507"/>
      <c r="J37" s="507"/>
      <c r="K37" s="507"/>
      <c r="L37" s="507"/>
      <c r="M37" s="507"/>
      <c r="N37" s="507"/>
      <c r="O37" s="507"/>
      <c r="P37" s="507"/>
      <c r="Q37" s="507"/>
      <c r="R37" s="507"/>
      <c r="S37" s="507"/>
      <c r="T37" s="507"/>
      <c r="U37" s="507"/>
      <c r="V37" s="508"/>
      <c r="W37" s="509" t="s">
        <v>2482</v>
      </c>
      <c r="X37" s="507"/>
      <c r="Y37" s="507"/>
      <c r="Z37" s="507"/>
      <c r="AA37" s="507"/>
      <c r="AB37" s="507"/>
      <c r="AC37" s="507"/>
      <c r="AD37" s="507"/>
      <c r="AE37" s="507"/>
      <c r="AF37" s="507"/>
      <c r="AG37" s="507"/>
      <c r="AH37" s="507"/>
      <c r="AI37" s="507"/>
      <c r="AJ37" s="507"/>
      <c r="AK37" s="507"/>
      <c r="AL37" s="507"/>
      <c r="AM37" s="507"/>
      <c r="AN37" s="507"/>
      <c r="AO37" s="507"/>
      <c r="AP37" s="510"/>
    </row>
    <row r="38" spans="2:42" ht="27" customHeight="1" x14ac:dyDescent="0.25">
      <c r="B38" s="513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14"/>
      <c r="N38" s="514"/>
      <c r="O38" s="514"/>
      <c r="P38" s="514"/>
      <c r="Q38" s="514"/>
      <c r="R38" s="514"/>
      <c r="S38" s="514"/>
      <c r="T38" s="514"/>
      <c r="U38" s="514"/>
      <c r="V38" s="515"/>
      <c r="W38" s="516"/>
      <c r="X38" s="514"/>
      <c r="Y38" s="514"/>
      <c r="Z38" s="514"/>
      <c r="AA38" s="514"/>
      <c r="AB38" s="514"/>
      <c r="AC38" s="514"/>
      <c r="AD38" s="514"/>
      <c r="AE38" s="514"/>
      <c r="AF38" s="514"/>
      <c r="AG38" s="514"/>
      <c r="AH38" s="514"/>
      <c r="AI38" s="514"/>
      <c r="AJ38" s="514"/>
      <c r="AK38" s="514"/>
      <c r="AL38" s="514"/>
      <c r="AM38" s="514"/>
      <c r="AN38" s="514"/>
      <c r="AO38" s="514"/>
      <c r="AP38" s="517"/>
    </row>
    <row r="39" spans="2:42" ht="9.9499999999999993" customHeight="1" x14ac:dyDescent="0.25">
      <c r="B39" s="503" t="s">
        <v>85</v>
      </c>
      <c r="C39" s="504"/>
      <c r="D39" s="504"/>
      <c r="E39" s="504"/>
      <c r="F39" s="504"/>
      <c r="G39" s="504"/>
      <c r="H39" s="504"/>
      <c r="I39" s="504"/>
      <c r="J39" s="504"/>
      <c r="K39" s="504"/>
      <c r="L39" s="504"/>
      <c r="M39" s="504"/>
      <c r="N39" s="504"/>
      <c r="O39" s="504"/>
      <c r="P39" s="504"/>
      <c r="Q39" s="504"/>
      <c r="R39" s="504"/>
      <c r="S39" s="504"/>
      <c r="T39" s="504"/>
      <c r="U39" s="504"/>
      <c r="V39" s="504"/>
      <c r="W39" s="504"/>
      <c r="X39" s="504"/>
      <c r="Y39" s="504"/>
      <c r="Z39" s="504"/>
      <c r="AA39" s="504"/>
      <c r="AB39" s="504"/>
      <c r="AC39" s="504"/>
      <c r="AD39" s="504"/>
      <c r="AE39" s="504"/>
      <c r="AF39" s="504"/>
      <c r="AG39" s="504"/>
      <c r="AH39" s="504"/>
      <c r="AI39" s="504"/>
      <c r="AJ39" s="504"/>
      <c r="AK39" s="504"/>
      <c r="AL39" s="504"/>
      <c r="AM39" s="504"/>
      <c r="AN39" s="504"/>
      <c r="AO39" s="504"/>
      <c r="AP39" s="505"/>
    </row>
    <row r="40" spans="2:42" ht="9.9499999999999993" customHeight="1" x14ac:dyDescent="0.25">
      <c r="B40" s="461" t="s">
        <v>2559</v>
      </c>
      <c r="C40" s="462"/>
      <c r="D40" s="462"/>
      <c r="E40" s="462"/>
      <c r="F40" s="462"/>
      <c r="G40" s="462"/>
      <c r="H40" s="462"/>
      <c r="I40" s="462"/>
      <c r="J40" s="462"/>
      <c r="K40" s="462"/>
      <c r="L40" s="462"/>
      <c r="M40" s="462"/>
      <c r="N40" s="462"/>
      <c r="O40" s="462"/>
      <c r="P40" s="462"/>
      <c r="Q40" s="462"/>
      <c r="R40" s="462"/>
      <c r="S40" s="462"/>
      <c r="T40" s="462"/>
      <c r="U40" s="462"/>
      <c r="V40" s="462"/>
      <c r="W40" s="462"/>
      <c r="X40" s="462"/>
      <c r="Y40" s="462"/>
      <c r="Z40" s="462"/>
      <c r="AA40" s="462"/>
      <c r="AB40" s="462"/>
      <c r="AC40" s="462"/>
      <c r="AD40" s="462"/>
      <c r="AE40" s="462"/>
      <c r="AF40" s="462"/>
      <c r="AG40" s="462"/>
      <c r="AH40" s="462"/>
      <c r="AI40" s="462"/>
      <c r="AJ40" s="462"/>
      <c r="AK40" s="462"/>
      <c r="AL40" s="462"/>
      <c r="AM40" s="462"/>
      <c r="AN40" s="462"/>
      <c r="AO40" s="462"/>
      <c r="AP40" s="463"/>
    </row>
    <row r="41" spans="2:42" ht="9.9499999999999993" customHeight="1" x14ac:dyDescent="0.25">
      <c r="B41" s="464"/>
      <c r="C41" s="465"/>
      <c r="D41" s="465"/>
      <c r="E41" s="465"/>
      <c r="F41" s="465"/>
      <c r="G41" s="465"/>
      <c r="H41" s="465"/>
      <c r="I41" s="465"/>
      <c r="J41" s="465"/>
      <c r="K41" s="465"/>
      <c r="L41" s="465"/>
      <c r="M41" s="465"/>
      <c r="N41" s="465"/>
      <c r="O41" s="465"/>
      <c r="P41" s="465"/>
      <c r="Q41" s="465"/>
      <c r="R41" s="465"/>
      <c r="S41" s="465"/>
      <c r="T41" s="465"/>
      <c r="U41" s="465"/>
      <c r="V41" s="465"/>
      <c r="W41" s="465"/>
      <c r="X41" s="465"/>
      <c r="Y41" s="465"/>
      <c r="Z41" s="465"/>
      <c r="AA41" s="465"/>
      <c r="AB41" s="465"/>
      <c r="AC41" s="465"/>
      <c r="AD41" s="465"/>
      <c r="AE41" s="465"/>
      <c r="AF41" s="465"/>
      <c r="AG41" s="465"/>
      <c r="AH41" s="465"/>
      <c r="AI41" s="465"/>
      <c r="AJ41" s="465"/>
      <c r="AK41" s="465"/>
      <c r="AL41" s="465"/>
      <c r="AM41" s="465"/>
      <c r="AN41" s="465"/>
      <c r="AO41" s="465"/>
      <c r="AP41" s="466"/>
    </row>
    <row r="42" spans="2:42" ht="9.9499999999999993" customHeight="1" x14ac:dyDescent="0.25">
      <c r="B42" s="464"/>
      <c r="C42" s="465"/>
      <c r="D42" s="465"/>
      <c r="E42" s="465"/>
      <c r="F42" s="465"/>
      <c r="G42" s="465"/>
      <c r="H42" s="465"/>
      <c r="I42" s="465"/>
      <c r="J42" s="465"/>
      <c r="K42" s="465"/>
      <c r="L42" s="465"/>
      <c r="M42" s="465"/>
      <c r="N42" s="465"/>
      <c r="O42" s="465"/>
      <c r="P42" s="465"/>
      <c r="Q42" s="465"/>
      <c r="R42" s="465"/>
      <c r="S42" s="465"/>
      <c r="T42" s="465"/>
      <c r="U42" s="465"/>
      <c r="V42" s="465"/>
      <c r="W42" s="465"/>
      <c r="X42" s="465"/>
      <c r="Y42" s="465"/>
      <c r="Z42" s="465"/>
      <c r="AA42" s="465"/>
      <c r="AB42" s="465"/>
      <c r="AC42" s="465"/>
      <c r="AD42" s="465"/>
      <c r="AE42" s="465"/>
      <c r="AF42" s="465"/>
      <c r="AG42" s="465"/>
      <c r="AH42" s="465"/>
      <c r="AI42" s="465"/>
      <c r="AJ42" s="465"/>
      <c r="AK42" s="465"/>
      <c r="AL42" s="465"/>
      <c r="AM42" s="465"/>
      <c r="AN42" s="465"/>
      <c r="AO42" s="465"/>
      <c r="AP42" s="466"/>
    </row>
    <row r="43" spans="2:42" ht="9.9499999999999993" customHeight="1" x14ac:dyDescent="0.25">
      <c r="B43" s="464"/>
      <c r="C43" s="465"/>
      <c r="D43" s="465"/>
      <c r="E43" s="465"/>
      <c r="F43" s="465"/>
      <c r="G43" s="465"/>
      <c r="H43" s="465"/>
      <c r="I43" s="465"/>
      <c r="J43" s="465"/>
      <c r="K43" s="465"/>
      <c r="L43" s="465"/>
      <c r="M43" s="465"/>
      <c r="N43" s="465"/>
      <c r="O43" s="465"/>
      <c r="P43" s="465"/>
      <c r="Q43" s="465"/>
      <c r="R43" s="465"/>
      <c r="S43" s="465"/>
      <c r="T43" s="465"/>
      <c r="U43" s="465"/>
      <c r="V43" s="465"/>
      <c r="W43" s="465"/>
      <c r="X43" s="465"/>
      <c r="Y43" s="465"/>
      <c r="Z43" s="465"/>
      <c r="AA43" s="465"/>
      <c r="AB43" s="465"/>
      <c r="AC43" s="465"/>
      <c r="AD43" s="465"/>
      <c r="AE43" s="465"/>
      <c r="AF43" s="465"/>
      <c r="AG43" s="465"/>
      <c r="AH43" s="465"/>
      <c r="AI43" s="465"/>
      <c r="AJ43" s="465"/>
      <c r="AK43" s="465"/>
      <c r="AL43" s="465"/>
      <c r="AM43" s="465"/>
      <c r="AN43" s="465"/>
      <c r="AO43" s="465"/>
      <c r="AP43" s="466"/>
    </row>
    <row r="44" spans="2:42" ht="9.9499999999999993" customHeight="1" x14ac:dyDescent="0.25">
      <c r="B44" s="464"/>
      <c r="C44" s="465"/>
      <c r="D44" s="465"/>
      <c r="E44" s="465"/>
      <c r="F44" s="465"/>
      <c r="G44" s="465"/>
      <c r="H44" s="465"/>
      <c r="I44" s="465"/>
      <c r="J44" s="465"/>
      <c r="K44" s="465"/>
      <c r="L44" s="465"/>
      <c r="M44" s="465"/>
      <c r="N44" s="465"/>
      <c r="O44" s="465"/>
      <c r="P44" s="465"/>
      <c r="Q44" s="465"/>
      <c r="R44" s="465"/>
      <c r="S44" s="465"/>
      <c r="T44" s="465"/>
      <c r="U44" s="465"/>
      <c r="V44" s="465"/>
      <c r="W44" s="465"/>
      <c r="X44" s="465"/>
      <c r="Y44" s="465"/>
      <c r="Z44" s="465"/>
      <c r="AA44" s="465"/>
      <c r="AB44" s="465"/>
      <c r="AC44" s="465"/>
      <c r="AD44" s="465"/>
      <c r="AE44" s="465"/>
      <c r="AF44" s="465"/>
      <c r="AG44" s="465"/>
      <c r="AH44" s="465"/>
      <c r="AI44" s="465"/>
      <c r="AJ44" s="465"/>
      <c r="AK44" s="465"/>
      <c r="AL44" s="465"/>
      <c r="AM44" s="465"/>
      <c r="AN44" s="465"/>
      <c r="AO44" s="465"/>
      <c r="AP44" s="466"/>
    </row>
    <row r="45" spans="2:42" ht="9.9499999999999993" customHeight="1" thickBot="1" x14ac:dyDescent="0.3">
      <c r="B45" s="467"/>
      <c r="C45" s="468"/>
      <c r="D45" s="468"/>
      <c r="E45" s="468"/>
      <c r="F45" s="468"/>
      <c r="G45" s="468"/>
      <c r="H45" s="468"/>
      <c r="I45" s="468"/>
      <c r="J45" s="468"/>
      <c r="K45" s="468"/>
      <c r="L45" s="468"/>
      <c r="M45" s="468"/>
      <c r="N45" s="468"/>
      <c r="O45" s="468"/>
      <c r="P45" s="468"/>
      <c r="Q45" s="468"/>
      <c r="R45" s="468"/>
      <c r="S45" s="468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9"/>
    </row>
    <row r="46" spans="2:42" ht="9.9499999999999993" customHeight="1" x14ac:dyDescent="0.25">
      <c r="B46" s="492" t="s">
        <v>86</v>
      </c>
      <c r="C46" s="419"/>
      <c r="D46" s="419"/>
      <c r="E46" s="419"/>
      <c r="F46" s="419"/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  <c r="U46" s="419"/>
      <c r="V46" s="419"/>
      <c r="W46" s="419"/>
      <c r="X46" s="419"/>
      <c r="Y46" s="419"/>
      <c r="Z46" s="419"/>
      <c r="AA46" s="419"/>
      <c r="AB46" s="419"/>
      <c r="AC46" s="419"/>
      <c r="AD46" s="419"/>
      <c r="AE46" s="419"/>
      <c r="AF46" s="419"/>
      <c r="AG46" s="419"/>
      <c r="AH46" s="419"/>
      <c r="AI46" s="419"/>
      <c r="AJ46" s="419"/>
      <c r="AK46" s="419"/>
      <c r="AL46" s="419"/>
      <c r="AM46" s="419"/>
      <c r="AN46" s="419"/>
      <c r="AO46" s="419"/>
      <c r="AP46" s="420"/>
    </row>
    <row r="47" spans="2:42" ht="9.9499999999999993" customHeight="1" x14ac:dyDescent="0.25">
      <c r="B47" s="493"/>
      <c r="C47" s="494"/>
      <c r="D47" s="494"/>
      <c r="E47" s="494"/>
      <c r="F47" s="494"/>
      <c r="G47" s="494"/>
      <c r="H47" s="494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  <c r="W47" s="494"/>
      <c r="X47" s="494"/>
      <c r="Y47" s="494"/>
      <c r="Z47" s="494"/>
      <c r="AA47" s="494"/>
      <c r="AB47" s="494"/>
      <c r="AC47" s="494"/>
      <c r="AD47" s="494"/>
      <c r="AE47" s="494"/>
      <c r="AF47" s="494"/>
      <c r="AG47" s="494"/>
      <c r="AH47" s="494"/>
      <c r="AI47" s="494"/>
      <c r="AJ47" s="494"/>
      <c r="AK47" s="494"/>
      <c r="AL47" s="494"/>
      <c r="AM47" s="494"/>
      <c r="AN47" s="494"/>
      <c r="AO47" s="494"/>
      <c r="AP47" s="495"/>
    </row>
    <row r="48" spans="2:42" ht="9.9499999999999993" customHeight="1" x14ac:dyDescent="0.25">
      <c r="B48" s="493"/>
      <c r="C48" s="494"/>
      <c r="D48" s="494"/>
      <c r="E48" s="494"/>
      <c r="F48" s="494"/>
      <c r="G48" s="494"/>
      <c r="H48" s="494"/>
      <c r="I48" s="494"/>
      <c r="J48" s="494"/>
      <c r="K48" s="494"/>
      <c r="L48" s="494"/>
      <c r="M48" s="494"/>
      <c r="N48" s="494"/>
      <c r="O48" s="494"/>
      <c r="P48" s="494"/>
      <c r="Q48" s="494"/>
      <c r="R48" s="494"/>
      <c r="S48" s="494"/>
      <c r="T48" s="494"/>
      <c r="U48" s="494"/>
      <c r="V48" s="494"/>
      <c r="W48" s="494"/>
      <c r="X48" s="494"/>
      <c r="Y48" s="494"/>
      <c r="Z48" s="494"/>
      <c r="AA48" s="494"/>
      <c r="AB48" s="494"/>
      <c r="AC48" s="494"/>
      <c r="AD48" s="494"/>
      <c r="AE48" s="494"/>
      <c r="AF48" s="494"/>
      <c r="AG48" s="494"/>
      <c r="AH48" s="494"/>
      <c r="AI48" s="494"/>
      <c r="AJ48" s="494"/>
      <c r="AK48" s="494"/>
      <c r="AL48" s="494"/>
      <c r="AM48" s="494"/>
      <c r="AN48" s="494"/>
      <c r="AO48" s="494"/>
      <c r="AP48" s="495"/>
    </row>
    <row r="49" spans="2:42" ht="9.9499999999999993" customHeight="1" x14ac:dyDescent="0.25">
      <c r="B49" s="493"/>
      <c r="C49" s="494"/>
      <c r="D49" s="494"/>
      <c r="E49" s="494"/>
      <c r="F49" s="494"/>
      <c r="G49" s="494"/>
      <c r="H49" s="494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Y49" s="494"/>
      <c r="Z49" s="494"/>
      <c r="AA49" s="494"/>
      <c r="AB49" s="494"/>
      <c r="AC49" s="494"/>
      <c r="AD49" s="494"/>
      <c r="AE49" s="494"/>
      <c r="AF49" s="494"/>
      <c r="AG49" s="494"/>
      <c r="AH49" s="494"/>
      <c r="AI49" s="494"/>
      <c r="AJ49" s="494"/>
      <c r="AK49" s="494"/>
      <c r="AL49" s="494"/>
      <c r="AM49" s="494"/>
      <c r="AN49" s="494"/>
      <c r="AO49" s="494"/>
      <c r="AP49" s="495"/>
    </row>
    <row r="50" spans="2:42" ht="9.9499999999999993" customHeight="1" thickBot="1" x14ac:dyDescent="0.3">
      <c r="B50" s="493"/>
      <c r="C50" s="494"/>
      <c r="D50" s="494"/>
      <c r="E50" s="494"/>
      <c r="F50" s="494"/>
      <c r="G50" s="494"/>
      <c r="H50" s="494"/>
      <c r="I50" s="494"/>
      <c r="J50" s="494"/>
      <c r="K50" s="494"/>
      <c r="L50" s="494"/>
      <c r="M50" s="494"/>
      <c r="N50" s="494"/>
      <c r="O50" s="494"/>
      <c r="P50" s="494"/>
      <c r="Q50" s="494"/>
      <c r="R50" s="494"/>
      <c r="S50" s="494"/>
      <c r="T50" s="494"/>
      <c r="U50" s="494"/>
      <c r="V50" s="494"/>
      <c r="W50" s="494"/>
      <c r="X50" s="494"/>
      <c r="Y50" s="494"/>
      <c r="Z50" s="494"/>
      <c r="AA50" s="494"/>
      <c r="AB50" s="494"/>
      <c r="AC50" s="494"/>
      <c r="AD50" s="494"/>
      <c r="AE50" s="494"/>
      <c r="AF50" s="494"/>
      <c r="AG50" s="494"/>
      <c r="AH50" s="494"/>
      <c r="AI50" s="494"/>
      <c r="AJ50" s="494"/>
      <c r="AK50" s="494"/>
      <c r="AL50" s="494"/>
      <c r="AM50" s="494"/>
      <c r="AN50" s="494"/>
      <c r="AO50" s="494"/>
      <c r="AP50" s="495"/>
    </row>
    <row r="51" spans="2:42" ht="9.9499999999999993" customHeight="1" x14ac:dyDescent="0.25">
      <c r="B51" s="492" t="s">
        <v>87</v>
      </c>
      <c r="C51" s="419"/>
      <c r="D51" s="419"/>
      <c r="E51" s="419"/>
      <c r="F51" s="419"/>
      <c r="G51" s="419"/>
      <c r="H51" s="419"/>
      <c r="I51" s="419"/>
      <c r="J51" s="419"/>
      <c r="K51" s="419"/>
      <c r="L51" s="419"/>
      <c r="M51" s="419"/>
      <c r="N51" s="419"/>
      <c r="O51" s="419"/>
      <c r="P51" s="419"/>
      <c r="Q51" s="419"/>
      <c r="R51" s="419"/>
      <c r="S51" s="419"/>
      <c r="T51" s="419"/>
      <c r="U51" s="419"/>
      <c r="V51" s="419"/>
      <c r="W51" s="419"/>
      <c r="X51" s="419"/>
      <c r="Y51" s="419"/>
      <c r="Z51" s="419"/>
      <c r="AA51" s="419"/>
      <c r="AB51" s="419"/>
      <c r="AC51" s="419"/>
      <c r="AD51" s="419"/>
      <c r="AE51" s="419"/>
      <c r="AF51" s="419"/>
      <c r="AG51" s="419"/>
      <c r="AH51" s="419"/>
      <c r="AI51" s="419"/>
      <c r="AJ51" s="419"/>
      <c r="AK51" s="419"/>
      <c r="AL51" s="419"/>
      <c r="AM51" s="419"/>
      <c r="AN51" s="419"/>
      <c r="AO51" s="419"/>
      <c r="AP51" s="420"/>
    </row>
    <row r="52" spans="2:42" ht="12" customHeight="1" x14ac:dyDescent="0.25">
      <c r="B52" s="458" t="s">
        <v>88</v>
      </c>
      <c r="C52" s="459"/>
      <c r="D52" s="459"/>
      <c r="E52" s="459"/>
      <c r="F52" s="459"/>
      <c r="G52" s="459"/>
      <c r="H52" s="459"/>
      <c r="I52" s="459"/>
      <c r="J52" s="459"/>
      <c r="K52" s="459"/>
      <c r="L52" s="459"/>
      <c r="M52" s="459"/>
      <c r="N52" s="459"/>
      <c r="O52" s="459"/>
      <c r="P52" s="459"/>
      <c r="Q52" s="459"/>
      <c r="R52" s="459"/>
      <c r="S52" s="459"/>
      <c r="T52" s="459"/>
      <c r="U52" s="459"/>
      <c r="V52" s="459"/>
      <c r="W52" s="459"/>
      <c r="X52" s="459"/>
      <c r="Y52" s="459"/>
      <c r="Z52" s="459"/>
      <c r="AA52" s="459"/>
      <c r="AB52" s="459"/>
      <c r="AC52" s="459"/>
      <c r="AD52" s="459"/>
      <c r="AE52" s="459"/>
      <c r="AF52" s="459"/>
      <c r="AG52" s="459"/>
      <c r="AH52" s="459"/>
      <c r="AI52" s="459"/>
      <c r="AJ52" s="459"/>
      <c r="AK52" s="459"/>
      <c r="AL52" s="459"/>
      <c r="AM52" s="459"/>
      <c r="AN52" s="459"/>
      <c r="AO52" s="459"/>
      <c r="AP52" s="460"/>
    </row>
    <row r="53" spans="2:42" ht="18.600000000000001" customHeight="1" x14ac:dyDescent="0.25">
      <c r="B53" s="496"/>
      <c r="C53" s="497"/>
      <c r="D53" s="497"/>
      <c r="E53" s="497"/>
      <c r="F53" s="497"/>
      <c r="G53" s="497"/>
      <c r="H53" s="497"/>
      <c r="I53" s="497"/>
      <c r="J53" s="497"/>
      <c r="K53" s="497"/>
      <c r="L53" s="497"/>
      <c r="M53" s="497"/>
      <c r="N53" s="497"/>
      <c r="O53" s="497"/>
      <c r="P53" s="497"/>
      <c r="Q53" s="497"/>
      <c r="R53" s="497"/>
      <c r="S53" s="497"/>
      <c r="T53" s="497"/>
      <c r="U53" s="497"/>
      <c r="V53" s="497"/>
      <c r="W53" s="497"/>
      <c r="X53" s="497"/>
      <c r="Y53" s="497"/>
      <c r="Z53" s="497"/>
      <c r="AA53" s="497"/>
      <c r="AB53" s="497"/>
      <c r="AC53" s="497"/>
      <c r="AD53" s="497"/>
      <c r="AE53" s="497"/>
      <c r="AF53" s="497"/>
      <c r="AG53" s="497"/>
      <c r="AH53" s="497"/>
      <c r="AI53" s="497"/>
      <c r="AJ53" s="497"/>
      <c r="AK53" s="497"/>
      <c r="AL53" s="497"/>
      <c r="AM53" s="497"/>
      <c r="AN53" s="497"/>
      <c r="AO53" s="497"/>
      <c r="AP53" s="498"/>
    </row>
    <row r="54" spans="2:42" ht="12" customHeight="1" x14ac:dyDescent="0.25">
      <c r="B54" s="458" t="s">
        <v>89</v>
      </c>
      <c r="C54" s="459"/>
      <c r="D54" s="459"/>
      <c r="E54" s="459"/>
      <c r="F54" s="459"/>
      <c r="G54" s="459"/>
      <c r="H54" s="459"/>
      <c r="I54" s="459"/>
      <c r="J54" s="459"/>
      <c r="K54" s="459"/>
      <c r="L54" s="459"/>
      <c r="M54" s="459"/>
      <c r="N54" s="459"/>
      <c r="O54" s="459"/>
      <c r="P54" s="459"/>
      <c r="Q54" s="459"/>
      <c r="R54" s="459"/>
      <c r="S54" s="459"/>
      <c r="T54" s="459"/>
      <c r="U54" s="459"/>
      <c r="V54" s="459"/>
      <c r="W54" s="459"/>
      <c r="X54" s="459"/>
      <c r="Y54" s="459"/>
      <c r="Z54" s="459"/>
      <c r="AA54" s="459"/>
      <c r="AB54" s="459"/>
      <c r="AC54" s="459"/>
      <c r="AD54" s="459"/>
      <c r="AE54" s="459"/>
      <c r="AF54" s="459"/>
      <c r="AG54" s="459"/>
      <c r="AH54" s="459"/>
      <c r="AI54" s="459"/>
      <c r="AJ54" s="459"/>
      <c r="AK54" s="459"/>
      <c r="AL54" s="459"/>
      <c r="AM54" s="459"/>
      <c r="AN54" s="459"/>
      <c r="AO54" s="459"/>
      <c r="AP54" s="460"/>
    </row>
    <row r="55" spans="2:42" ht="12" customHeight="1" thickBot="1" x14ac:dyDescent="0.3">
      <c r="B55" s="518"/>
      <c r="C55" s="519"/>
      <c r="D55" s="519"/>
      <c r="E55" s="519"/>
      <c r="F55" s="519"/>
      <c r="G55" s="519"/>
      <c r="H55" s="519"/>
      <c r="I55" s="519"/>
      <c r="J55" s="519"/>
      <c r="K55" s="519"/>
      <c r="L55" s="519"/>
      <c r="M55" s="519"/>
      <c r="N55" s="519"/>
      <c r="O55" s="519"/>
      <c r="P55" s="519"/>
      <c r="Q55" s="519"/>
      <c r="R55" s="519"/>
      <c r="S55" s="519"/>
      <c r="T55" s="519"/>
      <c r="U55" s="519"/>
      <c r="V55" s="519"/>
      <c r="W55" s="519"/>
      <c r="X55" s="519"/>
      <c r="Y55" s="519"/>
      <c r="Z55" s="519"/>
      <c r="AA55" s="519"/>
      <c r="AB55" s="519"/>
      <c r="AC55" s="519"/>
      <c r="AD55" s="519"/>
      <c r="AE55" s="519"/>
      <c r="AF55" s="519"/>
      <c r="AG55" s="519"/>
      <c r="AH55" s="519"/>
      <c r="AI55" s="519"/>
      <c r="AJ55" s="519"/>
      <c r="AK55" s="519"/>
      <c r="AL55" s="519"/>
      <c r="AM55" s="519"/>
      <c r="AN55" s="519"/>
      <c r="AO55" s="519"/>
      <c r="AP55" s="520"/>
    </row>
    <row r="56" spans="2:42" ht="12.75" customHeight="1" x14ac:dyDescent="0.25">
      <c r="B56" s="314" t="s">
        <v>2459</v>
      </c>
      <c r="C56" s="315"/>
      <c r="D56" s="315"/>
      <c r="E56" s="315"/>
      <c r="F56" s="315"/>
      <c r="G56" s="315"/>
      <c r="H56" s="315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Y56" s="315"/>
      <c r="Z56" s="315"/>
      <c r="AA56" s="315"/>
      <c r="AB56" s="315"/>
      <c r="AC56" s="315"/>
      <c r="AD56" s="315"/>
      <c r="AE56" s="315"/>
      <c r="AF56" s="315"/>
      <c r="AG56" s="315"/>
      <c r="AH56" s="315"/>
      <c r="AI56" s="315"/>
      <c r="AJ56" s="315"/>
      <c r="AK56" s="315"/>
      <c r="AL56" s="315"/>
      <c r="AM56" s="315"/>
      <c r="AN56" s="315"/>
      <c r="AO56" s="315"/>
      <c r="AP56" s="316"/>
    </row>
    <row r="57" spans="2:42" ht="25.15" customHeight="1" thickBot="1" x14ac:dyDescent="0.3">
      <c r="B57" s="317"/>
      <c r="C57" s="318"/>
      <c r="D57" s="318"/>
      <c r="E57" s="318"/>
      <c r="F57" s="318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  <c r="AK57" s="318"/>
      <c r="AL57" s="318"/>
      <c r="AM57" s="318"/>
      <c r="AN57" s="318"/>
      <c r="AO57" s="318"/>
      <c r="AP57" s="319"/>
    </row>
    <row r="58" spans="2:42" ht="11.45" customHeight="1" x14ac:dyDescent="0.25">
      <c r="B58" s="344" t="s">
        <v>90</v>
      </c>
      <c r="C58" s="345"/>
      <c r="D58" s="345"/>
      <c r="E58" s="345"/>
      <c r="F58" s="345"/>
      <c r="G58" s="345"/>
      <c r="H58" s="345"/>
      <c r="I58" s="345"/>
      <c r="J58" s="345"/>
      <c r="K58" s="345"/>
      <c r="L58" s="345"/>
      <c r="M58" s="345"/>
      <c r="N58" s="345"/>
      <c r="O58" s="345"/>
      <c r="P58" s="345"/>
      <c r="Q58" s="345"/>
      <c r="R58" s="345"/>
      <c r="S58" s="345"/>
      <c r="T58" s="345"/>
      <c r="U58" s="345"/>
      <c r="V58" s="345"/>
      <c r="W58" s="345"/>
      <c r="X58" s="345"/>
      <c r="Y58" s="345"/>
      <c r="Z58" s="345"/>
      <c r="AA58" s="345"/>
      <c r="AB58" s="345"/>
      <c r="AC58" s="345"/>
      <c r="AD58" s="345"/>
      <c r="AE58" s="345"/>
      <c r="AF58" s="345"/>
      <c r="AG58" s="345"/>
      <c r="AH58" s="345"/>
      <c r="AI58" s="345"/>
      <c r="AJ58" s="345"/>
      <c r="AK58" s="345"/>
      <c r="AL58" s="345"/>
      <c r="AM58" s="345"/>
      <c r="AN58" s="345"/>
      <c r="AO58" s="345"/>
      <c r="AP58" s="346"/>
    </row>
    <row r="59" spans="2:42" ht="180.75" customHeight="1" thickBot="1" x14ac:dyDescent="0.3">
      <c r="B59" s="347" t="s">
        <v>2556</v>
      </c>
      <c r="C59" s="348"/>
      <c r="D59" s="348"/>
      <c r="E59" s="348"/>
      <c r="F59" s="348"/>
      <c r="G59" s="348"/>
      <c r="H59" s="348"/>
      <c r="I59" s="348"/>
      <c r="J59" s="348"/>
      <c r="K59" s="348"/>
      <c r="L59" s="348"/>
      <c r="M59" s="348"/>
      <c r="N59" s="348"/>
      <c r="O59" s="348"/>
      <c r="P59" s="348"/>
      <c r="Q59" s="348"/>
      <c r="R59" s="348"/>
      <c r="S59" s="348"/>
      <c r="T59" s="348"/>
      <c r="U59" s="348"/>
      <c r="V59" s="348"/>
      <c r="W59" s="348"/>
      <c r="X59" s="348"/>
      <c r="Y59" s="348"/>
      <c r="Z59" s="348"/>
      <c r="AA59" s="348"/>
      <c r="AB59" s="348"/>
      <c r="AC59" s="348"/>
      <c r="AD59" s="348"/>
      <c r="AE59" s="348"/>
      <c r="AF59" s="348"/>
      <c r="AG59" s="348"/>
      <c r="AH59" s="348"/>
      <c r="AI59" s="348"/>
      <c r="AJ59" s="348"/>
      <c r="AK59" s="348"/>
      <c r="AL59" s="348"/>
      <c r="AM59" s="348"/>
      <c r="AN59" s="348"/>
      <c r="AO59" s="348"/>
      <c r="AP59" s="349"/>
    </row>
    <row r="60" spans="2:42" ht="9.6" customHeight="1" x14ac:dyDescent="0.25">
      <c r="B60" s="350" t="s">
        <v>91</v>
      </c>
      <c r="C60" s="351"/>
      <c r="D60" s="351"/>
      <c r="E60" s="351"/>
      <c r="F60" s="351"/>
      <c r="G60" s="351"/>
      <c r="H60" s="351"/>
      <c r="I60" s="351"/>
      <c r="J60" s="351"/>
      <c r="K60" s="351"/>
      <c r="L60" s="351"/>
      <c r="M60" s="351"/>
      <c r="N60" s="351"/>
      <c r="O60" s="351"/>
      <c r="P60" s="351"/>
      <c r="Q60" s="351"/>
      <c r="R60" s="351"/>
      <c r="S60" s="351"/>
      <c r="T60" s="351"/>
      <c r="U60" s="351"/>
      <c r="V60" s="351"/>
      <c r="W60" s="351"/>
      <c r="X60" s="351"/>
      <c r="Y60" s="351"/>
      <c r="Z60" s="351"/>
      <c r="AA60" s="351"/>
      <c r="AB60" s="351"/>
      <c r="AC60" s="351"/>
      <c r="AD60" s="351"/>
      <c r="AE60" s="351"/>
      <c r="AF60" s="351"/>
      <c r="AG60" s="351"/>
      <c r="AH60" s="351"/>
      <c r="AI60" s="351"/>
      <c r="AJ60" s="351"/>
      <c r="AK60" s="351"/>
      <c r="AL60" s="351"/>
      <c r="AM60" s="351"/>
      <c r="AN60" s="351"/>
      <c r="AO60" s="351"/>
      <c r="AP60" s="352"/>
    </row>
    <row r="61" spans="2:42" ht="77.25" customHeight="1" thickBot="1" x14ac:dyDescent="0.3">
      <c r="B61" s="353"/>
      <c r="C61" s="354"/>
      <c r="D61" s="354"/>
      <c r="E61" s="354"/>
      <c r="F61" s="354"/>
      <c r="G61" s="354"/>
      <c r="H61" s="354"/>
      <c r="I61" s="354"/>
      <c r="J61" s="354"/>
      <c r="K61" s="354"/>
      <c r="L61" s="354"/>
      <c r="M61" s="354"/>
      <c r="N61" s="354"/>
      <c r="O61" s="354"/>
      <c r="P61" s="354"/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4"/>
      <c r="AI61" s="354"/>
      <c r="AJ61" s="354"/>
      <c r="AK61" s="354"/>
      <c r="AL61" s="354"/>
      <c r="AM61" s="354"/>
      <c r="AN61" s="354"/>
      <c r="AO61" s="354"/>
      <c r="AP61" s="355"/>
    </row>
    <row r="62" spans="2:42" ht="12" customHeight="1" x14ac:dyDescent="0.25">
      <c r="B62" s="249"/>
      <c r="C62" s="260"/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  <c r="AA62" s="260"/>
      <c r="AB62" s="260"/>
      <c r="AC62" s="260"/>
      <c r="AD62" s="260"/>
      <c r="AE62" s="260"/>
      <c r="AF62" s="260"/>
      <c r="AG62" s="260"/>
      <c r="AH62" s="260"/>
      <c r="AI62" s="260"/>
      <c r="AJ62" s="260"/>
      <c r="AK62" s="260"/>
      <c r="AL62" s="260"/>
      <c r="AM62" s="260"/>
      <c r="AN62" s="260"/>
      <c r="AO62" s="260"/>
      <c r="AP62" s="253"/>
    </row>
    <row r="63" spans="2:42" ht="12" customHeight="1" x14ac:dyDescent="0.25">
      <c r="B63" s="249"/>
      <c r="C63" s="325" t="s">
        <v>92</v>
      </c>
      <c r="D63" s="325"/>
      <c r="E63" s="325"/>
      <c r="F63" s="325"/>
      <c r="G63" s="325"/>
      <c r="H63" s="325"/>
      <c r="I63" s="325"/>
      <c r="J63" s="325"/>
      <c r="K63" s="325"/>
      <c r="L63" s="325"/>
      <c r="M63" s="325"/>
      <c r="N63" s="325"/>
      <c r="O63" s="325"/>
      <c r="P63" s="325"/>
      <c r="Q63" s="325"/>
      <c r="R63" s="325"/>
      <c r="S63" s="325"/>
      <c r="T63" s="325"/>
      <c r="U63" s="325"/>
      <c r="V63" s="260"/>
      <c r="W63" s="320" t="s">
        <v>93</v>
      </c>
      <c r="X63" s="320"/>
      <c r="Y63" s="320"/>
      <c r="Z63" s="320"/>
      <c r="AA63" s="320"/>
      <c r="AB63" s="320"/>
      <c r="AC63" s="320"/>
      <c r="AD63" s="320"/>
      <c r="AE63" s="320"/>
      <c r="AF63" s="320"/>
      <c r="AG63" s="320"/>
      <c r="AH63" s="320"/>
      <c r="AI63" s="320"/>
      <c r="AJ63" s="320"/>
      <c r="AK63" s="320"/>
      <c r="AL63" s="320"/>
      <c r="AM63" s="320"/>
      <c r="AN63" s="320"/>
      <c r="AO63" s="320"/>
      <c r="AP63" s="253"/>
    </row>
    <row r="64" spans="2:42" ht="9.9499999999999993" customHeight="1" x14ac:dyDescent="0.25">
      <c r="B64" s="321"/>
      <c r="C64" s="335"/>
      <c r="D64" s="336"/>
      <c r="E64" s="336"/>
      <c r="F64" s="336"/>
      <c r="G64" s="336"/>
      <c r="H64" s="336"/>
      <c r="I64" s="336"/>
      <c r="J64" s="336"/>
      <c r="K64" s="336"/>
      <c r="L64" s="336"/>
      <c r="M64" s="336"/>
      <c r="N64" s="336"/>
      <c r="O64" s="336"/>
      <c r="P64" s="336"/>
      <c r="Q64" s="336"/>
      <c r="R64" s="336"/>
      <c r="S64" s="336"/>
      <c r="T64" s="336"/>
      <c r="U64" s="337"/>
      <c r="V64" s="330"/>
      <c r="W64" s="484"/>
      <c r="X64" s="364"/>
      <c r="Y64" s="364"/>
      <c r="Z64" s="364"/>
      <c r="AA64" s="364"/>
      <c r="AB64" s="364"/>
      <c r="AC64" s="364"/>
      <c r="AD64" s="364"/>
      <c r="AE64" s="364"/>
      <c r="AF64" s="364"/>
      <c r="AG64" s="364"/>
      <c r="AH64" s="364"/>
      <c r="AI64" s="364"/>
      <c r="AJ64" s="364"/>
      <c r="AK64" s="364"/>
      <c r="AL64" s="364"/>
      <c r="AM64" s="364"/>
      <c r="AN64" s="364"/>
      <c r="AO64" s="364"/>
      <c r="AP64" s="365"/>
    </row>
    <row r="65" spans="2:42" ht="9.9499999999999993" customHeight="1" x14ac:dyDescent="0.25">
      <c r="B65" s="321"/>
      <c r="C65" s="338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40"/>
      <c r="V65" s="330"/>
      <c r="W65" s="364"/>
      <c r="X65" s="364"/>
      <c r="Y65" s="364"/>
      <c r="Z65" s="364"/>
      <c r="AA65" s="364"/>
      <c r="AB65" s="364"/>
      <c r="AC65" s="364"/>
      <c r="AD65" s="364"/>
      <c r="AE65" s="364"/>
      <c r="AF65" s="364"/>
      <c r="AG65" s="364"/>
      <c r="AH65" s="364"/>
      <c r="AI65" s="364"/>
      <c r="AJ65" s="364"/>
      <c r="AK65" s="364"/>
      <c r="AL65" s="364"/>
      <c r="AM65" s="364"/>
      <c r="AN65" s="364"/>
      <c r="AO65" s="364"/>
      <c r="AP65" s="365"/>
    </row>
    <row r="66" spans="2:42" ht="9.9499999999999993" customHeight="1" x14ac:dyDescent="0.25">
      <c r="B66" s="321"/>
      <c r="C66" s="338"/>
      <c r="D66" s="339"/>
      <c r="E66" s="339"/>
      <c r="F66" s="339"/>
      <c r="G66" s="339"/>
      <c r="H66" s="339"/>
      <c r="I66" s="339"/>
      <c r="J66" s="339"/>
      <c r="K66" s="339"/>
      <c r="L66" s="339"/>
      <c r="M66" s="339"/>
      <c r="N66" s="339"/>
      <c r="O66" s="339"/>
      <c r="P66" s="339"/>
      <c r="Q66" s="339"/>
      <c r="R66" s="339"/>
      <c r="S66" s="339"/>
      <c r="T66" s="339"/>
      <c r="U66" s="340"/>
      <c r="V66" s="330"/>
      <c r="W66" s="364"/>
      <c r="X66" s="364"/>
      <c r="Y66" s="364"/>
      <c r="Z66" s="364"/>
      <c r="AA66" s="364"/>
      <c r="AB66" s="364"/>
      <c r="AC66" s="364"/>
      <c r="AD66" s="364"/>
      <c r="AE66" s="364"/>
      <c r="AF66" s="364"/>
      <c r="AG66" s="364"/>
      <c r="AH66" s="364"/>
      <c r="AI66" s="364"/>
      <c r="AJ66" s="364"/>
      <c r="AK66" s="364"/>
      <c r="AL66" s="364"/>
      <c r="AM66" s="364"/>
      <c r="AN66" s="364"/>
      <c r="AO66" s="364"/>
      <c r="AP66" s="365"/>
    </row>
    <row r="67" spans="2:42" ht="9.9499999999999993" customHeight="1" x14ac:dyDescent="0.25">
      <c r="B67" s="321"/>
      <c r="C67" s="338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39"/>
      <c r="P67" s="339"/>
      <c r="Q67" s="339"/>
      <c r="R67" s="339"/>
      <c r="S67" s="339"/>
      <c r="T67" s="339"/>
      <c r="U67" s="340"/>
      <c r="V67" s="330"/>
      <c r="W67" s="364"/>
      <c r="X67" s="364"/>
      <c r="Y67" s="364"/>
      <c r="Z67" s="364"/>
      <c r="AA67" s="364"/>
      <c r="AB67" s="364"/>
      <c r="AC67" s="364"/>
      <c r="AD67" s="364"/>
      <c r="AE67" s="364"/>
      <c r="AF67" s="364"/>
      <c r="AG67" s="364"/>
      <c r="AH67" s="364"/>
      <c r="AI67" s="364"/>
      <c r="AJ67" s="364"/>
      <c r="AK67" s="364"/>
      <c r="AL67" s="364"/>
      <c r="AM67" s="364"/>
      <c r="AN67" s="364"/>
      <c r="AO67" s="364"/>
      <c r="AP67" s="365"/>
    </row>
    <row r="68" spans="2:42" ht="9.9499999999999993" customHeight="1" x14ac:dyDescent="0.25">
      <c r="B68" s="321"/>
      <c r="C68" s="338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39"/>
      <c r="P68" s="339"/>
      <c r="Q68" s="339"/>
      <c r="R68" s="339"/>
      <c r="S68" s="339"/>
      <c r="T68" s="339"/>
      <c r="U68" s="340"/>
      <c r="V68" s="330"/>
      <c r="W68" s="364"/>
      <c r="X68" s="364"/>
      <c r="Y68" s="364"/>
      <c r="Z68" s="364"/>
      <c r="AA68" s="364"/>
      <c r="AB68" s="364"/>
      <c r="AC68" s="364"/>
      <c r="AD68" s="364"/>
      <c r="AE68" s="364"/>
      <c r="AF68" s="364"/>
      <c r="AG68" s="364"/>
      <c r="AH68" s="364"/>
      <c r="AI68" s="364"/>
      <c r="AJ68" s="364"/>
      <c r="AK68" s="364"/>
      <c r="AL68" s="364"/>
      <c r="AM68" s="364"/>
      <c r="AN68" s="364"/>
      <c r="AO68" s="364"/>
      <c r="AP68" s="365"/>
    </row>
    <row r="69" spans="2:42" ht="9.9499999999999993" customHeight="1" x14ac:dyDescent="0.25">
      <c r="B69" s="321"/>
      <c r="C69" s="338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40"/>
      <c r="V69" s="330"/>
      <c r="W69" s="364"/>
      <c r="X69" s="364"/>
      <c r="Y69" s="364"/>
      <c r="Z69" s="364"/>
      <c r="AA69" s="364"/>
      <c r="AB69" s="364"/>
      <c r="AC69" s="364"/>
      <c r="AD69" s="364"/>
      <c r="AE69" s="364"/>
      <c r="AF69" s="364"/>
      <c r="AG69" s="364"/>
      <c r="AH69" s="364"/>
      <c r="AI69" s="364"/>
      <c r="AJ69" s="364"/>
      <c r="AK69" s="364"/>
      <c r="AL69" s="364"/>
      <c r="AM69" s="364"/>
      <c r="AN69" s="364"/>
      <c r="AO69" s="364"/>
      <c r="AP69" s="365"/>
    </row>
    <row r="70" spans="2:42" ht="9.9499999999999993" customHeight="1" x14ac:dyDescent="0.25">
      <c r="B70" s="321"/>
      <c r="C70" s="338"/>
      <c r="D70" s="339"/>
      <c r="E70" s="339"/>
      <c r="F70" s="339"/>
      <c r="G70" s="339"/>
      <c r="H70" s="339"/>
      <c r="I70" s="339"/>
      <c r="J70" s="339"/>
      <c r="K70" s="339"/>
      <c r="L70" s="339"/>
      <c r="M70" s="339"/>
      <c r="N70" s="339"/>
      <c r="O70" s="339"/>
      <c r="P70" s="339"/>
      <c r="Q70" s="339"/>
      <c r="R70" s="339"/>
      <c r="S70" s="339"/>
      <c r="T70" s="339"/>
      <c r="U70" s="340"/>
      <c r="V70" s="330"/>
      <c r="W70" s="364"/>
      <c r="X70" s="364"/>
      <c r="Y70" s="364"/>
      <c r="Z70" s="364"/>
      <c r="AA70" s="364"/>
      <c r="AB70" s="364"/>
      <c r="AC70" s="364"/>
      <c r="AD70" s="364"/>
      <c r="AE70" s="364"/>
      <c r="AF70" s="364"/>
      <c r="AG70" s="364"/>
      <c r="AH70" s="364"/>
      <c r="AI70" s="364"/>
      <c r="AJ70" s="364"/>
      <c r="AK70" s="364"/>
      <c r="AL70" s="364"/>
      <c r="AM70" s="364"/>
      <c r="AN70" s="364"/>
      <c r="AO70" s="364"/>
      <c r="AP70" s="365"/>
    </row>
    <row r="71" spans="2:42" ht="9.9499999999999993" customHeight="1" x14ac:dyDescent="0.25">
      <c r="B71" s="321"/>
      <c r="C71" s="338"/>
      <c r="D71" s="339"/>
      <c r="E71" s="339"/>
      <c r="F71" s="339"/>
      <c r="G71" s="339"/>
      <c r="H71" s="339"/>
      <c r="I71" s="339"/>
      <c r="J71" s="339"/>
      <c r="K71" s="339"/>
      <c r="L71" s="339"/>
      <c r="M71" s="339"/>
      <c r="N71" s="339"/>
      <c r="O71" s="339"/>
      <c r="P71" s="339"/>
      <c r="Q71" s="339"/>
      <c r="R71" s="339"/>
      <c r="S71" s="339"/>
      <c r="T71" s="339"/>
      <c r="U71" s="340"/>
      <c r="V71" s="330"/>
      <c r="W71" s="364"/>
      <c r="X71" s="364"/>
      <c r="Y71" s="364"/>
      <c r="Z71" s="364"/>
      <c r="AA71" s="364"/>
      <c r="AB71" s="364"/>
      <c r="AC71" s="364"/>
      <c r="AD71" s="364"/>
      <c r="AE71" s="364"/>
      <c r="AF71" s="364"/>
      <c r="AG71" s="364"/>
      <c r="AH71" s="364"/>
      <c r="AI71" s="364"/>
      <c r="AJ71" s="364"/>
      <c r="AK71" s="364"/>
      <c r="AL71" s="364"/>
      <c r="AM71" s="364"/>
      <c r="AN71" s="364"/>
      <c r="AO71" s="364"/>
      <c r="AP71" s="365"/>
    </row>
    <row r="72" spans="2:42" ht="9.9499999999999993" customHeight="1" x14ac:dyDescent="0.25">
      <c r="B72" s="321"/>
      <c r="C72" s="338"/>
      <c r="D72" s="339"/>
      <c r="E72" s="339"/>
      <c r="F72" s="339"/>
      <c r="G72" s="339"/>
      <c r="H72" s="339"/>
      <c r="I72" s="339"/>
      <c r="J72" s="339"/>
      <c r="K72" s="339"/>
      <c r="L72" s="339"/>
      <c r="M72" s="339"/>
      <c r="N72" s="339"/>
      <c r="O72" s="339"/>
      <c r="P72" s="339"/>
      <c r="Q72" s="339"/>
      <c r="R72" s="339"/>
      <c r="S72" s="339"/>
      <c r="T72" s="339"/>
      <c r="U72" s="340"/>
      <c r="V72" s="330"/>
      <c r="W72" s="364"/>
      <c r="X72" s="364"/>
      <c r="Y72" s="364"/>
      <c r="Z72" s="364"/>
      <c r="AA72" s="364"/>
      <c r="AB72" s="364"/>
      <c r="AC72" s="364"/>
      <c r="AD72" s="364"/>
      <c r="AE72" s="364"/>
      <c r="AF72" s="364"/>
      <c r="AG72" s="364"/>
      <c r="AH72" s="364"/>
      <c r="AI72" s="364"/>
      <c r="AJ72" s="364"/>
      <c r="AK72" s="364"/>
      <c r="AL72" s="364"/>
      <c r="AM72" s="364"/>
      <c r="AN72" s="364"/>
      <c r="AO72" s="364"/>
      <c r="AP72" s="365"/>
    </row>
    <row r="73" spans="2:42" ht="9.9499999999999993" customHeight="1" x14ac:dyDescent="0.25">
      <c r="B73" s="321"/>
      <c r="C73" s="338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39"/>
      <c r="P73" s="339"/>
      <c r="Q73" s="339"/>
      <c r="R73" s="339"/>
      <c r="S73" s="339"/>
      <c r="T73" s="339"/>
      <c r="U73" s="340"/>
      <c r="V73" s="330"/>
      <c r="W73" s="364"/>
      <c r="X73" s="364"/>
      <c r="Y73" s="364"/>
      <c r="Z73" s="364"/>
      <c r="AA73" s="364"/>
      <c r="AB73" s="364"/>
      <c r="AC73" s="364"/>
      <c r="AD73" s="364"/>
      <c r="AE73" s="364"/>
      <c r="AF73" s="364"/>
      <c r="AG73" s="364"/>
      <c r="AH73" s="364"/>
      <c r="AI73" s="364"/>
      <c r="AJ73" s="364"/>
      <c r="AK73" s="364"/>
      <c r="AL73" s="364"/>
      <c r="AM73" s="364"/>
      <c r="AN73" s="364"/>
      <c r="AO73" s="364"/>
      <c r="AP73" s="365"/>
    </row>
    <row r="74" spans="2:42" ht="9.9499999999999993" customHeight="1" x14ac:dyDescent="0.25">
      <c r="B74" s="321"/>
      <c r="C74" s="338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39"/>
      <c r="P74" s="339"/>
      <c r="Q74" s="339"/>
      <c r="R74" s="339"/>
      <c r="S74" s="339"/>
      <c r="T74" s="339"/>
      <c r="U74" s="340"/>
      <c r="V74" s="330"/>
      <c r="W74" s="364"/>
      <c r="X74" s="364"/>
      <c r="Y74" s="364"/>
      <c r="Z74" s="364"/>
      <c r="AA74" s="364"/>
      <c r="AB74" s="364"/>
      <c r="AC74" s="364"/>
      <c r="AD74" s="364"/>
      <c r="AE74" s="364"/>
      <c r="AF74" s="364"/>
      <c r="AG74" s="364"/>
      <c r="AH74" s="364"/>
      <c r="AI74" s="364"/>
      <c r="AJ74" s="364"/>
      <c r="AK74" s="364"/>
      <c r="AL74" s="364"/>
      <c r="AM74" s="364"/>
      <c r="AN74" s="364"/>
      <c r="AO74" s="364"/>
      <c r="AP74" s="365"/>
    </row>
    <row r="75" spans="2:42" ht="9.9499999999999993" customHeight="1" x14ac:dyDescent="0.25">
      <c r="B75" s="321"/>
      <c r="C75" s="338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40"/>
      <c r="V75" s="330"/>
      <c r="W75" s="364"/>
      <c r="X75" s="364"/>
      <c r="Y75" s="364"/>
      <c r="Z75" s="364"/>
      <c r="AA75" s="364"/>
      <c r="AB75" s="364"/>
      <c r="AC75" s="364"/>
      <c r="AD75" s="364"/>
      <c r="AE75" s="364"/>
      <c r="AF75" s="364"/>
      <c r="AG75" s="364"/>
      <c r="AH75" s="364"/>
      <c r="AI75" s="364"/>
      <c r="AJ75" s="364"/>
      <c r="AK75" s="364"/>
      <c r="AL75" s="364"/>
      <c r="AM75" s="364"/>
      <c r="AN75" s="364"/>
      <c r="AO75" s="364"/>
      <c r="AP75" s="365"/>
    </row>
    <row r="76" spans="2:42" ht="9.9499999999999993" customHeight="1" x14ac:dyDescent="0.25">
      <c r="B76" s="321"/>
      <c r="C76" s="341"/>
      <c r="D76" s="342"/>
      <c r="E76" s="342"/>
      <c r="F76" s="342"/>
      <c r="G76" s="342"/>
      <c r="H76" s="342"/>
      <c r="I76" s="342"/>
      <c r="J76" s="342"/>
      <c r="K76" s="342"/>
      <c r="L76" s="342"/>
      <c r="M76" s="342"/>
      <c r="N76" s="342"/>
      <c r="O76" s="342"/>
      <c r="P76" s="342"/>
      <c r="Q76" s="342"/>
      <c r="R76" s="342"/>
      <c r="S76" s="342"/>
      <c r="T76" s="342"/>
      <c r="U76" s="343"/>
      <c r="V76" s="330"/>
      <c r="W76" s="364"/>
      <c r="X76" s="364"/>
      <c r="Y76" s="364"/>
      <c r="Z76" s="364"/>
      <c r="AA76" s="364"/>
      <c r="AB76" s="364"/>
      <c r="AC76" s="364"/>
      <c r="AD76" s="364"/>
      <c r="AE76" s="364"/>
      <c r="AF76" s="364"/>
      <c r="AG76" s="364"/>
      <c r="AH76" s="364"/>
      <c r="AI76" s="364"/>
      <c r="AJ76" s="364"/>
      <c r="AK76" s="364"/>
      <c r="AL76" s="364"/>
      <c r="AM76" s="364"/>
      <c r="AN76" s="364"/>
      <c r="AO76" s="364"/>
      <c r="AP76" s="365"/>
    </row>
    <row r="77" spans="2:42" ht="9.9499999999999993" customHeight="1" x14ac:dyDescent="0.25">
      <c r="B77" s="321"/>
      <c r="C77" s="363" t="s">
        <v>2469</v>
      </c>
      <c r="D77" s="363"/>
      <c r="E77" s="363"/>
      <c r="F77" s="363"/>
      <c r="G77" s="363"/>
      <c r="H77" s="363"/>
      <c r="I77" s="363"/>
      <c r="J77" s="363"/>
      <c r="K77" s="363"/>
      <c r="L77" s="363"/>
      <c r="M77" s="363"/>
      <c r="N77" s="363"/>
      <c r="O77" s="363"/>
      <c r="P77" s="363"/>
      <c r="Q77" s="363"/>
      <c r="R77" s="363"/>
      <c r="S77" s="363"/>
      <c r="T77" s="363"/>
      <c r="U77" s="363"/>
      <c r="V77" s="330"/>
      <c r="W77" s="364" t="s">
        <v>2553</v>
      </c>
      <c r="X77" s="364"/>
      <c r="Y77" s="364"/>
      <c r="Z77" s="364"/>
      <c r="AA77" s="364"/>
      <c r="AB77" s="364"/>
      <c r="AC77" s="364"/>
      <c r="AD77" s="364"/>
      <c r="AE77" s="364"/>
      <c r="AF77" s="364"/>
      <c r="AG77" s="364"/>
      <c r="AH77" s="364"/>
      <c r="AI77" s="364"/>
      <c r="AJ77" s="364"/>
      <c r="AK77" s="364"/>
      <c r="AL77" s="364"/>
      <c r="AM77" s="364"/>
      <c r="AN77" s="364"/>
      <c r="AO77" s="364"/>
      <c r="AP77" s="365"/>
    </row>
    <row r="78" spans="2:42" ht="9.9499999999999993" customHeight="1" x14ac:dyDescent="0.25">
      <c r="B78" s="249"/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260"/>
      <c r="W78" s="260"/>
      <c r="X78" s="260"/>
      <c r="Y78" s="260"/>
      <c r="Z78" s="260"/>
      <c r="AA78" s="260"/>
      <c r="AB78" s="260"/>
      <c r="AC78" s="260"/>
      <c r="AD78" s="260"/>
      <c r="AE78" s="260"/>
      <c r="AF78" s="260"/>
      <c r="AG78" s="260"/>
      <c r="AH78" s="260"/>
      <c r="AI78" s="260"/>
      <c r="AJ78" s="260"/>
      <c r="AK78" s="260"/>
      <c r="AL78" s="260"/>
      <c r="AM78" s="260"/>
      <c r="AN78" s="260"/>
      <c r="AO78" s="260"/>
      <c r="AP78" s="253"/>
    </row>
    <row r="79" spans="2:42" ht="9.9499999999999993" customHeight="1" x14ac:dyDescent="0.25">
      <c r="B79" s="249"/>
      <c r="C79" s="325" t="s">
        <v>2508</v>
      </c>
      <c r="D79" s="325"/>
      <c r="E79" s="325"/>
      <c r="F79" s="325"/>
      <c r="G79" s="325"/>
      <c r="H79" s="325"/>
      <c r="I79" s="325"/>
      <c r="J79" s="325"/>
      <c r="K79" s="325"/>
      <c r="L79" s="325"/>
      <c r="M79" s="325"/>
      <c r="N79" s="325"/>
      <c r="O79" s="325"/>
      <c r="P79" s="325"/>
      <c r="Q79" s="325"/>
      <c r="R79" s="325"/>
      <c r="S79" s="325"/>
      <c r="T79" s="325"/>
      <c r="U79" s="325"/>
      <c r="V79" s="260"/>
      <c r="W79" s="325" t="s">
        <v>94</v>
      </c>
      <c r="X79" s="325"/>
      <c r="Y79" s="325"/>
      <c r="Z79" s="325"/>
      <c r="AA79" s="325"/>
      <c r="AB79" s="325"/>
      <c r="AC79" s="325"/>
      <c r="AD79" s="325"/>
      <c r="AE79" s="325"/>
      <c r="AF79" s="325"/>
      <c r="AG79" s="325"/>
      <c r="AH79" s="325"/>
      <c r="AI79" s="325"/>
      <c r="AJ79" s="325"/>
      <c r="AK79" s="325"/>
      <c r="AL79" s="325"/>
      <c r="AM79" s="325"/>
      <c r="AN79" s="325"/>
      <c r="AO79" s="325"/>
      <c r="AP79" s="253"/>
    </row>
    <row r="80" spans="2:42" ht="9.9499999999999993" customHeight="1" x14ac:dyDescent="0.25">
      <c r="B80" s="321"/>
      <c r="C80" s="335"/>
      <c r="D80" s="336"/>
      <c r="E80" s="336"/>
      <c r="F80" s="336"/>
      <c r="G80" s="336"/>
      <c r="H80" s="336"/>
      <c r="I80" s="336"/>
      <c r="J80" s="336"/>
      <c r="K80" s="336"/>
      <c r="L80" s="336"/>
      <c r="M80" s="336"/>
      <c r="N80" s="336"/>
      <c r="O80" s="336"/>
      <c r="P80" s="336"/>
      <c r="Q80" s="336"/>
      <c r="R80" s="336"/>
      <c r="S80" s="336"/>
      <c r="T80" s="336"/>
      <c r="U80" s="337"/>
      <c r="V80" s="330"/>
      <c r="W80" s="335"/>
      <c r="X80" s="336"/>
      <c r="Y80" s="336"/>
      <c r="Z80" s="336"/>
      <c r="AA80" s="336"/>
      <c r="AB80" s="336"/>
      <c r="AC80" s="336"/>
      <c r="AD80" s="336"/>
      <c r="AE80" s="336"/>
      <c r="AF80" s="336"/>
      <c r="AG80" s="336"/>
      <c r="AH80" s="336"/>
      <c r="AI80" s="336"/>
      <c r="AJ80" s="336"/>
      <c r="AK80" s="336"/>
      <c r="AL80" s="336"/>
      <c r="AM80" s="336"/>
      <c r="AN80" s="336"/>
      <c r="AO80" s="337"/>
      <c r="AP80" s="365"/>
    </row>
    <row r="81" spans="2:42" ht="9.9499999999999993" customHeight="1" x14ac:dyDescent="0.25">
      <c r="B81" s="321"/>
      <c r="C81" s="338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40"/>
      <c r="V81" s="330"/>
      <c r="W81" s="338"/>
      <c r="X81" s="339"/>
      <c r="Y81" s="339"/>
      <c r="Z81" s="339"/>
      <c r="AA81" s="339"/>
      <c r="AB81" s="339"/>
      <c r="AC81" s="339"/>
      <c r="AD81" s="339"/>
      <c r="AE81" s="339"/>
      <c r="AF81" s="339"/>
      <c r="AG81" s="339"/>
      <c r="AH81" s="339"/>
      <c r="AI81" s="339"/>
      <c r="AJ81" s="339"/>
      <c r="AK81" s="339"/>
      <c r="AL81" s="339"/>
      <c r="AM81" s="339"/>
      <c r="AN81" s="339"/>
      <c r="AO81" s="340"/>
      <c r="AP81" s="365"/>
    </row>
    <row r="82" spans="2:42" ht="9.9499999999999993" customHeight="1" x14ac:dyDescent="0.25">
      <c r="B82" s="321"/>
      <c r="C82" s="338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40"/>
      <c r="V82" s="330"/>
      <c r="W82" s="338"/>
      <c r="X82" s="339"/>
      <c r="Y82" s="339"/>
      <c r="Z82" s="339"/>
      <c r="AA82" s="339"/>
      <c r="AB82" s="339"/>
      <c r="AC82" s="339"/>
      <c r="AD82" s="339"/>
      <c r="AE82" s="339"/>
      <c r="AF82" s="339"/>
      <c r="AG82" s="339"/>
      <c r="AH82" s="339"/>
      <c r="AI82" s="339"/>
      <c r="AJ82" s="339"/>
      <c r="AK82" s="339"/>
      <c r="AL82" s="339"/>
      <c r="AM82" s="339"/>
      <c r="AN82" s="339"/>
      <c r="AO82" s="340"/>
      <c r="AP82" s="365"/>
    </row>
    <row r="83" spans="2:42" ht="9.9499999999999993" customHeight="1" x14ac:dyDescent="0.25">
      <c r="B83" s="321"/>
      <c r="C83" s="338"/>
      <c r="D83" s="339"/>
      <c r="E83" s="339"/>
      <c r="F83" s="339"/>
      <c r="G83" s="339"/>
      <c r="H83" s="339"/>
      <c r="I83" s="339"/>
      <c r="J83" s="339"/>
      <c r="K83" s="339"/>
      <c r="L83" s="339"/>
      <c r="M83" s="339"/>
      <c r="N83" s="339"/>
      <c r="O83" s="339"/>
      <c r="P83" s="339"/>
      <c r="Q83" s="339"/>
      <c r="R83" s="339"/>
      <c r="S83" s="339"/>
      <c r="T83" s="339"/>
      <c r="U83" s="340"/>
      <c r="V83" s="330"/>
      <c r="W83" s="338"/>
      <c r="X83" s="339"/>
      <c r="Y83" s="339"/>
      <c r="Z83" s="339"/>
      <c r="AA83" s="339"/>
      <c r="AB83" s="339"/>
      <c r="AC83" s="339"/>
      <c r="AD83" s="339"/>
      <c r="AE83" s="339"/>
      <c r="AF83" s="339"/>
      <c r="AG83" s="339"/>
      <c r="AH83" s="339"/>
      <c r="AI83" s="339"/>
      <c r="AJ83" s="339"/>
      <c r="AK83" s="339"/>
      <c r="AL83" s="339"/>
      <c r="AM83" s="339"/>
      <c r="AN83" s="339"/>
      <c r="AO83" s="340"/>
      <c r="AP83" s="365"/>
    </row>
    <row r="84" spans="2:42" ht="9.9499999999999993" customHeight="1" x14ac:dyDescent="0.25">
      <c r="B84" s="321"/>
      <c r="C84" s="338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39"/>
      <c r="P84" s="339"/>
      <c r="Q84" s="339"/>
      <c r="R84" s="339"/>
      <c r="S84" s="339"/>
      <c r="T84" s="339"/>
      <c r="U84" s="340"/>
      <c r="V84" s="330"/>
      <c r="W84" s="338"/>
      <c r="X84" s="339"/>
      <c r="Y84" s="339"/>
      <c r="Z84" s="339"/>
      <c r="AA84" s="339"/>
      <c r="AB84" s="339"/>
      <c r="AC84" s="339"/>
      <c r="AD84" s="339"/>
      <c r="AE84" s="339"/>
      <c r="AF84" s="339"/>
      <c r="AG84" s="339"/>
      <c r="AH84" s="339"/>
      <c r="AI84" s="339"/>
      <c r="AJ84" s="339"/>
      <c r="AK84" s="339"/>
      <c r="AL84" s="339"/>
      <c r="AM84" s="339"/>
      <c r="AN84" s="339"/>
      <c r="AO84" s="340"/>
      <c r="AP84" s="365"/>
    </row>
    <row r="85" spans="2:42" ht="9.9499999999999993" customHeight="1" x14ac:dyDescent="0.25">
      <c r="B85" s="321"/>
      <c r="C85" s="338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39"/>
      <c r="P85" s="339"/>
      <c r="Q85" s="339"/>
      <c r="R85" s="339"/>
      <c r="S85" s="339"/>
      <c r="T85" s="339"/>
      <c r="U85" s="340"/>
      <c r="V85" s="330"/>
      <c r="W85" s="338"/>
      <c r="X85" s="339"/>
      <c r="Y85" s="339"/>
      <c r="Z85" s="339"/>
      <c r="AA85" s="339"/>
      <c r="AB85" s="339"/>
      <c r="AC85" s="339"/>
      <c r="AD85" s="339"/>
      <c r="AE85" s="339"/>
      <c r="AF85" s="339"/>
      <c r="AG85" s="339"/>
      <c r="AH85" s="339"/>
      <c r="AI85" s="339"/>
      <c r="AJ85" s="339"/>
      <c r="AK85" s="339"/>
      <c r="AL85" s="339"/>
      <c r="AM85" s="339"/>
      <c r="AN85" s="339"/>
      <c r="AO85" s="340"/>
      <c r="AP85" s="365"/>
    </row>
    <row r="86" spans="2:42" ht="9.9499999999999993" customHeight="1" x14ac:dyDescent="0.25">
      <c r="B86" s="321"/>
      <c r="C86" s="338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40"/>
      <c r="V86" s="330"/>
      <c r="W86" s="338"/>
      <c r="X86" s="339"/>
      <c r="Y86" s="339"/>
      <c r="Z86" s="339"/>
      <c r="AA86" s="339"/>
      <c r="AB86" s="339"/>
      <c r="AC86" s="339"/>
      <c r="AD86" s="339"/>
      <c r="AE86" s="339"/>
      <c r="AF86" s="339"/>
      <c r="AG86" s="339"/>
      <c r="AH86" s="339"/>
      <c r="AI86" s="339"/>
      <c r="AJ86" s="339"/>
      <c r="AK86" s="339"/>
      <c r="AL86" s="339"/>
      <c r="AM86" s="339"/>
      <c r="AN86" s="339"/>
      <c r="AO86" s="340"/>
      <c r="AP86" s="365"/>
    </row>
    <row r="87" spans="2:42" ht="9.9499999999999993" customHeight="1" x14ac:dyDescent="0.25">
      <c r="B87" s="321"/>
      <c r="C87" s="338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40"/>
      <c r="V87" s="330"/>
      <c r="W87" s="338"/>
      <c r="X87" s="339"/>
      <c r="Y87" s="339"/>
      <c r="Z87" s="339"/>
      <c r="AA87" s="339"/>
      <c r="AB87" s="339"/>
      <c r="AC87" s="339"/>
      <c r="AD87" s="339"/>
      <c r="AE87" s="339"/>
      <c r="AF87" s="339"/>
      <c r="AG87" s="339"/>
      <c r="AH87" s="339"/>
      <c r="AI87" s="339"/>
      <c r="AJ87" s="339"/>
      <c r="AK87" s="339"/>
      <c r="AL87" s="339"/>
      <c r="AM87" s="339"/>
      <c r="AN87" s="339"/>
      <c r="AO87" s="340"/>
      <c r="AP87" s="365"/>
    </row>
    <row r="88" spans="2:42" ht="9.9499999999999993" customHeight="1" x14ac:dyDescent="0.25">
      <c r="B88" s="321"/>
      <c r="C88" s="338"/>
      <c r="D88" s="339"/>
      <c r="E88" s="339"/>
      <c r="F88" s="339"/>
      <c r="G88" s="339"/>
      <c r="H88" s="339"/>
      <c r="I88" s="339"/>
      <c r="J88" s="339"/>
      <c r="K88" s="339"/>
      <c r="L88" s="339"/>
      <c r="M88" s="339"/>
      <c r="N88" s="339"/>
      <c r="O88" s="339"/>
      <c r="P88" s="339"/>
      <c r="Q88" s="339"/>
      <c r="R88" s="339"/>
      <c r="S88" s="339"/>
      <c r="T88" s="339"/>
      <c r="U88" s="340"/>
      <c r="V88" s="330"/>
      <c r="W88" s="338"/>
      <c r="X88" s="339"/>
      <c r="Y88" s="339"/>
      <c r="Z88" s="339"/>
      <c r="AA88" s="339"/>
      <c r="AB88" s="339"/>
      <c r="AC88" s="339"/>
      <c r="AD88" s="339"/>
      <c r="AE88" s="339"/>
      <c r="AF88" s="339"/>
      <c r="AG88" s="339"/>
      <c r="AH88" s="339"/>
      <c r="AI88" s="339"/>
      <c r="AJ88" s="339"/>
      <c r="AK88" s="339"/>
      <c r="AL88" s="339"/>
      <c r="AM88" s="339"/>
      <c r="AN88" s="339"/>
      <c r="AO88" s="340"/>
      <c r="AP88" s="365"/>
    </row>
    <row r="89" spans="2:42" ht="9.9499999999999993" customHeight="1" x14ac:dyDescent="0.25">
      <c r="B89" s="321"/>
      <c r="C89" s="338"/>
      <c r="D89" s="339"/>
      <c r="E89" s="339"/>
      <c r="F89" s="339"/>
      <c r="G89" s="339"/>
      <c r="H89" s="339"/>
      <c r="I89" s="339"/>
      <c r="J89" s="339"/>
      <c r="K89" s="339"/>
      <c r="L89" s="339"/>
      <c r="M89" s="339"/>
      <c r="N89" s="339"/>
      <c r="O89" s="339"/>
      <c r="P89" s="339"/>
      <c r="Q89" s="339"/>
      <c r="R89" s="339"/>
      <c r="S89" s="339"/>
      <c r="T89" s="339"/>
      <c r="U89" s="340"/>
      <c r="V89" s="330"/>
      <c r="W89" s="338"/>
      <c r="X89" s="339"/>
      <c r="Y89" s="339"/>
      <c r="Z89" s="339"/>
      <c r="AA89" s="339"/>
      <c r="AB89" s="339"/>
      <c r="AC89" s="339"/>
      <c r="AD89" s="339"/>
      <c r="AE89" s="339"/>
      <c r="AF89" s="339"/>
      <c r="AG89" s="339"/>
      <c r="AH89" s="339"/>
      <c r="AI89" s="339"/>
      <c r="AJ89" s="339"/>
      <c r="AK89" s="339"/>
      <c r="AL89" s="339"/>
      <c r="AM89" s="339"/>
      <c r="AN89" s="339"/>
      <c r="AO89" s="340"/>
      <c r="AP89" s="365"/>
    </row>
    <row r="90" spans="2:42" ht="9.9499999999999993" customHeight="1" x14ac:dyDescent="0.25">
      <c r="B90" s="321"/>
      <c r="C90" s="338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39"/>
      <c r="P90" s="339"/>
      <c r="Q90" s="339"/>
      <c r="R90" s="339"/>
      <c r="S90" s="339"/>
      <c r="T90" s="339"/>
      <c r="U90" s="340"/>
      <c r="V90" s="330"/>
      <c r="W90" s="338"/>
      <c r="X90" s="339"/>
      <c r="Y90" s="339"/>
      <c r="Z90" s="339"/>
      <c r="AA90" s="339"/>
      <c r="AB90" s="339"/>
      <c r="AC90" s="339"/>
      <c r="AD90" s="339"/>
      <c r="AE90" s="339"/>
      <c r="AF90" s="339"/>
      <c r="AG90" s="339"/>
      <c r="AH90" s="339"/>
      <c r="AI90" s="339"/>
      <c r="AJ90" s="339"/>
      <c r="AK90" s="339"/>
      <c r="AL90" s="339"/>
      <c r="AM90" s="339"/>
      <c r="AN90" s="339"/>
      <c r="AO90" s="340"/>
      <c r="AP90" s="365"/>
    </row>
    <row r="91" spans="2:42" ht="9.9499999999999993" customHeight="1" x14ac:dyDescent="0.25">
      <c r="B91" s="321"/>
      <c r="C91" s="338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39"/>
      <c r="P91" s="339"/>
      <c r="Q91" s="339"/>
      <c r="R91" s="339"/>
      <c r="S91" s="339"/>
      <c r="T91" s="339"/>
      <c r="U91" s="340"/>
      <c r="V91" s="330"/>
      <c r="W91" s="338"/>
      <c r="X91" s="339"/>
      <c r="Y91" s="339"/>
      <c r="Z91" s="339"/>
      <c r="AA91" s="339"/>
      <c r="AB91" s="339"/>
      <c r="AC91" s="339"/>
      <c r="AD91" s="339"/>
      <c r="AE91" s="339"/>
      <c r="AF91" s="339"/>
      <c r="AG91" s="339"/>
      <c r="AH91" s="339"/>
      <c r="AI91" s="339"/>
      <c r="AJ91" s="339"/>
      <c r="AK91" s="339"/>
      <c r="AL91" s="339"/>
      <c r="AM91" s="339"/>
      <c r="AN91" s="339"/>
      <c r="AO91" s="340"/>
      <c r="AP91" s="365"/>
    </row>
    <row r="92" spans="2:42" ht="9.9499999999999993" customHeight="1" x14ac:dyDescent="0.25">
      <c r="B92" s="321"/>
      <c r="C92" s="341"/>
      <c r="D92" s="342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3"/>
      <c r="V92" s="330"/>
      <c r="W92" s="341"/>
      <c r="X92" s="342"/>
      <c r="Y92" s="342"/>
      <c r="Z92" s="342"/>
      <c r="AA92" s="342"/>
      <c r="AB92" s="342"/>
      <c r="AC92" s="342"/>
      <c r="AD92" s="342"/>
      <c r="AE92" s="342"/>
      <c r="AF92" s="342"/>
      <c r="AG92" s="342"/>
      <c r="AH92" s="342"/>
      <c r="AI92" s="342"/>
      <c r="AJ92" s="342"/>
      <c r="AK92" s="342"/>
      <c r="AL92" s="342"/>
      <c r="AM92" s="342"/>
      <c r="AN92" s="342"/>
      <c r="AO92" s="343"/>
      <c r="AP92" s="365"/>
    </row>
    <row r="93" spans="2:42" ht="9.9499999999999993" customHeight="1" x14ac:dyDescent="0.25">
      <c r="B93" s="321"/>
      <c r="C93" s="322" t="s">
        <v>2557</v>
      </c>
      <c r="D93" s="323"/>
      <c r="E93" s="323"/>
      <c r="F93" s="323"/>
      <c r="G93" s="323"/>
      <c r="H93" s="323"/>
      <c r="I93" s="323"/>
      <c r="J93" s="323"/>
      <c r="K93" s="323"/>
      <c r="L93" s="323"/>
      <c r="M93" s="323"/>
      <c r="N93" s="323"/>
      <c r="O93" s="323"/>
      <c r="P93" s="323"/>
      <c r="Q93" s="323"/>
      <c r="R93" s="323"/>
      <c r="S93" s="323"/>
      <c r="T93" s="323"/>
      <c r="U93" s="324"/>
      <c r="V93" s="330"/>
      <c r="W93" s="363" t="s">
        <v>2554</v>
      </c>
      <c r="X93" s="363"/>
      <c r="Y93" s="363"/>
      <c r="Z93" s="363"/>
      <c r="AA93" s="363"/>
      <c r="AB93" s="363"/>
      <c r="AC93" s="363"/>
      <c r="AD93" s="363"/>
      <c r="AE93" s="363"/>
      <c r="AF93" s="363"/>
      <c r="AG93" s="363"/>
      <c r="AH93" s="363"/>
      <c r="AI93" s="363"/>
      <c r="AJ93" s="363"/>
      <c r="AK93" s="363"/>
      <c r="AL93" s="363"/>
      <c r="AM93" s="363"/>
      <c r="AN93" s="363"/>
      <c r="AO93" s="363"/>
      <c r="AP93" s="365"/>
    </row>
    <row r="94" spans="2:42" ht="9.9499999999999993" customHeight="1" thickBot="1" x14ac:dyDescent="0.3">
      <c r="B94" s="249"/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0"/>
      <c r="Z94" s="260"/>
      <c r="AA94" s="260"/>
      <c r="AB94" s="260"/>
      <c r="AC94" s="260"/>
      <c r="AD94" s="260"/>
      <c r="AE94" s="260"/>
      <c r="AF94" s="260"/>
      <c r="AG94" s="260"/>
      <c r="AH94" s="260"/>
      <c r="AI94" s="260"/>
      <c r="AJ94" s="260"/>
      <c r="AK94" s="260"/>
      <c r="AL94" s="260"/>
      <c r="AM94" s="260"/>
      <c r="AN94" s="260"/>
      <c r="AO94" s="260"/>
      <c r="AP94" s="253"/>
    </row>
    <row r="95" spans="2:42" ht="9.9499999999999993" hidden="1" customHeight="1" x14ac:dyDescent="0.25">
      <c r="B95" s="249"/>
      <c r="C95" s="320" t="s">
        <v>95</v>
      </c>
      <c r="D95" s="320"/>
      <c r="E95" s="320"/>
      <c r="F95" s="320"/>
      <c r="G95" s="320"/>
      <c r="H95" s="320"/>
      <c r="I95" s="320"/>
      <c r="J95" s="320"/>
      <c r="K95" s="320"/>
      <c r="L95" s="320"/>
      <c r="M95" s="320"/>
      <c r="N95" s="320"/>
      <c r="O95" s="320"/>
      <c r="P95" s="320"/>
      <c r="Q95" s="320"/>
      <c r="R95" s="320"/>
      <c r="S95" s="320"/>
      <c r="T95" s="320"/>
      <c r="U95" s="320"/>
      <c r="V95" s="260"/>
      <c r="W95" s="320" t="s">
        <v>96</v>
      </c>
      <c r="X95" s="320"/>
      <c r="Y95" s="320"/>
      <c r="Z95" s="320"/>
      <c r="AA95" s="320"/>
      <c r="AB95" s="320"/>
      <c r="AC95" s="320"/>
      <c r="AD95" s="320"/>
      <c r="AE95" s="320"/>
      <c r="AF95" s="320"/>
      <c r="AG95" s="320"/>
      <c r="AH95" s="320"/>
      <c r="AI95" s="320"/>
      <c r="AJ95" s="320"/>
      <c r="AK95" s="320"/>
      <c r="AL95" s="320"/>
      <c r="AM95" s="320"/>
      <c r="AN95" s="320"/>
      <c r="AO95" s="320"/>
      <c r="AP95" s="253"/>
    </row>
    <row r="96" spans="2:42" ht="9.9499999999999993" hidden="1" customHeight="1" x14ac:dyDescent="0.25">
      <c r="B96" s="321"/>
      <c r="C96" s="326"/>
      <c r="D96" s="327"/>
      <c r="E96" s="327"/>
      <c r="F96" s="327"/>
      <c r="G96" s="327"/>
      <c r="H96" s="327"/>
      <c r="I96" s="327"/>
      <c r="J96" s="327"/>
      <c r="K96" s="327"/>
      <c r="L96" s="327"/>
      <c r="M96" s="327"/>
      <c r="N96" s="327"/>
      <c r="O96" s="327"/>
      <c r="P96" s="327"/>
      <c r="Q96" s="327"/>
      <c r="R96" s="327"/>
      <c r="S96" s="327"/>
      <c r="T96" s="327"/>
      <c r="U96" s="328"/>
      <c r="V96" s="330"/>
      <c r="W96" s="484"/>
      <c r="X96" s="364"/>
      <c r="Y96" s="364"/>
      <c r="Z96" s="364"/>
      <c r="AA96" s="364"/>
      <c r="AB96" s="364"/>
      <c r="AC96" s="364"/>
      <c r="AD96" s="364"/>
      <c r="AE96" s="364"/>
      <c r="AF96" s="364"/>
      <c r="AG96" s="364"/>
      <c r="AH96" s="364"/>
      <c r="AI96" s="364"/>
      <c r="AJ96" s="364"/>
      <c r="AK96" s="364"/>
      <c r="AL96" s="364"/>
      <c r="AM96" s="364"/>
      <c r="AN96" s="364"/>
      <c r="AO96" s="364"/>
      <c r="AP96" s="356"/>
    </row>
    <row r="97" spans="2:42" ht="9.9499999999999993" hidden="1" customHeight="1" x14ac:dyDescent="0.25">
      <c r="B97" s="321"/>
      <c r="C97" s="329"/>
      <c r="D97" s="330"/>
      <c r="E97" s="330"/>
      <c r="F97" s="330"/>
      <c r="G97" s="330"/>
      <c r="H97" s="330"/>
      <c r="I97" s="330"/>
      <c r="J97" s="330"/>
      <c r="K97" s="330"/>
      <c r="L97" s="330"/>
      <c r="M97" s="330"/>
      <c r="N97" s="330"/>
      <c r="O97" s="330"/>
      <c r="P97" s="330"/>
      <c r="Q97" s="330"/>
      <c r="R97" s="330"/>
      <c r="S97" s="330"/>
      <c r="T97" s="330"/>
      <c r="U97" s="331"/>
      <c r="V97" s="330"/>
      <c r="W97" s="364"/>
      <c r="X97" s="364"/>
      <c r="Y97" s="364"/>
      <c r="Z97" s="364"/>
      <c r="AA97" s="364"/>
      <c r="AB97" s="364"/>
      <c r="AC97" s="364"/>
      <c r="AD97" s="364"/>
      <c r="AE97" s="364"/>
      <c r="AF97" s="364"/>
      <c r="AG97" s="364"/>
      <c r="AH97" s="364"/>
      <c r="AI97" s="364"/>
      <c r="AJ97" s="364"/>
      <c r="AK97" s="364"/>
      <c r="AL97" s="364"/>
      <c r="AM97" s="364"/>
      <c r="AN97" s="364"/>
      <c r="AO97" s="364"/>
      <c r="AP97" s="356"/>
    </row>
    <row r="98" spans="2:42" ht="9.9499999999999993" hidden="1" customHeight="1" x14ac:dyDescent="0.25">
      <c r="B98" s="321"/>
      <c r="C98" s="329"/>
      <c r="D98" s="330"/>
      <c r="E98" s="330"/>
      <c r="F98" s="330"/>
      <c r="G98" s="330"/>
      <c r="H98" s="330"/>
      <c r="I98" s="330"/>
      <c r="J98" s="330"/>
      <c r="K98" s="330"/>
      <c r="L98" s="330"/>
      <c r="M98" s="330"/>
      <c r="N98" s="330"/>
      <c r="O98" s="330"/>
      <c r="P98" s="330"/>
      <c r="Q98" s="330"/>
      <c r="R98" s="330"/>
      <c r="S98" s="330"/>
      <c r="T98" s="330"/>
      <c r="U98" s="331"/>
      <c r="V98" s="330"/>
      <c r="W98" s="364"/>
      <c r="X98" s="364"/>
      <c r="Y98" s="364"/>
      <c r="Z98" s="364"/>
      <c r="AA98" s="364"/>
      <c r="AB98" s="364"/>
      <c r="AC98" s="364"/>
      <c r="AD98" s="364"/>
      <c r="AE98" s="364"/>
      <c r="AF98" s="364"/>
      <c r="AG98" s="364"/>
      <c r="AH98" s="364"/>
      <c r="AI98" s="364"/>
      <c r="AJ98" s="364"/>
      <c r="AK98" s="364"/>
      <c r="AL98" s="364"/>
      <c r="AM98" s="364"/>
      <c r="AN98" s="364"/>
      <c r="AO98" s="364"/>
      <c r="AP98" s="356"/>
    </row>
    <row r="99" spans="2:42" ht="9.9499999999999993" hidden="1" customHeight="1" x14ac:dyDescent="0.25">
      <c r="B99" s="321"/>
      <c r="C99" s="329"/>
      <c r="D99" s="330"/>
      <c r="E99" s="330"/>
      <c r="F99" s="330"/>
      <c r="G99" s="330"/>
      <c r="H99" s="330"/>
      <c r="I99" s="330"/>
      <c r="J99" s="330"/>
      <c r="K99" s="330"/>
      <c r="L99" s="330"/>
      <c r="M99" s="330"/>
      <c r="N99" s="330"/>
      <c r="O99" s="330"/>
      <c r="P99" s="330"/>
      <c r="Q99" s="330"/>
      <c r="R99" s="330"/>
      <c r="S99" s="330"/>
      <c r="T99" s="330"/>
      <c r="U99" s="331"/>
      <c r="V99" s="330"/>
      <c r="W99" s="364"/>
      <c r="X99" s="364"/>
      <c r="Y99" s="364"/>
      <c r="Z99" s="364"/>
      <c r="AA99" s="364"/>
      <c r="AB99" s="364"/>
      <c r="AC99" s="364"/>
      <c r="AD99" s="364"/>
      <c r="AE99" s="364"/>
      <c r="AF99" s="364"/>
      <c r="AG99" s="364"/>
      <c r="AH99" s="364"/>
      <c r="AI99" s="364"/>
      <c r="AJ99" s="364"/>
      <c r="AK99" s="364"/>
      <c r="AL99" s="364"/>
      <c r="AM99" s="364"/>
      <c r="AN99" s="364"/>
      <c r="AO99" s="364"/>
      <c r="AP99" s="356"/>
    </row>
    <row r="100" spans="2:42" ht="9.9499999999999993" hidden="1" customHeight="1" x14ac:dyDescent="0.25">
      <c r="B100" s="321"/>
      <c r="C100" s="329"/>
      <c r="D100" s="330"/>
      <c r="E100" s="330"/>
      <c r="F100" s="330"/>
      <c r="G100" s="330"/>
      <c r="H100" s="330"/>
      <c r="I100" s="330"/>
      <c r="J100" s="330"/>
      <c r="K100" s="330"/>
      <c r="L100" s="330"/>
      <c r="M100" s="330"/>
      <c r="N100" s="330"/>
      <c r="O100" s="330"/>
      <c r="P100" s="330"/>
      <c r="Q100" s="330"/>
      <c r="R100" s="330"/>
      <c r="S100" s="330"/>
      <c r="T100" s="330"/>
      <c r="U100" s="331"/>
      <c r="V100" s="330"/>
      <c r="W100" s="364"/>
      <c r="X100" s="364"/>
      <c r="Y100" s="364"/>
      <c r="Z100" s="364"/>
      <c r="AA100" s="364"/>
      <c r="AB100" s="364"/>
      <c r="AC100" s="364"/>
      <c r="AD100" s="364"/>
      <c r="AE100" s="364"/>
      <c r="AF100" s="364"/>
      <c r="AG100" s="364"/>
      <c r="AH100" s="364"/>
      <c r="AI100" s="364"/>
      <c r="AJ100" s="364"/>
      <c r="AK100" s="364"/>
      <c r="AL100" s="364"/>
      <c r="AM100" s="364"/>
      <c r="AN100" s="364"/>
      <c r="AO100" s="364"/>
      <c r="AP100" s="356"/>
    </row>
    <row r="101" spans="2:42" ht="9.9499999999999993" hidden="1" customHeight="1" x14ac:dyDescent="0.25">
      <c r="B101" s="321"/>
      <c r="C101" s="329"/>
      <c r="D101" s="330"/>
      <c r="E101" s="330"/>
      <c r="F101" s="330"/>
      <c r="G101" s="330"/>
      <c r="H101" s="330"/>
      <c r="I101" s="330"/>
      <c r="J101" s="330"/>
      <c r="K101" s="330"/>
      <c r="L101" s="330"/>
      <c r="M101" s="330"/>
      <c r="N101" s="330"/>
      <c r="O101" s="330"/>
      <c r="P101" s="330"/>
      <c r="Q101" s="330"/>
      <c r="R101" s="330"/>
      <c r="S101" s="330"/>
      <c r="T101" s="330"/>
      <c r="U101" s="331"/>
      <c r="V101" s="330"/>
      <c r="W101" s="364"/>
      <c r="X101" s="364"/>
      <c r="Y101" s="364"/>
      <c r="Z101" s="364"/>
      <c r="AA101" s="364"/>
      <c r="AB101" s="364"/>
      <c r="AC101" s="364"/>
      <c r="AD101" s="364"/>
      <c r="AE101" s="364"/>
      <c r="AF101" s="364"/>
      <c r="AG101" s="364"/>
      <c r="AH101" s="364"/>
      <c r="AI101" s="364"/>
      <c r="AJ101" s="364"/>
      <c r="AK101" s="364"/>
      <c r="AL101" s="364"/>
      <c r="AM101" s="364"/>
      <c r="AN101" s="364"/>
      <c r="AO101" s="364"/>
      <c r="AP101" s="356"/>
    </row>
    <row r="102" spans="2:42" ht="9.9499999999999993" hidden="1" customHeight="1" x14ac:dyDescent="0.25">
      <c r="B102" s="321"/>
      <c r="C102" s="329"/>
      <c r="D102" s="330"/>
      <c r="E102" s="330"/>
      <c r="F102" s="330"/>
      <c r="G102" s="330"/>
      <c r="H102" s="330"/>
      <c r="I102" s="330"/>
      <c r="J102" s="330"/>
      <c r="K102" s="330"/>
      <c r="L102" s="330"/>
      <c r="M102" s="330"/>
      <c r="N102" s="330"/>
      <c r="O102" s="330"/>
      <c r="P102" s="330"/>
      <c r="Q102" s="330"/>
      <c r="R102" s="330"/>
      <c r="S102" s="330"/>
      <c r="T102" s="330"/>
      <c r="U102" s="331"/>
      <c r="V102" s="330"/>
      <c r="W102" s="364"/>
      <c r="X102" s="364"/>
      <c r="Y102" s="364"/>
      <c r="Z102" s="364"/>
      <c r="AA102" s="364"/>
      <c r="AB102" s="364"/>
      <c r="AC102" s="364"/>
      <c r="AD102" s="364"/>
      <c r="AE102" s="364"/>
      <c r="AF102" s="364"/>
      <c r="AG102" s="364"/>
      <c r="AH102" s="364"/>
      <c r="AI102" s="364"/>
      <c r="AJ102" s="364"/>
      <c r="AK102" s="364"/>
      <c r="AL102" s="364"/>
      <c r="AM102" s="364"/>
      <c r="AN102" s="364"/>
      <c r="AO102" s="364"/>
      <c r="AP102" s="356"/>
    </row>
    <row r="103" spans="2:42" ht="9.9499999999999993" hidden="1" customHeight="1" x14ac:dyDescent="0.25">
      <c r="B103" s="321"/>
      <c r="C103" s="329"/>
      <c r="D103" s="330"/>
      <c r="E103" s="330"/>
      <c r="F103" s="330"/>
      <c r="G103" s="330"/>
      <c r="H103" s="330"/>
      <c r="I103" s="330"/>
      <c r="J103" s="330"/>
      <c r="K103" s="330"/>
      <c r="L103" s="330"/>
      <c r="M103" s="330"/>
      <c r="N103" s="330"/>
      <c r="O103" s="330"/>
      <c r="P103" s="330"/>
      <c r="Q103" s="330"/>
      <c r="R103" s="330"/>
      <c r="S103" s="330"/>
      <c r="T103" s="330"/>
      <c r="U103" s="331"/>
      <c r="V103" s="330"/>
      <c r="W103" s="364"/>
      <c r="X103" s="364"/>
      <c r="Y103" s="364"/>
      <c r="Z103" s="364"/>
      <c r="AA103" s="364"/>
      <c r="AB103" s="364"/>
      <c r="AC103" s="364"/>
      <c r="AD103" s="364"/>
      <c r="AE103" s="364"/>
      <c r="AF103" s="364"/>
      <c r="AG103" s="364"/>
      <c r="AH103" s="364"/>
      <c r="AI103" s="364"/>
      <c r="AJ103" s="364"/>
      <c r="AK103" s="364"/>
      <c r="AL103" s="364"/>
      <c r="AM103" s="364"/>
      <c r="AN103" s="364"/>
      <c r="AO103" s="364"/>
      <c r="AP103" s="356"/>
    </row>
    <row r="104" spans="2:42" ht="9.9499999999999993" hidden="1" customHeight="1" x14ac:dyDescent="0.25">
      <c r="B104" s="321"/>
      <c r="C104" s="329"/>
      <c r="D104" s="330"/>
      <c r="E104" s="330"/>
      <c r="F104" s="330"/>
      <c r="G104" s="330"/>
      <c r="H104" s="330"/>
      <c r="I104" s="330"/>
      <c r="J104" s="330"/>
      <c r="K104" s="330"/>
      <c r="L104" s="330"/>
      <c r="M104" s="330"/>
      <c r="N104" s="330"/>
      <c r="O104" s="330"/>
      <c r="P104" s="330"/>
      <c r="Q104" s="330"/>
      <c r="R104" s="330"/>
      <c r="S104" s="330"/>
      <c r="T104" s="330"/>
      <c r="U104" s="331"/>
      <c r="V104" s="330"/>
      <c r="W104" s="364"/>
      <c r="X104" s="364"/>
      <c r="Y104" s="364"/>
      <c r="Z104" s="364"/>
      <c r="AA104" s="364"/>
      <c r="AB104" s="364"/>
      <c r="AC104" s="364"/>
      <c r="AD104" s="364"/>
      <c r="AE104" s="364"/>
      <c r="AF104" s="364"/>
      <c r="AG104" s="364"/>
      <c r="AH104" s="364"/>
      <c r="AI104" s="364"/>
      <c r="AJ104" s="364"/>
      <c r="AK104" s="364"/>
      <c r="AL104" s="364"/>
      <c r="AM104" s="364"/>
      <c r="AN104" s="364"/>
      <c r="AO104" s="364"/>
      <c r="AP104" s="356"/>
    </row>
    <row r="105" spans="2:42" ht="9.9499999999999993" hidden="1" customHeight="1" x14ac:dyDescent="0.25">
      <c r="B105" s="321"/>
      <c r="C105" s="329"/>
      <c r="D105" s="330"/>
      <c r="E105" s="330"/>
      <c r="F105" s="330"/>
      <c r="G105" s="330"/>
      <c r="H105" s="330"/>
      <c r="I105" s="330"/>
      <c r="J105" s="330"/>
      <c r="K105" s="330"/>
      <c r="L105" s="330"/>
      <c r="M105" s="330"/>
      <c r="N105" s="330"/>
      <c r="O105" s="330"/>
      <c r="P105" s="330"/>
      <c r="Q105" s="330"/>
      <c r="R105" s="330"/>
      <c r="S105" s="330"/>
      <c r="T105" s="330"/>
      <c r="U105" s="331"/>
      <c r="V105" s="330"/>
      <c r="W105" s="364"/>
      <c r="X105" s="364"/>
      <c r="Y105" s="364"/>
      <c r="Z105" s="364"/>
      <c r="AA105" s="364"/>
      <c r="AB105" s="364"/>
      <c r="AC105" s="364"/>
      <c r="AD105" s="364"/>
      <c r="AE105" s="364"/>
      <c r="AF105" s="364"/>
      <c r="AG105" s="364"/>
      <c r="AH105" s="364"/>
      <c r="AI105" s="364"/>
      <c r="AJ105" s="364"/>
      <c r="AK105" s="364"/>
      <c r="AL105" s="364"/>
      <c r="AM105" s="364"/>
      <c r="AN105" s="364"/>
      <c r="AO105" s="364"/>
      <c r="AP105" s="356"/>
    </row>
    <row r="106" spans="2:42" ht="9.9499999999999993" hidden="1" customHeight="1" x14ac:dyDescent="0.25">
      <c r="B106" s="321"/>
      <c r="C106" s="329"/>
      <c r="D106" s="330"/>
      <c r="E106" s="330"/>
      <c r="F106" s="330"/>
      <c r="G106" s="330"/>
      <c r="H106" s="330"/>
      <c r="I106" s="330"/>
      <c r="J106" s="330"/>
      <c r="K106" s="330"/>
      <c r="L106" s="330"/>
      <c r="M106" s="330"/>
      <c r="N106" s="330"/>
      <c r="O106" s="330"/>
      <c r="P106" s="330"/>
      <c r="Q106" s="330"/>
      <c r="R106" s="330"/>
      <c r="S106" s="330"/>
      <c r="T106" s="330"/>
      <c r="U106" s="331"/>
      <c r="V106" s="330"/>
      <c r="W106" s="364"/>
      <c r="X106" s="364"/>
      <c r="Y106" s="364"/>
      <c r="Z106" s="364"/>
      <c r="AA106" s="364"/>
      <c r="AB106" s="364"/>
      <c r="AC106" s="364"/>
      <c r="AD106" s="364"/>
      <c r="AE106" s="364"/>
      <c r="AF106" s="364"/>
      <c r="AG106" s="364"/>
      <c r="AH106" s="364"/>
      <c r="AI106" s="364"/>
      <c r="AJ106" s="364"/>
      <c r="AK106" s="364"/>
      <c r="AL106" s="364"/>
      <c r="AM106" s="364"/>
      <c r="AN106" s="364"/>
      <c r="AO106" s="364"/>
      <c r="AP106" s="356"/>
    </row>
    <row r="107" spans="2:42" ht="9.9499999999999993" hidden="1" customHeight="1" x14ac:dyDescent="0.25">
      <c r="B107" s="321"/>
      <c r="C107" s="329"/>
      <c r="D107" s="330"/>
      <c r="E107" s="330"/>
      <c r="F107" s="330"/>
      <c r="G107" s="330"/>
      <c r="H107" s="330"/>
      <c r="I107" s="330"/>
      <c r="J107" s="330"/>
      <c r="K107" s="330"/>
      <c r="L107" s="330"/>
      <c r="M107" s="330"/>
      <c r="N107" s="330"/>
      <c r="O107" s="330"/>
      <c r="P107" s="330"/>
      <c r="Q107" s="330"/>
      <c r="R107" s="330"/>
      <c r="S107" s="330"/>
      <c r="T107" s="330"/>
      <c r="U107" s="331"/>
      <c r="V107" s="330"/>
      <c r="W107" s="364"/>
      <c r="X107" s="364"/>
      <c r="Y107" s="364"/>
      <c r="Z107" s="364"/>
      <c r="AA107" s="364"/>
      <c r="AB107" s="364"/>
      <c r="AC107" s="364"/>
      <c r="AD107" s="364"/>
      <c r="AE107" s="364"/>
      <c r="AF107" s="364"/>
      <c r="AG107" s="364"/>
      <c r="AH107" s="364"/>
      <c r="AI107" s="364"/>
      <c r="AJ107" s="364"/>
      <c r="AK107" s="364"/>
      <c r="AL107" s="364"/>
      <c r="AM107" s="364"/>
      <c r="AN107" s="364"/>
      <c r="AO107" s="364"/>
      <c r="AP107" s="356"/>
    </row>
    <row r="108" spans="2:42" ht="9.9499999999999993" hidden="1" customHeight="1" x14ac:dyDescent="0.25">
      <c r="B108" s="321"/>
      <c r="C108" s="332"/>
      <c r="D108" s="333"/>
      <c r="E108" s="333"/>
      <c r="F108" s="333"/>
      <c r="G108" s="333"/>
      <c r="H108" s="333"/>
      <c r="I108" s="333"/>
      <c r="J108" s="333"/>
      <c r="K108" s="333"/>
      <c r="L108" s="333"/>
      <c r="M108" s="333"/>
      <c r="N108" s="333"/>
      <c r="O108" s="333"/>
      <c r="P108" s="333"/>
      <c r="Q108" s="333"/>
      <c r="R108" s="333"/>
      <c r="S108" s="333"/>
      <c r="T108" s="333"/>
      <c r="U108" s="334"/>
      <c r="V108" s="330"/>
      <c r="W108" s="364"/>
      <c r="X108" s="364"/>
      <c r="Y108" s="364"/>
      <c r="Z108" s="364"/>
      <c r="AA108" s="364"/>
      <c r="AB108" s="364"/>
      <c r="AC108" s="364"/>
      <c r="AD108" s="364"/>
      <c r="AE108" s="364"/>
      <c r="AF108" s="364"/>
      <c r="AG108" s="364"/>
      <c r="AH108" s="364"/>
      <c r="AI108" s="364"/>
      <c r="AJ108" s="364"/>
      <c r="AK108" s="364"/>
      <c r="AL108" s="364"/>
      <c r="AM108" s="364"/>
      <c r="AN108" s="364"/>
      <c r="AO108" s="364"/>
      <c r="AP108" s="356"/>
    </row>
    <row r="109" spans="2:42" ht="9.9499999999999993" hidden="1" customHeight="1" x14ac:dyDescent="0.25">
      <c r="B109" s="321"/>
      <c r="C109" s="357" t="s">
        <v>2552</v>
      </c>
      <c r="D109" s="358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9"/>
      <c r="V109" s="330"/>
      <c r="W109" s="360" t="s">
        <v>2551</v>
      </c>
      <c r="X109" s="361"/>
      <c r="Y109" s="361"/>
      <c r="Z109" s="361"/>
      <c r="AA109" s="361"/>
      <c r="AB109" s="361"/>
      <c r="AC109" s="361"/>
      <c r="AD109" s="361"/>
      <c r="AE109" s="361"/>
      <c r="AF109" s="361"/>
      <c r="AG109" s="361"/>
      <c r="AH109" s="361"/>
      <c r="AI109" s="361"/>
      <c r="AJ109" s="361"/>
      <c r="AK109" s="361"/>
      <c r="AL109" s="361"/>
      <c r="AM109" s="361"/>
      <c r="AN109" s="361"/>
      <c r="AO109" s="362"/>
      <c r="AP109" s="356"/>
    </row>
    <row r="110" spans="2:42" ht="9.9499999999999993" hidden="1" customHeight="1" thickBot="1" x14ac:dyDescent="0.3">
      <c r="B110" s="249"/>
      <c r="C110" s="260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60"/>
      <c r="X110" s="260"/>
      <c r="Y110" s="260"/>
      <c r="Z110" s="260"/>
      <c r="AA110" s="260"/>
      <c r="AB110" s="260"/>
      <c r="AC110" s="260"/>
      <c r="AD110" s="260"/>
      <c r="AE110" s="260"/>
      <c r="AF110" s="260"/>
      <c r="AG110" s="260"/>
      <c r="AH110" s="260"/>
      <c r="AI110" s="260"/>
      <c r="AJ110" s="260"/>
      <c r="AK110" s="260"/>
      <c r="AL110" s="260"/>
      <c r="AM110" s="260"/>
      <c r="AN110" s="260"/>
      <c r="AO110" s="260"/>
      <c r="AP110" s="253"/>
    </row>
    <row r="111" spans="2:42" ht="9.9499999999999993" hidden="1" customHeight="1" x14ac:dyDescent="0.25">
      <c r="B111" s="249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60"/>
      <c r="W111" s="257"/>
      <c r="X111" s="257"/>
      <c r="Y111" s="257"/>
      <c r="Z111" s="257"/>
      <c r="AA111" s="257"/>
      <c r="AB111" s="257"/>
      <c r="AC111" s="257"/>
      <c r="AD111" s="257"/>
      <c r="AE111" s="257"/>
      <c r="AF111" s="257"/>
      <c r="AG111" s="257"/>
      <c r="AH111" s="257"/>
      <c r="AI111" s="257"/>
      <c r="AJ111" s="257"/>
      <c r="AK111" s="257"/>
      <c r="AL111" s="257"/>
      <c r="AM111" s="257"/>
      <c r="AN111" s="257"/>
      <c r="AO111" s="257"/>
      <c r="AP111" s="253"/>
    </row>
    <row r="112" spans="2:42" ht="9.9499999999999993" hidden="1" customHeight="1" x14ac:dyDescent="0.25">
      <c r="B112" s="249"/>
      <c r="C112" s="320" t="s">
        <v>97</v>
      </c>
      <c r="D112" s="320"/>
      <c r="E112" s="320"/>
      <c r="F112" s="320"/>
      <c r="G112" s="320"/>
      <c r="H112" s="320"/>
      <c r="I112" s="320"/>
      <c r="J112" s="320"/>
      <c r="K112" s="320"/>
      <c r="L112" s="320"/>
      <c r="M112" s="320"/>
      <c r="N112" s="320"/>
      <c r="O112" s="320"/>
      <c r="P112" s="320"/>
      <c r="Q112" s="320"/>
      <c r="R112" s="320"/>
      <c r="S112" s="320"/>
      <c r="T112" s="320"/>
      <c r="U112" s="320"/>
      <c r="V112" s="261"/>
      <c r="W112" s="486" t="s">
        <v>98</v>
      </c>
      <c r="X112" s="487"/>
      <c r="Y112" s="487"/>
      <c r="Z112" s="487"/>
      <c r="AA112" s="487"/>
      <c r="AB112" s="487"/>
      <c r="AC112" s="487"/>
      <c r="AD112" s="487"/>
      <c r="AE112" s="487"/>
      <c r="AF112" s="487"/>
      <c r="AG112" s="487"/>
      <c r="AH112" s="487"/>
      <c r="AI112" s="487"/>
      <c r="AJ112" s="487"/>
      <c r="AK112" s="487"/>
      <c r="AL112" s="487"/>
      <c r="AM112" s="487"/>
      <c r="AN112" s="487"/>
      <c r="AO112" s="488"/>
      <c r="AP112" s="253"/>
    </row>
    <row r="113" spans="2:67" ht="9.9499999999999993" hidden="1" customHeight="1" x14ac:dyDescent="0.25">
      <c r="B113" s="249"/>
      <c r="C113" s="484"/>
      <c r="D113" s="364"/>
      <c r="E113" s="364"/>
      <c r="F113" s="364"/>
      <c r="G113" s="364"/>
      <c r="H113" s="364"/>
      <c r="I113" s="364"/>
      <c r="J113" s="364"/>
      <c r="K113" s="364"/>
      <c r="L113" s="364"/>
      <c r="M113" s="364"/>
      <c r="N113" s="364"/>
      <c r="O113" s="364"/>
      <c r="P113" s="364"/>
      <c r="Q113" s="364"/>
      <c r="R113" s="364"/>
      <c r="S113" s="364"/>
      <c r="T113" s="364"/>
      <c r="U113" s="364"/>
      <c r="V113" s="262"/>
      <c r="W113" s="489"/>
      <c r="X113" s="490"/>
      <c r="Y113" s="490"/>
      <c r="Z113" s="490"/>
      <c r="AA113" s="490"/>
      <c r="AB113" s="490"/>
      <c r="AC113" s="490"/>
      <c r="AD113" s="490"/>
      <c r="AE113" s="490"/>
      <c r="AF113" s="490"/>
      <c r="AG113" s="490"/>
      <c r="AH113" s="490"/>
      <c r="AI113" s="490"/>
      <c r="AJ113" s="490"/>
      <c r="AK113" s="490"/>
      <c r="AL113" s="490"/>
      <c r="AM113" s="490"/>
      <c r="AN113" s="490"/>
      <c r="AO113" s="491"/>
      <c r="AP113" s="253"/>
      <c r="BN113" s="258"/>
      <c r="BO113" s="258"/>
    </row>
    <row r="114" spans="2:67" ht="9.9499999999999993" hidden="1" customHeight="1" x14ac:dyDescent="0.25">
      <c r="B114" s="249"/>
      <c r="C114" s="364"/>
      <c r="D114" s="364"/>
      <c r="E114" s="364"/>
      <c r="F114" s="364"/>
      <c r="G114" s="364"/>
      <c r="H114" s="364"/>
      <c r="I114" s="364"/>
      <c r="J114" s="364"/>
      <c r="K114" s="364"/>
      <c r="L114" s="364"/>
      <c r="M114" s="364"/>
      <c r="N114" s="364"/>
      <c r="O114" s="364"/>
      <c r="P114" s="364"/>
      <c r="Q114" s="364"/>
      <c r="R114" s="364"/>
      <c r="S114" s="364"/>
      <c r="T114" s="364"/>
      <c r="U114" s="364"/>
      <c r="V114" s="263"/>
      <c r="W114" s="489"/>
      <c r="X114" s="490"/>
      <c r="Y114" s="490"/>
      <c r="Z114" s="490"/>
      <c r="AA114" s="490"/>
      <c r="AB114" s="490"/>
      <c r="AC114" s="490"/>
      <c r="AD114" s="490"/>
      <c r="AE114" s="490"/>
      <c r="AF114" s="490"/>
      <c r="AG114" s="490"/>
      <c r="AH114" s="490"/>
      <c r="AI114" s="490"/>
      <c r="AJ114" s="490"/>
      <c r="AK114" s="490"/>
      <c r="AL114" s="490"/>
      <c r="AM114" s="490"/>
      <c r="AN114" s="490"/>
      <c r="AO114" s="491"/>
      <c r="AP114" s="253"/>
      <c r="BN114" s="259"/>
      <c r="BO114" s="259"/>
    </row>
    <row r="115" spans="2:67" ht="9.9499999999999993" hidden="1" customHeight="1" x14ac:dyDescent="0.25">
      <c r="B115" s="249"/>
      <c r="C115" s="364"/>
      <c r="D115" s="364"/>
      <c r="E115" s="364"/>
      <c r="F115" s="364"/>
      <c r="G115" s="364"/>
      <c r="H115" s="364"/>
      <c r="I115" s="364"/>
      <c r="J115" s="364"/>
      <c r="K115" s="364"/>
      <c r="L115" s="364"/>
      <c r="M115" s="364"/>
      <c r="N115" s="364"/>
      <c r="O115" s="364"/>
      <c r="P115" s="364"/>
      <c r="Q115" s="364"/>
      <c r="R115" s="364"/>
      <c r="S115" s="364"/>
      <c r="T115" s="364"/>
      <c r="U115" s="364"/>
      <c r="V115" s="263"/>
      <c r="W115" s="489"/>
      <c r="X115" s="490"/>
      <c r="Y115" s="490"/>
      <c r="Z115" s="490"/>
      <c r="AA115" s="490"/>
      <c r="AB115" s="490"/>
      <c r="AC115" s="490"/>
      <c r="AD115" s="490"/>
      <c r="AE115" s="490"/>
      <c r="AF115" s="490"/>
      <c r="AG115" s="490"/>
      <c r="AH115" s="490"/>
      <c r="AI115" s="490"/>
      <c r="AJ115" s="490"/>
      <c r="AK115" s="490"/>
      <c r="AL115" s="490"/>
      <c r="AM115" s="490"/>
      <c r="AN115" s="490"/>
      <c r="AO115" s="491"/>
      <c r="AP115" s="253"/>
      <c r="BN115" s="259"/>
      <c r="BO115" s="259"/>
    </row>
    <row r="116" spans="2:67" ht="9.9499999999999993" hidden="1" customHeight="1" x14ac:dyDescent="0.25">
      <c r="B116" s="249"/>
      <c r="C116" s="364"/>
      <c r="D116" s="364"/>
      <c r="E116" s="364"/>
      <c r="F116" s="364"/>
      <c r="G116" s="364"/>
      <c r="H116" s="364"/>
      <c r="I116" s="364"/>
      <c r="J116" s="364"/>
      <c r="K116" s="364"/>
      <c r="L116" s="364"/>
      <c r="M116" s="364"/>
      <c r="N116" s="364"/>
      <c r="O116" s="364"/>
      <c r="P116" s="364"/>
      <c r="Q116" s="364"/>
      <c r="R116" s="364"/>
      <c r="S116" s="364"/>
      <c r="T116" s="364"/>
      <c r="U116" s="364"/>
      <c r="V116" s="263"/>
      <c r="W116" s="489"/>
      <c r="X116" s="490"/>
      <c r="Y116" s="490"/>
      <c r="Z116" s="490"/>
      <c r="AA116" s="490"/>
      <c r="AB116" s="490"/>
      <c r="AC116" s="490"/>
      <c r="AD116" s="490"/>
      <c r="AE116" s="490"/>
      <c r="AF116" s="490"/>
      <c r="AG116" s="490"/>
      <c r="AH116" s="490"/>
      <c r="AI116" s="490"/>
      <c r="AJ116" s="490"/>
      <c r="AK116" s="490"/>
      <c r="AL116" s="490"/>
      <c r="AM116" s="490"/>
      <c r="AN116" s="490"/>
      <c r="AO116" s="491"/>
      <c r="AP116" s="253"/>
      <c r="BN116" s="259"/>
      <c r="BO116" s="259"/>
    </row>
    <row r="117" spans="2:67" ht="9.9499999999999993" hidden="1" customHeight="1" x14ac:dyDescent="0.25">
      <c r="B117" s="249"/>
      <c r="C117" s="364"/>
      <c r="D117" s="364"/>
      <c r="E117" s="364"/>
      <c r="F117" s="364"/>
      <c r="G117" s="364"/>
      <c r="H117" s="364"/>
      <c r="I117" s="364"/>
      <c r="J117" s="364"/>
      <c r="K117" s="364"/>
      <c r="L117" s="364"/>
      <c r="M117" s="364"/>
      <c r="N117" s="364"/>
      <c r="O117" s="364"/>
      <c r="P117" s="364"/>
      <c r="Q117" s="364"/>
      <c r="R117" s="364"/>
      <c r="S117" s="364"/>
      <c r="T117" s="364"/>
      <c r="U117" s="364"/>
      <c r="V117" s="263"/>
      <c r="W117" s="489"/>
      <c r="X117" s="490"/>
      <c r="Y117" s="490"/>
      <c r="Z117" s="490"/>
      <c r="AA117" s="490"/>
      <c r="AB117" s="490"/>
      <c r="AC117" s="490"/>
      <c r="AD117" s="490"/>
      <c r="AE117" s="490"/>
      <c r="AF117" s="490"/>
      <c r="AG117" s="490"/>
      <c r="AH117" s="490"/>
      <c r="AI117" s="490"/>
      <c r="AJ117" s="490"/>
      <c r="AK117" s="490"/>
      <c r="AL117" s="490"/>
      <c r="AM117" s="490"/>
      <c r="AN117" s="490"/>
      <c r="AO117" s="491"/>
      <c r="AP117" s="253"/>
      <c r="BN117" s="259"/>
      <c r="BO117" s="259"/>
    </row>
    <row r="118" spans="2:67" ht="9.9499999999999993" hidden="1" customHeight="1" x14ac:dyDescent="0.25">
      <c r="B118" s="249"/>
      <c r="C118" s="364"/>
      <c r="D118" s="364"/>
      <c r="E118" s="364"/>
      <c r="F118" s="364"/>
      <c r="G118" s="364"/>
      <c r="H118" s="364"/>
      <c r="I118" s="364"/>
      <c r="J118" s="364"/>
      <c r="K118" s="364"/>
      <c r="L118" s="364"/>
      <c r="M118" s="364"/>
      <c r="N118" s="364"/>
      <c r="O118" s="364"/>
      <c r="P118" s="364"/>
      <c r="Q118" s="364"/>
      <c r="R118" s="364"/>
      <c r="S118" s="364"/>
      <c r="T118" s="364"/>
      <c r="U118" s="364"/>
      <c r="V118" s="263"/>
      <c r="W118" s="489"/>
      <c r="X118" s="490"/>
      <c r="Y118" s="490"/>
      <c r="Z118" s="490"/>
      <c r="AA118" s="490"/>
      <c r="AB118" s="490"/>
      <c r="AC118" s="490"/>
      <c r="AD118" s="490"/>
      <c r="AE118" s="490"/>
      <c r="AF118" s="490"/>
      <c r="AG118" s="490"/>
      <c r="AH118" s="490"/>
      <c r="AI118" s="490"/>
      <c r="AJ118" s="490"/>
      <c r="AK118" s="490"/>
      <c r="AL118" s="490"/>
      <c r="AM118" s="490"/>
      <c r="AN118" s="490"/>
      <c r="AO118" s="491"/>
      <c r="AP118" s="253"/>
      <c r="BN118" s="259"/>
      <c r="BO118" s="259"/>
    </row>
    <row r="119" spans="2:67" ht="9.9499999999999993" hidden="1" customHeight="1" x14ac:dyDescent="0.25">
      <c r="B119" s="249"/>
      <c r="C119" s="364"/>
      <c r="D119" s="364"/>
      <c r="E119" s="364"/>
      <c r="F119" s="364"/>
      <c r="G119" s="364"/>
      <c r="H119" s="364"/>
      <c r="I119" s="364"/>
      <c r="J119" s="364"/>
      <c r="K119" s="364"/>
      <c r="L119" s="364"/>
      <c r="M119" s="364"/>
      <c r="N119" s="364"/>
      <c r="O119" s="364"/>
      <c r="P119" s="364"/>
      <c r="Q119" s="364"/>
      <c r="R119" s="364"/>
      <c r="S119" s="364"/>
      <c r="T119" s="364"/>
      <c r="U119" s="364"/>
      <c r="V119" s="263"/>
      <c r="W119" s="489"/>
      <c r="X119" s="490"/>
      <c r="Y119" s="490"/>
      <c r="Z119" s="490"/>
      <c r="AA119" s="490"/>
      <c r="AB119" s="490"/>
      <c r="AC119" s="490"/>
      <c r="AD119" s="490"/>
      <c r="AE119" s="490"/>
      <c r="AF119" s="490"/>
      <c r="AG119" s="490"/>
      <c r="AH119" s="490"/>
      <c r="AI119" s="490"/>
      <c r="AJ119" s="490"/>
      <c r="AK119" s="490"/>
      <c r="AL119" s="490"/>
      <c r="AM119" s="490"/>
      <c r="AN119" s="490"/>
      <c r="AO119" s="491"/>
      <c r="AP119" s="253"/>
      <c r="BN119" s="259"/>
      <c r="BO119" s="259"/>
    </row>
    <row r="120" spans="2:67" ht="9.9499999999999993" hidden="1" customHeight="1" x14ac:dyDescent="0.25">
      <c r="B120" s="249"/>
      <c r="C120" s="364"/>
      <c r="D120" s="364"/>
      <c r="E120" s="364"/>
      <c r="F120" s="364"/>
      <c r="G120" s="364"/>
      <c r="H120" s="364"/>
      <c r="I120" s="364"/>
      <c r="J120" s="364"/>
      <c r="K120" s="364"/>
      <c r="L120" s="364"/>
      <c r="M120" s="364"/>
      <c r="N120" s="364"/>
      <c r="O120" s="364"/>
      <c r="P120" s="364"/>
      <c r="Q120" s="364"/>
      <c r="R120" s="364"/>
      <c r="S120" s="364"/>
      <c r="T120" s="364"/>
      <c r="U120" s="364"/>
      <c r="V120" s="263"/>
      <c r="W120" s="489"/>
      <c r="X120" s="490"/>
      <c r="Y120" s="490"/>
      <c r="Z120" s="490"/>
      <c r="AA120" s="490"/>
      <c r="AB120" s="490"/>
      <c r="AC120" s="490"/>
      <c r="AD120" s="490"/>
      <c r="AE120" s="490"/>
      <c r="AF120" s="490"/>
      <c r="AG120" s="490"/>
      <c r="AH120" s="490"/>
      <c r="AI120" s="490"/>
      <c r="AJ120" s="490"/>
      <c r="AK120" s="490"/>
      <c r="AL120" s="490"/>
      <c r="AM120" s="490"/>
      <c r="AN120" s="490"/>
      <c r="AO120" s="491"/>
      <c r="AP120" s="253"/>
      <c r="BN120" s="259"/>
      <c r="BO120" s="259"/>
    </row>
    <row r="121" spans="2:67" ht="9.9499999999999993" hidden="1" customHeight="1" x14ac:dyDescent="0.25">
      <c r="B121" s="249"/>
      <c r="C121" s="364"/>
      <c r="D121" s="364"/>
      <c r="E121" s="364"/>
      <c r="F121" s="364"/>
      <c r="G121" s="364"/>
      <c r="H121" s="364"/>
      <c r="I121" s="364"/>
      <c r="J121" s="364"/>
      <c r="K121" s="364"/>
      <c r="L121" s="364"/>
      <c r="M121" s="364"/>
      <c r="N121" s="364"/>
      <c r="O121" s="364"/>
      <c r="P121" s="364"/>
      <c r="Q121" s="364"/>
      <c r="R121" s="364"/>
      <c r="S121" s="364"/>
      <c r="T121" s="364"/>
      <c r="U121" s="364"/>
      <c r="V121" s="263"/>
      <c r="W121" s="489"/>
      <c r="X121" s="490"/>
      <c r="Y121" s="490"/>
      <c r="Z121" s="490"/>
      <c r="AA121" s="490"/>
      <c r="AB121" s="490"/>
      <c r="AC121" s="490"/>
      <c r="AD121" s="490"/>
      <c r="AE121" s="490"/>
      <c r="AF121" s="490"/>
      <c r="AG121" s="490"/>
      <c r="AH121" s="490"/>
      <c r="AI121" s="490"/>
      <c r="AJ121" s="490"/>
      <c r="AK121" s="490"/>
      <c r="AL121" s="490"/>
      <c r="AM121" s="490"/>
      <c r="AN121" s="490"/>
      <c r="AO121" s="491"/>
      <c r="AP121" s="253"/>
      <c r="BN121" s="259"/>
      <c r="BO121" s="259"/>
    </row>
    <row r="122" spans="2:67" ht="9.9499999999999993" hidden="1" customHeight="1" x14ac:dyDescent="0.25">
      <c r="B122" s="249"/>
      <c r="C122" s="364"/>
      <c r="D122" s="364"/>
      <c r="E122" s="364"/>
      <c r="F122" s="364"/>
      <c r="G122" s="364"/>
      <c r="H122" s="364"/>
      <c r="I122" s="364"/>
      <c r="J122" s="364"/>
      <c r="K122" s="364"/>
      <c r="L122" s="364"/>
      <c r="M122" s="364"/>
      <c r="N122" s="364"/>
      <c r="O122" s="364"/>
      <c r="P122" s="364"/>
      <c r="Q122" s="364"/>
      <c r="R122" s="364"/>
      <c r="S122" s="364"/>
      <c r="T122" s="364"/>
      <c r="U122" s="364"/>
      <c r="V122" s="263"/>
      <c r="W122" s="489"/>
      <c r="X122" s="490"/>
      <c r="Y122" s="490"/>
      <c r="Z122" s="490"/>
      <c r="AA122" s="490"/>
      <c r="AB122" s="490"/>
      <c r="AC122" s="490"/>
      <c r="AD122" s="490"/>
      <c r="AE122" s="490"/>
      <c r="AF122" s="490"/>
      <c r="AG122" s="490"/>
      <c r="AH122" s="490"/>
      <c r="AI122" s="490"/>
      <c r="AJ122" s="490"/>
      <c r="AK122" s="490"/>
      <c r="AL122" s="490"/>
      <c r="AM122" s="490"/>
      <c r="AN122" s="490"/>
      <c r="AO122" s="491"/>
      <c r="AP122" s="253"/>
      <c r="BN122" s="259"/>
      <c r="BO122" s="259"/>
    </row>
    <row r="123" spans="2:67" ht="9.9499999999999993" hidden="1" customHeight="1" x14ac:dyDescent="0.25">
      <c r="B123" s="249"/>
      <c r="C123" s="364"/>
      <c r="D123" s="364"/>
      <c r="E123" s="364"/>
      <c r="F123" s="364"/>
      <c r="G123" s="364"/>
      <c r="H123" s="364"/>
      <c r="I123" s="364"/>
      <c r="J123" s="364"/>
      <c r="K123" s="364"/>
      <c r="L123" s="364"/>
      <c r="M123" s="364"/>
      <c r="N123" s="364"/>
      <c r="O123" s="364"/>
      <c r="P123" s="364"/>
      <c r="Q123" s="364"/>
      <c r="R123" s="364"/>
      <c r="S123" s="364"/>
      <c r="T123" s="364"/>
      <c r="U123" s="364"/>
      <c r="V123" s="263"/>
      <c r="W123" s="489"/>
      <c r="X123" s="490"/>
      <c r="Y123" s="490"/>
      <c r="Z123" s="490"/>
      <c r="AA123" s="490"/>
      <c r="AB123" s="490"/>
      <c r="AC123" s="490"/>
      <c r="AD123" s="490"/>
      <c r="AE123" s="490"/>
      <c r="AF123" s="490"/>
      <c r="AG123" s="490"/>
      <c r="AH123" s="490"/>
      <c r="AI123" s="490"/>
      <c r="AJ123" s="490"/>
      <c r="AK123" s="490"/>
      <c r="AL123" s="490"/>
      <c r="AM123" s="490"/>
      <c r="AN123" s="490"/>
      <c r="AO123" s="491"/>
      <c r="AP123" s="253"/>
      <c r="BN123" s="259"/>
      <c r="BO123" s="259"/>
    </row>
    <row r="124" spans="2:67" ht="9.9499999999999993" hidden="1" customHeight="1" x14ac:dyDescent="0.25">
      <c r="B124" s="249"/>
      <c r="C124" s="364"/>
      <c r="D124" s="364"/>
      <c r="E124" s="364"/>
      <c r="F124" s="364"/>
      <c r="G124" s="364"/>
      <c r="H124" s="364"/>
      <c r="I124" s="364"/>
      <c r="J124" s="364"/>
      <c r="K124" s="364"/>
      <c r="L124" s="364"/>
      <c r="M124" s="364"/>
      <c r="N124" s="364"/>
      <c r="O124" s="364"/>
      <c r="P124" s="364"/>
      <c r="Q124" s="364"/>
      <c r="R124" s="364"/>
      <c r="S124" s="364"/>
      <c r="T124" s="364"/>
      <c r="U124" s="364"/>
      <c r="V124" s="263"/>
      <c r="W124" s="489"/>
      <c r="X124" s="490"/>
      <c r="Y124" s="490"/>
      <c r="Z124" s="490"/>
      <c r="AA124" s="490"/>
      <c r="AB124" s="490"/>
      <c r="AC124" s="490"/>
      <c r="AD124" s="490"/>
      <c r="AE124" s="490"/>
      <c r="AF124" s="490"/>
      <c r="AG124" s="490"/>
      <c r="AH124" s="490"/>
      <c r="AI124" s="490"/>
      <c r="AJ124" s="490"/>
      <c r="AK124" s="490"/>
      <c r="AL124" s="490"/>
      <c r="AM124" s="490"/>
      <c r="AN124" s="490"/>
      <c r="AO124" s="491"/>
      <c r="AP124" s="253"/>
      <c r="BN124" s="259"/>
      <c r="BO124" s="259"/>
    </row>
    <row r="125" spans="2:67" ht="9.9499999999999993" hidden="1" customHeight="1" x14ac:dyDescent="0.25">
      <c r="B125" s="249"/>
      <c r="C125" s="364"/>
      <c r="D125" s="364"/>
      <c r="E125" s="364"/>
      <c r="F125" s="364"/>
      <c r="G125" s="364"/>
      <c r="H125" s="364"/>
      <c r="I125" s="364"/>
      <c r="J125" s="364"/>
      <c r="K125" s="364"/>
      <c r="L125" s="364"/>
      <c r="M125" s="364"/>
      <c r="N125" s="364"/>
      <c r="O125" s="364"/>
      <c r="P125" s="364"/>
      <c r="Q125" s="364"/>
      <c r="R125" s="364"/>
      <c r="S125" s="364"/>
      <c r="T125" s="364"/>
      <c r="U125" s="364"/>
      <c r="V125" s="263"/>
      <c r="W125" s="489"/>
      <c r="X125" s="490"/>
      <c r="Y125" s="490"/>
      <c r="Z125" s="490"/>
      <c r="AA125" s="490"/>
      <c r="AB125" s="490"/>
      <c r="AC125" s="490"/>
      <c r="AD125" s="490"/>
      <c r="AE125" s="490"/>
      <c r="AF125" s="490"/>
      <c r="AG125" s="490"/>
      <c r="AH125" s="490"/>
      <c r="AI125" s="490"/>
      <c r="AJ125" s="490"/>
      <c r="AK125" s="490"/>
      <c r="AL125" s="490"/>
      <c r="AM125" s="490"/>
      <c r="AN125" s="490"/>
      <c r="AO125" s="491"/>
      <c r="AP125" s="253"/>
      <c r="BN125" s="259"/>
      <c r="BO125" s="259"/>
    </row>
    <row r="126" spans="2:67" ht="9.9499999999999993" hidden="1" customHeight="1" x14ac:dyDescent="0.25">
      <c r="B126" s="249"/>
      <c r="C126" s="357"/>
      <c r="D126" s="358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8"/>
      <c r="P126" s="358"/>
      <c r="Q126" s="358"/>
      <c r="R126" s="358"/>
      <c r="S126" s="358"/>
      <c r="T126" s="358"/>
      <c r="U126" s="359"/>
      <c r="V126" s="263"/>
      <c r="W126" s="360"/>
      <c r="X126" s="361"/>
      <c r="Y126" s="361"/>
      <c r="Z126" s="361"/>
      <c r="AA126" s="361"/>
      <c r="AB126" s="361"/>
      <c r="AC126" s="361"/>
      <c r="AD126" s="361"/>
      <c r="AE126" s="361"/>
      <c r="AF126" s="361"/>
      <c r="AG126" s="361"/>
      <c r="AH126" s="361"/>
      <c r="AI126" s="361"/>
      <c r="AJ126" s="361"/>
      <c r="AK126" s="361"/>
      <c r="AL126" s="361"/>
      <c r="AM126" s="361"/>
      <c r="AN126" s="361"/>
      <c r="AO126" s="362"/>
      <c r="AP126" s="253"/>
      <c r="BN126" s="259"/>
      <c r="BO126" s="259"/>
    </row>
    <row r="127" spans="2:67" ht="9.9499999999999993" hidden="1" customHeight="1" x14ac:dyDescent="0.25">
      <c r="B127" s="249"/>
      <c r="C127" s="257"/>
      <c r="D127" s="257"/>
      <c r="E127" s="257"/>
      <c r="F127" s="257"/>
      <c r="G127" s="257"/>
      <c r="H127" s="257"/>
      <c r="I127" s="257"/>
      <c r="J127" s="257"/>
      <c r="K127" s="257"/>
      <c r="L127" s="257"/>
      <c r="M127" s="257"/>
      <c r="N127" s="257"/>
      <c r="O127" s="257"/>
      <c r="P127" s="257"/>
      <c r="Q127" s="257"/>
      <c r="R127" s="257"/>
      <c r="S127" s="257"/>
      <c r="T127" s="257"/>
      <c r="U127" s="257"/>
      <c r="V127" s="263"/>
      <c r="W127" s="257"/>
      <c r="X127" s="257"/>
      <c r="Y127" s="257"/>
      <c r="Z127" s="257"/>
      <c r="AA127" s="257"/>
      <c r="AB127" s="257"/>
      <c r="AC127" s="257"/>
      <c r="AD127" s="257"/>
      <c r="AE127" s="257"/>
      <c r="AF127" s="257"/>
      <c r="AG127" s="257"/>
      <c r="AH127" s="257"/>
      <c r="AI127" s="257"/>
      <c r="AJ127" s="257"/>
      <c r="AK127" s="257"/>
      <c r="AL127" s="257"/>
      <c r="AM127" s="257"/>
      <c r="AN127" s="257"/>
      <c r="AO127" s="257"/>
      <c r="AP127" s="253"/>
      <c r="BN127" s="259"/>
      <c r="BO127" s="259"/>
    </row>
    <row r="128" spans="2:67" ht="9.9499999999999993" hidden="1" customHeight="1" x14ac:dyDescent="0.25">
      <c r="B128" s="249"/>
      <c r="C128" s="320" t="s">
        <v>2461</v>
      </c>
      <c r="D128" s="320"/>
      <c r="E128" s="320"/>
      <c r="F128" s="320"/>
      <c r="G128" s="320"/>
      <c r="H128" s="320"/>
      <c r="I128" s="320"/>
      <c r="J128" s="320"/>
      <c r="K128" s="320"/>
      <c r="L128" s="320"/>
      <c r="M128" s="320"/>
      <c r="N128" s="320"/>
      <c r="O128" s="320"/>
      <c r="P128" s="320"/>
      <c r="Q128" s="320"/>
      <c r="R128" s="320"/>
      <c r="S128" s="320"/>
      <c r="T128" s="320"/>
      <c r="U128" s="320"/>
      <c r="V128" s="263"/>
      <c r="W128" s="486" t="s">
        <v>2460</v>
      </c>
      <c r="X128" s="487"/>
      <c r="Y128" s="487"/>
      <c r="Z128" s="487"/>
      <c r="AA128" s="487"/>
      <c r="AB128" s="487"/>
      <c r="AC128" s="487"/>
      <c r="AD128" s="487"/>
      <c r="AE128" s="487"/>
      <c r="AF128" s="487"/>
      <c r="AG128" s="487"/>
      <c r="AH128" s="487"/>
      <c r="AI128" s="487"/>
      <c r="AJ128" s="487"/>
      <c r="AK128" s="487"/>
      <c r="AL128" s="487"/>
      <c r="AM128" s="487"/>
      <c r="AN128" s="487"/>
      <c r="AO128" s="488"/>
      <c r="AP128" s="253"/>
      <c r="BN128" s="259"/>
      <c r="BO128" s="259"/>
    </row>
    <row r="129" spans="2:67" ht="9.9499999999999993" hidden="1" customHeight="1" x14ac:dyDescent="0.25">
      <c r="B129" s="249"/>
      <c r="C129" s="484"/>
      <c r="D129" s="364"/>
      <c r="E129" s="364"/>
      <c r="F129" s="364"/>
      <c r="G129" s="364"/>
      <c r="H129" s="364"/>
      <c r="I129" s="364"/>
      <c r="J129" s="364"/>
      <c r="K129" s="364"/>
      <c r="L129" s="364"/>
      <c r="M129" s="364"/>
      <c r="N129" s="364"/>
      <c r="O129" s="364"/>
      <c r="P129" s="364"/>
      <c r="Q129" s="364"/>
      <c r="R129" s="364"/>
      <c r="S129" s="364"/>
      <c r="T129" s="364"/>
      <c r="U129" s="364"/>
      <c r="V129" s="263"/>
      <c r="W129" s="489"/>
      <c r="X129" s="490"/>
      <c r="Y129" s="490"/>
      <c r="Z129" s="490"/>
      <c r="AA129" s="490"/>
      <c r="AB129" s="490"/>
      <c r="AC129" s="490"/>
      <c r="AD129" s="490"/>
      <c r="AE129" s="490"/>
      <c r="AF129" s="490"/>
      <c r="AG129" s="490"/>
      <c r="AH129" s="490"/>
      <c r="AI129" s="490"/>
      <c r="AJ129" s="490"/>
      <c r="AK129" s="490"/>
      <c r="AL129" s="490"/>
      <c r="AM129" s="490"/>
      <c r="AN129" s="490"/>
      <c r="AO129" s="491"/>
      <c r="AP129" s="253"/>
      <c r="BN129" s="259"/>
      <c r="BO129" s="259"/>
    </row>
    <row r="130" spans="2:67" ht="9.9499999999999993" hidden="1" customHeight="1" x14ac:dyDescent="0.25">
      <c r="B130" s="249"/>
      <c r="C130" s="364"/>
      <c r="D130" s="364"/>
      <c r="E130" s="364"/>
      <c r="F130" s="364"/>
      <c r="G130" s="364"/>
      <c r="H130" s="364"/>
      <c r="I130" s="364"/>
      <c r="J130" s="364"/>
      <c r="K130" s="364"/>
      <c r="L130" s="364"/>
      <c r="M130" s="364"/>
      <c r="N130" s="364"/>
      <c r="O130" s="364"/>
      <c r="P130" s="364"/>
      <c r="Q130" s="364"/>
      <c r="R130" s="364"/>
      <c r="S130" s="364"/>
      <c r="T130" s="364"/>
      <c r="U130" s="364"/>
      <c r="V130" s="263"/>
      <c r="W130" s="489"/>
      <c r="X130" s="490"/>
      <c r="Y130" s="490"/>
      <c r="Z130" s="490"/>
      <c r="AA130" s="490"/>
      <c r="AB130" s="490"/>
      <c r="AC130" s="490"/>
      <c r="AD130" s="490"/>
      <c r="AE130" s="490"/>
      <c r="AF130" s="490"/>
      <c r="AG130" s="490"/>
      <c r="AH130" s="490"/>
      <c r="AI130" s="490"/>
      <c r="AJ130" s="490"/>
      <c r="AK130" s="490"/>
      <c r="AL130" s="490"/>
      <c r="AM130" s="490"/>
      <c r="AN130" s="490"/>
      <c r="AO130" s="491"/>
      <c r="AP130" s="253"/>
      <c r="BN130" s="259"/>
      <c r="BO130" s="259"/>
    </row>
    <row r="131" spans="2:67" ht="9.9499999999999993" hidden="1" customHeight="1" x14ac:dyDescent="0.25">
      <c r="B131" s="249"/>
      <c r="C131" s="364"/>
      <c r="D131" s="364"/>
      <c r="E131" s="364"/>
      <c r="F131" s="364"/>
      <c r="G131" s="364"/>
      <c r="H131" s="364"/>
      <c r="I131" s="364"/>
      <c r="J131" s="364"/>
      <c r="K131" s="364"/>
      <c r="L131" s="364"/>
      <c r="M131" s="364"/>
      <c r="N131" s="364"/>
      <c r="O131" s="364"/>
      <c r="P131" s="364"/>
      <c r="Q131" s="364"/>
      <c r="R131" s="364"/>
      <c r="S131" s="364"/>
      <c r="T131" s="364"/>
      <c r="U131" s="364"/>
      <c r="V131" s="263"/>
      <c r="W131" s="489"/>
      <c r="X131" s="490"/>
      <c r="Y131" s="490"/>
      <c r="Z131" s="490"/>
      <c r="AA131" s="490"/>
      <c r="AB131" s="490"/>
      <c r="AC131" s="490"/>
      <c r="AD131" s="490"/>
      <c r="AE131" s="490"/>
      <c r="AF131" s="490"/>
      <c r="AG131" s="490"/>
      <c r="AH131" s="490"/>
      <c r="AI131" s="490"/>
      <c r="AJ131" s="490"/>
      <c r="AK131" s="490"/>
      <c r="AL131" s="490"/>
      <c r="AM131" s="490"/>
      <c r="AN131" s="490"/>
      <c r="AO131" s="491"/>
      <c r="AP131" s="253"/>
      <c r="BN131" s="259"/>
      <c r="BO131" s="259"/>
    </row>
    <row r="132" spans="2:67" ht="9.9499999999999993" hidden="1" customHeight="1" x14ac:dyDescent="0.25">
      <c r="B132" s="249"/>
      <c r="C132" s="364"/>
      <c r="D132" s="364"/>
      <c r="E132" s="364"/>
      <c r="F132" s="364"/>
      <c r="G132" s="364"/>
      <c r="H132" s="364"/>
      <c r="I132" s="364"/>
      <c r="J132" s="364"/>
      <c r="K132" s="364"/>
      <c r="L132" s="364"/>
      <c r="M132" s="364"/>
      <c r="N132" s="364"/>
      <c r="O132" s="364"/>
      <c r="P132" s="364"/>
      <c r="Q132" s="364"/>
      <c r="R132" s="364"/>
      <c r="S132" s="364"/>
      <c r="T132" s="364"/>
      <c r="U132" s="364"/>
      <c r="V132" s="263"/>
      <c r="W132" s="489"/>
      <c r="X132" s="490"/>
      <c r="Y132" s="490"/>
      <c r="Z132" s="490"/>
      <c r="AA132" s="490"/>
      <c r="AB132" s="490"/>
      <c r="AC132" s="490"/>
      <c r="AD132" s="490"/>
      <c r="AE132" s="490"/>
      <c r="AF132" s="490"/>
      <c r="AG132" s="490"/>
      <c r="AH132" s="490"/>
      <c r="AI132" s="490"/>
      <c r="AJ132" s="490"/>
      <c r="AK132" s="490"/>
      <c r="AL132" s="490"/>
      <c r="AM132" s="490"/>
      <c r="AN132" s="490"/>
      <c r="AO132" s="491"/>
      <c r="AP132" s="253"/>
      <c r="BN132" s="259"/>
      <c r="BO132" s="259"/>
    </row>
    <row r="133" spans="2:67" ht="9.9499999999999993" hidden="1" customHeight="1" x14ac:dyDescent="0.25">
      <c r="B133" s="249"/>
      <c r="C133" s="364"/>
      <c r="D133" s="364"/>
      <c r="E133" s="364"/>
      <c r="F133" s="364"/>
      <c r="G133" s="364"/>
      <c r="H133" s="364"/>
      <c r="I133" s="364"/>
      <c r="J133" s="364"/>
      <c r="K133" s="364"/>
      <c r="L133" s="364"/>
      <c r="M133" s="364"/>
      <c r="N133" s="364"/>
      <c r="O133" s="364"/>
      <c r="P133" s="364"/>
      <c r="Q133" s="364"/>
      <c r="R133" s="364"/>
      <c r="S133" s="364"/>
      <c r="T133" s="364"/>
      <c r="U133" s="364"/>
      <c r="V133" s="263"/>
      <c r="W133" s="489"/>
      <c r="X133" s="490"/>
      <c r="Y133" s="490"/>
      <c r="Z133" s="490"/>
      <c r="AA133" s="490"/>
      <c r="AB133" s="490"/>
      <c r="AC133" s="490"/>
      <c r="AD133" s="490"/>
      <c r="AE133" s="490"/>
      <c r="AF133" s="490"/>
      <c r="AG133" s="490"/>
      <c r="AH133" s="490"/>
      <c r="AI133" s="490"/>
      <c r="AJ133" s="490"/>
      <c r="AK133" s="490"/>
      <c r="AL133" s="490"/>
      <c r="AM133" s="490"/>
      <c r="AN133" s="490"/>
      <c r="AO133" s="491"/>
      <c r="AP133" s="253"/>
      <c r="BN133" s="259"/>
      <c r="BO133" s="259"/>
    </row>
    <row r="134" spans="2:67" ht="9.9499999999999993" hidden="1" customHeight="1" x14ac:dyDescent="0.25">
      <c r="B134" s="249"/>
      <c r="C134" s="364"/>
      <c r="D134" s="364"/>
      <c r="E134" s="364"/>
      <c r="F134" s="364"/>
      <c r="G134" s="364"/>
      <c r="H134" s="364"/>
      <c r="I134" s="364"/>
      <c r="J134" s="364"/>
      <c r="K134" s="364"/>
      <c r="L134" s="364"/>
      <c r="M134" s="364"/>
      <c r="N134" s="364"/>
      <c r="O134" s="364"/>
      <c r="P134" s="364"/>
      <c r="Q134" s="364"/>
      <c r="R134" s="364"/>
      <c r="S134" s="364"/>
      <c r="T134" s="364"/>
      <c r="U134" s="364"/>
      <c r="V134" s="263"/>
      <c r="W134" s="489"/>
      <c r="X134" s="490"/>
      <c r="Y134" s="490"/>
      <c r="Z134" s="490"/>
      <c r="AA134" s="490"/>
      <c r="AB134" s="490"/>
      <c r="AC134" s="490"/>
      <c r="AD134" s="490"/>
      <c r="AE134" s="490"/>
      <c r="AF134" s="490"/>
      <c r="AG134" s="490"/>
      <c r="AH134" s="490"/>
      <c r="AI134" s="490"/>
      <c r="AJ134" s="490"/>
      <c r="AK134" s="490"/>
      <c r="AL134" s="490"/>
      <c r="AM134" s="490"/>
      <c r="AN134" s="490"/>
      <c r="AO134" s="491"/>
      <c r="AP134" s="253"/>
      <c r="BN134" s="259"/>
      <c r="BO134" s="259"/>
    </row>
    <row r="135" spans="2:67" ht="9.9499999999999993" hidden="1" customHeight="1" x14ac:dyDescent="0.25">
      <c r="B135" s="249"/>
      <c r="C135" s="364"/>
      <c r="D135" s="364"/>
      <c r="E135" s="364"/>
      <c r="F135" s="364"/>
      <c r="G135" s="364"/>
      <c r="H135" s="364"/>
      <c r="I135" s="364"/>
      <c r="J135" s="364"/>
      <c r="K135" s="364"/>
      <c r="L135" s="364"/>
      <c r="M135" s="364"/>
      <c r="N135" s="364"/>
      <c r="O135" s="364"/>
      <c r="P135" s="364"/>
      <c r="Q135" s="364"/>
      <c r="R135" s="364"/>
      <c r="S135" s="364"/>
      <c r="T135" s="364"/>
      <c r="U135" s="364"/>
      <c r="V135" s="263"/>
      <c r="W135" s="489"/>
      <c r="X135" s="490"/>
      <c r="Y135" s="490"/>
      <c r="Z135" s="490"/>
      <c r="AA135" s="490"/>
      <c r="AB135" s="490"/>
      <c r="AC135" s="490"/>
      <c r="AD135" s="490"/>
      <c r="AE135" s="490"/>
      <c r="AF135" s="490"/>
      <c r="AG135" s="490"/>
      <c r="AH135" s="490"/>
      <c r="AI135" s="490"/>
      <c r="AJ135" s="490"/>
      <c r="AK135" s="490"/>
      <c r="AL135" s="490"/>
      <c r="AM135" s="490"/>
      <c r="AN135" s="490"/>
      <c r="AO135" s="491"/>
      <c r="AP135" s="253"/>
      <c r="BN135" s="259"/>
      <c r="BO135" s="259"/>
    </row>
    <row r="136" spans="2:67" ht="9.9499999999999993" hidden="1" customHeight="1" x14ac:dyDescent="0.25">
      <c r="B136" s="249"/>
      <c r="C136" s="364"/>
      <c r="D136" s="364"/>
      <c r="E136" s="364"/>
      <c r="F136" s="364"/>
      <c r="G136" s="364"/>
      <c r="H136" s="364"/>
      <c r="I136" s="364"/>
      <c r="J136" s="364"/>
      <c r="K136" s="364"/>
      <c r="L136" s="364"/>
      <c r="M136" s="364"/>
      <c r="N136" s="364"/>
      <c r="O136" s="364"/>
      <c r="P136" s="364"/>
      <c r="Q136" s="364"/>
      <c r="R136" s="364"/>
      <c r="S136" s="364"/>
      <c r="T136" s="364"/>
      <c r="U136" s="364"/>
      <c r="V136" s="263"/>
      <c r="W136" s="489"/>
      <c r="X136" s="490"/>
      <c r="Y136" s="490"/>
      <c r="Z136" s="490"/>
      <c r="AA136" s="490"/>
      <c r="AB136" s="490"/>
      <c r="AC136" s="490"/>
      <c r="AD136" s="490"/>
      <c r="AE136" s="490"/>
      <c r="AF136" s="490"/>
      <c r="AG136" s="490"/>
      <c r="AH136" s="490"/>
      <c r="AI136" s="490"/>
      <c r="AJ136" s="490"/>
      <c r="AK136" s="490"/>
      <c r="AL136" s="490"/>
      <c r="AM136" s="490"/>
      <c r="AN136" s="490"/>
      <c r="AO136" s="491"/>
      <c r="AP136" s="253"/>
      <c r="BN136" s="259"/>
      <c r="BO136" s="259"/>
    </row>
    <row r="137" spans="2:67" ht="9.9499999999999993" hidden="1" customHeight="1" x14ac:dyDescent="0.25">
      <c r="B137" s="249"/>
      <c r="C137" s="364"/>
      <c r="D137" s="364"/>
      <c r="E137" s="364"/>
      <c r="F137" s="364"/>
      <c r="G137" s="364"/>
      <c r="H137" s="364"/>
      <c r="I137" s="364"/>
      <c r="J137" s="364"/>
      <c r="K137" s="364"/>
      <c r="L137" s="364"/>
      <c r="M137" s="364"/>
      <c r="N137" s="364"/>
      <c r="O137" s="364"/>
      <c r="P137" s="364"/>
      <c r="Q137" s="364"/>
      <c r="R137" s="364"/>
      <c r="S137" s="364"/>
      <c r="T137" s="364"/>
      <c r="U137" s="364"/>
      <c r="V137" s="263"/>
      <c r="W137" s="489"/>
      <c r="X137" s="490"/>
      <c r="Y137" s="490"/>
      <c r="Z137" s="490"/>
      <c r="AA137" s="490"/>
      <c r="AB137" s="490"/>
      <c r="AC137" s="490"/>
      <c r="AD137" s="490"/>
      <c r="AE137" s="490"/>
      <c r="AF137" s="490"/>
      <c r="AG137" s="490"/>
      <c r="AH137" s="490"/>
      <c r="AI137" s="490"/>
      <c r="AJ137" s="490"/>
      <c r="AK137" s="490"/>
      <c r="AL137" s="490"/>
      <c r="AM137" s="490"/>
      <c r="AN137" s="490"/>
      <c r="AO137" s="491"/>
      <c r="AP137" s="253"/>
      <c r="BN137" s="259"/>
      <c r="BO137" s="259"/>
    </row>
    <row r="138" spans="2:67" ht="9.9499999999999993" hidden="1" customHeight="1" x14ac:dyDescent="0.25">
      <c r="B138" s="249"/>
      <c r="C138" s="364"/>
      <c r="D138" s="364"/>
      <c r="E138" s="364"/>
      <c r="F138" s="364"/>
      <c r="G138" s="364"/>
      <c r="H138" s="364"/>
      <c r="I138" s="364"/>
      <c r="J138" s="364"/>
      <c r="K138" s="364"/>
      <c r="L138" s="364"/>
      <c r="M138" s="364"/>
      <c r="N138" s="364"/>
      <c r="O138" s="364"/>
      <c r="P138" s="364"/>
      <c r="Q138" s="364"/>
      <c r="R138" s="364"/>
      <c r="S138" s="364"/>
      <c r="T138" s="364"/>
      <c r="U138" s="364"/>
      <c r="V138" s="263"/>
      <c r="W138" s="489"/>
      <c r="X138" s="490"/>
      <c r="Y138" s="490"/>
      <c r="Z138" s="490"/>
      <c r="AA138" s="490"/>
      <c r="AB138" s="490"/>
      <c r="AC138" s="490"/>
      <c r="AD138" s="490"/>
      <c r="AE138" s="490"/>
      <c r="AF138" s="490"/>
      <c r="AG138" s="490"/>
      <c r="AH138" s="490"/>
      <c r="AI138" s="490"/>
      <c r="AJ138" s="490"/>
      <c r="AK138" s="490"/>
      <c r="AL138" s="490"/>
      <c r="AM138" s="490"/>
      <c r="AN138" s="490"/>
      <c r="AO138" s="491"/>
      <c r="AP138" s="253"/>
      <c r="BN138" s="259"/>
      <c r="BO138" s="259"/>
    </row>
    <row r="139" spans="2:67" ht="9.9499999999999993" hidden="1" customHeight="1" x14ac:dyDescent="0.25">
      <c r="B139" s="249"/>
      <c r="C139" s="364"/>
      <c r="D139" s="364"/>
      <c r="E139" s="364"/>
      <c r="F139" s="364"/>
      <c r="G139" s="364"/>
      <c r="H139" s="364"/>
      <c r="I139" s="364"/>
      <c r="J139" s="364"/>
      <c r="K139" s="364"/>
      <c r="L139" s="364"/>
      <c r="M139" s="364"/>
      <c r="N139" s="364"/>
      <c r="O139" s="364"/>
      <c r="P139" s="364"/>
      <c r="Q139" s="364"/>
      <c r="R139" s="364"/>
      <c r="S139" s="364"/>
      <c r="T139" s="364"/>
      <c r="U139" s="364"/>
      <c r="V139" s="263"/>
      <c r="W139" s="489"/>
      <c r="X139" s="490"/>
      <c r="Y139" s="490"/>
      <c r="Z139" s="490"/>
      <c r="AA139" s="490"/>
      <c r="AB139" s="490"/>
      <c r="AC139" s="490"/>
      <c r="AD139" s="490"/>
      <c r="AE139" s="490"/>
      <c r="AF139" s="490"/>
      <c r="AG139" s="490"/>
      <c r="AH139" s="490"/>
      <c r="AI139" s="490"/>
      <c r="AJ139" s="490"/>
      <c r="AK139" s="490"/>
      <c r="AL139" s="490"/>
      <c r="AM139" s="490"/>
      <c r="AN139" s="490"/>
      <c r="AO139" s="491"/>
      <c r="AP139" s="253"/>
      <c r="BN139" s="259"/>
      <c r="BO139" s="259"/>
    </row>
    <row r="140" spans="2:67" ht="9.9499999999999993" hidden="1" customHeight="1" x14ac:dyDescent="0.25">
      <c r="B140" s="249"/>
      <c r="C140" s="364"/>
      <c r="D140" s="364"/>
      <c r="E140" s="364"/>
      <c r="F140" s="364"/>
      <c r="G140" s="364"/>
      <c r="H140" s="364"/>
      <c r="I140" s="364"/>
      <c r="J140" s="364"/>
      <c r="K140" s="364"/>
      <c r="L140" s="364"/>
      <c r="M140" s="364"/>
      <c r="N140" s="364"/>
      <c r="O140" s="364"/>
      <c r="P140" s="364"/>
      <c r="Q140" s="364"/>
      <c r="R140" s="364"/>
      <c r="S140" s="364"/>
      <c r="T140" s="364"/>
      <c r="U140" s="364"/>
      <c r="V140" s="260"/>
      <c r="W140" s="489"/>
      <c r="X140" s="490"/>
      <c r="Y140" s="490"/>
      <c r="Z140" s="490"/>
      <c r="AA140" s="490"/>
      <c r="AB140" s="490"/>
      <c r="AC140" s="490"/>
      <c r="AD140" s="490"/>
      <c r="AE140" s="490"/>
      <c r="AF140" s="490"/>
      <c r="AG140" s="490"/>
      <c r="AH140" s="490"/>
      <c r="AI140" s="490"/>
      <c r="AJ140" s="490"/>
      <c r="AK140" s="490"/>
      <c r="AL140" s="490"/>
      <c r="AM140" s="490"/>
      <c r="AN140" s="490"/>
      <c r="AO140" s="491"/>
      <c r="AP140" s="253"/>
      <c r="BN140" s="259"/>
      <c r="BO140" s="259"/>
    </row>
    <row r="141" spans="2:67" ht="9.9499999999999993" hidden="1" customHeight="1" x14ac:dyDescent="0.25">
      <c r="B141" s="249"/>
      <c r="C141" s="364"/>
      <c r="D141" s="364"/>
      <c r="E141" s="364"/>
      <c r="F141" s="364"/>
      <c r="G141" s="364"/>
      <c r="H141" s="364"/>
      <c r="I141" s="364"/>
      <c r="J141" s="364"/>
      <c r="K141" s="364"/>
      <c r="L141" s="364"/>
      <c r="M141" s="364"/>
      <c r="N141" s="364"/>
      <c r="O141" s="364"/>
      <c r="P141" s="364"/>
      <c r="Q141" s="364"/>
      <c r="R141" s="364"/>
      <c r="S141" s="364"/>
      <c r="T141" s="364"/>
      <c r="U141" s="364"/>
      <c r="V141" s="260"/>
      <c r="W141" s="489"/>
      <c r="X141" s="490"/>
      <c r="Y141" s="490"/>
      <c r="Z141" s="490"/>
      <c r="AA141" s="490"/>
      <c r="AB141" s="490"/>
      <c r="AC141" s="490"/>
      <c r="AD141" s="490"/>
      <c r="AE141" s="490"/>
      <c r="AF141" s="490"/>
      <c r="AG141" s="490"/>
      <c r="AH141" s="490"/>
      <c r="AI141" s="490"/>
      <c r="AJ141" s="490"/>
      <c r="AK141" s="490"/>
      <c r="AL141" s="490"/>
      <c r="AM141" s="490"/>
      <c r="AN141" s="490"/>
      <c r="AO141" s="491"/>
      <c r="AP141" s="253"/>
      <c r="BN141" s="259"/>
      <c r="BO141" s="259"/>
    </row>
    <row r="142" spans="2:67" ht="9.9499999999999993" hidden="1" customHeight="1" x14ac:dyDescent="0.25">
      <c r="B142" s="249"/>
      <c r="C142" s="485"/>
      <c r="D142" s="485"/>
      <c r="E142" s="485"/>
      <c r="F142" s="485"/>
      <c r="G142" s="485"/>
      <c r="H142" s="485"/>
      <c r="I142" s="485"/>
      <c r="J142" s="485"/>
      <c r="K142" s="485"/>
      <c r="L142" s="485"/>
      <c r="M142" s="485"/>
      <c r="N142" s="485"/>
      <c r="O142" s="485"/>
      <c r="P142" s="485"/>
      <c r="Q142" s="485"/>
      <c r="R142" s="485"/>
      <c r="S142" s="485"/>
      <c r="T142" s="485"/>
      <c r="U142" s="485"/>
      <c r="V142" s="260"/>
      <c r="W142" s="360"/>
      <c r="X142" s="361"/>
      <c r="Y142" s="361"/>
      <c r="Z142" s="361"/>
      <c r="AA142" s="361"/>
      <c r="AB142" s="361"/>
      <c r="AC142" s="361"/>
      <c r="AD142" s="361"/>
      <c r="AE142" s="361"/>
      <c r="AF142" s="361"/>
      <c r="AG142" s="361"/>
      <c r="AH142" s="361"/>
      <c r="AI142" s="361"/>
      <c r="AJ142" s="361"/>
      <c r="AK142" s="361"/>
      <c r="AL142" s="361"/>
      <c r="AM142" s="361"/>
      <c r="AN142" s="361"/>
      <c r="AO142" s="362"/>
      <c r="AP142" s="253"/>
    </row>
    <row r="143" spans="2:67" ht="9.9499999999999993" hidden="1" customHeight="1" x14ac:dyDescent="0.25"/>
    <row r="144" spans="2:67" ht="9.9499999999999993" hidden="1" customHeight="1" x14ac:dyDescent="0.25">
      <c r="B144" s="249"/>
      <c r="C144" s="486" t="s">
        <v>100</v>
      </c>
      <c r="D144" s="487"/>
      <c r="E144" s="487"/>
      <c r="F144" s="487"/>
      <c r="G144" s="487"/>
      <c r="H144" s="487"/>
      <c r="I144" s="487"/>
      <c r="J144" s="487"/>
      <c r="K144" s="487"/>
      <c r="L144" s="487"/>
      <c r="M144" s="487"/>
      <c r="N144" s="487"/>
      <c r="O144" s="487"/>
      <c r="P144" s="487"/>
      <c r="Q144" s="487"/>
      <c r="R144" s="487"/>
      <c r="S144" s="487"/>
      <c r="T144" s="487"/>
      <c r="U144" s="488"/>
      <c r="V144" s="260"/>
      <c r="W144" s="486" t="s">
        <v>101</v>
      </c>
      <c r="X144" s="487"/>
      <c r="Y144" s="487"/>
      <c r="Z144" s="487"/>
      <c r="AA144" s="487"/>
      <c r="AB144" s="487"/>
      <c r="AC144" s="487"/>
      <c r="AD144" s="487"/>
      <c r="AE144" s="487"/>
      <c r="AF144" s="487"/>
      <c r="AG144" s="487"/>
      <c r="AH144" s="487"/>
      <c r="AI144" s="487"/>
      <c r="AJ144" s="487"/>
      <c r="AK144" s="487"/>
      <c r="AL144" s="487"/>
      <c r="AM144" s="487"/>
      <c r="AN144" s="487"/>
      <c r="AO144" s="488"/>
      <c r="AP144" s="253"/>
    </row>
    <row r="145" spans="2:42" ht="9.9499999999999993" hidden="1" customHeight="1" x14ac:dyDescent="0.25">
      <c r="B145" s="321"/>
      <c r="C145" s="522"/>
      <c r="D145" s="523"/>
      <c r="E145" s="523"/>
      <c r="F145" s="523"/>
      <c r="G145" s="523"/>
      <c r="H145" s="523"/>
      <c r="I145" s="523"/>
      <c r="J145" s="523"/>
      <c r="K145" s="523"/>
      <c r="L145" s="523"/>
      <c r="M145" s="523"/>
      <c r="N145" s="523"/>
      <c r="O145" s="523"/>
      <c r="P145" s="523"/>
      <c r="Q145" s="523"/>
      <c r="R145" s="523"/>
      <c r="S145" s="523"/>
      <c r="T145" s="523"/>
      <c r="U145" s="524"/>
      <c r="V145" s="521"/>
      <c r="W145" s="522"/>
      <c r="X145" s="523"/>
      <c r="Y145" s="523"/>
      <c r="Z145" s="523"/>
      <c r="AA145" s="523"/>
      <c r="AB145" s="523"/>
      <c r="AC145" s="523"/>
      <c r="AD145" s="523"/>
      <c r="AE145" s="523"/>
      <c r="AF145" s="523"/>
      <c r="AG145" s="523"/>
      <c r="AH145" s="523"/>
      <c r="AI145" s="523"/>
      <c r="AJ145" s="523"/>
      <c r="AK145" s="523"/>
      <c r="AL145" s="523"/>
      <c r="AM145" s="523"/>
      <c r="AN145" s="523"/>
      <c r="AO145" s="524"/>
      <c r="AP145" s="356"/>
    </row>
    <row r="146" spans="2:42" ht="9.9499999999999993" hidden="1" customHeight="1" x14ac:dyDescent="0.25">
      <c r="B146" s="321"/>
      <c r="C146" s="489"/>
      <c r="D146" s="490"/>
      <c r="E146" s="490"/>
      <c r="F146" s="490"/>
      <c r="G146" s="490"/>
      <c r="H146" s="490"/>
      <c r="I146" s="490"/>
      <c r="J146" s="490"/>
      <c r="K146" s="490"/>
      <c r="L146" s="490"/>
      <c r="M146" s="490"/>
      <c r="N146" s="490"/>
      <c r="O146" s="490"/>
      <c r="P146" s="490"/>
      <c r="Q146" s="490"/>
      <c r="R146" s="490"/>
      <c r="S146" s="490"/>
      <c r="T146" s="490"/>
      <c r="U146" s="491"/>
      <c r="V146" s="521"/>
      <c r="W146" s="489"/>
      <c r="X146" s="490"/>
      <c r="Y146" s="490"/>
      <c r="Z146" s="490"/>
      <c r="AA146" s="490"/>
      <c r="AB146" s="490"/>
      <c r="AC146" s="490"/>
      <c r="AD146" s="490"/>
      <c r="AE146" s="490"/>
      <c r="AF146" s="490"/>
      <c r="AG146" s="490"/>
      <c r="AH146" s="490"/>
      <c r="AI146" s="490"/>
      <c r="AJ146" s="490"/>
      <c r="AK146" s="490"/>
      <c r="AL146" s="490"/>
      <c r="AM146" s="490"/>
      <c r="AN146" s="490"/>
      <c r="AO146" s="491"/>
      <c r="AP146" s="356"/>
    </row>
    <row r="147" spans="2:42" ht="9.9499999999999993" hidden="1" customHeight="1" x14ac:dyDescent="0.25">
      <c r="B147" s="321"/>
      <c r="C147" s="489"/>
      <c r="D147" s="490"/>
      <c r="E147" s="490"/>
      <c r="F147" s="490"/>
      <c r="G147" s="490"/>
      <c r="H147" s="490"/>
      <c r="I147" s="490"/>
      <c r="J147" s="490"/>
      <c r="K147" s="490"/>
      <c r="L147" s="490"/>
      <c r="M147" s="490"/>
      <c r="N147" s="490"/>
      <c r="O147" s="490"/>
      <c r="P147" s="490"/>
      <c r="Q147" s="490"/>
      <c r="R147" s="490"/>
      <c r="S147" s="490"/>
      <c r="T147" s="490"/>
      <c r="U147" s="491"/>
      <c r="V147" s="521"/>
      <c r="W147" s="489"/>
      <c r="X147" s="490"/>
      <c r="Y147" s="490"/>
      <c r="Z147" s="490"/>
      <c r="AA147" s="490"/>
      <c r="AB147" s="490"/>
      <c r="AC147" s="490"/>
      <c r="AD147" s="490"/>
      <c r="AE147" s="490"/>
      <c r="AF147" s="490"/>
      <c r="AG147" s="490"/>
      <c r="AH147" s="490"/>
      <c r="AI147" s="490"/>
      <c r="AJ147" s="490"/>
      <c r="AK147" s="490"/>
      <c r="AL147" s="490"/>
      <c r="AM147" s="490"/>
      <c r="AN147" s="490"/>
      <c r="AO147" s="491"/>
      <c r="AP147" s="356"/>
    </row>
    <row r="148" spans="2:42" ht="9.9499999999999993" hidden="1" customHeight="1" x14ac:dyDescent="0.25">
      <c r="B148" s="321"/>
      <c r="C148" s="489"/>
      <c r="D148" s="490"/>
      <c r="E148" s="490"/>
      <c r="F148" s="490"/>
      <c r="G148" s="490"/>
      <c r="H148" s="490"/>
      <c r="I148" s="490"/>
      <c r="J148" s="490"/>
      <c r="K148" s="490"/>
      <c r="L148" s="490"/>
      <c r="M148" s="490"/>
      <c r="N148" s="490"/>
      <c r="O148" s="490"/>
      <c r="P148" s="490"/>
      <c r="Q148" s="490"/>
      <c r="R148" s="490"/>
      <c r="S148" s="490"/>
      <c r="T148" s="490"/>
      <c r="U148" s="491"/>
      <c r="V148" s="521"/>
      <c r="W148" s="489"/>
      <c r="X148" s="490"/>
      <c r="Y148" s="490"/>
      <c r="Z148" s="490"/>
      <c r="AA148" s="490"/>
      <c r="AB148" s="490"/>
      <c r="AC148" s="490"/>
      <c r="AD148" s="490"/>
      <c r="AE148" s="490"/>
      <c r="AF148" s="490"/>
      <c r="AG148" s="490"/>
      <c r="AH148" s="490"/>
      <c r="AI148" s="490"/>
      <c r="AJ148" s="490"/>
      <c r="AK148" s="490"/>
      <c r="AL148" s="490"/>
      <c r="AM148" s="490"/>
      <c r="AN148" s="490"/>
      <c r="AO148" s="491"/>
      <c r="AP148" s="356"/>
    </row>
    <row r="149" spans="2:42" ht="9.9499999999999993" hidden="1" customHeight="1" x14ac:dyDescent="0.25">
      <c r="B149" s="321"/>
      <c r="C149" s="489"/>
      <c r="D149" s="490"/>
      <c r="E149" s="490"/>
      <c r="F149" s="490"/>
      <c r="G149" s="490"/>
      <c r="H149" s="490"/>
      <c r="I149" s="490"/>
      <c r="J149" s="490"/>
      <c r="K149" s="490"/>
      <c r="L149" s="490"/>
      <c r="M149" s="490"/>
      <c r="N149" s="490"/>
      <c r="O149" s="490"/>
      <c r="P149" s="490"/>
      <c r="Q149" s="490"/>
      <c r="R149" s="490"/>
      <c r="S149" s="490"/>
      <c r="T149" s="490"/>
      <c r="U149" s="491"/>
      <c r="V149" s="521"/>
      <c r="W149" s="489"/>
      <c r="X149" s="490"/>
      <c r="Y149" s="490"/>
      <c r="Z149" s="490"/>
      <c r="AA149" s="490"/>
      <c r="AB149" s="490"/>
      <c r="AC149" s="490"/>
      <c r="AD149" s="490"/>
      <c r="AE149" s="490"/>
      <c r="AF149" s="490"/>
      <c r="AG149" s="490"/>
      <c r="AH149" s="490"/>
      <c r="AI149" s="490"/>
      <c r="AJ149" s="490"/>
      <c r="AK149" s="490"/>
      <c r="AL149" s="490"/>
      <c r="AM149" s="490"/>
      <c r="AN149" s="490"/>
      <c r="AO149" s="491"/>
      <c r="AP149" s="356"/>
    </row>
    <row r="150" spans="2:42" ht="9.9499999999999993" hidden="1" customHeight="1" x14ac:dyDescent="0.25">
      <c r="B150" s="321"/>
      <c r="C150" s="489"/>
      <c r="D150" s="490"/>
      <c r="E150" s="490"/>
      <c r="F150" s="490"/>
      <c r="G150" s="490"/>
      <c r="H150" s="490"/>
      <c r="I150" s="490"/>
      <c r="J150" s="490"/>
      <c r="K150" s="490"/>
      <c r="L150" s="490"/>
      <c r="M150" s="490"/>
      <c r="N150" s="490"/>
      <c r="O150" s="490"/>
      <c r="P150" s="490"/>
      <c r="Q150" s="490"/>
      <c r="R150" s="490"/>
      <c r="S150" s="490"/>
      <c r="T150" s="490"/>
      <c r="U150" s="491"/>
      <c r="V150" s="521"/>
      <c r="W150" s="489"/>
      <c r="X150" s="490"/>
      <c r="Y150" s="490"/>
      <c r="Z150" s="490"/>
      <c r="AA150" s="490"/>
      <c r="AB150" s="490"/>
      <c r="AC150" s="490"/>
      <c r="AD150" s="490"/>
      <c r="AE150" s="490"/>
      <c r="AF150" s="490"/>
      <c r="AG150" s="490"/>
      <c r="AH150" s="490"/>
      <c r="AI150" s="490"/>
      <c r="AJ150" s="490"/>
      <c r="AK150" s="490"/>
      <c r="AL150" s="490"/>
      <c r="AM150" s="490"/>
      <c r="AN150" s="490"/>
      <c r="AO150" s="491"/>
      <c r="AP150" s="356"/>
    </row>
    <row r="151" spans="2:42" ht="9.9499999999999993" hidden="1" customHeight="1" x14ac:dyDescent="0.25">
      <c r="B151" s="321"/>
      <c r="C151" s="489"/>
      <c r="D151" s="490"/>
      <c r="E151" s="490"/>
      <c r="F151" s="490"/>
      <c r="G151" s="490"/>
      <c r="H151" s="490"/>
      <c r="I151" s="490"/>
      <c r="J151" s="490"/>
      <c r="K151" s="490"/>
      <c r="L151" s="490"/>
      <c r="M151" s="490"/>
      <c r="N151" s="490"/>
      <c r="O151" s="490"/>
      <c r="P151" s="490"/>
      <c r="Q151" s="490"/>
      <c r="R151" s="490"/>
      <c r="S151" s="490"/>
      <c r="T151" s="490"/>
      <c r="U151" s="491"/>
      <c r="V151" s="521"/>
      <c r="W151" s="489"/>
      <c r="X151" s="490"/>
      <c r="Y151" s="490"/>
      <c r="Z151" s="490"/>
      <c r="AA151" s="490"/>
      <c r="AB151" s="490"/>
      <c r="AC151" s="490"/>
      <c r="AD151" s="490"/>
      <c r="AE151" s="490"/>
      <c r="AF151" s="490"/>
      <c r="AG151" s="490"/>
      <c r="AH151" s="490"/>
      <c r="AI151" s="490"/>
      <c r="AJ151" s="490"/>
      <c r="AK151" s="490"/>
      <c r="AL151" s="490"/>
      <c r="AM151" s="490"/>
      <c r="AN151" s="490"/>
      <c r="AO151" s="491"/>
      <c r="AP151" s="356"/>
    </row>
    <row r="152" spans="2:42" ht="9.9499999999999993" hidden="1" customHeight="1" x14ac:dyDescent="0.25">
      <c r="B152" s="321"/>
      <c r="C152" s="489"/>
      <c r="D152" s="490"/>
      <c r="E152" s="490"/>
      <c r="F152" s="490"/>
      <c r="G152" s="490"/>
      <c r="H152" s="490"/>
      <c r="I152" s="490"/>
      <c r="J152" s="490"/>
      <c r="K152" s="490"/>
      <c r="L152" s="490"/>
      <c r="M152" s="490"/>
      <c r="N152" s="490"/>
      <c r="O152" s="490"/>
      <c r="P152" s="490"/>
      <c r="Q152" s="490"/>
      <c r="R152" s="490"/>
      <c r="S152" s="490"/>
      <c r="T152" s="490"/>
      <c r="U152" s="491"/>
      <c r="V152" s="521"/>
      <c r="W152" s="489"/>
      <c r="X152" s="490"/>
      <c r="Y152" s="490"/>
      <c r="Z152" s="490"/>
      <c r="AA152" s="490"/>
      <c r="AB152" s="490"/>
      <c r="AC152" s="490"/>
      <c r="AD152" s="490"/>
      <c r="AE152" s="490"/>
      <c r="AF152" s="490"/>
      <c r="AG152" s="490"/>
      <c r="AH152" s="490"/>
      <c r="AI152" s="490"/>
      <c r="AJ152" s="490"/>
      <c r="AK152" s="490"/>
      <c r="AL152" s="490"/>
      <c r="AM152" s="490"/>
      <c r="AN152" s="490"/>
      <c r="AO152" s="491"/>
      <c r="AP152" s="356"/>
    </row>
    <row r="153" spans="2:42" ht="9.9499999999999993" hidden="1" customHeight="1" x14ac:dyDescent="0.25">
      <c r="B153" s="321"/>
      <c r="C153" s="489"/>
      <c r="D153" s="490"/>
      <c r="E153" s="490"/>
      <c r="F153" s="490"/>
      <c r="G153" s="490"/>
      <c r="H153" s="490"/>
      <c r="I153" s="490"/>
      <c r="J153" s="490"/>
      <c r="K153" s="490"/>
      <c r="L153" s="490"/>
      <c r="M153" s="490"/>
      <c r="N153" s="490"/>
      <c r="O153" s="490"/>
      <c r="P153" s="490"/>
      <c r="Q153" s="490"/>
      <c r="R153" s="490"/>
      <c r="S153" s="490"/>
      <c r="T153" s="490"/>
      <c r="U153" s="491"/>
      <c r="V153" s="521"/>
      <c r="W153" s="489"/>
      <c r="X153" s="490"/>
      <c r="Y153" s="490"/>
      <c r="Z153" s="490"/>
      <c r="AA153" s="490"/>
      <c r="AB153" s="490"/>
      <c r="AC153" s="490"/>
      <c r="AD153" s="490"/>
      <c r="AE153" s="490"/>
      <c r="AF153" s="490"/>
      <c r="AG153" s="490"/>
      <c r="AH153" s="490"/>
      <c r="AI153" s="490"/>
      <c r="AJ153" s="490"/>
      <c r="AK153" s="490"/>
      <c r="AL153" s="490"/>
      <c r="AM153" s="490"/>
      <c r="AN153" s="490"/>
      <c r="AO153" s="491"/>
      <c r="AP153" s="356"/>
    </row>
    <row r="154" spans="2:42" ht="9.9499999999999993" hidden="1" customHeight="1" x14ac:dyDescent="0.25">
      <c r="B154" s="321"/>
      <c r="C154" s="489"/>
      <c r="D154" s="490"/>
      <c r="E154" s="490"/>
      <c r="F154" s="490"/>
      <c r="G154" s="490"/>
      <c r="H154" s="490"/>
      <c r="I154" s="490"/>
      <c r="J154" s="490"/>
      <c r="K154" s="490"/>
      <c r="L154" s="490"/>
      <c r="M154" s="490"/>
      <c r="N154" s="490"/>
      <c r="O154" s="490"/>
      <c r="P154" s="490"/>
      <c r="Q154" s="490"/>
      <c r="R154" s="490"/>
      <c r="S154" s="490"/>
      <c r="T154" s="490"/>
      <c r="U154" s="491"/>
      <c r="V154" s="521"/>
      <c r="W154" s="489"/>
      <c r="X154" s="490"/>
      <c r="Y154" s="490"/>
      <c r="Z154" s="490"/>
      <c r="AA154" s="490"/>
      <c r="AB154" s="490"/>
      <c r="AC154" s="490"/>
      <c r="AD154" s="490"/>
      <c r="AE154" s="490"/>
      <c r="AF154" s="490"/>
      <c r="AG154" s="490"/>
      <c r="AH154" s="490"/>
      <c r="AI154" s="490"/>
      <c r="AJ154" s="490"/>
      <c r="AK154" s="490"/>
      <c r="AL154" s="490"/>
      <c r="AM154" s="490"/>
      <c r="AN154" s="490"/>
      <c r="AO154" s="491"/>
      <c r="AP154" s="356"/>
    </row>
    <row r="155" spans="2:42" ht="9.9499999999999993" hidden="1" customHeight="1" x14ac:dyDescent="0.25">
      <c r="B155" s="321"/>
      <c r="C155" s="489"/>
      <c r="D155" s="490"/>
      <c r="E155" s="490"/>
      <c r="F155" s="490"/>
      <c r="G155" s="490"/>
      <c r="H155" s="490"/>
      <c r="I155" s="490"/>
      <c r="J155" s="490"/>
      <c r="K155" s="490"/>
      <c r="L155" s="490"/>
      <c r="M155" s="490"/>
      <c r="N155" s="490"/>
      <c r="O155" s="490"/>
      <c r="P155" s="490"/>
      <c r="Q155" s="490"/>
      <c r="R155" s="490"/>
      <c r="S155" s="490"/>
      <c r="T155" s="490"/>
      <c r="U155" s="491"/>
      <c r="V155" s="521"/>
      <c r="W155" s="489"/>
      <c r="X155" s="490"/>
      <c r="Y155" s="490"/>
      <c r="Z155" s="490"/>
      <c r="AA155" s="490"/>
      <c r="AB155" s="490"/>
      <c r="AC155" s="490"/>
      <c r="AD155" s="490"/>
      <c r="AE155" s="490"/>
      <c r="AF155" s="490"/>
      <c r="AG155" s="490"/>
      <c r="AH155" s="490"/>
      <c r="AI155" s="490"/>
      <c r="AJ155" s="490"/>
      <c r="AK155" s="490"/>
      <c r="AL155" s="490"/>
      <c r="AM155" s="490"/>
      <c r="AN155" s="490"/>
      <c r="AO155" s="491"/>
      <c r="AP155" s="356"/>
    </row>
    <row r="156" spans="2:42" ht="9.9499999999999993" hidden="1" customHeight="1" x14ac:dyDescent="0.25">
      <c r="B156" s="321"/>
      <c r="C156" s="489"/>
      <c r="D156" s="490"/>
      <c r="E156" s="490"/>
      <c r="F156" s="490"/>
      <c r="G156" s="490"/>
      <c r="H156" s="490"/>
      <c r="I156" s="490"/>
      <c r="J156" s="490"/>
      <c r="K156" s="490"/>
      <c r="L156" s="490"/>
      <c r="M156" s="490"/>
      <c r="N156" s="490"/>
      <c r="O156" s="490"/>
      <c r="P156" s="490"/>
      <c r="Q156" s="490"/>
      <c r="R156" s="490"/>
      <c r="S156" s="490"/>
      <c r="T156" s="490"/>
      <c r="U156" s="491"/>
      <c r="V156" s="521"/>
      <c r="W156" s="489"/>
      <c r="X156" s="490"/>
      <c r="Y156" s="490"/>
      <c r="Z156" s="490"/>
      <c r="AA156" s="490"/>
      <c r="AB156" s="490"/>
      <c r="AC156" s="490"/>
      <c r="AD156" s="490"/>
      <c r="AE156" s="490"/>
      <c r="AF156" s="490"/>
      <c r="AG156" s="490"/>
      <c r="AH156" s="490"/>
      <c r="AI156" s="490"/>
      <c r="AJ156" s="490"/>
      <c r="AK156" s="490"/>
      <c r="AL156" s="490"/>
      <c r="AM156" s="490"/>
      <c r="AN156" s="490"/>
      <c r="AO156" s="491"/>
      <c r="AP156" s="356"/>
    </row>
    <row r="157" spans="2:42" ht="9.9499999999999993" hidden="1" customHeight="1" x14ac:dyDescent="0.25">
      <c r="B157" s="321"/>
      <c r="C157" s="525"/>
      <c r="D157" s="526"/>
      <c r="E157" s="526"/>
      <c r="F157" s="526"/>
      <c r="G157" s="526"/>
      <c r="H157" s="526"/>
      <c r="I157" s="526"/>
      <c r="J157" s="526"/>
      <c r="K157" s="526"/>
      <c r="L157" s="526"/>
      <c r="M157" s="526"/>
      <c r="N157" s="526"/>
      <c r="O157" s="526"/>
      <c r="P157" s="526"/>
      <c r="Q157" s="526"/>
      <c r="R157" s="526"/>
      <c r="S157" s="526"/>
      <c r="T157" s="526"/>
      <c r="U157" s="527"/>
      <c r="V157" s="521"/>
      <c r="W157" s="525"/>
      <c r="X157" s="526"/>
      <c r="Y157" s="526"/>
      <c r="Z157" s="526"/>
      <c r="AA157" s="526"/>
      <c r="AB157" s="526"/>
      <c r="AC157" s="526"/>
      <c r="AD157" s="526"/>
      <c r="AE157" s="526"/>
      <c r="AF157" s="526"/>
      <c r="AG157" s="526"/>
      <c r="AH157" s="526"/>
      <c r="AI157" s="526"/>
      <c r="AJ157" s="526"/>
      <c r="AK157" s="526"/>
      <c r="AL157" s="526"/>
      <c r="AM157" s="526"/>
      <c r="AN157" s="526"/>
      <c r="AO157" s="527"/>
      <c r="AP157" s="356"/>
    </row>
    <row r="158" spans="2:42" ht="9.9499999999999993" hidden="1" customHeight="1" x14ac:dyDescent="0.25">
      <c r="B158" s="321"/>
      <c r="C158" s="357"/>
      <c r="D158" s="358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9"/>
      <c r="V158" s="521"/>
      <c r="W158" s="357"/>
      <c r="X158" s="358"/>
      <c r="Y158" s="358"/>
      <c r="Z158" s="358"/>
      <c r="AA158" s="358"/>
      <c r="AB158" s="358"/>
      <c r="AC158" s="358"/>
      <c r="AD158" s="358"/>
      <c r="AE158" s="358"/>
      <c r="AF158" s="358"/>
      <c r="AG158" s="358"/>
      <c r="AH158" s="358"/>
      <c r="AI158" s="358"/>
      <c r="AJ158" s="358"/>
      <c r="AK158" s="358"/>
      <c r="AL158" s="358"/>
      <c r="AM158" s="358"/>
      <c r="AN158" s="358"/>
      <c r="AO158" s="359"/>
      <c r="AP158" s="356"/>
    </row>
    <row r="159" spans="2:42" ht="9.9499999999999993" hidden="1" customHeight="1" x14ac:dyDescent="0.25">
      <c r="B159" s="249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260"/>
      <c r="AG159" s="260"/>
      <c r="AH159" s="260"/>
      <c r="AI159" s="260"/>
      <c r="AJ159" s="260"/>
      <c r="AK159" s="260"/>
      <c r="AL159" s="260"/>
      <c r="AM159" s="260"/>
      <c r="AN159" s="260"/>
      <c r="AO159" s="260"/>
      <c r="AP159" s="253"/>
    </row>
    <row r="160" spans="2:42" ht="9.9499999999999993" hidden="1" customHeight="1" x14ac:dyDescent="0.25">
      <c r="B160" s="321"/>
      <c r="C160" s="522"/>
      <c r="D160" s="523"/>
      <c r="E160" s="523"/>
      <c r="F160" s="523"/>
      <c r="G160" s="523"/>
      <c r="H160" s="523"/>
      <c r="I160" s="523"/>
      <c r="J160" s="523"/>
      <c r="K160" s="523"/>
      <c r="L160" s="523"/>
      <c r="M160" s="523"/>
      <c r="N160" s="523"/>
      <c r="O160" s="523"/>
      <c r="P160" s="523"/>
      <c r="Q160" s="523"/>
      <c r="R160" s="523"/>
      <c r="S160" s="523"/>
      <c r="T160" s="523"/>
      <c r="U160" s="524"/>
      <c r="V160" s="521"/>
      <c r="W160" s="522"/>
      <c r="X160" s="523"/>
      <c r="Y160" s="523"/>
      <c r="Z160" s="523"/>
      <c r="AA160" s="523"/>
      <c r="AB160" s="523"/>
      <c r="AC160" s="523"/>
      <c r="AD160" s="523"/>
      <c r="AE160" s="523"/>
      <c r="AF160" s="523"/>
      <c r="AG160" s="523"/>
      <c r="AH160" s="523"/>
      <c r="AI160" s="523"/>
      <c r="AJ160" s="523"/>
      <c r="AK160" s="523"/>
      <c r="AL160" s="523"/>
      <c r="AM160" s="523"/>
      <c r="AN160" s="523"/>
      <c r="AO160" s="524"/>
      <c r="AP160" s="356"/>
    </row>
    <row r="161" spans="2:42" ht="9.9499999999999993" hidden="1" customHeight="1" x14ac:dyDescent="0.25">
      <c r="B161" s="321"/>
      <c r="C161" s="489"/>
      <c r="D161" s="490"/>
      <c r="E161" s="490"/>
      <c r="F161" s="490"/>
      <c r="G161" s="490"/>
      <c r="H161" s="490"/>
      <c r="I161" s="490"/>
      <c r="J161" s="490"/>
      <c r="K161" s="490"/>
      <c r="L161" s="490"/>
      <c r="M161" s="490"/>
      <c r="N161" s="490"/>
      <c r="O161" s="490"/>
      <c r="P161" s="490"/>
      <c r="Q161" s="490"/>
      <c r="R161" s="490"/>
      <c r="S161" s="490"/>
      <c r="T161" s="490"/>
      <c r="U161" s="491"/>
      <c r="V161" s="521"/>
      <c r="W161" s="489"/>
      <c r="X161" s="490"/>
      <c r="Y161" s="490"/>
      <c r="Z161" s="490"/>
      <c r="AA161" s="490"/>
      <c r="AB161" s="490"/>
      <c r="AC161" s="490"/>
      <c r="AD161" s="490"/>
      <c r="AE161" s="490"/>
      <c r="AF161" s="490"/>
      <c r="AG161" s="490"/>
      <c r="AH161" s="490"/>
      <c r="AI161" s="490"/>
      <c r="AJ161" s="490"/>
      <c r="AK161" s="490"/>
      <c r="AL161" s="490"/>
      <c r="AM161" s="490"/>
      <c r="AN161" s="490"/>
      <c r="AO161" s="491"/>
      <c r="AP161" s="356"/>
    </row>
    <row r="162" spans="2:42" ht="9.9499999999999993" hidden="1" customHeight="1" x14ac:dyDescent="0.25">
      <c r="B162" s="321"/>
      <c r="C162" s="489"/>
      <c r="D162" s="490"/>
      <c r="E162" s="490"/>
      <c r="F162" s="490"/>
      <c r="G162" s="490"/>
      <c r="H162" s="490"/>
      <c r="I162" s="490"/>
      <c r="J162" s="490"/>
      <c r="K162" s="490"/>
      <c r="L162" s="490"/>
      <c r="M162" s="490"/>
      <c r="N162" s="490"/>
      <c r="O162" s="490"/>
      <c r="P162" s="490"/>
      <c r="Q162" s="490"/>
      <c r="R162" s="490"/>
      <c r="S162" s="490"/>
      <c r="T162" s="490"/>
      <c r="U162" s="491"/>
      <c r="V162" s="521"/>
      <c r="W162" s="489"/>
      <c r="X162" s="490"/>
      <c r="Y162" s="490"/>
      <c r="Z162" s="490"/>
      <c r="AA162" s="490"/>
      <c r="AB162" s="490"/>
      <c r="AC162" s="490"/>
      <c r="AD162" s="490"/>
      <c r="AE162" s="490"/>
      <c r="AF162" s="490"/>
      <c r="AG162" s="490"/>
      <c r="AH162" s="490"/>
      <c r="AI162" s="490"/>
      <c r="AJ162" s="490"/>
      <c r="AK162" s="490"/>
      <c r="AL162" s="490"/>
      <c r="AM162" s="490"/>
      <c r="AN162" s="490"/>
      <c r="AO162" s="491"/>
      <c r="AP162" s="356"/>
    </row>
    <row r="163" spans="2:42" ht="9.9499999999999993" hidden="1" customHeight="1" x14ac:dyDescent="0.25">
      <c r="B163" s="321"/>
      <c r="C163" s="489"/>
      <c r="D163" s="490"/>
      <c r="E163" s="490"/>
      <c r="F163" s="490"/>
      <c r="G163" s="490"/>
      <c r="H163" s="490"/>
      <c r="I163" s="490"/>
      <c r="J163" s="490"/>
      <c r="K163" s="490"/>
      <c r="L163" s="490"/>
      <c r="M163" s="490"/>
      <c r="N163" s="490"/>
      <c r="O163" s="490"/>
      <c r="P163" s="490"/>
      <c r="Q163" s="490"/>
      <c r="R163" s="490"/>
      <c r="S163" s="490"/>
      <c r="T163" s="490"/>
      <c r="U163" s="491"/>
      <c r="V163" s="521"/>
      <c r="W163" s="489"/>
      <c r="X163" s="490"/>
      <c r="Y163" s="490"/>
      <c r="Z163" s="490"/>
      <c r="AA163" s="490"/>
      <c r="AB163" s="490"/>
      <c r="AC163" s="490"/>
      <c r="AD163" s="490"/>
      <c r="AE163" s="490"/>
      <c r="AF163" s="490"/>
      <c r="AG163" s="490"/>
      <c r="AH163" s="490"/>
      <c r="AI163" s="490"/>
      <c r="AJ163" s="490"/>
      <c r="AK163" s="490"/>
      <c r="AL163" s="490"/>
      <c r="AM163" s="490"/>
      <c r="AN163" s="490"/>
      <c r="AO163" s="491"/>
      <c r="AP163" s="356"/>
    </row>
    <row r="164" spans="2:42" ht="9.9499999999999993" hidden="1" customHeight="1" x14ac:dyDescent="0.25">
      <c r="B164" s="321"/>
      <c r="C164" s="489"/>
      <c r="D164" s="490"/>
      <c r="E164" s="490"/>
      <c r="F164" s="490"/>
      <c r="G164" s="490"/>
      <c r="H164" s="490"/>
      <c r="I164" s="490"/>
      <c r="J164" s="490"/>
      <c r="K164" s="490"/>
      <c r="L164" s="490"/>
      <c r="M164" s="490"/>
      <c r="N164" s="490"/>
      <c r="O164" s="490"/>
      <c r="P164" s="490"/>
      <c r="Q164" s="490"/>
      <c r="R164" s="490"/>
      <c r="S164" s="490"/>
      <c r="T164" s="490"/>
      <c r="U164" s="491"/>
      <c r="V164" s="521"/>
      <c r="W164" s="489"/>
      <c r="X164" s="490"/>
      <c r="Y164" s="490"/>
      <c r="Z164" s="490"/>
      <c r="AA164" s="490"/>
      <c r="AB164" s="490"/>
      <c r="AC164" s="490"/>
      <c r="AD164" s="490"/>
      <c r="AE164" s="490"/>
      <c r="AF164" s="490"/>
      <c r="AG164" s="490"/>
      <c r="AH164" s="490"/>
      <c r="AI164" s="490"/>
      <c r="AJ164" s="490"/>
      <c r="AK164" s="490"/>
      <c r="AL164" s="490"/>
      <c r="AM164" s="490"/>
      <c r="AN164" s="490"/>
      <c r="AO164" s="491"/>
      <c r="AP164" s="356"/>
    </row>
    <row r="165" spans="2:42" ht="9.9499999999999993" hidden="1" customHeight="1" x14ac:dyDescent="0.25">
      <c r="B165" s="321"/>
      <c r="C165" s="489"/>
      <c r="D165" s="490"/>
      <c r="E165" s="490"/>
      <c r="F165" s="490"/>
      <c r="G165" s="490"/>
      <c r="H165" s="490"/>
      <c r="I165" s="490"/>
      <c r="J165" s="490"/>
      <c r="K165" s="490"/>
      <c r="L165" s="490"/>
      <c r="M165" s="490"/>
      <c r="N165" s="490"/>
      <c r="O165" s="490"/>
      <c r="P165" s="490"/>
      <c r="Q165" s="490"/>
      <c r="R165" s="490"/>
      <c r="S165" s="490"/>
      <c r="T165" s="490"/>
      <c r="U165" s="491"/>
      <c r="V165" s="521"/>
      <c r="W165" s="489"/>
      <c r="X165" s="490"/>
      <c r="Y165" s="490"/>
      <c r="Z165" s="490"/>
      <c r="AA165" s="490"/>
      <c r="AB165" s="490"/>
      <c r="AC165" s="490"/>
      <c r="AD165" s="490"/>
      <c r="AE165" s="490"/>
      <c r="AF165" s="490"/>
      <c r="AG165" s="490"/>
      <c r="AH165" s="490"/>
      <c r="AI165" s="490"/>
      <c r="AJ165" s="490"/>
      <c r="AK165" s="490"/>
      <c r="AL165" s="490"/>
      <c r="AM165" s="490"/>
      <c r="AN165" s="490"/>
      <c r="AO165" s="491"/>
      <c r="AP165" s="356"/>
    </row>
    <row r="166" spans="2:42" ht="9.9499999999999993" hidden="1" customHeight="1" x14ac:dyDescent="0.25">
      <c r="B166" s="321"/>
      <c r="C166" s="489"/>
      <c r="D166" s="490"/>
      <c r="E166" s="490"/>
      <c r="F166" s="490"/>
      <c r="G166" s="490"/>
      <c r="H166" s="490"/>
      <c r="I166" s="490"/>
      <c r="J166" s="490"/>
      <c r="K166" s="490"/>
      <c r="L166" s="490"/>
      <c r="M166" s="490"/>
      <c r="N166" s="490"/>
      <c r="O166" s="490"/>
      <c r="P166" s="490"/>
      <c r="Q166" s="490"/>
      <c r="R166" s="490"/>
      <c r="S166" s="490"/>
      <c r="T166" s="490"/>
      <c r="U166" s="491"/>
      <c r="V166" s="521"/>
      <c r="W166" s="489"/>
      <c r="X166" s="490"/>
      <c r="Y166" s="490"/>
      <c r="Z166" s="490"/>
      <c r="AA166" s="490"/>
      <c r="AB166" s="490"/>
      <c r="AC166" s="490"/>
      <c r="AD166" s="490"/>
      <c r="AE166" s="490"/>
      <c r="AF166" s="490"/>
      <c r="AG166" s="490"/>
      <c r="AH166" s="490"/>
      <c r="AI166" s="490"/>
      <c r="AJ166" s="490"/>
      <c r="AK166" s="490"/>
      <c r="AL166" s="490"/>
      <c r="AM166" s="490"/>
      <c r="AN166" s="490"/>
      <c r="AO166" s="491"/>
      <c r="AP166" s="356"/>
    </row>
    <row r="167" spans="2:42" ht="9.9499999999999993" hidden="1" customHeight="1" x14ac:dyDescent="0.25">
      <c r="B167" s="321"/>
      <c r="C167" s="489"/>
      <c r="D167" s="490"/>
      <c r="E167" s="490"/>
      <c r="F167" s="490"/>
      <c r="G167" s="490"/>
      <c r="H167" s="490"/>
      <c r="I167" s="490"/>
      <c r="J167" s="490"/>
      <c r="K167" s="490"/>
      <c r="L167" s="490"/>
      <c r="M167" s="490"/>
      <c r="N167" s="490"/>
      <c r="O167" s="490"/>
      <c r="P167" s="490"/>
      <c r="Q167" s="490"/>
      <c r="R167" s="490"/>
      <c r="S167" s="490"/>
      <c r="T167" s="490"/>
      <c r="U167" s="491"/>
      <c r="V167" s="521"/>
      <c r="W167" s="489"/>
      <c r="X167" s="490"/>
      <c r="Y167" s="490"/>
      <c r="Z167" s="490"/>
      <c r="AA167" s="490"/>
      <c r="AB167" s="490"/>
      <c r="AC167" s="490"/>
      <c r="AD167" s="490"/>
      <c r="AE167" s="490"/>
      <c r="AF167" s="490"/>
      <c r="AG167" s="490"/>
      <c r="AH167" s="490"/>
      <c r="AI167" s="490"/>
      <c r="AJ167" s="490"/>
      <c r="AK167" s="490"/>
      <c r="AL167" s="490"/>
      <c r="AM167" s="490"/>
      <c r="AN167" s="490"/>
      <c r="AO167" s="491"/>
      <c r="AP167" s="356"/>
    </row>
    <row r="168" spans="2:42" ht="9.9499999999999993" hidden="1" customHeight="1" x14ac:dyDescent="0.25">
      <c r="B168" s="321"/>
      <c r="C168" s="489"/>
      <c r="D168" s="490"/>
      <c r="E168" s="490"/>
      <c r="F168" s="490"/>
      <c r="G168" s="490"/>
      <c r="H168" s="490"/>
      <c r="I168" s="490"/>
      <c r="J168" s="490"/>
      <c r="K168" s="490"/>
      <c r="L168" s="490"/>
      <c r="M168" s="490"/>
      <c r="N168" s="490"/>
      <c r="O168" s="490"/>
      <c r="P168" s="490"/>
      <c r="Q168" s="490"/>
      <c r="R168" s="490"/>
      <c r="S168" s="490"/>
      <c r="T168" s="490"/>
      <c r="U168" s="491"/>
      <c r="V168" s="521"/>
      <c r="W168" s="489"/>
      <c r="X168" s="490"/>
      <c r="Y168" s="490"/>
      <c r="Z168" s="490"/>
      <c r="AA168" s="490"/>
      <c r="AB168" s="490"/>
      <c r="AC168" s="490"/>
      <c r="AD168" s="490"/>
      <c r="AE168" s="490"/>
      <c r="AF168" s="490"/>
      <c r="AG168" s="490"/>
      <c r="AH168" s="490"/>
      <c r="AI168" s="490"/>
      <c r="AJ168" s="490"/>
      <c r="AK168" s="490"/>
      <c r="AL168" s="490"/>
      <c r="AM168" s="490"/>
      <c r="AN168" s="490"/>
      <c r="AO168" s="491"/>
      <c r="AP168" s="356"/>
    </row>
    <row r="169" spans="2:42" ht="9.9499999999999993" hidden="1" customHeight="1" x14ac:dyDescent="0.25">
      <c r="B169" s="321"/>
      <c r="C169" s="489"/>
      <c r="D169" s="490"/>
      <c r="E169" s="490"/>
      <c r="F169" s="490"/>
      <c r="G169" s="490"/>
      <c r="H169" s="490"/>
      <c r="I169" s="490"/>
      <c r="J169" s="490"/>
      <c r="K169" s="490"/>
      <c r="L169" s="490"/>
      <c r="M169" s="490"/>
      <c r="N169" s="490"/>
      <c r="O169" s="490"/>
      <c r="P169" s="490"/>
      <c r="Q169" s="490"/>
      <c r="R169" s="490"/>
      <c r="S169" s="490"/>
      <c r="T169" s="490"/>
      <c r="U169" s="491"/>
      <c r="V169" s="521"/>
      <c r="W169" s="489"/>
      <c r="X169" s="490"/>
      <c r="Y169" s="490"/>
      <c r="Z169" s="490"/>
      <c r="AA169" s="490"/>
      <c r="AB169" s="490"/>
      <c r="AC169" s="490"/>
      <c r="AD169" s="490"/>
      <c r="AE169" s="490"/>
      <c r="AF169" s="490"/>
      <c r="AG169" s="490"/>
      <c r="AH169" s="490"/>
      <c r="AI169" s="490"/>
      <c r="AJ169" s="490"/>
      <c r="AK169" s="490"/>
      <c r="AL169" s="490"/>
      <c r="AM169" s="490"/>
      <c r="AN169" s="490"/>
      <c r="AO169" s="491"/>
      <c r="AP169" s="356"/>
    </row>
    <row r="170" spans="2:42" ht="9.9499999999999993" hidden="1" customHeight="1" x14ac:dyDescent="0.25">
      <c r="B170" s="321"/>
      <c r="C170" s="489"/>
      <c r="D170" s="490"/>
      <c r="E170" s="490"/>
      <c r="F170" s="490"/>
      <c r="G170" s="490"/>
      <c r="H170" s="490"/>
      <c r="I170" s="490"/>
      <c r="J170" s="490"/>
      <c r="K170" s="490"/>
      <c r="L170" s="490"/>
      <c r="M170" s="490"/>
      <c r="N170" s="490"/>
      <c r="O170" s="490"/>
      <c r="P170" s="490"/>
      <c r="Q170" s="490"/>
      <c r="R170" s="490"/>
      <c r="S170" s="490"/>
      <c r="T170" s="490"/>
      <c r="U170" s="491"/>
      <c r="V170" s="521"/>
      <c r="W170" s="489"/>
      <c r="X170" s="490"/>
      <c r="Y170" s="490"/>
      <c r="Z170" s="490"/>
      <c r="AA170" s="490"/>
      <c r="AB170" s="490"/>
      <c r="AC170" s="490"/>
      <c r="AD170" s="490"/>
      <c r="AE170" s="490"/>
      <c r="AF170" s="490"/>
      <c r="AG170" s="490"/>
      <c r="AH170" s="490"/>
      <c r="AI170" s="490"/>
      <c r="AJ170" s="490"/>
      <c r="AK170" s="490"/>
      <c r="AL170" s="490"/>
      <c r="AM170" s="490"/>
      <c r="AN170" s="490"/>
      <c r="AO170" s="491"/>
      <c r="AP170" s="356"/>
    </row>
    <row r="171" spans="2:42" ht="9.9499999999999993" hidden="1" customHeight="1" x14ac:dyDescent="0.25">
      <c r="B171" s="321"/>
      <c r="C171" s="489"/>
      <c r="D171" s="490"/>
      <c r="E171" s="490"/>
      <c r="F171" s="490"/>
      <c r="G171" s="490"/>
      <c r="H171" s="490"/>
      <c r="I171" s="490"/>
      <c r="J171" s="490"/>
      <c r="K171" s="490"/>
      <c r="L171" s="490"/>
      <c r="M171" s="490"/>
      <c r="N171" s="490"/>
      <c r="O171" s="490"/>
      <c r="P171" s="490"/>
      <c r="Q171" s="490"/>
      <c r="R171" s="490"/>
      <c r="S171" s="490"/>
      <c r="T171" s="490"/>
      <c r="U171" s="491"/>
      <c r="V171" s="521"/>
      <c r="W171" s="489"/>
      <c r="X171" s="490"/>
      <c r="Y171" s="490"/>
      <c r="Z171" s="490"/>
      <c r="AA171" s="490"/>
      <c r="AB171" s="490"/>
      <c r="AC171" s="490"/>
      <c r="AD171" s="490"/>
      <c r="AE171" s="490"/>
      <c r="AF171" s="490"/>
      <c r="AG171" s="490"/>
      <c r="AH171" s="490"/>
      <c r="AI171" s="490"/>
      <c r="AJ171" s="490"/>
      <c r="AK171" s="490"/>
      <c r="AL171" s="490"/>
      <c r="AM171" s="490"/>
      <c r="AN171" s="490"/>
      <c r="AO171" s="491"/>
      <c r="AP171" s="356"/>
    </row>
    <row r="172" spans="2:42" ht="9.9499999999999993" hidden="1" customHeight="1" x14ac:dyDescent="0.25">
      <c r="B172" s="321"/>
      <c r="C172" s="525"/>
      <c r="D172" s="526"/>
      <c r="E172" s="526"/>
      <c r="F172" s="526"/>
      <c r="G172" s="526"/>
      <c r="H172" s="526"/>
      <c r="I172" s="526"/>
      <c r="J172" s="526"/>
      <c r="K172" s="526"/>
      <c r="L172" s="526"/>
      <c r="M172" s="526"/>
      <c r="N172" s="526"/>
      <c r="O172" s="526"/>
      <c r="P172" s="526"/>
      <c r="Q172" s="526"/>
      <c r="R172" s="526"/>
      <c r="S172" s="526"/>
      <c r="T172" s="526"/>
      <c r="U172" s="527"/>
      <c r="V172" s="521"/>
      <c r="W172" s="525"/>
      <c r="X172" s="526"/>
      <c r="Y172" s="526"/>
      <c r="Z172" s="526"/>
      <c r="AA172" s="526"/>
      <c r="AB172" s="526"/>
      <c r="AC172" s="526"/>
      <c r="AD172" s="526"/>
      <c r="AE172" s="526"/>
      <c r="AF172" s="526"/>
      <c r="AG172" s="526"/>
      <c r="AH172" s="526"/>
      <c r="AI172" s="526"/>
      <c r="AJ172" s="526"/>
      <c r="AK172" s="526"/>
      <c r="AL172" s="526"/>
      <c r="AM172" s="526"/>
      <c r="AN172" s="526"/>
      <c r="AO172" s="527"/>
      <c r="AP172" s="356"/>
    </row>
    <row r="173" spans="2:42" ht="9.9499999999999993" hidden="1" customHeight="1" x14ac:dyDescent="0.25">
      <c r="B173" s="321"/>
      <c r="C173" s="357"/>
      <c r="D173" s="358"/>
      <c r="E173" s="358"/>
      <c r="F173" s="358"/>
      <c r="G173" s="358"/>
      <c r="H173" s="358"/>
      <c r="I173" s="358"/>
      <c r="J173" s="358"/>
      <c r="K173" s="358"/>
      <c r="L173" s="358"/>
      <c r="M173" s="358"/>
      <c r="N173" s="358"/>
      <c r="O173" s="358"/>
      <c r="P173" s="358"/>
      <c r="Q173" s="358"/>
      <c r="R173" s="358"/>
      <c r="S173" s="358"/>
      <c r="T173" s="358"/>
      <c r="U173" s="359"/>
      <c r="V173" s="521"/>
      <c r="W173" s="531"/>
      <c r="X173" s="532"/>
      <c r="Y173" s="532"/>
      <c r="Z173" s="532"/>
      <c r="AA173" s="532"/>
      <c r="AB173" s="532"/>
      <c r="AC173" s="532"/>
      <c r="AD173" s="532"/>
      <c r="AE173" s="532"/>
      <c r="AF173" s="532"/>
      <c r="AG173" s="532"/>
      <c r="AH173" s="532"/>
      <c r="AI173" s="532"/>
      <c r="AJ173" s="532"/>
      <c r="AK173" s="532"/>
      <c r="AL173" s="532"/>
      <c r="AM173" s="532"/>
      <c r="AN173" s="532"/>
      <c r="AO173" s="533"/>
      <c r="AP173" s="356"/>
    </row>
    <row r="174" spans="2:42" ht="9.9499999999999993" hidden="1" customHeight="1" x14ac:dyDescent="0.25">
      <c r="B174" s="249"/>
      <c r="C174" s="486" t="s">
        <v>101</v>
      </c>
      <c r="D174" s="487"/>
      <c r="E174" s="487"/>
      <c r="F174" s="487"/>
      <c r="G174" s="487"/>
      <c r="H174" s="487"/>
      <c r="I174" s="487"/>
      <c r="J174" s="487"/>
      <c r="K174" s="487"/>
      <c r="L174" s="487"/>
      <c r="M174" s="487"/>
      <c r="N174" s="487"/>
      <c r="O174" s="487"/>
      <c r="P174" s="487"/>
      <c r="Q174" s="487"/>
      <c r="R174" s="487"/>
      <c r="S174" s="487"/>
      <c r="T174" s="487"/>
      <c r="U174" s="488"/>
      <c r="V174" s="260"/>
      <c r="W174" s="486" t="s">
        <v>102</v>
      </c>
      <c r="X174" s="487"/>
      <c r="Y174" s="487"/>
      <c r="Z174" s="487"/>
      <c r="AA174" s="487"/>
      <c r="AB174" s="487"/>
      <c r="AC174" s="487"/>
      <c r="AD174" s="487"/>
      <c r="AE174" s="487"/>
      <c r="AF174" s="487"/>
      <c r="AG174" s="487"/>
      <c r="AH174" s="487"/>
      <c r="AI174" s="487"/>
      <c r="AJ174" s="487"/>
      <c r="AK174" s="487"/>
      <c r="AL174" s="487"/>
      <c r="AM174" s="487"/>
      <c r="AN174" s="487"/>
      <c r="AO174" s="488"/>
      <c r="AP174" s="253"/>
    </row>
    <row r="175" spans="2:42" ht="9.9499999999999993" hidden="1" customHeight="1" x14ac:dyDescent="0.25">
      <c r="B175" s="249"/>
      <c r="C175" s="475"/>
      <c r="D175" s="476"/>
      <c r="E175" s="476"/>
      <c r="F175" s="476"/>
      <c r="G175" s="476"/>
      <c r="H175" s="476"/>
      <c r="I175" s="476"/>
      <c r="J175" s="476"/>
      <c r="K175" s="476"/>
      <c r="L175" s="476"/>
      <c r="M175" s="476"/>
      <c r="N175" s="476"/>
      <c r="O175" s="476"/>
      <c r="P175" s="476"/>
      <c r="Q175" s="476"/>
      <c r="R175" s="476"/>
      <c r="S175" s="476"/>
      <c r="T175" s="476"/>
      <c r="U175" s="477"/>
      <c r="V175" s="330"/>
      <c r="W175" s="475"/>
      <c r="X175" s="476"/>
      <c r="Y175" s="476"/>
      <c r="Z175" s="476"/>
      <c r="AA175" s="476"/>
      <c r="AB175" s="476"/>
      <c r="AC175" s="476"/>
      <c r="AD175" s="476"/>
      <c r="AE175" s="476"/>
      <c r="AF175" s="476"/>
      <c r="AG175" s="476"/>
      <c r="AH175" s="476"/>
      <c r="AI175" s="476"/>
      <c r="AJ175" s="476"/>
      <c r="AK175" s="476"/>
      <c r="AL175" s="476"/>
      <c r="AM175" s="476"/>
      <c r="AN175" s="476"/>
      <c r="AO175" s="477"/>
      <c r="AP175" s="253"/>
    </row>
    <row r="176" spans="2:42" ht="9.9499999999999993" hidden="1" customHeight="1" x14ac:dyDescent="0.25">
      <c r="B176" s="249"/>
      <c r="C176" s="478"/>
      <c r="D176" s="479"/>
      <c r="E176" s="479"/>
      <c r="F176" s="479"/>
      <c r="G176" s="479"/>
      <c r="H176" s="479"/>
      <c r="I176" s="479"/>
      <c r="J176" s="479"/>
      <c r="K176" s="479"/>
      <c r="L176" s="479"/>
      <c r="M176" s="479"/>
      <c r="N176" s="479"/>
      <c r="O176" s="479"/>
      <c r="P176" s="479"/>
      <c r="Q176" s="479"/>
      <c r="R176" s="479"/>
      <c r="S176" s="479"/>
      <c r="T176" s="479"/>
      <c r="U176" s="480"/>
      <c r="V176" s="330"/>
      <c r="W176" s="478"/>
      <c r="X176" s="479"/>
      <c r="Y176" s="479"/>
      <c r="Z176" s="479"/>
      <c r="AA176" s="479"/>
      <c r="AB176" s="479"/>
      <c r="AC176" s="479"/>
      <c r="AD176" s="479"/>
      <c r="AE176" s="479"/>
      <c r="AF176" s="479"/>
      <c r="AG176" s="479"/>
      <c r="AH176" s="479"/>
      <c r="AI176" s="479"/>
      <c r="AJ176" s="479"/>
      <c r="AK176" s="479"/>
      <c r="AL176" s="479"/>
      <c r="AM176" s="479"/>
      <c r="AN176" s="479"/>
      <c r="AO176" s="480"/>
      <c r="AP176" s="253"/>
    </row>
    <row r="177" spans="2:42" ht="9.9499999999999993" hidden="1" customHeight="1" x14ac:dyDescent="0.25">
      <c r="B177" s="249"/>
      <c r="C177" s="478"/>
      <c r="D177" s="479"/>
      <c r="E177" s="479"/>
      <c r="F177" s="479"/>
      <c r="G177" s="479"/>
      <c r="H177" s="479"/>
      <c r="I177" s="479"/>
      <c r="J177" s="479"/>
      <c r="K177" s="479"/>
      <c r="L177" s="479"/>
      <c r="M177" s="479"/>
      <c r="N177" s="479"/>
      <c r="O177" s="479"/>
      <c r="P177" s="479"/>
      <c r="Q177" s="479"/>
      <c r="R177" s="479"/>
      <c r="S177" s="479"/>
      <c r="T177" s="479"/>
      <c r="U177" s="480"/>
      <c r="V177" s="330"/>
      <c r="W177" s="478"/>
      <c r="X177" s="479"/>
      <c r="Y177" s="479"/>
      <c r="Z177" s="479"/>
      <c r="AA177" s="479"/>
      <c r="AB177" s="479"/>
      <c r="AC177" s="479"/>
      <c r="AD177" s="479"/>
      <c r="AE177" s="479"/>
      <c r="AF177" s="479"/>
      <c r="AG177" s="479"/>
      <c r="AH177" s="479"/>
      <c r="AI177" s="479"/>
      <c r="AJ177" s="479"/>
      <c r="AK177" s="479"/>
      <c r="AL177" s="479"/>
      <c r="AM177" s="479"/>
      <c r="AN177" s="479"/>
      <c r="AO177" s="480"/>
      <c r="AP177" s="253"/>
    </row>
    <row r="178" spans="2:42" ht="9.9499999999999993" hidden="1" customHeight="1" x14ac:dyDescent="0.25">
      <c r="B178" s="249"/>
      <c r="C178" s="478"/>
      <c r="D178" s="479"/>
      <c r="E178" s="479"/>
      <c r="F178" s="479"/>
      <c r="G178" s="479"/>
      <c r="H178" s="479"/>
      <c r="I178" s="479"/>
      <c r="J178" s="479"/>
      <c r="K178" s="479"/>
      <c r="L178" s="479"/>
      <c r="M178" s="479"/>
      <c r="N178" s="479"/>
      <c r="O178" s="479"/>
      <c r="P178" s="479"/>
      <c r="Q178" s="479"/>
      <c r="R178" s="479"/>
      <c r="S178" s="479"/>
      <c r="T178" s="479"/>
      <c r="U178" s="480"/>
      <c r="V178" s="330"/>
      <c r="W178" s="478"/>
      <c r="X178" s="479"/>
      <c r="Y178" s="479"/>
      <c r="Z178" s="479"/>
      <c r="AA178" s="479"/>
      <c r="AB178" s="479"/>
      <c r="AC178" s="479"/>
      <c r="AD178" s="479"/>
      <c r="AE178" s="479"/>
      <c r="AF178" s="479"/>
      <c r="AG178" s="479"/>
      <c r="AH178" s="479"/>
      <c r="AI178" s="479"/>
      <c r="AJ178" s="479"/>
      <c r="AK178" s="479"/>
      <c r="AL178" s="479"/>
      <c r="AM178" s="479"/>
      <c r="AN178" s="479"/>
      <c r="AO178" s="480"/>
      <c r="AP178" s="253"/>
    </row>
    <row r="179" spans="2:42" ht="9.9499999999999993" hidden="1" customHeight="1" x14ac:dyDescent="0.25">
      <c r="B179" s="249"/>
      <c r="C179" s="478"/>
      <c r="D179" s="479"/>
      <c r="E179" s="479"/>
      <c r="F179" s="479"/>
      <c r="G179" s="479"/>
      <c r="H179" s="479"/>
      <c r="I179" s="479"/>
      <c r="J179" s="479"/>
      <c r="K179" s="479"/>
      <c r="L179" s="479"/>
      <c r="M179" s="479"/>
      <c r="N179" s="479"/>
      <c r="O179" s="479"/>
      <c r="P179" s="479"/>
      <c r="Q179" s="479"/>
      <c r="R179" s="479"/>
      <c r="S179" s="479"/>
      <c r="T179" s="479"/>
      <c r="U179" s="480"/>
      <c r="V179" s="330"/>
      <c r="W179" s="478"/>
      <c r="X179" s="479"/>
      <c r="Y179" s="479"/>
      <c r="Z179" s="479"/>
      <c r="AA179" s="479"/>
      <c r="AB179" s="479"/>
      <c r="AC179" s="479"/>
      <c r="AD179" s="479"/>
      <c r="AE179" s="479"/>
      <c r="AF179" s="479"/>
      <c r="AG179" s="479"/>
      <c r="AH179" s="479"/>
      <c r="AI179" s="479"/>
      <c r="AJ179" s="479"/>
      <c r="AK179" s="479"/>
      <c r="AL179" s="479"/>
      <c r="AM179" s="479"/>
      <c r="AN179" s="479"/>
      <c r="AO179" s="480"/>
      <c r="AP179" s="253"/>
    </row>
    <row r="180" spans="2:42" ht="9.9499999999999993" hidden="1" customHeight="1" x14ac:dyDescent="0.25">
      <c r="B180" s="249"/>
      <c r="C180" s="478"/>
      <c r="D180" s="479"/>
      <c r="E180" s="479"/>
      <c r="F180" s="479"/>
      <c r="G180" s="479"/>
      <c r="H180" s="479"/>
      <c r="I180" s="479"/>
      <c r="J180" s="479"/>
      <c r="K180" s="479"/>
      <c r="L180" s="479"/>
      <c r="M180" s="479"/>
      <c r="N180" s="479"/>
      <c r="O180" s="479"/>
      <c r="P180" s="479"/>
      <c r="Q180" s="479"/>
      <c r="R180" s="479"/>
      <c r="S180" s="479"/>
      <c r="T180" s="479"/>
      <c r="U180" s="480"/>
      <c r="V180" s="330"/>
      <c r="W180" s="478"/>
      <c r="X180" s="479"/>
      <c r="Y180" s="479"/>
      <c r="Z180" s="479"/>
      <c r="AA180" s="479"/>
      <c r="AB180" s="479"/>
      <c r="AC180" s="479"/>
      <c r="AD180" s="479"/>
      <c r="AE180" s="479"/>
      <c r="AF180" s="479"/>
      <c r="AG180" s="479"/>
      <c r="AH180" s="479"/>
      <c r="AI180" s="479"/>
      <c r="AJ180" s="479"/>
      <c r="AK180" s="479"/>
      <c r="AL180" s="479"/>
      <c r="AM180" s="479"/>
      <c r="AN180" s="479"/>
      <c r="AO180" s="480"/>
      <c r="AP180" s="253"/>
    </row>
    <row r="181" spans="2:42" ht="9.9499999999999993" hidden="1" customHeight="1" x14ac:dyDescent="0.25">
      <c r="B181" s="249"/>
      <c r="C181" s="478"/>
      <c r="D181" s="479"/>
      <c r="E181" s="479"/>
      <c r="F181" s="479"/>
      <c r="G181" s="479"/>
      <c r="H181" s="479"/>
      <c r="I181" s="479"/>
      <c r="J181" s="479"/>
      <c r="K181" s="479"/>
      <c r="L181" s="479"/>
      <c r="M181" s="479"/>
      <c r="N181" s="479"/>
      <c r="O181" s="479"/>
      <c r="P181" s="479"/>
      <c r="Q181" s="479"/>
      <c r="R181" s="479"/>
      <c r="S181" s="479"/>
      <c r="T181" s="479"/>
      <c r="U181" s="480"/>
      <c r="V181" s="330"/>
      <c r="W181" s="478"/>
      <c r="X181" s="479"/>
      <c r="Y181" s="479"/>
      <c r="Z181" s="479"/>
      <c r="AA181" s="479"/>
      <c r="AB181" s="479"/>
      <c r="AC181" s="479"/>
      <c r="AD181" s="479"/>
      <c r="AE181" s="479"/>
      <c r="AF181" s="479"/>
      <c r="AG181" s="479"/>
      <c r="AH181" s="479"/>
      <c r="AI181" s="479"/>
      <c r="AJ181" s="479"/>
      <c r="AK181" s="479"/>
      <c r="AL181" s="479"/>
      <c r="AM181" s="479"/>
      <c r="AN181" s="479"/>
      <c r="AO181" s="480"/>
      <c r="AP181" s="253"/>
    </row>
    <row r="182" spans="2:42" ht="9.9499999999999993" hidden="1" customHeight="1" x14ac:dyDescent="0.25">
      <c r="B182" s="249"/>
      <c r="C182" s="478"/>
      <c r="D182" s="479"/>
      <c r="E182" s="479"/>
      <c r="F182" s="479"/>
      <c r="G182" s="479"/>
      <c r="H182" s="479"/>
      <c r="I182" s="479"/>
      <c r="J182" s="479"/>
      <c r="K182" s="479"/>
      <c r="L182" s="479"/>
      <c r="M182" s="479"/>
      <c r="N182" s="479"/>
      <c r="O182" s="479"/>
      <c r="P182" s="479"/>
      <c r="Q182" s="479"/>
      <c r="R182" s="479"/>
      <c r="S182" s="479"/>
      <c r="T182" s="479"/>
      <c r="U182" s="480"/>
      <c r="V182" s="330"/>
      <c r="W182" s="478"/>
      <c r="X182" s="479"/>
      <c r="Y182" s="479"/>
      <c r="Z182" s="479"/>
      <c r="AA182" s="479"/>
      <c r="AB182" s="479"/>
      <c r="AC182" s="479"/>
      <c r="AD182" s="479"/>
      <c r="AE182" s="479"/>
      <c r="AF182" s="479"/>
      <c r="AG182" s="479"/>
      <c r="AH182" s="479"/>
      <c r="AI182" s="479"/>
      <c r="AJ182" s="479"/>
      <c r="AK182" s="479"/>
      <c r="AL182" s="479"/>
      <c r="AM182" s="479"/>
      <c r="AN182" s="479"/>
      <c r="AO182" s="480"/>
      <c r="AP182" s="253"/>
    </row>
    <row r="183" spans="2:42" ht="9.9499999999999993" hidden="1" customHeight="1" x14ac:dyDescent="0.25">
      <c r="B183" s="249"/>
      <c r="C183" s="478"/>
      <c r="D183" s="479"/>
      <c r="E183" s="479"/>
      <c r="F183" s="479"/>
      <c r="G183" s="479"/>
      <c r="H183" s="479"/>
      <c r="I183" s="479"/>
      <c r="J183" s="479"/>
      <c r="K183" s="479"/>
      <c r="L183" s="479"/>
      <c r="M183" s="479"/>
      <c r="N183" s="479"/>
      <c r="O183" s="479"/>
      <c r="P183" s="479"/>
      <c r="Q183" s="479"/>
      <c r="R183" s="479"/>
      <c r="S183" s="479"/>
      <c r="T183" s="479"/>
      <c r="U183" s="480"/>
      <c r="V183" s="330"/>
      <c r="W183" s="478"/>
      <c r="X183" s="479"/>
      <c r="Y183" s="479"/>
      <c r="Z183" s="479"/>
      <c r="AA183" s="479"/>
      <c r="AB183" s="479"/>
      <c r="AC183" s="479"/>
      <c r="AD183" s="479"/>
      <c r="AE183" s="479"/>
      <c r="AF183" s="479"/>
      <c r="AG183" s="479"/>
      <c r="AH183" s="479"/>
      <c r="AI183" s="479"/>
      <c r="AJ183" s="479"/>
      <c r="AK183" s="479"/>
      <c r="AL183" s="479"/>
      <c r="AM183" s="479"/>
      <c r="AN183" s="479"/>
      <c r="AO183" s="480"/>
      <c r="AP183" s="253"/>
    </row>
    <row r="184" spans="2:42" ht="9.9499999999999993" hidden="1" customHeight="1" x14ac:dyDescent="0.25">
      <c r="B184" s="249"/>
      <c r="C184" s="478"/>
      <c r="D184" s="479"/>
      <c r="E184" s="479"/>
      <c r="F184" s="479"/>
      <c r="G184" s="479"/>
      <c r="H184" s="479"/>
      <c r="I184" s="479"/>
      <c r="J184" s="479"/>
      <c r="K184" s="479"/>
      <c r="L184" s="479"/>
      <c r="M184" s="479"/>
      <c r="N184" s="479"/>
      <c r="O184" s="479"/>
      <c r="P184" s="479"/>
      <c r="Q184" s="479"/>
      <c r="R184" s="479"/>
      <c r="S184" s="479"/>
      <c r="T184" s="479"/>
      <c r="U184" s="480"/>
      <c r="V184" s="330"/>
      <c r="W184" s="478"/>
      <c r="X184" s="479"/>
      <c r="Y184" s="479"/>
      <c r="Z184" s="479"/>
      <c r="AA184" s="479"/>
      <c r="AB184" s="479"/>
      <c r="AC184" s="479"/>
      <c r="AD184" s="479"/>
      <c r="AE184" s="479"/>
      <c r="AF184" s="479"/>
      <c r="AG184" s="479"/>
      <c r="AH184" s="479"/>
      <c r="AI184" s="479"/>
      <c r="AJ184" s="479"/>
      <c r="AK184" s="479"/>
      <c r="AL184" s="479"/>
      <c r="AM184" s="479"/>
      <c r="AN184" s="479"/>
      <c r="AO184" s="480"/>
      <c r="AP184" s="253"/>
    </row>
    <row r="185" spans="2:42" ht="9.9499999999999993" hidden="1" customHeight="1" x14ac:dyDescent="0.25">
      <c r="B185" s="249"/>
      <c r="C185" s="478"/>
      <c r="D185" s="479"/>
      <c r="E185" s="479"/>
      <c r="F185" s="479"/>
      <c r="G185" s="479"/>
      <c r="H185" s="479"/>
      <c r="I185" s="479"/>
      <c r="J185" s="479"/>
      <c r="K185" s="479"/>
      <c r="L185" s="479"/>
      <c r="M185" s="479"/>
      <c r="N185" s="479"/>
      <c r="O185" s="479"/>
      <c r="P185" s="479"/>
      <c r="Q185" s="479"/>
      <c r="R185" s="479"/>
      <c r="S185" s="479"/>
      <c r="T185" s="479"/>
      <c r="U185" s="480"/>
      <c r="V185" s="330"/>
      <c r="W185" s="478"/>
      <c r="X185" s="479"/>
      <c r="Y185" s="479"/>
      <c r="Z185" s="479"/>
      <c r="AA185" s="479"/>
      <c r="AB185" s="479"/>
      <c r="AC185" s="479"/>
      <c r="AD185" s="479"/>
      <c r="AE185" s="479"/>
      <c r="AF185" s="479"/>
      <c r="AG185" s="479"/>
      <c r="AH185" s="479"/>
      <c r="AI185" s="479"/>
      <c r="AJ185" s="479"/>
      <c r="AK185" s="479"/>
      <c r="AL185" s="479"/>
      <c r="AM185" s="479"/>
      <c r="AN185" s="479"/>
      <c r="AO185" s="480"/>
      <c r="AP185" s="253"/>
    </row>
    <row r="186" spans="2:42" ht="9.9499999999999993" hidden="1" customHeight="1" x14ac:dyDescent="0.25">
      <c r="B186" s="249"/>
      <c r="C186" s="478"/>
      <c r="D186" s="479"/>
      <c r="E186" s="479"/>
      <c r="F186" s="479"/>
      <c r="G186" s="479"/>
      <c r="H186" s="479"/>
      <c r="I186" s="479"/>
      <c r="J186" s="479"/>
      <c r="K186" s="479"/>
      <c r="L186" s="479"/>
      <c r="M186" s="479"/>
      <c r="N186" s="479"/>
      <c r="O186" s="479"/>
      <c r="P186" s="479"/>
      <c r="Q186" s="479"/>
      <c r="R186" s="479"/>
      <c r="S186" s="479"/>
      <c r="T186" s="479"/>
      <c r="U186" s="480"/>
      <c r="V186" s="330"/>
      <c r="W186" s="478"/>
      <c r="X186" s="479"/>
      <c r="Y186" s="479"/>
      <c r="Z186" s="479"/>
      <c r="AA186" s="479"/>
      <c r="AB186" s="479"/>
      <c r="AC186" s="479"/>
      <c r="AD186" s="479"/>
      <c r="AE186" s="479"/>
      <c r="AF186" s="479"/>
      <c r="AG186" s="479"/>
      <c r="AH186" s="479"/>
      <c r="AI186" s="479"/>
      <c r="AJ186" s="479"/>
      <c r="AK186" s="479"/>
      <c r="AL186" s="479"/>
      <c r="AM186" s="479"/>
      <c r="AN186" s="479"/>
      <c r="AO186" s="480"/>
      <c r="AP186" s="253"/>
    </row>
    <row r="187" spans="2:42" ht="9.9499999999999993" hidden="1" customHeight="1" x14ac:dyDescent="0.25">
      <c r="B187" s="249"/>
      <c r="C187" s="481"/>
      <c r="D187" s="482"/>
      <c r="E187" s="482"/>
      <c r="F187" s="482"/>
      <c r="G187" s="482"/>
      <c r="H187" s="482"/>
      <c r="I187" s="482"/>
      <c r="J187" s="482"/>
      <c r="K187" s="482"/>
      <c r="L187" s="482"/>
      <c r="M187" s="482"/>
      <c r="N187" s="482"/>
      <c r="O187" s="482"/>
      <c r="P187" s="482"/>
      <c r="Q187" s="482"/>
      <c r="R187" s="482"/>
      <c r="S187" s="482"/>
      <c r="T187" s="482"/>
      <c r="U187" s="483"/>
      <c r="V187" s="330"/>
      <c r="W187" s="481"/>
      <c r="X187" s="482"/>
      <c r="Y187" s="482"/>
      <c r="Z187" s="482"/>
      <c r="AA187" s="482"/>
      <c r="AB187" s="482"/>
      <c r="AC187" s="482"/>
      <c r="AD187" s="482"/>
      <c r="AE187" s="482"/>
      <c r="AF187" s="482"/>
      <c r="AG187" s="482"/>
      <c r="AH187" s="482"/>
      <c r="AI187" s="482"/>
      <c r="AJ187" s="482"/>
      <c r="AK187" s="482"/>
      <c r="AL187" s="482"/>
      <c r="AM187" s="482"/>
      <c r="AN187" s="482"/>
      <c r="AO187" s="483"/>
      <c r="AP187" s="253"/>
    </row>
    <row r="188" spans="2:42" ht="9.9499999999999993" hidden="1" customHeight="1" x14ac:dyDescent="0.25">
      <c r="B188" s="249"/>
      <c r="C188" s="545" t="s">
        <v>99</v>
      </c>
      <c r="D188" s="546"/>
      <c r="E188" s="546"/>
      <c r="F188" s="546"/>
      <c r="G188" s="546"/>
      <c r="H188" s="546"/>
      <c r="I188" s="546"/>
      <c r="J188" s="546"/>
      <c r="K188" s="546"/>
      <c r="L188" s="546"/>
      <c r="M188" s="546"/>
      <c r="N188" s="546"/>
      <c r="O188" s="546"/>
      <c r="P188" s="546"/>
      <c r="Q188" s="546"/>
      <c r="R188" s="546"/>
      <c r="S188" s="546"/>
      <c r="T188" s="546"/>
      <c r="U188" s="547"/>
      <c r="V188" s="330"/>
      <c r="W188" s="545" t="s">
        <v>103</v>
      </c>
      <c r="X188" s="546"/>
      <c r="Y188" s="546"/>
      <c r="Z188" s="546"/>
      <c r="AA188" s="546"/>
      <c r="AB188" s="546"/>
      <c r="AC188" s="546"/>
      <c r="AD188" s="546"/>
      <c r="AE188" s="546"/>
      <c r="AF188" s="546"/>
      <c r="AG188" s="546"/>
      <c r="AH188" s="546"/>
      <c r="AI188" s="546"/>
      <c r="AJ188" s="546"/>
      <c r="AK188" s="546"/>
      <c r="AL188" s="546"/>
      <c r="AM188" s="546"/>
      <c r="AN188" s="546"/>
      <c r="AO188" s="547"/>
      <c r="AP188" s="253"/>
    </row>
    <row r="189" spans="2:42" ht="19.149999999999999" hidden="1" customHeight="1" x14ac:dyDescent="0.25">
      <c r="B189" s="4"/>
      <c r="C189" s="250"/>
      <c r="D189" s="250"/>
      <c r="E189" s="250"/>
      <c r="F189" s="250"/>
      <c r="G189" s="250"/>
      <c r="H189" s="250"/>
      <c r="I189" s="250"/>
      <c r="J189" s="250"/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  <c r="U189" s="250"/>
      <c r="V189" s="250"/>
      <c r="W189" s="250"/>
      <c r="X189" s="250"/>
      <c r="Y189" s="250"/>
      <c r="Z189" s="250"/>
      <c r="AA189" s="250"/>
      <c r="AB189" s="250"/>
      <c r="AC189" s="250"/>
      <c r="AD189" s="250"/>
      <c r="AE189" s="250"/>
      <c r="AF189" s="250"/>
      <c r="AG189" s="250"/>
      <c r="AH189" s="250"/>
      <c r="AI189" s="250"/>
      <c r="AJ189" s="250"/>
      <c r="AK189" s="250"/>
      <c r="AL189" s="250"/>
      <c r="AM189" s="250"/>
      <c r="AN189" s="250"/>
      <c r="AO189" s="250"/>
      <c r="AP189" s="5"/>
    </row>
    <row r="190" spans="2:42" ht="13.15" hidden="1" customHeight="1" x14ac:dyDescent="0.25">
      <c r="B190" s="249"/>
      <c r="C190" s="260"/>
      <c r="D190" s="260"/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260"/>
      <c r="W190" s="260"/>
      <c r="X190" s="260"/>
      <c r="Y190" s="260"/>
      <c r="Z190" s="260"/>
      <c r="AA190" s="260"/>
      <c r="AB190" s="260"/>
      <c r="AC190" s="260"/>
      <c r="AD190" s="260"/>
      <c r="AE190" s="260"/>
      <c r="AF190" s="260"/>
      <c r="AG190" s="260"/>
      <c r="AH190" s="260"/>
      <c r="AI190" s="260"/>
      <c r="AJ190" s="260"/>
      <c r="AK190" s="260"/>
      <c r="AL190" s="260"/>
      <c r="AM190" s="260"/>
      <c r="AN190" s="260"/>
      <c r="AO190" s="260"/>
      <c r="AP190" s="253"/>
    </row>
    <row r="191" spans="2:42" ht="13.15" hidden="1" customHeight="1" x14ac:dyDescent="0.25">
      <c r="B191" s="249"/>
      <c r="C191" s="320" t="s">
        <v>2460</v>
      </c>
      <c r="D191" s="320"/>
      <c r="E191" s="320"/>
      <c r="F191" s="320"/>
      <c r="G191" s="320"/>
      <c r="H191" s="320"/>
      <c r="I191" s="320"/>
      <c r="J191" s="320"/>
      <c r="K191" s="320"/>
      <c r="L191" s="320"/>
      <c r="M191" s="320"/>
      <c r="N191" s="320"/>
      <c r="O191" s="320"/>
      <c r="P191" s="320"/>
      <c r="Q191" s="320"/>
      <c r="R191" s="320"/>
      <c r="S191" s="320"/>
      <c r="T191" s="320"/>
      <c r="U191" s="320"/>
      <c r="V191" s="260"/>
      <c r="W191" s="486" t="s">
        <v>2462</v>
      </c>
      <c r="X191" s="487"/>
      <c r="Y191" s="487"/>
      <c r="Z191" s="487"/>
      <c r="AA191" s="487"/>
      <c r="AB191" s="487"/>
      <c r="AC191" s="487"/>
      <c r="AD191" s="487"/>
      <c r="AE191" s="487"/>
      <c r="AF191" s="487"/>
      <c r="AG191" s="487"/>
      <c r="AH191" s="487"/>
      <c r="AI191" s="487"/>
      <c r="AJ191" s="487"/>
      <c r="AK191" s="487"/>
      <c r="AL191" s="487"/>
      <c r="AM191" s="487"/>
      <c r="AN191" s="487"/>
      <c r="AO191" s="488"/>
      <c r="AP191" s="253"/>
    </row>
    <row r="192" spans="2:42" ht="10.15" hidden="1" customHeight="1" x14ac:dyDescent="0.25">
      <c r="B192" s="249"/>
      <c r="C192" s="484"/>
      <c r="D192" s="364"/>
      <c r="E192" s="364"/>
      <c r="F192" s="364"/>
      <c r="G192" s="364"/>
      <c r="H192" s="364"/>
      <c r="I192" s="364"/>
      <c r="J192" s="364"/>
      <c r="K192" s="364"/>
      <c r="L192" s="364"/>
      <c r="M192" s="364"/>
      <c r="N192" s="364"/>
      <c r="O192" s="364"/>
      <c r="P192" s="364"/>
      <c r="Q192" s="364"/>
      <c r="R192" s="364"/>
      <c r="S192" s="364"/>
      <c r="T192" s="364"/>
      <c r="U192" s="364"/>
      <c r="V192" s="260"/>
      <c r="W192" s="489"/>
      <c r="X192" s="490"/>
      <c r="Y192" s="490"/>
      <c r="Z192" s="490"/>
      <c r="AA192" s="490"/>
      <c r="AB192" s="490"/>
      <c r="AC192" s="490"/>
      <c r="AD192" s="490"/>
      <c r="AE192" s="490"/>
      <c r="AF192" s="490"/>
      <c r="AG192" s="490"/>
      <c r="AH192" s="490"/>
      <c r="AI192" s="490"/>
      <c r="AJ192" s="490"/>
      <c r="AK192" s="490"/>
      <c r="AL192" s="490"/>
      <c r="AM192" s="490"/>
      <c r="AN192" s="490"/>
      <c r="AO192" s="491"/>
      <c r="AP192" s="253"/>
    </row>
    <row r="193" spans="2:42" ht="9.4" hidden="1" customHeight="1" x14ac:dyDescent="0.25">
      <c r="B193" s="249"/>
      <c r="C193" s="364"/>
      <c r="D193" s="364"/>
      <c r="E193" s="364"/>
      <c r="F193" s="364"/>
      <c r="G193" s="364"/>
      <c r="H193" s="364"/>
      <c r="I193" s="364"/>
      <c r="J193" s="364"/>
      <c r="K193" s="364"/>
      <c r="L193" s="364"/>
      <c r="M193" s="364"/>
      <c r="N193" s="364"/>
      <c r="O193" s="364"/>
      <c r="P193" s="364"/>
      <c r="Q193" s="364"/>
      <c r="R193" s="364"/>
      <c r="S193" s="364"/>
      <c r="T193" s="364"/>
      <c r="U193" s="364"/>
      <c r="V193" s="260"/>
      <c r="W193" s="489"/>
      <c r="X193" s="490"/>
      <c r="Y193" s="490"/>
      <c r="Z193" s="490"/>
      <c r="AA193" s="490"/>
      <c r="AB193" s="490"/>
      <c r="AC193" s="490"/>
      <c r="AD193" s="490"/>
      <c r="AE193" s="490"/>
      <c r="AF193" s="490"/>
      <c r="AG193" s="490"/>
      <c r="AH193" s="490"/>
      <c r="AI193" s="490"/>
      <c r="AJ193" s="490"/>
      <c r="AK193" s="490"/>
      <c r="AL193" s="490"/>
      <c r="AM193" s="490"/>
      <c r="AN193" s="490"/>
      <c r="AO193" s="491"/>
      <c r="AP193" s="253"/>
    </row>
    <row r="194" spans="2:42" ht="9" hidden="1" customHeight="1" x14ac:dyDescent="0.25">
      <c r="B194" s="249"/>
      <c r="C194" s="364"/>
      <c r="D194" s="364"/>
      <c r="E194" s="364"/>
      <c r="F194" s="364"/>
      <c r="G194" s="364"/>
      <c r="H194" s="364"/>
      <c r="I194" s="364"/>
      <c r="J194" s="364"/>
      <c r="K194" s="364"/>
      <c r="L194" s="364"/>
      <c r="M194" s="364"/>
      <c r="N194" s="364"/>
      <c r="O194" s="364"/>
      <c r="P194" s="364"/>
      <c r="Q194" s="364"/>
      <c r="R194" s="364"/>
      <c r="S194" s="364"/>
      <c r="T194" s="364"/>
      <c r="U194" s="364"/>
      <c r="V194" s="260"/>
      <c r="W194" s="489"/>
      <c r="X194" s="490"/>
      <c r="Y194" s="490"/>
      <c r="Z194" s="490"/>
      <c r="AA194" s="490"/>
      <c r="AB194" s="490"/>
      <c r="AC194" s="490"/>
      <c r="AD194" s="490"/>
      <c r="AE194" s="490"/>
      <c r="AF194" s="490"/>
      <c r="AG194" s="490"/>
      <c r="AH194" s="490"/>
      <c r="AI194" s="490"/>
      <c r="AJ194" s="490"/>
      <c r="AK194" s="490"/>
      <c r="AL194" s="490"/>
      <c r="AM194" s="490"/>
      <c r="AN194" s="490"/>
      <c r="AO194" s="491"/>
      <c r="AP194" s="253"/>
    </row>
    <row r="195" spans="2:42" ht="12" hidden="1" customHeight="1" x14ac:dyDescent="0.25">
      <c r="B195" s="249"/>
      <c r="C195" s="364"/>
      <c r="D195" s="364"/>
      <c r="E195" s="364"/>
      <c r="F195" s="364"/>
      <c r="G195" s="364"/>
      <c r="H195" s="364"/>
      <c r="I195" s="364"/>
      <c r="J195" s="364"/>
      <c r="K195" s="364"/>
      <c r="L195" s="364"/>
      <c r="M195" s="364"/>
      <c r="N195" s="364"/>
      <c r="O195" s="364"/>
      <c r="P195" s="364"/>
      <c r="Q195" s="364"/>
      <c r="R195" s="364"/>
      <c r="S195" s="364"/>
      <c r="T195" s="364"/>
      <c r="U195" s="364"/>
      <c r="V195" s="260"/>
      <c r="W195" s="489"/>
      <c r="X195" s="490"/>
      <c r="Y195" s="490"/>
      <c r="Z195" s="490"/>
      <c r="AA195" s="490"/>
      <c r="AB195" s="490"/>
      <c r="AC195" s="490"/>
      <c r="AD195" s="490"/>
      <c r="AE195" s="490"/>
      <c r="AF195" s="490"/>
      <c r="AG195" s="490"/>
      <c r="AH195" s="490"/>
      <c r="AI195" s="490"/>
      <c r="AJ195" s="490"/>
      <c r="AK195" s="490"/>
      <c r="AL195" s="490"/>
      <c r="AM195" s="490"/>
      <c r="AN195" s="490"/>
      <c r="AO195" s="491"/>
      <c r="AP195" s="253"/>
    </row>
    <row r="196" spans="2:42" ht="7.5" hidden="1" customHeight="1" x14ac:dyDescent="0.25">
      <c r="B196" s="249"/>
      <c r="C196" s="364"/>
      <c r="D196" s="364"/>
      <c r="E196" s="364"/>
      <c r="F196" s="364"/>
      <c r="G196" s="364"/>
      <c r="H196" s="364"/>
      <c r="I196" s="364"/>
      <c r="J196" s="364"/>
      <c r="K196" s="364"/>
      <c r="L196" s="364"/>
      <c r="M196" s="364"/>
      <c r="N196" s="364"/>
      <c r="O196" s="364"/>
      <c r="P196" s="364"/>
      <c r="Q196" s="364"/>
      <c r="R196" s="364"/>
      <c r="S196" s="364"/>
      <c r="T196" s="364"/>
      <c r="U196" s="364"/>
      <c r="V196" s="260"/>
      <c r="W196" s="489"/>
      <c r="X196" s="490"/>
      <c r="Y196" s="490"/>
      <c r="Z196" s="490"/>
      <c r="AA196" s="490"/>
      <c r="AB196" s="490"/>
      <c r="AC196" s="490"/>
      <c r="AD196" s="490"/>
      <c r="AE196" s="490"/>
      <c r="AF196" s="490"/>
      <c r="AG196" s="490"/>
      <c r="AH196" s="490"/>
      <c r="AI196" s="490"/>
      <c r="AJ196" s="490"/>
      <c r="AK196" s="490"/>
      <c r="AL196" s="490"/>
      <c r="AM196" s="490"/>
      <c r="AN196" s="490"/>
      <c r="AO196" s="491"/>
      <c r="AP196" s="253"/>
    </row>
    <row r="197" spans="2:42" ht="10.9" hidden="1" customHeight="1" x14ac:dyDescent="0.25">
      <c r="B197" s="249"/>
      <c r="C197" s="364"/>
      <c r="D197" s="364"/>
      <c r="E197" s="364"/>
      <c r="F197" s="364"/>
      <c r="G197" s="364"/>
      <c r="H197" s="364"/>
      <c r="I197" s="364"/>
      <c r="J197" s="364"/>
      <c r="K197" s="364"/>
      <c r="L197" s="364"/>
      <c r="M197" s="364"/>
      <c r="N197" s="364"/>
      <c r="O197" s="364"/>
      <c r="P197" s="364"/>
      <c r="Q197" s="364"/>
      <c r="R197" s="364"/>
      <c r="S197" s="364"/>
      <c r="T197" s="364"/>
      <c r="U197" s="364"/>
      <c r="V197" s="260"/>
      <c r="W197" s="489"/>
      <c r="X197" s="490"/>
      <c r="Y197" s="490"/>
      <c r="Z197" s="490"/>
      <c r="AA197" s="490"/>
      <c r="AB197" s="490"/>
      <c r="AC197" s="490"/>
      <c r="AD197" s="490"/>
      <c r="AE197" s="490"/>
      <c r="AF197" s="490"/>
      <c r="AG197" s="490"/>
      <c r="AH197" s="490"/>
      <c r="AI197" s="490"/>
      <c r="AJ197" s="490"/>
      <c r="AK197" s="490"/>
      <c r="AL197" s="490"/>
      <c r="AM197" s="490"/>
      <c r="AN197" s="490"/>
      <c r="AO197" s="491"/>
      <c r="AP197" s="253"/>
    </row>
    <row r="198" spans="2:42" ht="10.15" hidden="1" customHeight="1" x14ac:dyDescent="0.25">
      <c r="B198" s="249"/>
      <c r="C198" s="364"/>
      <c r="D198" s="364"/>
      <c r="E198" s="364"/>
      <c r="F198" s="364"/>
      <c r="G198" s="364"/>
      <c r="H198" s="364"/>
      <c r="I198" s="364"/>
      <c r="J198" s="364"/>
      <c r="K198" s="364"/>
      <c r="L198" s="364"/>
      <c r="M198" s="364"/>
      <c r="N198" s="364"/>
      <c r="O198" s="364"/>
      <c r="P198" s="364"/>
      <c r="Q198" s="364"/>
      <c r="R198" s="364"/>
      <c r="S198" s="364"/>
      <c r="T198" s="364"/>
      <c r="U198" s="364"/>
      <c r="V198" s="260"/>
      <c r="W198" s="489"/>
      <c r="X198" s="490"/>
      <c r="Y198" s="490"/>
      <c r="Z198" s="490"/>
      <c r="AA198" s="490"/>
      <c r="AB198" s="490"/>
      <c r="AC198" s="490"/>
      <c r="AD198" s="490"/>
      <c r="AE198" s="490"/>
      <c r="AF198" s="490"/>
      <c r="AG198" s="490"/>
      <c r="AH198" s="490"/>
      <c r="AI198" s="490"/>
      <c r="AJ198" s="490"/>
      <c r="AK198" s="490"/>
      <c r="AL198" s="490"/>
      <c r="AM198" s="490"/>
      <c r="AN198" s="490"/>
      <c r="AO198" s="491"/>
      <c r="AP198" s="253"/>
    </row>
    <row r="199" spans="2:42" ht="7.9" hidden="1" customHeight="1" x14ac:dyDescent="0.25">
      <c r="B199" s="249"/>
      <c r="C199" s="364"/>
      <c r="D199" s="364"/>
      <c r="E199" s="364"/>
      <c r="F199" s="364"/>
      <c r="G199" s="364"/>
      <c r="H199" s="364"/>
      <c r="I199" s="364"/>
      <c r="J199" s="364"/>
      <c r="K199" s="364"/>
      <c r="L199" s="364"/>
      <c r="M199" s="364"/>
      <c r="N199" s="364"/>
      <c r="O199" s="364"/>
      <c r="P199" s="364"/>
      <c r="Q199" s="364"/>
      <c r="R199" s="364"/>
      <c r="S199" s="364"/>
      <c r="T199" s="364"/>
      <c r="U199" s="364"/>
      <c r="V199" s="260"/>
      <c r="W199" s="489"/>
      <c r="X199" s="490"/>
      <c r="Y199" s="490"/>
      <c r="Z199" s="490"/>
      <c r="AA199" s="490"/>
      <c r="AB199" s="490"/>
      <c r="AC199" s="490"/>
      <c r="AD199" s="490"/>
      <c r="AE199" s="490"/>
      <c r="AF199" s="490"/>
      <c r="AG199" s="490"/>
      <c r="AH199" s="490"/>
      <c r="AI199" s="490"/>
      <c r="AJ199" s="490"/>
      <c r="AK199" s="490"/>
      <c r="AL199" s="490"/>
      <c r="AM199" s="490"/>
      <c r="AN199" s="490"/>
      <c r="AO199" s="491"/>
      <c r="AP199" s="253"/>
    </row>
    <row r="200" spans="2:42" ht="9.4" hidden="1" customHeight="1" x14ac:dyDescent="0.25">
      <c r="B200" s="249"/>
      <c r="C200" s="364"/>
      <c r="D200" s="364"/>
      <c r="E200" s="364"/>
      <c r="F200" s="364"/>
      <c r="G200" s="364"/>
      <c r="H200" s="364"/>
      <c r="I200" s="364"/>
      <c r="J200" s="364"/>
      <c r="K200" s="364"/>
      <c r="L200" s="364"/>
      <c r="M200" s="364"/>
      <c r="N200" s="364"/>
      <c r="O200" s="364"/>
      <c r="P200" s="364"/>
      <c r="Q200" s="364"/>
      <c r="R200" s="364"/>
      <c r="S200" s="364"/>
      <c r="T200" s="364"/>
      <c r="U200" s="364"/>
      <c r="V200" s="260"/>
      <c r="W200" s="489"/>
      <c r="X200" s="490"/>
      <c r="Y200" s="490"/>
      <c r="Z200" s="490"/>
      <c r="AA200" s="490"/>
      <c r="AB200" s="490"/>
      <c r="AC200" s="490"/>
      <c r="AD200" s="490"/>
      <c r="AE200" s="490"/>
      <c r="AF200" s="490"/>
      <c r="AG200" s="490"/>
      <c r="AH200" s="490"/>
      <c r="AI200" s="490"/>
      <c r="AJ200" s="490"/>
      <c r="AK200" s="490"/>
      <c r="AL200" s="490"/>
      <c r="AM200" s="490"/>
      <c r="AN200" s="490"/>
      <c r="AO200" s="491"/>
      <c r="AP200" s="253"/>
    </row>
    <row r="201" spans="2:42" ht="10.5" hidden="1" customHeight="1" x14ac:dyDescent="0.25">
      <c r="B201" s="249"/>
      <c r="C201" s="364"/>
      <c r="D201" s="364"/>
      <c r="E201" s="364"/>
      <c r="F201" s="364"/>
      <c r="G201" s="364"/>
      <c r="H201" s="364"/>
      <c r="I201" s="364"/>
      <c r="J201" s="364"/>
      <c r="K201" s="364"/>
      <c r="L201" s="364"/>
      <c r="M201" s="364"/>
      <c r="N201" s="364"/>
      <c r="O201" s="364"/>
      <c r="P201" s="364"/>
      <c r="Q201" s="364"/>
      <c r="R201" s="364"/>
      <c r="S201" s="364"/>
      <c r="T201" s="364"/>
      <c r="U201" s="364"/>
      <c r="V201" s="260"/>
      <c r="W201" s="489"/>
      <c r="X201" s="490"/>
      <c r="Y201" s="490"/>
      <c r="Z201" s="490"/>
      <c r="AA201" s="490"/>
      <c r="AB201" s="490"/>
      <c r="AC201" s="490"/>
      <c r="AD201" s="490"/>
      <c r="AE201" s="490"/>
      <c r="AF201" s="490"/>
      <c r="AG201" s="490"/>
      <c r="AH201" s="490"/>
      <c r="AI201" s="490"/>
      <c r="AJ201" s="490"/>
      <c r="AK201" s="490"/>
      <c r="AL201" s="490"/>
      <c r="AM201" s="490"/>
      <c r="AN201" s="490"/>
      <c r="AO201" s="491"/>
      <c r="AP201" s="253"/>
    </row>
    <row r="202" spans="2:42" ht="9.4" hidden="1" customHeight="1" x14ac:dyDescent="0.25">
      <c r="B202" s="249"/>
      <c r="C202" s="364"/>
      <c r="D202" s="364"/>
      <c r="E202" s="364"/>
      <c r="F202" s="364"/>
      <c r="G202" s="364"/>
      <c r="H202" s="364"/>
      <c r="I202" s="364"/>
      <c r="J202" s="364"/>
      <c r="K202" s="364"/>
      <c r="L202" s="364"/>
      <c r="M202" s="364"/>
      <c r="N202" s="364"/>
      <c r="O202" s="364"/>
      <c r="P202" s="364"/>
      <c r="Q202" s="364"/>
      <c r="R202" s="364"/>
      <c r="S202" s="364"/>
      <c r="T202" s="364"/>
      <c r="U202" s="364"/>
      <c r="V202" s="260"/>
      <c r="W202" s="489"/>
      <c r="X202" s="490"/>
      <c r="Y202" s="490"/>
      <c r="Z202" s="490"/>
      <c r="AA202" s="490"/>
      <c r="AB202" s="490"/>
      <c r="AC202" s="490"/>
      <c r="AD202" s="490"/>
      <c r="AE202" s="490"/>
      <c r="AF202" s="490"/>
      <c r="AG202" s="490"/>
      <c r="AH202" s="490"/>
      <c r="AI202" s="490"/>
      <c r="AJ202" s="490"/>
      <c r="AK202" s="490"/>
      <c r="AL202" s="490"/>
      <c r="AM202" s="490"/>
      <c r="AN202" s="490"/>
      <c r="AO202" s="491"/>
      <c r="AP202" s="253"/>
    </row>
    <row r="203" spans="2:42" ht="10.15" hidden="1" customHeight="1" x14ac:dyDescent="0.25">
      <c r="B203" s="249"/>
      <c r="C203" s="364"/>
      <c r="D203" s="364"/>
      <c r="E203" s="364"/>
      <c r="F203" s="364"/>
      <c r="G203" s="364"/>
      <c r="H203" s="364"/>
      <c r="I203" s="364"/>
      <c r="J203" s="364"/>
      <c r="K203" s="364"/>
      <c r="L203" s="364"/>
      <c r="M203" s="364"/>
      <c r="N203" s="364"/>
      <c r="O203" s="364"/>
      <c r="P203" s="364"/>
      <c r="Q203" s="364"/>
      <c r="R203" s="364"/>
      <c r="S203" s="364"/>
      <c r="T203" s="364"/>
      <c r="U203" s="364"/>
      <c r="V203" s="260"/>
      <c r="W203" s="489"/>
      <c r="X203" s="490"/>
      <c r="Y203" s="490"/>
      <c r="Z203" s="490"/>
      <c r="AA203" s="490"/>
      <c r="AB203" s="490"/>
      <c r="AC203" s="490"/>
      <c r="AD203" s="490"/>
      <c r="AE203" s="490"/>
      <c r="AF203" s="490"/>
      <c r="AG203" s="490"/>
      <c r="AH203" s="490"/>
      <c r="AI203" s="490"/>
      <c r="AJ203" s="490"/>
      <c r="AK203" s="490"/>
      <c r="AL203" s="490"/>
      <c r="AM203" s="490"/>
      <c r="AN203" s="490"/>
      <c r="AO203" s="491"/>
      <c r="AP203" s="253"/>
    </row>
    <row r="204" spans="2:42" ht="9.4" hidden="1" customHeight="1" x14ac:dyDescent="0.25">
      <c r="B204" s="249"/>
      <c r="C204" s="364"/>
      <c r="D204" s="364"/>
      <c r="E204" s="364"/>
      <c r="F204" s="364"/>
      <c r="G204" s="364"/>
      <c r="H204" s="364"/>
      <c r="I204" s="364"/>
      <c r="J204" s="364"/>
      <c r="K204" s="364"/>
      <c r="L204" s="364"/>
      <c r="M204" s="364"/>
      <c r="N204" s="364"/>
      <c r="O204" s="364"/>
      <c r="P204" s="364"/>
      <c r="Q204" s="364"/>
      <c r="R204" s="364"/>
      <c r="S204" s="364"/>
      <c r="T204" s="364"/>
      <c r="U204" s="364"/>
      <c r="V204" s="260"/>
      <c r="W204" s="489"/>
      <c r="X204" s="490"/>
      <c r="Y204" s="490"/>
      <c r="Z204" s="490"/>
      <c r="AA204" s="490"/>
      <c r="AB204" s="490"/>
      <c r="AC204" s="490"/>
      <c r="AD204" s="490"/>
      <c r="AE204" s="490"/>
      <c r="AF204" s="490"/>
      <c r="AG204" s="490"/>
      <c r="AH204" s="490"/>
      <c r="AI204" s="490"/>
      <c r="AJ204" s="490"/>
      <c r="AK204" s="490"/>
      <c r="AL204" s="490"/>
      <c r="AM204" s="490"/>
      <c r="AN204" s="490"/>
      <c r="AO204" s="491"/>
      <c r="AP204" s="253"/>
    </row>
    <row r="205" spans="2:42" ht="10.15" hidden="1" customHeight="1" x14ac:dyDescent="0.25">
      <c r="B205" s="249"/>
      <c r="C205" s="485" t="s">
        <v>2463</v>
      </c>
      <c r="D205" s="485"/>
      <c r="E205" s="485"/>
      <c r="F205" s="485"/>
      <c r="G205" s="485"/>
      <c r="H205" s="485"/>
      <c r="I205" s="485"/>
      <c r="J205" s="485"/>
      <c r="K205" s="485"/>
      <c r="L205" s="485"/>
      <c r="M205" s="485"/>
      <c r="N205" s="485"/>
      <c r="O205" s="485"/>
      <c r="P205" s="485"/>
      <c r="Q205" s="485"/>
      <c r="R205" s="485"/>
      <c r="S205" s="485"/>
      <c r="T205" s="485"/>
      <c r="U205" s="485"/>
      <c r="V205" s="260"/>
      <c r="W205" s="360" t="s">
        <v>2464</v>
      </c>
      <c r="X205" s="361"/>
      <c r="Y205" s="361"/>
      <c r="Z205" s="361"/>
      <c r="AA205" s="361"/>
      <c r="AB205" s="361"/>
      <c r="AC205" s="361"/>
      <c r="AD205" s="361"/>
      <c r="AE205" s="361"/>
      <c r="AF205" s="361"/>
      <c r="AG205" s="361"/>
      <c r="AH205" s="361"/>
      <c r="AI205" s="361"/>
      <c r="AJ205" s="361"/>
      <c r="AK205" s="361"/>
      <c r="AL205" s="361"/>
      <c r="AM205" s="361"/>
      <c r="AN205" s="361"/>
      <c r="AO205" s="362"/>
      <c r="AP205" s="253"/>
    </row>
    <row r="206" spans="2:42" ht="10.15" hidden="1" customHeight="1" x14ac:dyDescent="0.25">
      <c r="B206" s="249"/>
      <c r="C206" s="257"/>
      <c r="D206" s="257"/>
      <c r="E206" s="257"/>
      <c r="F206" s="257"/>
      <c r="G206" s="257"/>
      <c r="H206" s="257"/>
      <c r="I206" s="257"/>
      <c r="J206" s="257"/>
      <c r="K206" s="257"/>
      <c r="L206" s="257"/>
      <c r="M206" s="257"/>
      <c r="N206" s="257"/>
      <c r="O206" s="257"/>
      <c r="P206" s="257"/>
      <c r="Q206" s="257"/>
      <c r="R206" s="257"/>
      <c r="S206" s="257"/>
      <c r="T206" s="257"/>
      <c r="U206" s="257"/>
      <c r="V206" s="260"/>
      <c r="W206" s="257"/>
      <c r="X206" s="257"/>
      <c r="Y206" s="257"/>
      <c r="Z206" s="257"/>
      <c r="AA206" s="257"/>
      <c r="AB206" s="257"/>
      <c r="AC206" s="257"/>
      <c r="AD206" s="257"/>
      <c r="AE206" s="257"/>
      <c r="AF206" s="257"/>
      <c r="AG206" s="257"/>
      <c r="AH206" s="257"/>
      <c r="AI206" s="257"/>
      <c r="AJ206" s="257"/>
      <c r="AK206" s="257"/>
      <c r="AL206" s="257"/>
      <c r="AM206" s="257"/>
      <c r="AN206" s="257"/>
      <c r="AO206" s="257"/>
      <c r="AP206" s="253"/>
    </row>
    <row r="207" spans="2:42" ht="10.15" hidden="1" customHeight="1" x14ac:dyDescent="0.25">
      <c r="B207" s="249"/>
      <c r="C207" s="320" t="s">
        <v>2465</v>
      </c>
      <c r="D207" s="320"/>
      <c r="E207" s="320"/>
      <c r="F207" s="320"/>
      <c r="G207" s="320"/>
      <c r="H207" s="320"/>
      <c r="I207" s="320"/>
      <c r="J207" s="320"/>
      <c r="K207" s="320"/>
      <c r="L207" s="320"/>
      <c r="M207" s="320"/>
      <c r="N207" s="320"/>
      <c r="O207" s="320"/>
      <c r="P207" s="320"/>
      <c r="Q207" s="320"/>
      <c r="R207" s="320"/>
      <c r="S207" s="320"/>
      <c r="T207" s="320"/>
      <c r="U207" s="320"/>
      <c r="V207" s="260"/>
      <c r="W207" s="486" t="s">
        <v>2466</v>
      </c>
      <c r="X207" s="487"/>
      <c r="Y207" s="487"/>
      <c r="Z207" s="487"/>
      <c r="AA207" s="487"/>
      <c r="AB207" s="487"/>
      <c r="AC207" s="487"/>
      <c r="AD207" s="487"/>
      <c r="AE207" s="487"/>
      <c r="AF207" s="487"/>
      <c r="AG207" s="487"/>
      <c r="AH207" s="487"/>
      <c r="AI207" s="487"/>
      <c r="AJ207" s="487"/>
      <c r="AK207" s="487"/>
      <c r="AL207" s="487"/>
      <c r="AM207" s="487"/>
      <c r="AN207" s="487"/>
      <c r="AO207" s="488"/>
      <c r="AP207" s="253"/>
    </row>
    <row r="208" spans="2:42" ht="10.15" hidden="1" customHeight="1" x14ac:dyDescent="0.25">
      <c r="B208" s="249"/>
      <c r="C208" s="484"/>
      <c r="D208" s="364"/>
      <c r="E208" s="364"/>
      <c r="F208" s="364"/>
      <c r="G208" s="364"/>
      <c r="H208" s="364"/>
      <c r="I208" s="364"/>
      <c r="J208" s="364"/>
      <c r="K208" s="364"/>
      <c r="L208" s="364"/>
      <c r="M208" s="364"/>
      <c r="N208" s="364"/>
      <c r="O208" s="364"/>
      <c r="P208" s="364"/>
      <c r="Q208" s="364"/>
      <c r="R208" s="364"/>
      <c r="S208" s="364"/>
      <c r="T208" s="364"/>
      <c r="U208" s="364"/>
      <c r="V208" s="260"/>
      <c r="W208" s="489"/>
      <c r="X208" s="490"/>
      <c r="Y208" s="490"/>
      <c r="Z208" s="490"/>
      <c r="AA208" s="490"/>
      <c r="AB208" s="490"/>
      <c r="AC208" s="490"/>
      <c r="AD208" s="490"/>
      <c r="AE208" s="490"/>
      <c r="AF208" s="490"/>
      <c r="AG208" s="490"/>
      <c r="AH208" s="490"/>
      <c r="AI208" s="490"/>
      <c r="AJ208" s="490"/>
      <c r="AK208" s="490"/>
      <c r="AL208" s="490"/>
      <c r="AM208" s="490"/>
      <c r="AN208" s="490"/>
      <c r="AO208" s="491"/>
      <c r="AP208" s="253"/>
    </row>
    <row r="209" spans="2:42" ht="10.15" hidden="1" customHeight="1" x14ac:dyDescent="0.25">
      <c r="B209" s="249"/>
      <c r="C209" s="364"/>
      <c r="D209" s="364"/>
      <c r="E209" s="364"/>
      <c r="F209" s="364"/>
      <c r="G209" s="364"/>
      <c r="H209" s="364"/>
      <c r="I209" s="364"/>
      <c r="J209" s="364"/>
      <c r="K209" s="364"/>
      <c r="L209" s="364"/>
      <c r="M209" s="364"/>
      <c r="N209" s="364"/>
      <c r="O209" s="364"/>
      <c r="P209" s="364"/>
      <c r="Q209" s="364"/>
      <c r="R209" s="364"/>
      <c r="S209" s="364"/>
      <c r="T209" s="364"/>
      <c r="U209" s="364"/>
      <c r="V209" s="260"/>
      <c r="W209" s="489"/>
      <c r="X209" s="490"/>
      <c r="Y209" s="490"/>
      <c r="Z209" s="490"/>
      <c r="AA209" s="490"/>
      <c r="AB209" s="490"/>
      <c r="AC209" s="490"/>
      <c r="AD209" s="490"/>
      <c r="AE209" s="490"/>
      <c r="AF209" s="490"/>
      <c r="AG209" s="490"/>
      <c r="AH209" s="490"/>
      <c r="AI209" s="490"/>
      <c r="AJ209" s="490"/>
      <c r="AK209" s="490"/>
      <c r="AL209" s="490"/>
      <c r="AM209" s="490"/>
      <c r="AN209" s="490"/>
      <c r="AO209" s="491"/>
      <c r="AP209" s="253"/>
    </row>
    <row r="210" spans="2:42" ht="10.15" hidden="1" customHeight="1" x14ac:dyDescent="0.25">
      <c r="B210" s="249"/>
      <c r="C210" s="364"/>
      <c r="D210" s="364"/>
      <c r="E210" s="364"/>
      <c r="F210" s="364"/>
      <c r="G210" s="364"/>
      <c r="H210" s="364"/>
      <c r="I210" s="364"/>
      <c r="J210" s="364"/>
      <c r="K210" s="364"/>
      <c r="L210" s="364"/>
      <c r="M210" s="364"/>
      <c r="N210" s="364"/>
      <c r="O210" s="364"/>
      <c r="P210" s="364"/>
      <c r="Q210" s="364"/>
      <c r="R210" s="364"/>
      <c r="S210" s="364"/>
      <c r="T210" s="364"/>
      <c r="U210" s="364"/>
      <c r="V210" s="260"/>
      <c r="W210" s="489"/>
      <c r="X210" s="490"/>
      <c r="Y210" s="490"/>
      <c r="Z210" s="490"/>
      <c r="AA210" s="490"/>
      <c r="AB210" s="490"/>
      <c r="AC210" s="490"/>
      <c r="AD210" s="490"/>
      <c r="AE210" s="490"/>
      <c r="AF210" s="490"/>
      <c r="AG210" s="490"/>
      <c r="AH210" s="490"/>
      <c r="AI210" s="490"/>
      <c r="AJ210" s="490"/>
      <c r="AK210" s="490"/>
      <c r="AL210" s="490"/>
      <c r="AM210" s="490"/>
      <c r="AN210" s="490"/>
      <c r="AO210" s="491"/>
      <c r="AP210" s="253"/>
    </row>
    <row r="211" spans="2:42" ht="10.15" hidden="1" customHeight="1" x14ac:dyDescent="0.25">
      <c r="B211" s="249"/>
      <c r="C211" s="364"/>
      <c r="D211" s="364"/>
      <c r="E211" s="364"/>
      <c r="F211" s="364"/>
      <c r="G211" s="364"/>
      <c r="H211" s="364"/>
      <c r="I211" s="364"/>
      <c r="J211" s="364"/>
      <c r="K211" s="364"/>
      <c r="L211" s="364"/>
      <c r="M211" s="364"/>
      <c r="N211" s="364"/>
      <c r="O211" s="364"/>
      <c r="P211" s="364"/>
      <c r="Q211" s="364"/>
      <c r="R211" s="364"/>
      <c r="S211" s="364"/>
      <c r="T211" s="364"/>
      <c r="U211" s="364"/>
      <c r="V211" s="260"/>
      <c r="W211" s="489"/>
      <c r="X211" s="490"/>
      <c r="Y211" s="490"/>
      <c r="Z211" s="490"/>
      <c r="AA211" s="490"/>
      <c r="AB211" s="490"/>
      <c r="AC211" s="490"/>
      <c r="AD211" s="490"/>
      <c r="AE211" s="490"/>
      <c r="AF211" s="490"/>
      <c r="AG211" s="490"/>
      <c r="AH211" s="490"/>
      <c r="AI211" s="490"/>
      <c r="AJ211" s="490"/>
      <c r="AK211" s="490"/>
      <c r="AL211" s="490"/>
      <c r="AM211" s="490"/>
      <c r="AN211" s="490"/>
      <c r="AO211" s="491"/>
      <c r="AP211" s="253"/>
    </row>
    <row r="212" spans="2:42" ht="10.15" hidden="1" customHeight="1" x14ac:dyDescent="0.25">
      <c r="B212" s="249"/>
      <c r="C212" s="364"/>
      <c r="D212" s="364"/>
      <c r="E212" s="364"/>
      <c r="F212" s="364"/>
      <c r="G212" s="364"/>
      <c r="H212" s="364"/>
      <c r="I212" s="364"/>
      <c r="J212" s="364"/>
      <c r="K212" s="364"/>
      <c r="L212" s="364"/>
      <c r="M212" s="364"/>
      <c r="N212" s="364"/>
      <c r="O212" s="364"/>
      <c r="P212" s="364"/>
      <c r="Q212" s="364"/>
      <c r="R212" s="364"/>
      <c r="S212" s="364"/>
      <c r="T212" s="364"/>
      <c r="U212" s="364"/>
      <c r="V212" s="260"/>
      <c r="W212" s="489"/>
      <c r="X212" s="490"/>
      <c r="Y212" s="490"/>
      <c r="Z212" s="490"/>
      <c r="AA212" s="490"/>
      <c r="AB212" s="490"/>
      <c r="AC212" s="490"/>
      <c r="AD212" s="490"/>
      <c r="AE212" s="490"/>
      <c r="AF212" s="490"/>
      <c r="AG212" s="490"/>
      <c r="AH212" s="490"/>
      <c r="AI212" s="490"/>
      <c r="AJ212" s="490"/>
      <c r="AK212" s="490"/>
      <c r="AL212" s="490"/>
      <c r="AM212" s="490"/>
      <c r="AN212" s="490"/>
      <c r="AO212" s="491"/>
      <c r="AP212" s="253"/>
    </row>
    <row r="213" spans="2:42" ht="10.15" hidden="1" customHeight="1" x14ac:dyDescent="0.25">
      <c r="B213" s="249"/>
      <c r="C213" s="364"/>
      <c r="D213" s="364"/>
      <c r="E213" s="364"/>
      <c r="F213" s="364"/>
      <c r="G213" s="364"/>
      <c r="H213" s="364"/>
      <c r="I213" s="364"/>
      <c r="J213" s="364"/>
      <c r="K213" s="364"/>
      <c r="L213" s="364"/>
      <c r="M213" s="364"/>
      <c r="N213" s="364"/>
      <c r="O213" s="364"/>
      <c r="P213" s="364"/>
      <c r="Q213" s="364"/>
      <c r="R213" s="364"/>
      <c r="S213" s="364"/>
      <c r="T213" s="364"/>
      <c r="U213" s="364"/>
      <c r="V213" s="260"/>
      <c r="W213" s="489"/>
      <c r="X213" s="490"/>
      <c r="Y213" s="490"/>
      <c r="Z213" s="490"/>
      <c r="AA213" s="490"/>
      <c r="AB213" s="490"/>
      <c r="AC213" s="490"/>
      <c r="AD213" s="490"/>
      <c r="AE213" s="490"/>
      <c r="AF213" s="490"/>
      <c r="AG213" s="490"/>
      <c r="AH213" s="490"/>
      <c r="AI213" s="490"/>
      <c r="AJ213" s="490"/>
      <c r="AK213" s="490"/>
      <c r="AL213" s="490"/>
      <c r="AM213" s="490"/>
      <c r="AN213" s="490"/>
      <c r="AO213" s="491"/>
      <c r="AP213" s="253"/>
    </row>
    <row r="214" spans="2:42" ht="10.15" hidden="1" customHeight="1" x14ac:dyDescent="0.25">
      <c r="B214" s="249"/>
      <c r="C214" s="364"/>
      <c r="D214" s="364"/>
      <c r="E214" s="364"/>
      <c r="F214" s="364"/>
      <c r="G214" s="364"/>
      <c r="H214" s="364"/>
      <c r="I214" s="364"/>
      <c r="J214" s="364"/>
      <c r="K214" s="364"/>
      <c r="L214" s="364"/>
      <c r="M214" s="364"/>
      <c r="N214" s="364"/>
      <c r="O214" s="364"/>
      <c r="P214" s="364"/>
      <c r="Q214" s="364"/>
      <c r="R214" s="364"/>
      <c r="S214" s="364"/>
      <c r="T214" s="364"/>
      <c r="U214" s="364"/>
      <c r="V214" s="260"/>
      <c r="W214" s="489"/>
      <c r="X214" s="490"/>
      <c r="Y214" s="490"/>
      <c r="Z214" s="490"/>
      <c r="AA214" s="490"/>
      <c r="AB214" s="490"/>
      <c r="AC214" s="490"/>
      <c r="AD214" s="490"/>
      <c r="AE214" s="490"/>
      <c r="AF214" s="490"/>
      <c r="AG214" s="490"/>
      <c r="AH214" s="490"/>
      <c r="AI214" s="490"/>
      <c r="AJ214" s="490"/>
      <c r="AK214" s="490"/>
      <c r="AL214" s="490"/>
      <c r="AM214" s="490"/>
      <c r="AN214" s="490"/>
      <c r="AO214" s="491"/>
      <c r="AP214" s="253"/>
    </row>
    <row r="215" spans="2:42" ht="10.15" hidden="1" customHeight="1" x14ac:dyDescent="0.25">
      <c r="B215" s="249"/>
      <c r="C215" s="364"/>
      <c r="D215" s="364"/>
      <c r="E215" s="364"/>
      <c r="F215" s="364"/>
      <c r="G215" s="364"/>
      <c r="H215" s="364"/>
      <c r="I215" s="364"/>
      <c r="J215" s="364"/>
      <c r="K215" s="364"/>
      <c r="L215" s="364"/>
      <c r="M215" s="364"/>
      <c r="N215" s="364"/>
      <c r="O215" s="364"/>
      <c r="P215" s="364"/>
      <c r="Q215" s="364"/>
      <c r="R215" s="364"/>
      <c r="S215" s="364"/>
      <c r="T215" s="364"/>
      <c r="U215" s="364"/>
      <c r="V215" s="260"/>
      <c r="W215" s="489"/>
      <c r="X215" s="490"/>
      <c r="Y215" s="490"/>
      <c r="Z215" s="490"/>
      <c r="AA215" s="490"/>
      <c r="AB215" s="490"/>
      <c r="AC215" s="490"/>
      <c r="AD215" s="490"/>
      <c r="AE215" s="490"/>
      <c r="AF215" s="490"/>
      <c r="AG215" s="490"/>
      <c r="AH215" s="490"/>
      <c r="AI215" s="490"/>
      <c r="AJ215" s="490"/>
      <c r="AK215" s="490"/>
      <c r="AL215" s="490"/>
      <c r="AM215" s="490"/>
      <c r="AN215" s="490"/>
      <c r="AO215" s="491"/>
      <c r="AP215" s="253"/>
    </row>
    <row r="216" spans="2:42" ht="10.15" hidden="1" customHeight="1" x14ac:dyDescent="0.25">
      <c r="B216" s="249"/>
      <c r="C216" s="364"/>
      <c r="D216" s="364"/>
      <c r="E216" s="364"/>
      <c r="F216" s="364"/>
      <c r="G216" s="364"/>
      <c r="H216" s="364"/>
      <c r="I216" s="364"/>
      <c r="J216" s="364"/>
      <c r="K216" s="364"/>
      <c r="L216" s="364"/>
      <c r="M216" s="364"/>
      <c r="N216" s="364"/>
      <c r="O216" s="364"/>
      <c r="P216" s="364"/>
      <c r="Q216" s="364"/>
      <c r="R216" s="364"/>
      <c r="S216" s="364"/>
      <c r="T216" s="364"/>
      <c r="U216" s="364"/>
      <c r="V216" s="260"/>
      <c r="W216" s="489"/>
      <c r="X216" s="490"/>
      <c r="Y216" s="490"/>
      <c r="Z216" s="490"/>
      <c r="AA216" s="490"/>
      <c r="AB216" s="490"/>
      <c r="AC216" s="490"/>
      <c r="AD216" s="490"/>
      <c r="AE216" s="490"/>
      <c r="AF216" s="490"/>
      <c r="AG216" s="490"/>
      <c r="AH216" s="490"/>
      <c r="AI216" s="490"/>
      <c r="AJ216" s="490"/>
      <c r="AK216" s="490"/>
      <c r="AL216" s="490"/>
      <c r="AM216" s="490"/>
      <c r="AN216" s="490"/>
      <c r="AO216" s="491"/>
      <c r="AP216" s="253"/>
    </row>
    <row r="217" spans="2:42" ht="10.15" hidden="1" customHeight="1" x14ac:dyDescent="0.25">
      <c r="B217" s="249"/>
      <c r="C217" s="364"/>
      <c r="D217" s="364"/>
      <c r="E217" s="364"/>
      <c r="F217" s="364"/>
      <c r="G217" s="364"/>
      <c r="H217" s="364"/>
      <c r="I217" s="364"/>
      <c r="J217" s="364"/>
      <c r="K217" s="364"/>
      <c r="L217" s="364"/>
      <c r="M217" s="364"/>
      <c r="N217" s="364"/>
      <c r="O217" s="364"/>
      <c r="P217" s="364"/>
      <c r="Q217" s="364"/>
      <c r="R217" s="364"/>
      <c r="S217" s="364"/>
      <c r="T217" s="364"/>
      <c r="U217" s="364"/>
      <c r="V217" s="260"/>
      <c r="W217" s="489"/>
      <c r="X217" s="490"/>
      <c r="Y217" s="490"/>
      <c r="Z217" s="490"/>
      <c r="AA217" s="490"/>
      <c r="AB217" s="490"/>
      <c r="AC217" s="490"/>
      <c r="AD217" s="490"/>
      <c r="AE217" s="490"/>
      <c r="AF217" s="490"/>
      <c r="AG217" s="490"/>
      <c r="AH217" s="490"/>
      <c r="AI217" s="490"/>
      <c r="AJ217" s="490"/>
      <c r="AK217" s="490"/>
      <c r="AL217" s="490"/>
      <c r="AM217" s="490"/>
      <c r="AN217" s="490"/>
      <c r="AO217" s="491"/>
      <c r="AP217" s="253"/>
    </row>
    <row r="218" spans="2:42" ht="10.15" hidden="1" customHeight="1" x14ac:dyDescent="0.25">
      <c r="B218" s="249"/>
      <c r="C218" s="364"/>
      <c r="D218" s="364"/>
      <c r="E218" s="364"/>
      <c r="F218" s="364"/>
      <c r="G218" s="364"/>
      <c r="H218" s="364"/>
      <c r="I218" s="364"/>
      <c r="J218" s="364"/>
      <c r="K218" s="364"/>
      <c r="L218" s="364"/>
      <c r="M218" s="364"/>
      <c r="N218" s="364"/>
      <c r="O218" s="364"/>
      <c r="P218" s="364"/>
      <c r="Q218" s="364"/>
      <c r="R218" s="364"/>
      <c r="S218" s="364"/>
      <c r="T218" s="364"/>
      <c r="U218" s="364"/>
      <c r="V218" s="260"/>
      <c r="W218" s="489"/>
      <c r="X218" s="490"/>
      <c r="Y218" s="490"/>
      <c r="Z218" s="490"/>
      <c r="AA218" s="490"/>
      <c r="AB218" s="490"/>
      <c r="AC218" s="490"/>
      <c r="AD218" s="490"/>
      <c r="AE218" s="490"/>
      <c r="AF218" s="490"/>
      <c r="AG218" s="490"/>
      <c r="AH218" s="490"/>
      <c r="AI218" s="490"/>
      <c r="AJ218" s="490"/>
      <c r="AK218" s="490"/>
      <c r="AL218" s="490"/>
      <c r="AM218" s="490"/>
      <c r="AN218" s="490"/>
      <c r="AO218" s="491"/>
      <c r="AP218" s="253"/>
    </row>
    <row r="219" spans="2:42" ht="10.15" hidden="1" customHeight="1" x14ac:dyDescent="0.25">
      <c r="B219" s="249"/>
      <c r="C219" s="364"/>
      <c r="D219" s="364"/>
      <c r="E219" s="364"/>
      <c r="F219" s="364"/>
      <c r="G219" s="364"/>
      <c r="H219" s="364"/>
      <c r="I219" s="364"/>
      <c r="J219" s="364"/>
      <c r="K219" s="364"/>
      <c r="L219" s="364"/>
      <c r="M219" s="364"/>
      <c r="N219" s="364"/>
      <c r="O219" s="364"/>
      <c r="P219" s="364"/>
      <c r="Q219" s="364"/>
      <c r="R219" s="364"/>
      <c r="S219" s="364"/>
      <c r="T219" s="364"/>
      <c r="U219" s="364"/>
      <c r="V219" s="260"/>
      <c r="W219" s="489"/>
      <c r="X219" s="490"/>
      <c r="Y219" s="490"/>
      <c r="Z219" s="490"/>
      <c r="AA219" s="490"/>
      <c r="AB219" s="490"/>
      <c r="AC219" s="490"/>
      <c r="AD219" s="490"/>
      <c r="AE219" s="490"/>
      <c r="AF219" s="490"/>
      <c r="AG219" s="490"/>
      <c r="AH219" s="490"/>
      <c r="AI219" s="490"/>
      <c r="AJ219" s="490"/>
      <c r="AK219" s="490"/>
      <c r="AL219" s="490"/>
      <c r="AM219" s="490"/>
      <c r="AN219" s="490"/>
      <c r="AO219" s="491"/>
      <c r="AP219" s="253"/>
    </row>
    <row r="220" spans="2:42" ht="10.15" hidden="1" customHeight="1" x14ac:dyDescent="0.25">
      <c r="B220" s="249"/>
      <c r="C220" s="364"/>
      <c r="D220" s="364"/>
      <c r="E220" s="364"/>
      <c r="F220" s="364"/>
      <c r="G220" s="364"/>
      <c r="H220" s="364"/>
      <c r="I220" s="364"/>
      <c r="J220" s="364"/>
      <c r="K220" s="364"/>
      <c r="L220" s="364"/>
      <c r="M220" s="364"/>
      <c r="N220" s="364"/>
      <c r="O220" s="364"/>
      <c r="P220" s="364"/>
      <c r="Q220" s="364"/>
      <c r="R220" s="364"/>
      <c r="S220" s="364"/>
      <c r="T220" s="364"/>
      <c r="U220" s="364"/>
      <c r="V220" s="260"/>
      <c r="W220" s="489"/>
      <c r="X220" s="490"/>
      <c r="Y220" s="490"/>
      <c r="Z220" s="490"/>
      <c r="AA220" s="490"/>
      <c r="AB220" s="490"/>
      <c r="AC220" s="490"/>
      <c r="AD220" s="490"/>
      <c r="AE220" s="490"/>
      <c r="AF220" s="490"/>
      <c r="AG220" s="490"/>
      <c r="AH220" s="490"/>
      <c r="AI220" s="490"/>
      <c r="AJ220" s="490"/>
      <c r="AK220" s="490"/>
      <c r="AL220" s="490"/>
      <c r="AM220" s="490"/>
      <c r="AN220" s="490"/>
      <c r="AO220" s="491"/>
      <c r="AP220" s="253"/>
    </row>
    <row r="221" spans="2:42" ht="10.15" hidden="1" customHeight="1" x14ac:dyDescent="0.25">
      <c r="B221" s="249"/>
      <c r="C221" s="485" t="s">
        <v>2467</v>
      </c>
      <c r="D221" s="485"/>
      <c r="E221" s="485"/>
      <c r="F221" s="485"/>
      <c r="G221" s="485"/>
      <c r="H221" s="485"/>
      <c r="I221" s="485"/>
      <c r="J221" s="485"/>
      <c r="K221" s="485"/>
      <c r="L221" s="485"/>
      <c r="M221" s="485"/>
      <c r="N221" s="485"/>
      <c r="O221" s="485"/>
      <c r="P221" s="485"/>
      <c r="Q221" s="485"/>
      <c r="R221" s="485"/>
      <c r="S221" s="485"/>
      <c r="T221" s="485"/>
      <c r="U221" s="485"/>
      <c r="V221" s="260"/>
      <c r="W221" s="360" t="s">
        <v>2468</v>
      </c>
      <c r="X221" s="361"/>
      <c r="Y221" s="361"/>
      <c r="Z221" s="361"/>
      <c r="AA221" s="361"/>
      <c r="AB221" s="361"/>
      <c r="AC221" s="361"/>
      <c r="AD221" s="361"/>
      <c r="AE221" s="361"/>
      <c r="AF221" s="361"/>
      <c r="AG221" s="361"/>
      <c r="AH221" s="361"/>
      <c r="AI221" s="361"/>
      <c r="AJ221" s="361"/>
      <c r="AK221" s="361"/>
      <c r="AL221" s="361"/>
      <c r="AM221" s="361"/>
      <c r="AN221" s="361"/>
      <c r="AO221" s="362"/>
      <c r="AP221" s="253"/>
    </row>
    <row r="222" spans="2:42" ht="9.4" hidden="1" customHeight="1" x14ac:dyDescent="0.25">
      <c r="B222" s="249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  <c r="AA222" s="260"/>
      <c r="AB222" s="260"/>
      <c r="AC222" s="260"/>
      <c r="AD222" s="260"/>
      <c r="AE222" s="260"/>
      <c r="AF222" s="260"/>
      <c r="AG222" s="260"/>
      <c r="AH222" s="260"/>
      <c r="AI222" s="260"/>
      <c r="AJ222" s="260"/>
      <c r="AK222" s="260"/>
      <c r="AL222" s="260"/>
      <c r="AM222" s="260"/>
      <c r="AN222" s="260"/>
      <c r="AO222" s="260"/>
      <c r="AP222" s="253"/>
    </row>
    <row r="223" spans="2:42" ht="10.5" hidden="1" customHeight="1" x14ac:dyDescent="0.25">
      <c r="B223" s="249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260"/>
      <c r="W223" s="260"/>
      <c r="X223" s="260"/>
      <c r="Y223" s="260"/>
      <c r="Z223" s="260"/>
      <c r="AA223" s="260"/>
      <c r="AB223" s="260"/>
      <c r="AC223" s="260"/>
      <c r="AD223" s="260"/>
      <c r="AE223" s="260"/>
      <c r="AF223" s="260"/>
      <c r="AG223" s="260"/>
      <c r="AH223" s="260"/>
      <c r="AI223" s="260"/>
      <c r="AJ223" s="260"/>
      <c r="AK223" s="260"/>
      <c r="AL223" s="260"/>
      <c r="AM223" s="260"/>
      <c r="AN223" s="260"/>
      <c r="AO223" s="260"/>
      <c r="AP223" s="253"/>
    </row>
    <row r="224" spans="2:42" ht="9.9499999999999993" hidden="1" customHeight="1" x14ac:dyDescent="0.25">
      <c r="B224" s="264" t="s">
        <v>104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2"/>
      <c r="V224" s="261"/>
      <c r="W224" s="3" t="s">
        <v>105</v>
      </c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265"/>
    </row>
    <row r="225" spans="2:42" ht="9.9499999999999993" hidden="1" customHeight="1" x14ac:dyDescent="0.25">
      <c r="B225" s="321"/>
      <c r="C225" s="330"/>
      <c r="D225" s="330"/>
      <c r="E225" s="330"/>
      <c r="F225" s="330"/>
      <c r="G225" s="330"/>
      <c r="H225" s="330"/>
      <c r="I225" s="330"/>
      <c r="J225" s="330"/>
      <c r="K225" s="330"/>
      <c r="L225" s="330"/>
      <c r="M225" s="330"/>
      <c r="N225" s="330"/>
      <c r="O225" s="330"/>
      <c r="P225" s="330"/>
      <c r="Q225" s="330"/>
      <c r="R225" s="330"/>
      <c r="S225" s="330"/>
      <c r="T225" s="330"/>
      <c r="U225" s="331"/>
      <c r="V225" s="330"/>
      <c r="W225" s="329"/>
      <c r="X225" s="330"/>
      <c r="Y225" s="330"/>
      <c r="Z225" s="330"/>
      <c r="AA225" s="330"/>
      <c r="AB225" s="330"/>
      <c r="AC225" s="330"/>
      <c r="AD225" s="330"/>
      <c r="AE225" s="330"/>
      <c r="AF225" s="330"/>
      <c r="AG225" s="330"/>
      <c r="AH225" s="330"/>
      <c r="AI225" s="330"/>
      <c r="AJ225" s="330"/>
      <c r="AK225" s="330"/>
      <c r="AL225" s="330"/>
      <c r="AM225" s="330"/>
      <c r="AN225" s="330"/>
      <c r="AO225" s="330"/>
      <c r="AP225" s="253"/>
    </row>
    <row r="226" spans="2:42" ht="9.9499999999999993" hidden="1" customHeight="1" x14ac:dyDescent="0.25">
      <c r="B226" s="528"/>
      <c r="C226" s="529"/>
      <c r="D226" s="529"/>
      <c r="E226" s="529"/>
      <c r="F226" s="529"/>
      <c r="G226" s="529"/>
      <c r="H226" s="529"/>
      <c r="I226" s="529"/>
      <c r="J226" s="529"/>
      <c r="K226" s="529"/>
      <c r="L226" s="529"/>
      <c r="M226" s="529"/>
      <c r="N226" s="529"/>
      <c r="O226" s="529"/>
      <c r="P226" s="529"/>
      <c r="Q226" s="529"/>
      <c r="R226" s="529"/>
      <c r="S226" s="529"/>
      <c r="T226" s="529"/>
      <c r="U226" s="530"/>
      <c r="V226" s="330"/>
      <c r="W226" s="534"/>
      <c r="X226" s="529"/>
      <c r="Y226" s="529"/>
      <c r="Z226" s="529"/>
      <c r="AA226" s="529"/>
      <c r="AB226" s="529"/>
      <c r="AC226" s="529"/>
      <c r="AD226" s="529"/>
      <c r="AE226" s="529"/>
      <c r="AF226" s="529"/>
      <c r="AG226" s="529"/>
      <c r="AH226" s="529"/>
      <c r="AI226" s="529"/>
      <c r="AJ226" s="529"/>
      <c r="AK226" s="529"/>
      <c r="AL226" s="529"/>
      <c r="AM226" s="529"/>
      <c r="AN226" s="529"/>
      <c r="AO226" s="529"/>
      <c r="AP226" s="535"/>
    </row>
    <row r="227" spans="2:42" ht="9.9499999999999993" hidden="1" customHeight="1" x14ac:dyDescent="0.25">
      <c r="B227" s="528"/>
      <c r="C227" s="529"/>
      <c r="D227" s="529"/>
      <c r="E227" s="529"/>
      <c r="F227" s="529"/>
      <c r="G227" s="529"/>
      <c r="H227" s="529"/>
      <c r="I227" s="529"/>
      <c r="J227" s="529"/>
      <c r="K227" s="529"/>
      <c r="L227" s="529"/>
      <c r="M227" s="529"/>
      <c r="N227" s="529"/>
      <c r="O227" s="529"/>
      <c r="P227" s="529"/>
      <c r="Q227" s="529"/>
      <c r="R227" s="529"/>
      <c r="S227" s="529"/>
      <c r="T227" s="529"/>
      <c r="U227" s="530"/>
      <c r="V227" s="330"/>
      <c r="W227" s="534"/>
      <c r="X227" s="529"/>
      <c r="Y227" s="529"/>
      <c r="Z227" s="529"/>
      <c r="AA227" s="529"/>
      <c r="AB227" s="529"/>
      <c r="AC227" s="529"/>
      <c r="AD227" s="529"/>
      <c r="AE227" s="529"/>
      <c r="AF227" s="529"/>
      <c r="AG227" s="529"/>
      <c r="AH227" s="529"/>
      <c r="AI227" s="529"/>
      <c r="AJ227" s="529"/>
      <c r="AK227" s="529"/>
      <c r="AL227" s="529"/>
      <c r="AM227" s="529"/>
      <c r="AN227" s="529"/>
      <c r="AO227" s="529"/>
      <c r="AP227" s="535"/>
    </row>
    <row r="228" spans="2:42" ht="9" hidden="1" customHeight="1" x14ac:dyDescent="0.25">
      <c r="B228" s="528"/>
      <c r="C228" s="529"/>
      <c r="D228" s="529"/>
      <c r="E228" s="529"/>
      <c r="F228" s="529"/>
      <c r="G228" s="529"/>
      <c r="H228" s="529"/>
      <c r="I228" s="529"/>
      <c r="J228" s="529"/>
      <c r="K228" s="529"/>
      <c r="L228" s="529"/>
      <c r="M228" s="529"/>
      <c r="N228" s="529"/>
      <c r="O228" s="529"/>
      <c r="P228" s="529"/>
      <c r="Q228" s="529"/>
      <c r="R228" s="529"/>
      <c r="S228" s="529"/>
      <c r="T228" s="529"/>
      <c r="U228" s="530"/>
      <c r="V228" s="330"/>
      <c r="W228" s="534"/>
      <c r="X228" s="529"/>
      <c r="Y228" s="529"/>
      <c r="Z228" s="529"/>
      <c r="AA228" s="529"/>
      <c r="AB228" s="529"/>
      <c r="AC228" s="529"/>
      <c r="AD228" s="529"/>
      <c r="AE228" s="529"/>
      <c r="AF228" s="529"/>
      <c r="AG228" s="529"/>
      <c r="AH228" s="529"/>
      <c r="AI228" s="529"/>
      <c r="AJ228" s="529"/>
      <c r="AK228" s="529"/>
      <c r="AL228" s="529"/>
      <c r="AM228" s="529"/>
      <c r="AN228" s="529"/>
      <c r="AO228" s="529"/>
      <c r="AP228" s="535"/>
    </row>
    <row r="229" spans="2:42" ht="0.6" hidden="1" customHeight="1" x14ac:dyDescent="0.25">
      <c r="B229" s="528"/>
      <c r="C229" s="529"/>
      <c r="D229" s="529"/>
      <c r="E229" s="529"/>
      <c r="F229" s="529"/>
      <c r="G229" s="529"/>
      <c r="H229" s="529"/>
      <c r="I229" s="529"/>
      <c r="J229" s="529"/>
      <c r="K229" s="529"/>
      <c r="L229" s="529"/>
      <c r="M229" s="529"/>
      <c r="N229" s="529"/>
      <c r="O229" s="529"/>
      <c r="P229" s="529"/>
      <c r="Q229" s="529"/>
      <c r="R229" s="529"/>
      <c r="S229" s="529"/>
      <c r="T229" s="529"/>
      <c r="U229" s="530"/>
      <c r="V229" s="330"/>
      <c r="W229" s="534"/>
      <c r="X229" s="529"/>
      <c r="Y229" s="529"/>
      <c r="Z229" s="529"/>
      <c r="AA229" s="529"/>
      <c r="AB229" s="529"/>
      <c r="AC229" s="529"/>
      <c r="AD229" s="529"/>
      <c r="AE229" s="529"/>
      <c r="AF229" s="529"/>
      <c r="AG229" s="529"/>
      <c r="AH229" s="529"/>
      <c r="AI229" s="529"/>
      <c r="AJ229" s="529"/>
      <c r="AK229" s="529"/>
      <c r="AL229" s="529"/>
      <c r="AM229" s="529"/>
      <c r="AN229" s="529"/>
      <c r="AO229" s="529"/>
      <c r="AP229" s="535"/>
    </row>
    <row r="230" spans="2:42" ht="9.9499999999999993" hidden="1" customHeight="1" x14ac:dyDescent="0.25">
      <c r="B230" s="528"/>
      <c r="C230" s="529"/>
      <c r="D230" s="529"/>
      <c r="E230" s="529"/>
      <c r="F230" s="529"/>
      <c r="G230" s="529"/>
      <c r="H230" s="529"/>
      <c r="I230" s="529"/>
      <c r="J230" s="529"/>
      <c r="K230" s="529"/>
      <c r="L230" s="529"/>
      <c r="M230" s="529"/>
      <c r="N230" s="529"/>
      <c r="O230" s="529"/>
      <c r="P230" s="529"/>
      <c r="Q230" s="529"/>
      <c r="R230" s="529"/>
      <c r="S230" s="529"/>
      <c r="T230" s="529"/>
      <c r="U230" s="530"/>
      <c r="V230" s="330"/>
      <c r="W230" s="534"/>
      <c r="X230" s="529"/>
      <c r="Y230" s="529"/>
      <c r="Z230" s="529"/>
      <c r="AA230" s="529"/>
      <c r="AB230" s="529"/>
      <c r="AC230" s="529"/>
      <c r="AD230" s="529"/>
      <c r="AE230" s="529"/>
      <c r="AF230" s="529"/>
      <c r="AG230" s="529"/>
      <c r="AH230" s="529"/>
      <c r="AI230" s="529"/>
      <c r="AJ230" s="529"/>
      <c r="AK230" s="529"/>
      <c r="AL230" s="529"/>
      <c r="AM230" s="529"/>
      <c r="AN230" s="529"/>
      <c r="AO230" s="529"/>
      <c r="AP230" s="535"/>
    </row>
    <row r="231" spans="2:42" ht="9.9499999999999993" hidden="1" customHeight="1" x14ac:dyDescent="0.25">
      <c r="B231" s="528"/>
      <c r="C231" s="529"/>
      <c r="D231" s="529"/>
      <c r="E231" s="529"/>
      <c r="F231" s="529"/>
      <c r="G231" s="529"/>
      <c r="H231" s="529"/>
      <c r="I231" s="529"/>
      <c r="J231" s="529"/>
      <c r="K231" s="529"/>
      <c r="L231" s="529"/>
      <c r="M231" s="529"/>
      <c r="N231" s="529"/>
      <c r="O231" s="529"/>
      <c r="P231" s="529"/>
      <c r="Q231" s="529"/>
      <c r="R231" s="529"/>
      <c r="S231" s="529"/>
      <c r="T231" s="529"/>
      <c r="U231" s="530"/>
      <c r="V231" s="330"/>
      <c r="W231" s="534"/>
      <c r="X231" s="529"/>
      <c r="Y231" s="529"/>
      <c r="Z231" s="529"/>
      <c r="AA231" s="529"/>
      <c r="AB231" s="529"/>
      <c r="AC231" s="529"/>
      <c r="AD231" s="529"/>
      <c r="AE231" s="529"/>
      <c r="AF231" s="529"/>
      <c r="AG231" s="529"/>
      <c r="AH231" s="529"/>
      <c r="AI231" s="529"/>
      <c r="AJ231" s="529"/>
      <c r="AK231" s="529"/>
      <c r="AL231" s="529"/>
      <c r="AM231" s="529"/>
      <c r="AN231" s="529"/>
      <c r="AO231" s="529"/>
      <c r="AP231" s="535"/>
    </row>
    <row r="232" spans="2:42" ht="9.9499999999999993" hidden="1" customHeight="1" x14ac:dyDescent="0.25">
      <c r="B232" s="528"/>
      <c r="C232" s="529"/>
      <c r="D232" s="529"/>
      <c r="E232" s="529"/>
      <c r="F232" s="529"/>
      <c r="G232" s="529"/>
      <c r="H232" s="529"/>
      <c r="I232" s="529"/>
      <c r="J232" s="529"/>
      <c r="K232" s="529"/>
      <c r="L232" s="529"/>
      <c r="M232" s="529"/>
      <c r="N232" s="529"/>
      <c r="O232" s="529"/>
      <c r="P232" s="529"/>
      <c r="Q232" s="529"/>
      <c r="R232" s="529"/>
      <c r="S232" s="529"/>
      <c r="T232" s="529"/>
      <c r="U232" s="530"/>
      <c r="V232" s="330"/>
      <c r="W232" s="534"/>
      <c r="X232" s="529"/>
      <c r="Y232" s="529"/>
      <c r="Z232" s="529"/>
      <c r="AA232" s="529"/>
      <c r="AB232" s="529"/>
      <c r="AC232" s="529"/>
      <c r="AD232" s="529"/>
      <c r="AE232" s="529"/>
      <c r="AF232" s="529"/>
      <c r="AG232" s="529"/>
      <c r="AH232" s="529"/>
      <c r="AI232" s="529"/>
      <c r="AJ232" s="529"/>
      <c r="AK232" s="529"/>
      <c r="AL232" s="529"/>
      <c r="AM232" s="529"/>
      <c r="AN232" s="529"/>
      <c r="AO232" s="529"/>
      <c r="AP232" s="535"/>
    </row>
    <row r="233" spans="2:42" ht="22.9" hidden="1" customHeight="1" x14ac:dyDescent="0.25">
      <c r="B233" s="543"/>
      <c r="C233" s="333"/>
      <c r="D233" s="333"/>
      <c r="E233" s="333"/>
      <c r="F233" s="333"/>
      <c r="G233" s="333"/>
      <c r="H233" s="333"/>
      <c r="I233" s="333"/>
      <c r="J233" s="333"/>
      <c r="K233" s="333"/>
      <c r="L233" s="333"/>
      <c r="M233" s="333"/>
      <c r="N233" s="333"/>
      <c r="O233" s="333"/>
      <c r="P233" s="333"/>
      <c r="Q233" s="333"/>
      <c r="R233" s="333"/>
      <c r="S233" s="333"/>
      <c r="T233" s="333"/>
      <c r="U233" s="334"/>
      <c r="V233" s="260"/>
      <c r="W233" s="332"/>
      <c r="X233" s="333"/>
      <c r="Y233" s="333"/>
      <c r="Z233" s="333"/>
      <c r="AA233" s="333"/>
      <c r="AB233" s="333"/>
      <c r="AC233" s="333"/>
      <c r="AD233" s="333"/>
      <c r="AE233" s="333"/>
      <c r="AF233" s="333"/>
      <c r="AG233" s="333"/>
      <c r="AH233" s="333"/>
      <c r="AI233" s="333"/>
      <c r="AJ233" s="333"/>
      <c r="AK233" s="333"/>
      <c r="AL233" s="333"/>
      <c r="AM233" s="333"/>
      <c r="AN233" s="333"/>
      <c r="AO233" s="333"/>
      <c r="AP233" s="544"/>
    </row>
    <row r="234" spans="2:42" ht="9.9499999999999993" hidden="1" customHeight="1" x14ac:dyDescent="0.25">
      <c r="B234" s="4"/>
      <c r="C234" s="250"/>
      <c r="D234" s="250"/>
      <c r="E234" s="250"/>
      <c r="F234" s="250"/>
      <c r="G234" s="250"/>
      <c r="H234" s="250"/>
      <c r="I234" s="250"/>
      <c r="J234" s="250"/>
      <c r="K234" s="250"/>
      <c r="L234" s="250"/>
      <c r="M234" s="250"/>
      <c r="N234" s="250"/>
      <c r="O234" s="250"/>
      <c r="P234" s="250"/>
      <c r="Q234" s="250"/>
      <c r="R234" s="250"/>
      <c r="S234" s="250"/>
      <c r="T234" s="250"/>
      <c r="U234" s="250"/>
      <c r="V234" s="250"/>
      <c r="W234" s="250"/>
      <c r="X234" s="250"/>
      <c r="Y234" s="250"/>
      <c r="Z234" s="250"/>
      <c r="AA234" s="250"/>
      <c r="AB234" s="250"/>
      <c r="AC234" s="250"/>
      <c r="AD234" s="250"/>
      <c r="AE234" s="250"/>
      <c r="AF234" s="250"/>
      <c r="AG234" s="250"/>
      <c r="AH234" s="250"/>
      <c r="AI234" s="250"/>
      <c r="AJ234" s="250"/>
      <c r="AK234" s="250"/>
      <c r="AL234" s="250"/>
      <c r="AM234" s="250"/>
      <c r="AN234" s="250"/>
      <c r="AO234" s="250"/>
      <c r="AP234" s="5"/>
    </row>
    <row r="235" spans="2:42" ht="9.9499999999999993" hidden="1" customHeight="1" thickBot="1" x14ac:dyDescent="0.3">
      <c r="B235" s="19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20"/>
    </row>
    <row r="236" spans="2:42" ht="9.9499999999999993" hidden="1" customHeight="1" thickBot="1" x14ac:dyDescent="0.3">
      <c r="B236" s="540" t="s">
        <v>106</v>
      </c>
      <c r="C236" s="541"/>
      <c r="D236" s="541"/>
      <c r="E236" s="541"/>
      <c r="F236" s="541"/>
      <c r="G236" s="541"/>
      <c r="H236" s="541"/>
      <c r="I236" s="541"/>
      <c r="J236" s="541"/>
      <c r="K236" s="541"/>
      <c r="L236" s="541"/>
      <c r="M236" s="541"/>
      <c r="N236" s="541"/>
      <c r="O236" s="541"/>
      <c r="P236" s="541"/>
      <c r="Q236" s="541"/>
      <c r="R236" s="541"/>
      <c r="S236" s="541"/>
      <c r="T236" s="541"/>
      <c r="U236" s="541"/>
      <c r="V236" s="541"/>
      <c r="W236" s="541"/>
      <c r="X236" s="541"/>
      <c r="Y236" s="541"/>
      <c r="Z236" s="541"/>
      <c r="AA236" s="541"/>
      <c r="AB236" s="541"/>
      <c r="AC236" s="541"/>
      <c r="AD236" s="541"/>
      <c r="AE236" s="541"/>
      <c r="AF236" s="541"/>
      <c r="AG236" s="541"/>
      <c r="AH236" s="541"/>
      <c r="AI236" s="541"/>
      <c r="AJ236" s="541"/>
      <c r="AK236" s="541"/>
      <c r="AL236" s="541"/>
      <c r="AM236" s="541"/>
      <c r="AN236" s="541"/>
      <c r="AO236" s="541"/>
      <c r="AP236" s="542"/>
    </row>
    <row r="237" spans="2:42" ht="21.75" hidden="1" x14ac:dyDescent="0.25">
      <c r="B237" s="34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2" t="s">
        <v>107</v>
      </c>
      <c r="P237" s="35"/>
      <c r="Q237" s="35"/>
      <c r="R237" s="35"/>
      <c r="S237" s="36">
        <v>0.29166666666666669</v>
      </c>
      <c r="T237" s="36">
        <v>0.3125</v>
      </c>
      <c r="U237" s="36">
        <v>0.33333333333333331</v>
      </c>
      <c r="V237" s="36">
        <v>0.35416666666666702</v>
      </c>
      <c r="W237" s="36">
        <v>0.375</v>
      </c>
      <c r="X237" s="36">
        <v>0.39583333333333398</v>
      </c>
      <c r="Y237" s="36">
        <v>0.41666666666666702</v>
      </c>
      <c r="Z237" s="36">
        <v>0.4375</v>
      </c>
      <c r="AA237" s="36">
        <v>0.45833333333333398</v>
      </c>
      <c r="AB237" s="36">
        <v>0.47916666666666702</v>
      </c>
      <c r="AC237" s="36">
        <v>0.5</v>
      </c>
      <c r="AD237" s="36">
        <v>0.52083333333333304</v>
      </c>
      <c r="AE237" s="37">
        <v>0.54166666666666696</v>
      </c>
      <c r="AF237" s="37">
        <v>0.5625</v>
      </c>
      <c r="AG237" s="37">
        <v>0.58333333333333304</v>
      </c>
      <c r="AH237" s="36">
        <v>0.60416666666666696</v>
      </c>
      <c r="AI237" s="36">
        <v>0.625</v>
      </c>
      <c r="AJ237" s="36">
        <v>0.64583333333333304</v>
      </c>
      <c r="AK237" s="36">
        <v>0.66666666666666696</v>
      </c>
      <c r="AL237" s="36">
        <v>0.6875</v>
      </c>
      <c r="AM237" s="36">
        <v>0.70833333333333304</v>
      </c>
      <c r="AN237" s="36">
        <v>0.72916666666666696</v>
      </c>
      <c r="AO237" s="36">
        <v>0.75</v>
      </c>
      <c r="AP237" s="38">
        <v>0.77083333333333304</v>
      </c>
    </row>
    <row r="238" spans="2:42" ht="9.9499999999999993" hidden="1" customHeight="1" thickBot="1" x14ac:dyDescent="0.3">
      <c r="B238" s="39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33" t="s">
        <v>108</v>
      </c>
      <c r="P238" s="40"/>
      <c r="Q238" s="40"/>
      <c r="R238" s="40"/>
      <c r="S238" s="41">
        <v>0.5</v>
      </c>
      <c r="T238" s="41">
        <v>1</v>
      </c>
      <c r="U238" s="41">
        <v>1.5</v>
      </c>
      <c r="V238" s="41">
        <v>2</v>
      </c>
      <c r="W238" s="41">
        <v>2.5</v>
      </c>
      <c r="X238" s="41">
        <v>3</v>
      </c>
      <c r="Y238" s="41">
        <v>3.5</v>
      </c>
      <c r="Z238" s="41">
        <v>4</v>
      </c>
      <c r="AA238" s="41">
        <v>4.5</v>
      </c>
      <c r="AB238" s="41">
        <v>5</v>
      </c>
      <c r="AC238" s="41">
        <v>5.5</v>
      </c>
      <c r="AD238" s="41">
        <v>6</v>
      </c>
      <c r="AE238" s="42"/>
      <c r="AF238" s="42"/>
      <c r="AG238" s="42"/>
      <c r="AH238" s="41">
        <v>6.5</v>
      </c>
      <c r="AI238" s="41">
        <v>7</v>
      </c>
      <c r="AJ238" s="41">
        <v>7.5</v>
      </c>
      <c r="AK238" s="41">
        <v>8</v>
      </c>
      <c r="AL238" s="41">
        <v>8.5</v>
      </c>
      <c r="AM238" s="41">
        <v>9</v>
      </c>
      <c r="AN238" s="41">
        <v>9.5</v>
      </c>
      <c r="AO238" s="41">
        <v>10</v>
      </c>
      <c r="AP238" s="43">
        <v>10.25</v>
      </c>
    </row>
    <row r="239" spans="2:42" ht="9.9499999999999993" hidden="1" customHeight="1" x14ac:dyDescent="0.25">
      <c r="B239" s="17" t="s">
        <v>109</v>
      </c>
      <c r="C239" s="266"/>
      <c r="D239" s="266"/>
      <c r="E239" s="266"/>
      <c r="F239" s="266"/>
      <c r="G239" s="266"/>
      <c r="H239" s="266"/>
      <c r="I239" s="266"/>
      <c r="J239" s="266"/>
      <c r="K239" s="266"/>
      <c r="L239" s="266"/>
      <c r="M239" s="266"/>
      <c r="N239" s="266"/>
      <c r="O239" s="266"/>
      <c r="P239" s="266"/>
      <c r="Q239" s="266"/>
      <c r="R239" s="266"/>
      <c r="S239" s="266"/>
      <c r="T239" s="266"/>
      <c r="U239" s="266"/>
      <c r="V239" s="266"/>
      <c r="W239" s="266"/>
      <c r="X239" s="266"/>
      <c r="Y239" s="266"/>
      <c r="Z239" s="266"/>
      <c r="AA239" s="266"/>
      <c r="AB239" s="266"/>
      <c r="AC239" s="266"/>
      <c r="AD239" s="266"/>
      <c r="AE239" s="266"/>
      <c r="AF239" s="266"/>
      <c r="AG239" s="266"/>
      <c r="AH239" s="266"/>
      <c r="AI239" s="266"/>
      <c r="AJ239" s="266"/>
      <c r="AK239" s="266"/>
      <c r="AL239" s="266"/>
      <c r="AM239" s="266"/>
      <c r="AN239" s="266"/>
      <c r="AO239" s="266"/>
      <c r="AP239" s="18"/>
    </row>
    <row r="240" spans="2:42" ht="9.9499999999999993" hidden="1" customHeight="1" x14ac:dyDescent="0.25">
      <c r="B240" s="19"/>
      <c r="C240" s="52"/>
      <c r="D240" s="52"/>
      <c r="E240" s="52"/>
      <c r="F240" s="65" t="s">
        <v>110</v>
      </c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8">
        <v>1</v>
      </c>
      <c r="T240" s="8">
        <v>1</v>
      </c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267"/>
      <c r="AF240" s="267"/>
      <c r="AG240" s="267"/>
      <c r="AH240" s="8"/>
      <c r="AI240" s="8"/>
      <c r="AJ240" s="8"/>
      <c r="AK240" s="8"/>
      <c r="AL240" s="8"/>
      <c r="AM240" s="8"/>
      <c r="AN240" s="8"/>
      <c r="AO240" s="8"/>
      <c r="AP240" s="26"/>
    </row>
    <row r="241" spans="2:42" ht="9.9499999999999993" hidden="1" customHeight="1" x14ac:dyDescent="0.25">
      <c r="B241" s="19"/>
      <c r="C241" s="52"/>
      <c r="D241" s="52"/>
      <c r="E241" s="52"/>
      <c r="F241" s="65" t="s">
        <v>111</v>
      </c>
      <c r="G241" s="52"/>
      <c r="H241" s="52"/>
      <c r="I241" s="52"/>
      <c r="J241" s="52"/>
      <c r="K241" s="52"/>
      <c r="L241" s="66"/>
      <c r="M241" s="52"/>
      <c r="N241" s="52"/>
      <c r="O241" s="52"/>
      <c r="P241" s="52"/>
      <c r="Q241" s="52"/>
      <c r="R241" s="52"/>
      <c r="S241" s="8"/>
      <c r="T241" s="8"/>
      <c r="U241" s="8">
        <v>1</v>
      </c>
      <c r="V241" s="8"/>
      <c r="W241" s="8"/>
      <c r="X241" s="8"/>
      <c r="Y241" s="8"/>
      <c r="Z241" s="8"/>
      <c r="AA241" s="8"/>
      <c r="AB241" s="8"/>
      <c r="AC241" s="8"/>
      <c r="AD241" s="8"/>
      <c r="AE241" s="267"/>
      <c r="AF241" s="267"/>
      <c r="AG241" s="267"/>
      <c r="AH241" s="8"/>
      <c r="AI241" s="8"/>
      <c r="AJ241" s="8"/>
      <c r="AK241" s="8"/>
      <c r="AL241" s="8"/>
      <c r="AM241" s="8"/>
      <c r="AN241" s="8"/>
      <c r="AO241" s="8"/>
      <c r="AP241" s="26"/>
    </row>
    <row r="242" spans="2:42" ht="9.9499999999999993" hidden="1" customHeight="1" x14ac:dyDescent="0.25">
      <c r="B242" s="19"/>
      <c r="C242" s="52"/>
      <c r="D242" s="52"/>
      <c r="E242" s="52"/>
      <c r="F242" s="65" t="s">
        <v>112</v>
      </c>
      <c r="G242" s="52"/>
      <c r="H242" s="52"/>
      <c r="I242" s="52"/>
      <c r="J242" s="52"/>
      <c r="K242" s="52"/>
      <c r="L242" s="66"/>
      <c r="M242" s="52"/>
      <c r="N242" s="52"/>
      <c r="O242" s="52"/>
      <c r="P242" s="52"/>
      <c r="Q242" s="52"/>
      <c r="R242" s="52"/>
      <c r="S242" s="8"/>
      <c r="T242" s="8"/>
      <c r="U242" s="8"/>
      <c r="V242" s="8">
        <v>1</v>
      </c>
      <c r="W242" s="8"/>
      <c r="X242" s="8"/>
      <c r="Y242" s="8"/>
      <c r="Z242" s="8"/>
      <c r="AA242" s="8"/>
      <c r="AB242" s="8"/>
      <c r="AC242" s="8"/>
      <c r="AD242" s="8"/>
      <c r="AE242" s="267"/>
      <c r="AF242" s="267"/>
      <c r="AG242" s="267"/>
      <c r="AH242" s="8"/>
      <c r="AI242" s="8"/>
      <c r="AJ242" s="8"/>
      <c r="AK242" s="8"/>
      <c r="AL242" s="8"/>
      <c r="AM242" s="8"/>
      <c r="AN242" s="8"/>
      <c r="AO242" s="8"/>
      <c r="AP242" s="26"/>
    </row>
    <row r="243" spans="2:42" ht="9.9499999999999993" hidden="1" customHeight="1" x14ac:dyDescent="0.25">
      <c r="B243" s="140" t="s">
        <v>113</v>
      </c>
      <c r="C243" s="52"/>
      <c r="D243" s="52"/>
      <c r="E243" s="52"/>
      <c r="F243" s="52" t="s">
        <v>114</v>
      </c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8"/>
      <c r="T243" s="8"/>
      <c r="U243" s="8"/>
      <c r="V243" s="8"/>
      <c r="W243" s="8">
        <v>1</v>
      </c>
      <c r="X243" s="8">
        <v>1</v>
      </c>
      <c r="Y243" s="8">
        <v>1</v>
      </c>
      <c r="Z243" s="8">
        <v>1</v>
      </c>
      <c r="AA243" s="8">
        <v>1</v>
      </c>
      <c r="AB243" s="8">
        <v>1</v>
      </c>
      <c r="AC243" s="8">
        <v>1</v>
      </c>
      <c r="AD243" s="8">
        <v>1</v>
      </c>
      <c r="AE243" s="267"/>
      <c r="AF243" s="267"/>
      <c r="AG243" s="267"/>
      <c r="AH243" s="8">
        <v>1</v>
      </c>
      <c r="AI243" s="8">
        <v>1</v>
      </c>
      <c r="AJ243" s="8">
        <v>1</v>
      </c>
      <c r="AK243" s="8">
        <v>1</v>
      </c>
      <c r="AL243" s="8">
        <v>1</v>
      </c>
      <c r="AM243" s="8">
        <v>1</v>
      </c>
      <c r="AN243" s="8">
        <v>1</v>
      </c>
      <c r="AO243" s="8">
        <v>1</v>
      </c>
      <c r="AP243" s="26"/>
    </row>
    <row r="244" spans="2:42" ht="9.9499999999999993" hidden="1" customHeight="1" x14ac:dyDescent="0.25">
      <c r="B244" s="71"/>
      <c r="C244" s="52"/>
      <c r="D244" s="52"/>
      <c r="E244" s="52"/>
      <c r="F244" s="67" t="s">
        <v>115</v>
      </c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267"/>
      <c r="AF244" s="267"/>
      <c r="AG244" s="267"/>
      <c r="AH244" s="8"/>
      <c r="AI244" s="8"/>
      <c r="AJ244" s="8"/>
      <c r="AK244" s="8"/>
      <c r="AL244" s="8"/>
      <c r="AM244" s="8"/>
      <c r="AN244" s="8"/>
      <c r="AO244" s="8"/>
      <c r="AP244" s="26"/>
    </row>
    <row r="245" spans="2:42" ht="9.9499999999999993" hidden="1" customHeight="1" x14ac:dyDescent="0.25">
      <c r="B245" s="71"/>
      <c r="C245" s="52"/>
      <c r="D245" s="52"/>
      <c r="E245" s="52"/>
      <c r="F245" s="52" t="s">
        <v>116</v>
      </c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8"/>
      <c r="T245" s="8"/>
      <c r="U245" s="8"/>
      <c r="V245" s="8"/>
      <c r="W245" s="8">
        <v>1</v>
      </c>
      <c r="X245" s="8">
        <v>1</v>
      </c>
      <c r="Y245" s="8">
        <v>1</v>
      </c>
      <c r="Z245" s="8">
        <v>1</v>
      </c>
      <c r="AA245" s="8">
        <v>1</v>
      </c>
      <c r="AB245" s="8">
        <v>1</v>
      </c>
      <c r="AC245" s="8">
        <v>1</v>
      </c>
      <c r="AD245" s="8">
        <v>1</v>
      </c>
      <c r="AE245" s="267"/>
      <c r="AF245" s="267"/>
      <c r="AG245" s="267"/>
      <c r="AH245" s="8">
        <v>1</v>
      </c>
      <c r="AI245" s="8">
        <v>1</v>
      </c>
      <c r="AJ245" s="8">
        <v>1</v>
      </c>
      <c r="AK245" s="8">
        <v>1</v>
      </c>
      <c r="AL245" s="8">
        <v>1</v>
      </c>
      <c r="AM245" s="8">
        <v>1</v>
      </c>
      <c r="AN245" s="8">
        <v>1</v>
      </c>
      <c r="AO245" s="8">
        <v>1</v>
      </c>
      <c r="AP245" s="26"/>
    </row>
    <row r="246" spans="2:42" ht="22.9" hidden="1" customHeight="1" thickBot="1" x14ac:dyDescent="0.3">
      <c r="B246" s="19"/>
      <c r="C246" s="52"/>
      <c r="D246" s="52"/>
      <c r="E246" s="52"/>
      <c r="F246" s="65" t="s">
        <v>117</v>
      </c>
      <c r="G246" s="65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267"/>
      <c r="AF246" s="267"/>
      <c r="AG246" s="267"/>
      <c r="AH246" s="8"/>
      <c r="AI246" s="8"/>
      <c r="AJ246" s="8"/>
      <c r="AK246" s="8"/>
      <c r="AL246" s="8"/>
      <c r="AM246" s="8"/>
      <c r="AN246" s="8"/>
      <c r="AO246" s="8"/>
      <c r="AP246" s="26">
        <v>1</v>
      </c>
    </row>
    <row r="247" spans="2:42" ht="21.75" hidden="1" x14ac:dyDescent="0.25">
      <c r="B247" s="10"/>
      <c r="C247" s="11"/>
      <c r="D247" s="11"/>
      <c r="E247" s="11"/>
      <c r="F247" s="21"/>
      <c r="G247" s="11"/>
      <c r="H247" s="11"/>
      <c r="I247" s="11"/>
      <c r="J247" s="11"/>
      <c r="K247" s="11"/>
      <c r="L247" s="11"/>
      <c r="M247" s="11"/>
      <c r="N247" s="11"/>
      <c r="O247" s="6" t="s">
        <v>107</v>
      </c>
      <c r="P247" s="11"/>
      <c r="Q247" s="11"/>
      <c r="R247" s="11"/>
      <c r="S247" s="12">
        <v>0.29166666666666669</v>
      </c>
      <c r="T247" s="12">
        <v>0.3125</v>
      </c>
      <c r="U247" s="12">
        <v>0.33333333333333331</v>
      </c>
      <c r="V247" s="12">
        <v>0.35416666666666702</v>
      </c>
      <c r="W247" s="12">
        <v>0.375</v>
      </c>
      <c r="X247" s="12">
        <v>0.39583333333333398</v>
      </c>
      <c r="Y247" s="12">
        <v>0.41666666666666702</v>
      </c>
      <c r="Z247" s="12">
        <v>0.4375</v>
      </c>
      <c r="AA247" s="12">
        <v>0.45833333333333398</v>
      </c>
      <c r="AB247" s="12">
        <v>0.47916666666666702</v>
      </c>
      <c r="AC247" s="12">
        <v>0.5</v>
      </c>
      <c r="AD247" s="12">
        <v>0.52083333333333304</v>
      </c>
      <c r="AE247" s="13">
        <v>0.54166666666666696</v>
      </c>
      <c r="AF247" s="13">
        <v>0.5625</v>
      </c>
      <c r="AG247" s="13">
        <v>0.58333333333333304</v>
      </c>
      <c r="AH247" s="12">
        <v>0.60416666666666696</v>
      </c>
      <c r="AI247" s="12">
        <v>0.625</v>
      </c>
      <c r="AJ247" s="12">
        <v>0.64583333333333304</v>
      </c>
      <c r="AK247" s="12">
        <v>0.66666666666666696</v>
      </c>
      <c r="AL247" s="12">
        <v>0.6875</v>
      </c>
      <c r="AM247" s="12">
        <v>0.70833333333333304</v>
      </c>
      <c r="AN247" s="12">
        <v>0.72916666666666696</v>
      </c>
      <c r="AO247" s="12">
        <v>0.75</v>
      </c>
      <c r="AP247" s="14">
        <v>0.77083333333333304</v>
      </c>
    </row>
    <row r="248" spans="2:42" ht="9.9499999999999993" hidden="1" customHeight="1" thickBot="1" x14ac:dyDescent="0.3">
      <c r="B248" s="15"/>
      <c r="C248" s="16"/>
      <c r="D248" s="16"/>
      <c r="E248" s="16"/>
      <c r="F248" s="25"/>
      <c r="G248" s="16"/>
      <c r="H248" s="16"/>
      <c r="I248" s="16"/>
      <c r="J248" s="16"/>
      <c r="K248" s="16"/>
      <c r="L248" s="16"/>
      <c r="M248" s="16"/>
      <c r="N248" s="16"/>
      <c r="O248" s="7" t="s">
        <v>108</v>
      </c>
      <c r="P248" s="16"/>
      <c r="Q248" s="16"/>
      <c r="R248" s="16"/>
      <c r="S248" s="22">
        <v>0.5</v>
      </c>
      <c r="T248" s="22">
        <v>1</v>
      </c>
      <c r="U248" s="22">
        <v>1.5</v>
      </c>
      <c r="V248" s="22">
        <v>2</v>
      </c>
      <c r="W248" s="22">
        <v>2.5</v>
      </c>
      <c r="X248" s="22">
        <v>3</v>
      </c>
      <c r="Y248" s="22">
        <v>3.5</v>
      </c>
      <c r="Z248" s="22">
        <v>4</v>
      </c>
      <c r="AA248" s="22">
        <v>4.5</v>
      </c>
      <c r="AB248" s="22">
        <v>5</v>
      </c>
      <c r="AC248" s="22">
        <v>5.5</v>
      </c>
      <c r="AD248" s="22">
        <v>6</v>
      </c>
      <c r="AE248" s="23"/>
      <c r="AF248" s="23"/>
      <c r="AG248" s="23"/>
      <c r="AH248" s="22">
        <v>6.5</v>
      </c>
      <c r="AI248" s="22">
        <v>7</v>
      </c>
      <c r="AJ248" s="22">
        <v>7.5</v>
      </c>
      <c r="AK248" s="22">
        <v>8</v>
      </c>
      <c r="AL248" s="22">
        <v>8.5</v>
      </c>
      <c r="AM248" s="22">
        <v>9</v>
      </c>
      <c r="AN248" s="22">
        <v>9.5</v>
      </c>
      <c r="AO248" s="22">
        <v>10</v>
      </c>
      <c r="AP248" s="24">
        <v>10.25</v>
      </c>
    </row>
    <row r="249" spans="2:42" ht="9.9499999999999993" hidden="1" customHeight="1" x14ac:dyDescent="0.25">
      <c r="B249" s="17" t="s">
        <v>71</v>
      </c>
      <c r="C249" s="266"/>
      <c r="D249" s="266"/>
      <c r="E249" s="266"/>
      <c r="F249" s="266"/>
      <c r="G249" s="266"/>
      <c r="H249" s="266"/>
      <c r="I249" s="266"/>
      <c r="J249" s="266"/>
      <c r="K249" s="266"/>
      <c r="L249" s="266"/>
      <c r="M249" s="266"/>
      <c r="N249" s="266"/>
      <c r="O249" s="266"/>
      <c r="P249" s="266"/>
      <c r="Q249" s="266"/>
      <c r="R249" s="266"/>
      <c r="S249" s="266"/>
      <c r="T249" s="266"/>
      <c r="U249" s="266"/>
      <c r="V249" s="266"/>
      <c r="W249" s="266"/>
      <c r="X249" s="266"/>
      <c r="Y249" s="266"/>
      <c r="Z249" s="266"/>
      <c r="AA249" s="266"/>
      <c r="AB249" s="266"/>
      <c r="AC249" s="266"/>
      <c r="AD249" s="266"/>
      <c r="AE249" s="266"/>
      <c r="AF249" s="266"/>
      <c r="AG249" s="266"/>
      <c r="AH249" s="266"/>
      <c r="AI249" s="266"/>
      <c r="AJ249" s="266"/>
      <c r="AK249" s="266"/>
      <c r="AL249" s="266"/>
      <c r="AM249" s="266"/>
      <c r="AN249" s="266"/>
      <c r="AO249" s="266"/>
      <c r="AP249" s="18"/>
    </row>
    <row r="250" spans="2:42" ht="9.9499999999999993" hidden="1" customHeight="1" x14ac:dyDescent="0.25">
      <c r="B250" s="46"/>
      <c r="C250" s="68"/>
      <c r="D250" s="68"/>
      <c r="E250" s="268"/>
      <c r="F250" s="269" t="s">
        <v>110</v>
      </c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44">
        <v>1</v>
      </c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270"/>
      <c r="AF250" s="270"/>
      <c r="AG250" s="270"/>
      <c r="AH250" s="44"/>
      <c r="AI250" s="44"/>
      <c r="AJ250" s="44"/>
      <c r="AK250" s="44"/>
      <c r="AL250" s="44"/>
      <c r="AM250" s="44"/>
      <c r="AN250" s="44"/>
      <c r="AO250" s="44"/>
      <c r="AP250" s="45"/>
    </row>
    <row r="251" spans="2:42" ht="9.9499999999999993" hidden="1" customHeight="1" x14ac:dyDescent="0.25">
      <c r="B251" s="46"/>
      <c r="C251" s="68"/>
      <c r="D251" s="68"/>
      <c r="E251" s="268"/>
      <c r="F251" s="269" t="s">
        <v>118</v>
      </c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44"/>
      <c r="T251" s="44">
        <v>1</v>
      </c>
      <c r="U251" s="44">
        <v>1</v>
      </c>
      <c r="V251" s="44"/>
      <c r="W251" s="44"/>
      <c r="X251" s="44"/>
      <c r="Y251" s="44"/>
      <c r="Z251" s="44"/>
      <c r="AA251" s="44"/>
      <c r="AB251" s="44"/>
      <c r="AC251" s="44"/>
      <c r="AD251" s="44"/>
      <c r="AE251" s="270"/>
      <c r="AF251" s="270"/>
      <c r="AG251" s="270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25">
      <c r="B252" s="46"/>
      <c r="C252" s="68"/>
      <c r="D252" s="68"/>
      <c r="E252" s="68"/>
      <c r="F252" s="269" t="s">
        <v>112</v>
      </c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44"/>
      <c r="T252" s="44">
        <v>1</v>
      </c>
      <c r="U252" s="44">
        <v>1</v>
      </c>
      <c r="V252" s="44">
        <v>1</v>
      </c>
      <c r="W252" s="44"/>
      <c r="X252" s="44"/>
      <c r="Y252" s="44"/>
      <c r="Z252" s="44"/>
      <c r="AA252" s="44"/>
      <c r="AB252" s="44"/>
      <c r="AC252" s="44"/>
      <c r="AD252" s="44"/>
      <c r="AE252" s="270"/>
      <c r="AF252" s="270"/>
      <c r="AG252" s="270"/>
      <c r="AH252" s="44"/>
      <c r="AI252" s="44"/>
      <c r="AJ252" s="44"/>
      <c r="AK252" s="44"/>
      <c r="AL252" s="44"/>
      <c r="AM252" s="44"/>
      <c r="AN252" s="44"/>
      <c r="AO252" s="44"/>
      <c r="AP252" s="45"/>
    </row>
    <row r="253" spans="2:42" ht="9.9499999999999993" hidden="1" customHeight="1" x14ac:dyDescent="0.25">
      <c r="B253" s="46"/>
      <c r="C253" s="68"/>
      <c r="D253" s="68"/>
      <c r="E253" s="271"/>
      <c r="F253" s="269" t="s">
        <v>119</v>
      </c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44"/>
      <c r="T253" s="44"/>
      <c r="U253" s="44"/>
      <c r="V253" s="44">
        <v>1</v>
      </c>
      <c r="W253" s="44"/>
      <c r="X253" s="44"/>
      <c r="Y253" s="44"/>
      <c r="Z253" s="44"/>
      <c r="AA253" s="44"/>
      <c r="AB253" s="44"/>
      <c r="AC253" s="44"/>
      <c r="AD253" s="44"/>
      <c r="AE253" s="270"/>
      <c r="AF253" s="270"/>
      <c r="AG253" s="270"/>
      <c r="AH253" s="44"/>
      <c r="AI253" s="44"/>
      <c r="AJ253" s="44"/>
      <c r="AK253" s="44"/>
      <c r="AL253" s="44"/>
      <c r="AM253" s="44"/>
      <c r="AN253" s="44"/>
      <c r="AO253" s="44"/>
      <c r="AP253" s="45"/>
    </row>
    <row r="254" spans="2:42" ht="9.9499999999999993" hidden="1" customHeight="1" x14ac:dyDescent="0.25">
      <c r="B254" s="502"/>
      <c r="C254" s="470"/>
      <c r="D254" s="470"/>
      <c r="E254" s="470"/>
      <c r="F254" s="470" t="s">
        <v>72</v>
      </c>
      <c r="G254" s="470"/>
      <c r="H254" s="470"/>
      <c r="I254" s="470"/>
      <c r="J254" s="470"/>
      <c r="K254" s="470"/>
      <c r="L254" s="470"/>
      <c r="M254" s="470"/>
      <c r="N254" s="470"/>
      <c r="O254" s="470"/>
      <c r="P254" s="470"/>
      <c r="Q254" s="470"/>
      <c r="R254" s="471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270"/>
      <c r="AF254" s="270"/>
      <c r="AG254" s="270"/>
      <c r="AH254" s="44"/>
      <c r="AI254" s="44"/>
      <c r="AJ254" s="44"/>
      <c r="AK254" s="44"/>
      <c r="AL254" s="44"/>
      <c r="AM254" s="44"/>
      <c r="AN254" s="44"/>
      <c r="AO254" s="44"/>
      <c r="AP254" s="45"/>
    </row>
    <row r="255" spans="2:42" ht="9.9499999999999993" hidden="1" customHeight="1" x14ac:dyDescent="0.25">
      <c r="B255" s="256"/>
      <c r="C255" s="272"/>
      <c r="D255" s="272"/>
      <c r="E255" s="272"/>
      <c r="F255" s="272" t="s">
        <v>120</v>
      </c>
      <c r="G255" s="272"/>
      <c r="H255" s="272"/>
      <c r="I255" s="272"/>
      <c r="J255" s="272"/>
      <c r="K255" s="272"/>
      <c r="L255" s="272"/>
      <c r="M255" s="272"/>
      <c r="N255" s="272"/>
      <c r="O255" s="272"/>
      <c r="P255" s="272"/>
      <c r="Q255" s="272"/>
      <c r="R255" s="164"/>
      <c r="S255" s="44"/>
      <c r="T255" s="44"/>
      <c r="U255" s="44"/>
      <c r="V255" s="44"/>
      <c r="W255" s="44"/>
      <c r="X255" s="44"/>
      <c r="Y255" s="44"/>
      <c r="Z255" s="44">
        <v>1</v>
      </c>
      <c r="AA255" s="44">
        <v>1</v>
      </c>
      <c r="AB255" s="44">
        <v>1</v>
      </c>
      <c r="AC255" s="44">
        <v>1</v>
      </c>
      <c r="AD255" s="44">
        <v>1</v>
      </c>
      <c r="AE255" s="270"/>
      <c r="AF255" s="270"/>
      <c r="AG255" s="270"/>
      <c r="AH255" s="44"/>
      <c r="AI255" s="44"/>
      <c r="AJ255" s="44"/>
      <c r="AK255" s="44">
        <v>1</v>
      </c>
      <c r="AL255" s="44">
        <v>1</v>
      </c>
      <c r="AM255" s="44">
        <v>1</v>
      </c>
      <c r="AN255" s="44">
        <v>1</v>
      </c>
      <c r="AO255" s="44">
        <v>1</v>
      </c>
      <c r="AP255" s="45"/>
    </row>
    <row r="256" spans="2:42" ht="9.9499999999999993" hidden="1" customHeight="1" x14ac:dyDescent="0.25">
      <c r="B256" s="256"/>
      <c r="C256" s="272"/>
      <c r="D256" s="272"/>
      <c r="E256" s="272"/>
      <c r="F256" s="272" t="s">
        <v>121</v>
      </c>
      <c r="G256" s="272"/>
      <c r="H256" s="272"/>
      <c r="I256" s="272"/>
      <c r="J256" s="272"/>
      <c r="K256" s="272"/>
      <c r="L256" s="272"/>
      <c r="M256" s="272"/>
      <c r="N256" s="272"/>
      <c r="O256" s="272"/>
      <c r="P256" s="272"/>
      <c r="Q256" s="272"/>
      <c r="R256" s="164"/>
      <c r="S256" s="44"/>
      <c r="T256" s="44"/>
      <c r="U256" s="44"/>
      <c r="V256" s="44"/>
      <c r="W256" s="44">
        <v>1</v>
      </c>
      <c r="X256" s="44">
        <v>1</v>
      </c>
      <c r="Y256" s="44">
        <v>1</v>
      </c>
      <c r="Z256" s="44">
        <v>1</v>
      </c>
      <c r="AA256" s="44">
        <v>1</v>
      </c>
      <c r="AB256" s="44">
        <v>1</v>
      </c>
      <c r="AC256" s="44">
        <v>1</v>
      </c>
      <c r="AD256" s="44">
        <v>1</v>
      </c>
      <c r="AE256" s="270"/>
      <c r="AF256" s="270"/>
      <c r="AG256" s="270"/>
      <c r="AH256" s="44">
        <v>1</v>
      </c>
      <c r="AI256" s="44">
        <v>1</v>
      </c>
      <c r="AJ256" s="44">
        <v>1</v>
      </c>
      <c r="AK256" s="44">
        <v>1</v>
      </c>
      <c r="AL256" s="44">
        <v>1</v>
      </c>
      <c r="AM256" s="44">
        <v>1</v>
      </c>
      <c r="AN256" s="44">
        <v>1</v>
      </c>
      <c r="AO256" s="44">
        <v>1</v>
      </c>
      <c r="AP256" s="45"/>
    </row>
    <row r="257" spans="2:43" ht="9.9499999999999993" hidden="1" customHeight="1" thickBot="1" x14ac:dyDescent="0.3">
      <c r="B257" s="47"/>
      <c r="C257" s="48"/>
      <c r="D257" s="48"/>
      <c r="E257" s="48"/>
      <c r="F257" s="49" t="s">
        <v>122</v>
      </c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1"/>
      <c r="AF257" s="51"/>
      <c r="AG257" s="51"/>
      <c r="AH257" s="50"/>
      <c r="AI257" s="50"/>
      <c r="AJ257" s="50"/>
      <c r="AK257" s="50"/>
      <c r="AL257" s="50"/>
      <c r="AM257" s="50"/>
      <c r="AN257" s="50"/>
      <c r="AO257" s="50"/>
      <c r="AP257" s="45">
        <v>1</v>
      </c>
    </row>
    <row r="258" spans="2:43" ht="21.75" hidden="1" x14ac:dyDescent="0.25">
      <c r="B258" s="10"/>
      <c r="C258" s="11"/>
      <c r="D258" s="11"/>
      <c r="E258" s="11"/>
      <c r="F258" s="21"/>
      <c r="G258" s="11"/>
      <c r="H258" s="11"/>
      <c r="I258" s="11"/>
      <c r="J258" s="11"/>
      <c r="K258" s="11"/>
      <c r="L258" s="11"/>
      <c r="M258" s="11"/>
      <c r="N258" s="11"/>
      <c r="O258" s="6" t="s">
        <v>107</v>
      </c>
      <c r="P258" s="11"/>
      <c r="Q258" s="11"/>
      <c r="R258" s="11"/>
      <c r="S258" s="12">
        <v>0.29166666666666669</v>
      </c>
      <c r="T258" s="12">
        <v>0.3125</v>
      </c>
      <c r="U258" s="12">
        <v>0.33333333333333331</v>
      </c>
      <c r="V258" s="12">
        <v>0.35416666666666702</v>
      </c>
      <c r="W258" s="12">
        <v>0.375</v>
      </c>
      <c r="X258" s="12">
        <v>0.39583333333333398</v>
      </c>
      <c r="Y258" s="12">
        <v>0.41666666666666702</v>
      </c>
      <c r="Z258" s="12">
        <v>0.4375</v>
      </c>
      <c r="AA258" s="12">
        <v>0.45833333333333398</v>
      </c>
      <c r="AB258" s="12">
        <v>0.47916666666666702</v>
      </c>
      <c r="AC258" s="12">
        <v>0.5</v>
      </c>
      <c r="AD258" s="12">
        <v>0.52083333333333304</v>
      </c>
      <c r="AE258" s="13">
        <v>0.54166666666666696</v>
      </c>
      <c r="AF258" s="13">
        <v>0.5625</v>
      </c>
      <c r="AG258" s="13">
        <v>0.58333333333333304</v>
      </c>
      <c r="AH258" s="12">
        <v>0.60416666666666696</v>
      </c>
      <c r="AI258" s="12">
        <v>0.625</v>
      </c>
      <c r="AJ258" s="12">
        <v>0.64583333333333304</v>
      </c>
      <c r="AK258" s="12">
        <v>0.66666666666666696</v>
      </c>
      <c r="AL258" s="12">
        <v>0.6875</v>
      </c>
      <c r="AM258" s="12">
        <v>0.70833333333333304</v>
      </c>
      <c r="AN258" s="12">
        <v>0.72916666666666696</v>
      </c>
      <c r="AO258" s="12">
        <v>0.75</v>
      </c>
      <c r="AP258" s="14">
        <v>0.77083333333333304</v>
      </c>
    </row>
    <row r="259" spans="2:43" ht="9.9499999999999993" hidden="1" customHeight="1" thickBot="1" x14ac:dyDescent="0.3">
      <c r="B259" s="15"/>
      <c r="C259" s="16"/>
      <c r="D259" s="16"/>
      <c r="E259" s="16"/>
      <c r="F259" s="25"/>
      <c r="G259" s="16"/>
      <c r="H259" s="16"/>
      <c r="I259" s="16"/>
      <c r="J259" s="16"/>
      <c r="K259" s="16"/>
      <c r="L259" s="16"/>
      <c r="M259" s="16"/>
      <c r="N259" s="16"/>
      <c r="O259" s="7" t="s">
        <v>108</v>
      </c>
      <c r="P259" s="16"/>
      <c r="Q259" s="16"/>
      <c r="R259" s="16"/>
      <c r="S259" s="22">
        <v>0.5</v>
      </c>
      <c r="T259" s="22">
        <v>1</v>
      </c>
      <c r="U259" s="22">
        <v>1.5</v>
      </c>
      <c r="V259" s="22">
        <v>2</v>
      </c>
      <c r="W259" s="22">
        <v>2.5</v>
      </c>
      <c r="X259" s="22">
        <v>3</v>
      </c>
      <c r="Y259" s="22">
        <v>3.5</v>
      </c>
      <c r="Z259" s="22">
        <v>4</v>
      </c>
      <c r="AA259" s="22">
        <v>4.5</v>
      </c>
      <c r="AB259" s="22">
        <v>5</v>
      </c>
      <c r="AC259" s="22">
        <v>5.5</v>
      </c>
      <c r="AD259" s="22">
        <v>6</v>
      </c>
      <c r="AE259" s="23"/>
      <c r="AF259" s="23"/>
      <c r="AG259" s="23"/>
      <c r="AH259" s="22">
        <v>6.5</v>
      </c>
      <c r="AI259" s="22">
        <v>7</v>
      </c>
      <c r="AJ259" s="22">
        <v>7.5</v>
      </c>
      <c r="AK259" s="22">
        <v>8</v>
      </c>
      <c r="AL259" s="22">
        <v>8.5</v>
      </c>
      <c r="AM259" s="22">
        <v>9</v>
      </c>
      <c r="AN259" s="22">
        <v>9.5</v>
      </c>
      <c r="AO259" s="22">
        <v>10</v>
      </c>
      <c r="AP259" s="24">
        <v>10.25</v>
      </c>
    </row>
    <row r="260" spans="2:43" ht="21.6" hidden="1" customHeight="1" x14ac:dyDescent="0.25">
      <c r="B260" s="17" t="s">
        <v>75</v>
      </c>
      <c r="C260" s="266"/>
      <c r="D260" s="266"/>
      <c r="E260" s="266"/>
      <c r="F260" s="266"/>
      <c r="G260" s="266"/>
      <c r="H260" s="266"/>
      <c r="I260" s="266"/>
      <c r="J260" s="266"/>
      <c r="K260" s="266"/>
      <c r="L260" s="266"/>
      <c r="M260" s="266"/>
      <c r="N260" s="266"/>
      <c r="O260" s="266"/>
      <c r="P260" s="266"/>
      <c r="Q260" s="266"/>
      <c r="R260" s="266"/>
      <c r="S260" s="266"/>
      <c r="T260" s="266"/>
      <c r="U260" s="266"/>
      <c r="V260" s="266"/>
      <c r="W260" s="266"/>
      <c r="X260" s="266"/>
      <c r="Y260" s="266"/>
      <c r="Z260" s="266"/>
      <c r="AA260" s="266"/>
      <c r="AB260" s="266"/>
      <c r="AC260" s="266"/>
      <c r="AD260" s="266"/>
      <c r="AE260" s="266"/>
      <c r="AF260" s="266"/>
      <c r="AG260" s="266"/>
      <c r="AH260" s="266"/>
      <c r="AI260" s="266"/>
      <c r="AJ260" s="266"/>
      <c r="AK260" s="266"/>
      <c r="AL260" s="266"/>
      <c r="AM260" s="266"/>
      <c r="AN260" s="266"/>
      <c r="AO260" s="266"/>
      <c r="AP260" s="18"/>
    </row>
    <row r="261" spans="2:43" ht="9.9499999999999993" hidden="1" customHeight="1" x14ac:dyDescent="0.25">
      <c r="B261" s="46"/>
      <c r="C261" s="68"/>
      <c r="D261" s="68"/>
      <c r="E261" s="268"/>
      <c r="F261" s="269" t="s">
        <v>110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44">
        <v>1</v>
      </c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270"/>
      <c r="AF261" s="270"/>
      <c r="AG261" s="270"/>
      <c r="AH261" s="44"/>
      <c r="AI261" s="44"/>
      <c r="AJ261" s="44"/>
      <c r="AK261" s="44"/>
      <c r="AL261" s="44"/>
      <c r="AM261" s="44"/>
      <c r="AN261" s="44"/>
      <c r="AO261" s="44"/>
      <c r="AP261" s="45"/>
    </row>
    <row r="262" spans="2:43" ht="9.9499999999999993" hidden="1" customHeight="1" x14ac:dyDescent="0.25">
      <c r="B262" s="46"/>
      <c r="C262" s="68"/>
      <c r="D262" s="68"/>
      <c r="E262" s="268"/>
      <c r="F262" s="269" t="s">
        <v>119</v>
      </c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44"/>
      <c r="T262" s="44">
        <v>1</v>
      </c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270"/>
      <c r="AF262" s="270"/>
      <c r="AG262" s="270"/>
      <c r="AH262" s="44"/>
      <c r="AI262" s="44"/>
      <c r="AJ262" s="44"/>
      <c r="AK262" s="44"/>
      <c r="AL262" s="44"/>
      <c r="AM262" s="44"/>
      <c r="AN262" s="44"/>
      <c r="AO262" s="44"/>
      <c r="AP262" s="45"/>
    </row>
    <row r="263" spans="2:43" ht="9.9499999999999993" hidden="1" customHeight="1" x14ac:dyDescent="0.25">
      <c r="B263" s="46"/>
      <c r="C263" s="68"/>
      <c r="D263" s="68"/>
      <c r="E263" s="68"/>
      <c r="F263" s="269" t="s">
        <v>123</v>
      </c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44"/>
      <c r="T263" s="44"/>
      <c r="U263" s="44">
        <v>1</v>
      </c>
      <c r="V263" s="44">
        <v>1</v>
      </c>
      <c r="W263" s="44"/>
      <c r="X263" s="44"/>
      <c r="Y263" s="44"/>
      <c r="Z263" s="44"/>
      <c r="AA263" s="44"/>
      <c r="AB263" s="44"/>
      <c r="AC263" s="44"/>
      <c r="AD263" s="44"/>
      <c r="AE263" s="270"/>
      <c r="AF263" s="270"/>
      <c r="AG263" s="270"/>
      <c r="AH263" s="44"/>
      <c r="AI263" s="44"/>
      <c r="AJ263" s="44"/>
      <c r="AK263" s="44"/>
      <c r="AL263" s="44"/>
      <c r="AM263" s="44"/>
      <c r="AN263" s="44"/>
      <c r="AO263" s="44"/>
      <c r="AP263" s="45"/>
    </row>
    <row r="264" spans="2:43" ht="9.9499999999999993" hidden="1" customHeight="1" x14ac:dyDescent="0.25">
      <c r="B264" s="46"/>
      <c r="C264" s="68"/>
      <c r="D264" s="68"/>
      <c r="E264" s="271"/>
      <c r="F264" s="269" t="s">
        <v>112</v>
      </c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44"/>
      <c r="T264" s="44"/>
      <c r="U264" s="44">
        <v>1</v>
      </c>
      <c r="V264" s="44">
        <v>1</v>
      </c>
      <c r="W264" s="44"/>
      <c r="X264" s="44"/>
      <c r="Y264" s="44"/>
      <c r="Z264" s="44"/>
      <c r="AA264" s="44"/>
      <c r="AB264" s="44"/>
      <c r="AC264" s="44"/>
      <c r="AD264" s="44"/>
      <c r="AE264" s="270"/>
      <c r="AF264" s="270"/>
      <c r="AG264" s="270"/>
      <c r="AH264" s="44"/>
      <c r="AI264" s="44"/>
      <c r="AJ264" s="44"/>
      <c r="AK264" s="44"/>
      <c r="AL264" s="44"/>
      <c r="AM264" s="44"/>
      <c r="AN264" s="44"/>
      <c r="AO264" s="44"/>
      <c r="AP264" s="45"/>
    </row>
    <row r="265" spans="2:43" ht="9.9499999999999993" hidden="1" customHeight="1" x14ac:dyDescent="0.25">
      <c r="B265" s="502"/>
      <c r="C265" s="470"/>
      <c r="D265" s="470"/>
      <c r="E265" s="470"/>
      <c r="F265" s="470" t="s">
        <v>124</v>
      </c>
      <c r="G265" s="470"/>
      <c r="H265" s="470"/>
      <c r="I265" s="470"/>
      <c r="J265" s="470"/>
      <c r="K265" s="470"/>
      <c r="L265" s="470"/>
      <c r="M265" s="470"/>
      <c r="N265" s="470"/>
      <c r="O265" s="470"/>
      <c r="P265" s="470"/>
      <c r="Q265" s="470"/>
      <c r="R265" s="471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270"/>
      <c r="AF265" s="270"/>
      <c r="AG265" s="270"/>
      <c r="AH265" s="44"/>
      <c r="AI265" s="44"/>
      <c r="AJ265" s="44"/>
      <c r="AK265" s="44"/>
      <c r="AL265" s="44"/>
      <c r="AM265" s="44"/>
      <c r="AN265" s="44"/>
      <c r="AO265" s="44"/>
      <c r="AP265" s="45"/>
    </row>
    <row r="266" spans="2:43" ht="9.9499999999999993" hidden="1" customHeight="1" x14ac:dyDescent="0.25">
      <c r="B266" s="511"/>
      <c r="C266" s="512"/>
      <c r="D266" s="512"/>
      <c r="E266" s="512"/>
      <c r="F266" s="68" t="s">
        <v>125</v>
      </c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199"/>
      <c r="S266" s="44"/>
      <c r="T266" s="44"/>
      <c r="U266" s="44"/>
      <c r="V266" s="44"/>
      <c r="W266" s="44">
        <v>1</v>
      </c>
      <c r="X266" s="44">
        <v>1</v>
      </c>
      <c r="Y266" s="44">
        <v>1</v>
      </c>
      <c r="Z266" s="44">
        <v>1</v>
      </c>
      <c r="AA266" s="44">
        <v>1</v>
      </c>
      <c r="AB266" s="44">
        <v>1</v>
      </c>
      <c r="AC266" s="44">
        <v>1</v>
      </c>
      <c r="AD266" s="44">
        <v>1</v>
      </c>
      <c r="AE266" s="270"/>
      <c r="AF266" s="270"/>
      <c r="AG266" s="270"/>
      <c r="AH266" s="44"/>
      <c r="AI266" s="44"/>
      <c r="AJ266" s="44"/>
      <c r="AK266" s="44"/>
      <c r="AL266" s="44"/>
      <c r="AM266" s="44"/>
      <c r="AN266" s="44"/>
      <c r="AO266" s="44"/>
      <c r="AP266" s="45"/>
    </row>
    <row r="267" spans="2:43" ht="9.9499999999999993" hidden="1" customHeight="1" x14ac:dyDescent="0.25">
      <c r="B267" s="256"/>
      <c r="C267" s="272"/>
      <c r="D267" s="272"/>
      <c r="E267" s="272"/>
      <c r="F267" s="272" t="s">
        <v>126</v>
      </c>
      <c r="G267" s="272"/>
      <c r="H267" s="272"/>
      <c r="I267" s="272"/>
      <c r="J267" s="272"/>
      <c r="K267" s="272"/>
      <c r="L267" s="272"/>
      <c r="M267" s="272"/>
      <c r="N267" s="272"/>
      <c r="O267" s="272"/>
      <c r="P267" s="272"/>
      <c r="Q267" s="272"/>
      <c r="R267" s="164"/>
      <c r="S267" s="197"/>
      <c r="T267" s="197"/>
      <c r="U267" s="197"/>
      <c r="V267" s="197"/>
      <c r="W267" s="44">
        <v>1</v>
      </c>
      <c r="X267" s="44">
        <v>1</v>
      </c>
      <c r="Y267" s="44">
        <v>1</v>
      </c>
      <c r="Z267" s="44">
        <v>1</v>
      </c>
      <c r="AA267" s="44">
        <v>1</v>
      </c>
      <c r="AB267" s="44">
        <v>1</v>
      </c>
      <c r="AC267" s="44">
        <v>1</v>
      </c>
      <c r="AD267" s="44">
        <v>1</v>
      </c>
      <c r="AE267" s="270"/>
      <c r="AF267" s="270"/>
      <c r="AG267" s="270"/>
      <c r="AH267" s="44">
        <v>1</v>
      </c>
      <c r="AI267" s="44">
        <v>1</v>
      </c>
      <c r="AJ267" s="44">
        <v>1</v>
      </c>
      <c r="AK267" s="44">
        <v>1</v>
      </c>
      <c r="AL267" s="44">
        <v>1</v>
      </c>
      <c r="AM267" s="44">
        <v>1</v>
      </c>
      <c r="AN267" s="44">
        <v>1</v>
      </c>
      <c r="AO267" s="44">
        <v>1</v>
      </c>
      <c r="AP267" s="45"/>
    </row>
    <row r="268" spans="2:43" ht="9.9499999999999993" hidden="1" customHeight="1" x14ac:dyDescent="0.25">
      <c r="B268" s="256"/>
      <c r="C268" s="272"/>
      <c r="D268" s="272"/>
      <c r="E268" s="272"/>
      <c r="F268" s="68" t="s">
        <v>127</v>
      </c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199"/>
      <c r="S268" s="197"/>
      <c r="T268" s="197"/>
      <c r="U268" s="197"/>
      <c r="V268" s="197"/>
      <c r="W268" s="197">
        <v>1</v>
      </c>
      <c r="X268" s="197">
        <v>1</v>
      </c>
      <c r="Y268" s="197">
        <v>1</v>
      </c>
      <c r="Z268" s="197">
        <v>1</v>
      </c>
      <c r="AA268" s="197">
        <v>1</v>
      </c>
      <c r="AB268" s="197">
        <v>1</v>
      </c>
      <c r="AC268" s="197">
        <v>1</v>
      </c>
      <c r="AD268" s="197">
        <v>1</v>
      </c>
      <c r="AE268" s="270"/>
      <c r="AF268" s="270"/>
      <c r="AG268" s="270"/>
      <c r="AH268" s="44">
        <v>1</v>
      </c>
      <c r="AI268" s="44">
        <v>1</v>
      </c>
      <c r="AJ268" s="44">
        <v>1</v>
      </c>
      <c r="AK268" s="44">
        <v>1</v>
      </c>
      <c r="AL268" s="44">
        <v>1</v>
      </c>
      <c r="AM268" s="44">
        <v>1</v>
      </c>
      <c r="AN268" s="44">
        <v>1</v>
      </c>
      <c r="AO268" s="44">
        <v>1</v>
      </c>
      <c r="AP268" s="45"/>
    </row>
    <row r="269" spans="2:43" ht="9.9499999999999993" hidden="1" customHeight="1" thickBot="1" x14ac:dyDescent="0.3">
      <c r="B269" s="46"/>
      <c r="C269" s="68"/>
      <c r="D269" s="68"/>
      <c r="E269" s="68"/>
      <c r="F269" s="312" t="s">
        <v>122</v>
      </c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197"/>
      <c r="T269" s="197"/>
      <c r="U269" s="197"/>
      <c r="V269" s="197"/>
      <c r="W269" s="197"/>
      <c r="X269" s="197"/>
      <c r="Y269" s="197"/>
      <c r="Z269" s="197"/>
      <c r="AA269" s="197"/>
      <c r="AB269" s="197"/>
      <c r="AC269" s="197"/>
      <c r="AD269" s="197"/>
      <c r="AE269" s="270"/>
      <c r="AF269" s="270"/>
      <c r="AG269" s="270"/>
      <c r="AH269" s="197"/>
      <c r="AI269" s="197"/>
      <c r="AJ269" s="197"/>
      <c r="AK269" s="197"/>
      <c r="AL269" s="197"/>
      <c r="AM269" s="197"/>
      <c r="AN269" s="197"/>
      <c r="AO269" s="197"/>
      <c r="AP269" s="313">
        <v>1</v>
      </c>
    </row>
    <row r="270" spans="2:43" ht="9.9499999999999993" customHeight="1" thickBot="1" x14ac:dyDescent="0.3">
      <c r="B270" s="499" t="s">
        <v>2558</v>
      </c>
      <c r="C270" s="500"/>
      <c r="D270" s="500"/>
      <c r="E270" s="500"/>
      <c r="F270" s="500"/>
      <c r="G270" s="500"/>
      <c r="H270" s="500"/>
      <c r="I270" s="500"/>
      <c r="J270" s="500"/>
      <c r="K270" s="500"/>
      <c r="L270" s="500"/>
      <c r="M270" s="500"/>
      <c r="N270" s="500"/>
      <c r="O270" s="500"/>
      <c r="P270" s="500"/>
      <c r="Q270" s="500"/>
      <c r="R270" s="500"/>
      <c r="S270" s="500"/>
      <c r="T270" s="500"/>
      <c r="U270" s="500"/>
      <c r="V270" s="500"/>
      <c r="W270" s="500"/>
      <c r="X270" s="500"/>
      <c r="Y270" s="500"/>
      <c r="Z270" s="500"/>
      <c r="AA270" s="500"/>
      <c r="AB270" s="500"/>
      <c r="AC270" s="500"/>
      <c r="AD270" s="500"/>
      <c r="AE270" s="500"/>
      <c r="AF270" s="500"/>
      <c r="AG270" s="500"/>
      <c r="AH270" s="500"/>
      <c r="AI270" s="500"/>
      <c r="AJ270" s="500"/>
      <c r="AK270" s="500"/>
      <c r="AL270" s="500"/>
      <c r="AM270" s="500"/>
      <c r="AN270" s="500"/>
      <c r="AO270" s="500"/>
      <c r="AP270" s="501"/>
      <c r="AQ270" s="196"/>
    </row>
    <row r="271" spans="2:43" ht="22.5" thickBot="1" x14ac:dyDescent="0.3">
      <c r="B271" s="193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539" t="s">
        <v>107</v>
      </c>
      <c r="O271" s="539"/>
      <c r="P271" s="539"/>
      <c r="Q271" s="539"/>
      <c r="R271" s="195" t="s">
        <v>128</v>
      </c>
      <c r="S271" s="211">
        <v>0.29166666666666669</v>
      </c>
      <c r="T271" s="212">
        <v>0.3125</v>
      </c>
      <c r="U271" s="212">
        <v>0.33333333333333331</v>
      </c>
      <c r="V271" s="212">
        <v>0.35416666666666702</v>
      </c>
      <c r="W271" s="212">
        <v>0.375</v>
      </c>
      <c r="X271" s="212">
        <v>0.39583333333333398</v>
      </c>
      <c r="Y271" s="212">
        <v>0.41666666666666702</v>
      </c>
      <c r="Z271" s="212">
        <v>0.4375</v>
      </c>
      <c r="AA271" s="212">
        <v>0.45833333333333398</v>
      </c>
      <c r="AB271" s="212">
        <v>0.47916666666666702</v>
      </c>
      <c r="AC271" s="213">
        <v>0.5</v>
      </c>
      <c r="AD271" s="213">
        <v>0.52083333333333304</v>
      </c>
      <c r="AE271" s="213">
        <v>0.54166666666666696</v>
      </c>
      <c r="AF271" s="212">
        <v>0.5625</v>
      </c>
      <c r="AG271" s="212">
        <v>0.58333333333333304</v>
      </c>
      <c r="AH271" s="212">
        <v>0.60416666666666696</v>
      </c>
      <c r="AI271" s="212">
        <v>0.625</v>
      </c>
      <c r="AJ271" s="212">
        <v>0.64583333333333304</v>
      </c>
      <c r="AK271" s="212">
        <v>0.66666666666666696</v>
      </c>
      <c r="AL271" s="212">
        <v>0.6875</v>
      </c>
      <c r="AM271" s="212">
        <v>0.70833333333333304</v>
      </c>
      <c r="AN271" s="212">
        <v>0.72916666666666696</v>
      </c>
      <c r="AO271" s="212">
        <v>0.75</v>
      </c>
      <c r="AP271" s="214">
        <v>0.77083333333333304</v>
      </c>
      <c r="AQ271" s="196"/>
    </row>
    <row r="272" spans="2:43" ht="9.9499999999999993" customHeight="1" thickBot="1" x14ac:dyDescent="0.3">
      <c r="B272" s="181"/>
      <c r="C272" s="182" t="s">
        <v>129</v>
      </c>
      <c r="D272" s="169"/>
      <c r="E272" s="169"/>
      <c r="F272" s="169"/>
      <c r="G272" s="169"/>
      <c r="H272" s="169"/>
      <c r="I272" s="169"/>
      <c r="J272" s="169" t="s">
        <v>130</v>
      </c>
      <c r="K272" s="169"/>
      <c r="L272" s="219" t="s">
        <v>131</v>
      </c>
      <c r="M272" s="219"/>
      <c r="N272" s="219" t="s">
        <v>132</v>
      </c>
      <c r="O272" s="219"/>
      <c r="P272" s="219" t="s">
        <v>10</v>
      </c>
      <c r="Q272" s="186" t="s">
        <v>133</v>
      </c>
      <c r="R272" s="187"/>
      <c r="S272" s="192">
        <v>0.29166666666666669</v>
      </c>
      <c r="T272" s="189">
        <v>0.3125</v>
      </c>
      <c r="U272" s="189">
        <v>0.33333333333333331</v>
      </c>
      <c r="V272" s="189">
        <v>0.35416666666666702</v>
      </c>
      <c r="W272" s="189">
        <v>0.375</v>
      </c>
      <c r="X272" s="189">
        <v>0.39583333333333398</v>
      </c>
      <c r="Y272" s="189">
        <v>0.41666666666666702</v>
      </c>
      <c r="Z272" s="189">
        <v>0.4375</v>
      </c>
      <c r="AA272" s="189">
        <v>0.45833333333333398</v>
      </c>
      <c r="AB272" s="189">
        <v>0.47916666666666702</v>
      </c>
      <c r="AC272" s="190">
        <v>0.45833333333333398</v>
      </c>
      <c r="AD272" s="190">
        <v>0.5</v>
      </c>
      <c r="AE272" s="190">
        <v>0.54166666666666696</v>
      </c>
      <c r="AF272" s="189">
        <v>0.52083333333333404</v>
      </c>
      <c r="AG272" s="189">
        <v>0.5625</v>
      </c>
      <c r="AH272" s="189">
        <v>0.60416666666666696</v>
      </c>
      <c r="AI272" s="189">
        <v>0.625</v>
      </c>
      <c r="AJ272" s="189">
        <v>0.64583333333333304</v>
      </c>
      <c r="AK272" s="189">
        <v>0.66666666666666696</v>
      </c>
      <c r="AL272" s="189">
        <v>0.6875</v>
      </c>
      <c r="AM272" s="189">
        <v>0.70833333333333304</v>
      </c>
      <c r="AN272" s="189">
        <v>0.72916666666666696</v>
      </c>
      <c r="AO272" s="189">
        <v>0.75</v>
      </c>
      <c r="AP272" s="191">
        <v>0.77083333333333304</v>
      </c>
      <c r="AQ272" s="196" t="s">
        <v>134</v>
      </c>
    </row>
    <row r="273" spans="2:43" ht="10.15" customHeight="1" thickTop="1" x14ac:dyDescent="0.25">
      <c r="B273" s="536" t="s">
        <v>2481</v>
      </c>
      <c r="C273" s="183" t="s">
        <v>2479</v>
      </c>
      <c r="D273" s="52"/>
      <c r="E273" s="52"/>
      <c r="F273" s="52"/>
      <c r="G273" s="67"/>
      <c r="H273" s="52"/>
      <c r="I273" s="66"/>
      <c r="J273" s="183">
        <f>SUM(S273:AP273)/2</f>
        <v>2.5</v>
      </c>
      <c r="K273" s="52"/>
      <c r="L273" s="66"/>
      <c r="M273" s="52"/>
      <c r="N273" s="70"/>
      <c r="O273" s="68"/>
      <c r="P273" s="68"/>
      <c r="Q273" s="68"/>
      <c r="R273" s="44"/>
      <c r="S273" s="44"/>
      <c r="T273" s="165"/>
      <c r="U273" s="165"/>
      <c r="V273" s="165"/>
      <c r="W273" s="165"/>
      <c r="X273" s="165"/>
      <c r="Y273" s="165">
        <v>1</v>
      </c>
      <c r="Z273" s="165">
        <v>1</v>
      </c>
      <c r="AA273" s="215">
        <v>1</v>
      </c>
      <c r="AB273" s="215"/>
      <c r="AC273" s="69"/>
      <c r="AD273" s="69"/>
      <c r="AE273" s="69"/>
      <c r="AF273" s="215">
        <v>1</v>
      </c>
      <c r="AG273" s="215">
        <v>1</v>
      </c>
      <c r="AH273" s="215"/>
      <c r="AI273" s="215"/>
      <c r="AJ273" s="215"/>
      <c r="AK273" s="215"/>
      <c r="AL273" s="215"/>
      <c r="AM273" s="165"/>
      <c r="AN273" s="165"/>
      <c r="AO273" s="166"/>
      <c r="AP273" s="167"/>
      <c r="AQ273" s="196">
        <f t="shared" ref="AQ273:AQ280" si="25">SUM(S273:AP273)/2</f>
        <v>2.5</v>
      </c>
    </row>
    <row r="274" spans="2:43" ht="10.15" customHeight="1" x14ac:dyDescent="0.25">
      <c r="B274" s="537"/>
      <c r="C274" s="183" t="s">
        <v>2480</v>
      </c>
      <c r="D274" s="52"/>
      <c r="E274" s="52"/>
      <c r="F274" s="52"/>
      <c r="G274" s="67"/>
      <c r="H274" s="52"/>
      <c r="I274" s="52"/>
      <c r="J274" s="183">
        <f>SUM(S274:AP274)/2</f>
        <v>2</v>
      </c>
      <c r="K274" s="52"/>
      <c r="L274" s="52" t="s">
        <v>135</v>
      </c>
      <c r="M274" s="52"/>
      <c r="N274" s="309" t="s">
        <v>2544</v>
      </c>
      <c r="O274" s="310"/>
      <c r="P274" s="310" t="s">
        <v>2545</v>
      </c>
      <c r="Q274" s="68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69"/>
      <c r="AD274" s="69"/>
      <c r="AE274" s="69"/>
      <c r="AF274" s="44"/>
      <c r="AG274" s="44"/>
      <c r="AH274" s="44">
        <v>1</v>
      </c>
      <c r="AI274" s="44">
        <v>1</v>
      </c>
      <c r="AJ274" s="44">
        <v>1</v>
      </c>
      <c r="AK274" s="44">
        <v>1</v>
      </c>
      <c r="AL274" s="44"/>
      <c r="AM274" s="44"/>
      <c r="AN274" s="44"/>
      <c r="AO274" s="54"/>
      <c r="AP274" s="26"/>
      <c r="AQ274" s="196">
        <f t="shared" si="25"/>
        <v>2</v>
      </c>
    </row>
    <row r="275" spans="2:43" ht="10.15" customHeight="1" thickBot="1" x14ac:dyDescent="0.3">
      <c r="B275" s="537"/>
      <c r="C275" s="183"/>
      <c r="D275" s="52"/>
      <c r="E275" s="52"/>
      <c r="F275" s="52"/>
      <c r="G275" s="67"/>
      <c r="H275" s="52"/>
      <c r="I275" s="52"/>
      <c r="J275" s="52" t="s">
        <v>130</v>
      </c>
      <c r="K275" s="52"/>
      <c r="L275" s="52" t="s">
        <v>131</v>
      </c>
      <c r="N275" s="70"/>
      <c r="O275" s="68"/>
      <c r="P275" s="68"/>
      <c r="Q275" s="68"/>
      <c r="R275" s="44"/>
      <c r="S275" s="44"/>
      <c r="T275" s="215"/>
      <c r="U275" s="215"/>
      <c r="V275" s="215"/>
      <c r="W275" s="215"/>
      <c r="X275" s="215"/>
      <c r="Y275" s="215"/>
      <c r="Z275" s="215"/>
      <c r="AA275" s="275"/>
      <c r="AB275" s="275"/>
      <c r="AC275" s="172"/>
      <c r="AD275" s="172"/>
      <c r="AE275" s="172"/>
      <c r="AF275" s="275"/>
      <c r="AG275" s="275"/>
      <c r="AH275" s="275"/>
      <c r="AI275" s="275"/>
      <c r="AJ275" s="275"/>
      <c r="AK275" s="275"/>
      <c r="AL275" s="275"/>
      <c r="AM275" s="215"/>
      <c r="AN275" s="215"/>
      <c r="AO275" s="216"/>
      <c r="AP275" s="217"/>
      <c r="AQ275" s="196"/>
    </row>
    <row r="276" spans="2:43" ht="9.9499999999999993" customHeight="1" thickTop="1" x14ac:dyDescent="0.25">
      <c r="B276" s="472" t="s">
        <v>2478</v>
      </c>
      <c r="C276" s="185" t="s">
        <v>2484</v>
      </c>
      <c r="D276" s="175"/>
      <c r="E276" s="175"/>
      <c r="F276" s="175"/>
      <c r="G276" s="175"/>
      <c r="H276" s="175"/>
      <c r="I276" s="175"/>
      <c r="J276" s="175">
        <f>SUM(S276:AP276)/2</f>
        <v>0</v>
      </c>
      <c r="K276" s="175"/>
      <c r="L276" s="225"/>
      <c r="M276" s="175"/>
      <c r="N276" s="175"/>
      <c r="O276" s="176"/>
      <c r="P276" s="176"/>
      <c r="Q276" s="176"/>
      <c r="R276" s="177"/>
      <c r="S276" s="177"/>
      <c r="T276" s="177"/>
      <c r="U276" s="177"/>
      <c r="V276" s="177"/>
      <c r="W276" s="177"/>
      <c r="X276" s="177"/>
      <c r="Y276" s="177"/>
      <c r="Z276" s="177"/>
      <c r="AA276" s="177"/>
      <c r="AB276" s="177"/>
      <c r="AC276" s="178"/>
      <c r="AD276" s="178"/>
      <c r="AE276" s="178"/>
      <c r="AF276" s="177"/>
      <c r="AG276" s="177"/>
      <c r="AH276" s="177"/>
      <c r="AI276" s="177"/>
      <c r="AJ276" s="177"/>
      <c r="AK276" s="177"/>
      <c r="AL276" s="177"/>
      <c r="AM276" s="177"/>
      <c r="AN276" s="177"/>
      <c r="AO276" s="179"/>
      <c r="AP276" s="180"/>
      <c r="AQ276" s="196">
        <f t="shared" si="25"/>
        <v>0</v>
      </c>
    </row>
    <row r="277" spans="2:43" ht="9.9499999999999993" customHeight="1" x14ac:dyDescent="0.25">
      <c r="B277" s="473"/>
      <c r="C277" s="183"/>
      <c r="D277" s="52"/>
      <c r="E277" s="52"/>
      <c r="F277" s="52"/>
      <c r="G277" s="52"/>
      <c r="H277" s="52"/>
      <c r="I277" s="52"/>
      <c r="J277" s="183">
        <f>SUM(S277:AP277)/2</f>
        <v>0</v>
      </c>
      <c r="K277" s="52"/>
      <c r="L277" s="65"/>
      <c r="M277" s="52"/>
      <c r="N277" s="52"/>
      <c r="O277" s="68"/>
      <c r="P277" s="68"/>
      <c r="Q277" s="68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69"/>
      <c r="AD277" s="69"/>
      <c r="AE277" s="69"/>
      <c r="AF277" s="44"/>
      <c r="AG277" s="44"/>
      <c r="AH277" s="44"/>
      <c r="AI277" s="44"/>
      <c r="AJ277" s="44"/>
      <c r="AK277" s="44"/>
      <c r="AL277" s="44"/>
      <c r="AM277" s="44"/>
      <c r="AN277" s="44"/>
      <c r="AO277" s="54"/>
      <c r="AP277" s="26"/>
      <c r="AQ277" s="196">
        <f t="shared" si="25"/>
        <v>0</v>
      </c>
    </row>
    <row r="278" spans="2:43" ht="9.9499999999999993" customHeight="1" x14ac:dyDescent="0.25">
      <c r="B278" s="473"/>
      <c r="C278" s="183"/>
      <c r="D278" s="52"/>
      <c r="E278" s="52"/>
      <c r="F278" s="52"/>
      <c r="G278" s="52"/>
      <c r="H278" s="52"/>
      <c r="I278" s="52"/>
      <c r="J278" s="183">
        <f t="shared" ref="J278:J280" si="26">SUM(S278:AP278)/2</f>
        <v>0</v>
      </c>
      <c r="K278" s="52"/>
      <c r="L278" s="65"/>
      <c r="M278" s="52"/>
      <c r="N278" s="52"/>
      <c r="O278" s="68"/>
      <c r="P278" s="68"/>
      <c r="Q278" s="68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69"/>
      <c r="AD278" s="69"/>
      <c r="AE278" s="69"/>
      <c r="AF278" s="44"/>
      <c r="AG278" s="44"/>
      <c r="AH278" s="44"/>
      <c r="AI278" s="44"/>
      <c r="AJ278" s="44"/>
      <c r="AK278" s="44"/>
      <c r="AL278" s="44"/>
      <c r="AM278" s="44"/>
      <c r="AN278" s="44"/>
      <c r="AO278" s="54"/>
      <c r="AP278" s="26"/>
      <c r="AQ278" s="196">
        <f t="shared" si="25"/>
        <v>0</v>
      </c>
    </row>
    <row r="279" spans="2:43" ht="9.9499999999999993" customHeight="1" x14ac:dyDescent="0.25">
      <c r="B279" s="473"/>
      <c r="C279" s="183"/>
      <c r="D279" s="52"/>
      <c r="E279" s="52"/>
      <c r="F279" s="52"/>
      <c r="G279" s="52"/>
      <c r="H279" s="52"/>
      <c r="I279" s="52"/>
      <c r="J279" s="183">
        <f t="shared" si="26"/>
        <v>0</v>
      </c>
      <c r="K279" s="52"/>
      <c r="L279" s="65"/>
      <c r="M279" s="52"/>
      <c r="N279" s="52"/>
      <c r="O279" s="68"/>
      <c r="P279" s="68"/>
      <c r="Q279" s="68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69"/>
      <c r="AD279" s="69"/>
      <c r="AE279" s="69"/>
      <c r="AF279" s="44"/>
      <c r="AG279" s="44"/>
      <c r="AH279" s="44"/>
      <c r="AI279" s="44"/>
      <c r="AJ279" s="44"/>
      <c r="AK279" s="44"/>
      <c r="AL279" s="44"/>
      <c r="AM279" s="44"/>
      <c r="AN279" s="44"/>
      <c r="AO279" s="54"/>
      <c r="AP279" s="26"/>
      <c r="AQ279" s="196">
        <f t="shared" si="25"/>
        <v>0</v>
      </c>
    </row>
    <row r="280" spans="2:43" ht="9.9499999999999993" customHeight="1" thickBot="1" x14ac:dyDescent="0.3">
      <c r="B280" s="474"/>
      <c r="C280" s="184"/>
      <c r="D280" s="168"/>
      <c r="E280" s="168"/>
      <c r="F280" s="168"/>
      <c r="G280" s="168"/>
      <c r="H280" s="168"/>
      <c r="I280" s="168"/>
      <c r="J280" s="184">
        <f t="shared" si="26"/>
        <v>0</v>
      </c>
      <c r="K280" s="168"/>
      <c r="L280" s="218"/>
      <c r="M280" s="168"/>
      <c r="N280" s="168"/>
      <c r="O280" s="170"/>
      <c r="P280" s="170"/>
      <c r="Q280" s="170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2"/>
      <c r="AD280" s="172"/>
      <c r="AE280" s="172"/>
      <c r="AF280" s="171"/>
      <c r="AG280" s="171"/>
      <c r="AH280" s="171"/>
      <c r="AI280" s="171"/>
      <c r="AJ280" s="171"/>
      <c r="AK280" s="171"/>
      <c r="AL280" s="171"/>
      <c r="AM280" s="171"/>
      <c r="AN280" s="171"/>
      <c r="AO280" s="173"/>
      <c r="AP280" s="174"/>
      <c r="AQ280" s="196">
        <f t="shared" si="25"/>
        <v>0</v>
      </c>
    </row>
    <row r="281" spans="2:43" ht="9.9499999999999993" customHeight="1" thickTop="1" thickBot="1" x14ac:dyDescent="0.3">
      <c r="B281" s="29"/>
      <c r="C281" s="538" t="s">
        <v>31</v>
      </c>
      <c r="D281" s="538"/>
      <c r="E281" s="538"/>
      <c r="F281" s="538"/>
      <c r="G281" s="538"/>
      <c r="H281" s="538"/>
      <c r="I281" s="538"/>
      <c r="J281" s="120">
        <f>SUM(J273:J280)</f>
        <v>4.5</v>
      </c>
      <c r="K281" s="120"/>
      <c r="L281" s="120">
        <f>SUM(L273:L280)</f>
        <v>0</v>
      </c>
      <c r="M281" s="120"/>
      <c r="N281" s="120">
        <f>L281/J281</f>
        <v>0</v>
      </c>
      <c r="O281" s="120"/>
      <c r="P281" s="120"/>
      <c r="Q281" s="120"/>
      <c r="R281" s="188" t="s">
        <v>136</v>
      </c>
      <c r="S281" s="53">
        <f t="shared" ref="S281:AP281" si="27">SUM(S273:S280)</f>
        <v>0</v>
      </c>
      <c r="T281" s="53">
        <f t="shared" si="27"/>
        <v>0</v>
      </c>
      <c r="U281" s="53">
        <f t="shared" si="27"/>
        <v>0</v>
      </c>
      <c r="V281" s="53">
        <f t="shared" si="27"/>
        <v>0</v>
      </c>
      <c r="W281" s="53">
        <f t="shared" si="27"/>
        <v>0</v>
      </c>
      <c r="X281" s="53">
        <f t="shared" si="27"/>
        <v>0</v>
      </c>
      <c r="Y281" s="53">
        <f t="shared" si="27"/>
        <v>1</v>
      </c>
      <c r="Z281" s="53">
        <f t="shared" si="27"/>
        <v>1</v>
      </c>
      <c r="AA281" s="53">
        <f t="shared" si="27"/>
        <v>1</v>
      </c>
      <c r="AB281" s="53">
        <f t="shared" si="27"/>
        <v>0</v>
      </c>
      <c r="AC281" s="53">
        <f t="shared" si="27"/>
        <v>0</v>
      </c>
      <c r="AD281" s="53">
        <f t="shared" si="27"/>
        <v>0</v>
      </c>
      <c r="AE281" s="53">
        <f t="shared" si="27"/>
        <v>0</v>
      </c>
      <c r="AF281" s="53">
        <f t="shared" si="27"/>
        <v>1</v>
      </c>
      <c r="AG281" s="53">
        <f t="shared" si="27"/>
        <v>1</v>
      </c>
      <c r="AH281" s="53">
        <f t="shared" si="27"/>
        <v>1</v>
      </c>
      <c r="AI281" s="53">
        <f t="shared" si="27"/>
        <v>1</v>
      </c>
      <c r="AJ281" s="53">
        <f t="shared" si="27"/>
        <v>1</v>
      </c>
      <c r="AK281" s="53">
        <f t="shared" si="27"/>
        <v>1</v>
      </c>
      <c r="AL281" s="53">
        <f t="shared" si="27"/>
        <v>0</v>
      </c>
      <c r="AM281" s="53">
        <f t="shared" si="27"/>
        <v>0</v>
      </c>
      <c r="AN281" s="53">
        <f t="shared" si="27"/>
        <v>0</v>
      </c>
      <c r="AO281" s="53">
        <f t="shared" si="27"/>
        <v>0</v>
      </c>
      <c r="AP281" s="53">
        <f t="shared" si="27"/>
        <v>0</v>
      </c>
    </row>
    <row r="282" spans="2:43" ht="9.9499999999999993" customHeight="1" x14ac:dyDescent="0.25">
      <c r="B282" s="27"/>
      <c r="AP282" s="28"/>
    </row>
    <row r="283" spans="2:43" ht="9.9499999999999993" customHeight="1" x14ac:dyDescent="0.25">
      <c r="B283" s="27"/>
      <c r="AP283" s="28"/>
    </row>
    <row r="284" spans="2:43" ht="9.9499999999999993" customHeight="1" x14ac:dyDescent="0.25">
      <c r="B284" s="27"/>
      <c r="AP284" s="28"/>
    </row>
    <row r="285" spans="2:43" ht="9.9499999999999993" customHeight="1" x14ac:dyDescent="0.25">
      <c r="B285" s="27"/>
      <c r="AP285" s="28"/>
    </row>
    <row r="286" spans="2:43" ht="9.9499999999999993" customHeight="1" x14ac:dyDescent="0.25">
      <c r="B286" s="27"/>
      <c r="AP286" s="28"/>
    </row>
    <row r="287" spans="2:43" ht="9.9499999999999993" customHeight="1" x14ac:dyDescent="0.25">
      <c r="B287" s="27"/>
      <c r="AP287" s="28"/>
    </row>
    <row r="288" spans="2:43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x14ac:dyDescent="0.25">
      <c r="B300" s="27"/>
      <c r="AP300" s="28"/>
    </row>
    <row r="301" spans="2:42" ht="9.9499999999999993" customHeight="1" x14ac:dyDescent="0.25">
      <c r="B301" s="27"/>
      <c r="AP301" s="28"/>
    </row>
    <row r="302" spans="2:42" ht="9.9499999999999993" customHeight="1" x14ac:dyDescent="0.25">
      <c r="B302" s="27"/>
      <c r="AP302" s="28"/>
    </row>
    <row r="303" spans="2:42" ht="9.9499999999999993" customHeight="1" thickBot="1" x14ac:dyDescent="0.3">
      <c r="B303" s="29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1"/>
    </row>
  </sheetData>
  <mergeCells count="424">
    <mergeCell ref="B273:B275"/>
    <mergeCell ref="C281:I281"/>
    <mergeCell ref="C112:U112"/>
    <mergeCell ref="C113:U125"/>
    <mergeCell ref="C126:U126"/>
    <mergeCell ref="W112:AO112"/>
    <mergeCell ref="W113:AO125"/>
    <mergeCell ref="W126:AO126"/>
    <mergeCell ref="N271:Q271"/>
    <mergeCell ref="B236:AP236"/>
    <mergeCell ref="B233:U233"/>
    <mergeCell ref="W233:AP233"/>
    <mergeCell ref="W175:AO187"/>
    <mergeCell ref="C188:U188"/>
    <mergeCell ref="W188:AO188"/>
    <mergeCell ref="C144:U144"/>
    <mergeCell ref="W144:AO144"/>
    <mergeCell ref="C145:U157"/>
    <mergeCell ref="V145:V158"/>
    <mergeCell ref="W145:AO157"/>
    <mergeCell ref="W158:AO158"/>
    <mergeCell ref="B160:B173"/>
    <mergeCell ref="C160:U172"/>
    <mergeCell ref="C128:U128"/>
    <mergeCell ref="V160:V173"/>
    <mergeCell ref="W160:AO172"/>
    <mergeCell ref="AP160:AP173"/>
    <mergeCell ref="C173:U173"/>
    <mergeCell ref="C142:U142"/>
    <mergeCell ref="B254:E254"/>
    <mergeCell ref="F254:R254"/>
    <mergeCell ref="B225:U225"/>
    <mergeCell ref="V225:V232"/>
    <mergeCell ref="W225:AO225"/>
    <mergeCell ref="B226:U232"/>
    <mergeCell ref="W173:AO173"/>
    <mergeCell ref="C191:U191"/>
    <mergeCell ref="C192:U204"/>
    <mergeCell ref="C205:U205"/>
    <mergeCell ref="W191:AO191"/>
    <mergeCell ref="W192:AO204"/>
    <mergeCell ref="W205:AO205"/>
    <mergeCell ref="C174:U174"/>
    <mergeCell ref="W174:AO174"/>
    <mergeCell ref="W226:AP232"/>
    <mergeCell ref="C129:U141"/>
    <mergeCell ref="B36:AP36"/>
    <mergeCell ref="B37:V37"/>
    <mergeCell ref="W37:AP37"/>
    <mergeCell ref="W128:AO128"/>
    <mergeCell ref="W129:AO141"/>
    <mergeCell ref="W142:AO142"/>
    <mergeCell ref="B266:E266"/>
    <mergeCell ref="B38:V38"/>
    <mergeCell ref="W38:AP38"/>
    <mergeCell ref="B39:AP39"/>
    <mergeCell ref="B51:AP51"/>
    <mergeCell ref="B55:AP55"/>
    <mergeCell ref="B47:AP47"/>
    <mergeCell ref="C64:U76"/>
    <mergeCell ref="V64:V77"/>
    <mergeCell ref="B49:AP49"/>
    <mergeCell ref="B50:AP50"/>
    <mergeCell ref="C79:U79"/>
    <mergeCell ref="W79:AO79"/>
    <mergeCell ref="B145:B158"/>
    <mergeCell ref="AP145:AP158"/>
    <mergeCell ref="C158:U158"/>
    <mergeCell ref="W64:AO76"/>
    <mergeCell ref="B52:AP52"/>
    <mergeCell ref="W93:AO93"/>
    <mergeCell ref="C95:U95"/>
    <mergeCell ref="B40:AP45"/>
    <mergeCell ref="F265:R265"/>
    <mergeCell ref="B276:B280"/>
    <mergeCell ref="C175:U187"/>
    <mergeCell ref="V175:V188"/>
    <mergeCell ref="B54:AP54"/>
    <mergeCell ref="B80:B93"/>
    <mergeCell ref="W80:AO92"/>
    <mergeCell ref="AP80:AP93"/>
    <mergeCell ref="C207:U207"/>
    <mergeCell ref="C208:U220"/>
    <mergeCell ref="C221:U221"/>
    <mergeCell ref="W207:AO207"/>
    <mergeCell ref="W208:AO220"/>
    <mergeCell ref="W221:AO221"/>
    <mergeCell ref="B46:AP46"/>
    <mergeCell ref="B48:AP48"/>
    <mergeCell ref="W96:AO108"/>
    <mergeCell ref="B53:AP53"/>
    <mergeCell ref="B270:AP270"/>
    <mergeCell ref="B265:E265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J26:K26"/>
    <mergeCell ref="B31:U32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M14:AN14"/>
    <mergeCell ref="AO14:AP14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M6:P6"/>
    <mergeCell ref="R6:W6"/>
    <mergeCell ref="L13:M13"/>
    <mergeCell ref="AK13:AL13"/>
    <mergeCell ref="AM13:AN13"/>
    <mergeCell ref="P13:Q13"/>
    <mergeCell ref="R13:S13"/>
    <mergeCell ref="AC13:AD13"/>
    <mergeCell ref="AG13:AH13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I13:AJ13"/>
    <mergeCell ref="AA15:AB15"/>
    <mergeCell ref="F18:G18"/>
    <mergeCell ref="H18:I18"/>
    <mergeCell ref="L17:M17"/>
    <mergeCell ref="N17:O17"/>
    <mergeCell ref="J17:K17"/>
    <mergeCell ref="H17:I17"/>
    <mergeCell ref="B17:E17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B33:U33"/>
    <mergeCell ref="AE34:AG34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L23:M23"/>
    <mergeCell ref="N23:O23"/>
    <mergeCell ref="B19:E19"/>
    <mergeCell ref="N18:O18"/>
    <mergeCell ref="T17:U17"/>
    <mergeCell ref="T18:U18"/>
    <mergeCell ref="P17:Q17"/>
    <mergeCell ref="F19:G19"/>
    <mergeCell ref="H19:I19"/>
    <mergeCell ref="T23:U23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R17:S17"/>
    <mergeCell ref="R18:S18"/>
    <mergeCell ref="B18:E18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16:I16"/>
    <mergeCell ref="J16:K16"/>
    <mergeCell ref="L16:M16"/>
    <mergeCell ref="N16:O16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AC20:AD20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A20:AB20"/>
    <mergeCell ref="AA21:AB21"/>
    <mergeCell ref="AA22:AB22"/>
    <mergeCell ref="AA23:AB23"/>
    <mergeCell ref="AA24:AB24"/>
    <mergeCell ref="AA25:AB25"/>
    <mergeCell ref="W20:Z20"/>
    <mergeCell ref="W21:Z21"/>
    <mergeCell ref="W22:Z22"/>
    <mergeCell ref="W23:Z23"/>
    <mergeCell ref="W24:Z24"/>
    <mergeCell ref="W25:Z25"/>
    <mergeCell ref="AO20:AP20"/>
    <mergeCell ref="AO21:AP21"/>
    <mergeCell ref="AO22:AP22"/>
    <mergeCell ref="AO23:AP23"/>
    <mergeCell ref="AO24:AP24"/>
    <mergeCell ref="AO25:AP25"/>
    <mergeCell ref="AM20:AN20"/>
    <mergeCell ref="AM21:AN21"/>
    <mergeCell ref="AM22:AN22"/>
    <mergeCell ref="AM23:AN23"/>
    <mergeCell ref="AM24:AN24"/>
    <mergeCell ref="AM25:AN25"/>
    <mergeCell ref="B56:AP56"/>
    <mergeCell ref="B57:AP57"/>
    <mergeCell ref="W95:AO95"/>
    <mergeCell ref="B64:B77"/>
    <mergeCell ref="C93:U93"/>
    <mergeCell ref="C63:U63"/>
    <mergeCell ref="W63:AO63"/>
    <mergeCell ref="B96:B109"/>
    <mergeCell ref="C96:U108"/>
    <mergeCell ref="V96:V109"/>
    <mergeCell ref="C80:U92"/>
    <mergeCell ref="V80:V93"/>
    <mergeCell ref="B58:AP58"/>
    <mergeCell ref="B59:AP59"/>
    <mergeCell ref="B60:AP60"/>
    <mergeCell ref="B61:AP61"/>
    <mergeCell ref="AP96:AP109"/>
    <mergeCell ref="C109:U109"/>
    <mergeCell ref="W109:AO109"/>
    <mergeCell ref="C77:U77"/>
    <mergeCell ref="W77:AO77"/>
    <mergeCell ref="AP64:AP77"/>
  </mergeCells>
  <phoneticPr fontId="53" type="noConversion"/>
  <conditionalFormatting sqref="R276:AB280 R273:U275 AA273:AB273 V273:Z274 V275:AP275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40:AD246 AH240:AP246 AH252:AP256 S254:AD256 S265:AD268 AH263:AP268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2:AD253 AP250:AP251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3:AD264 AP261:AP262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AA274:AB274 AF274:AM274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4:AE274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76:AP280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4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5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50:AO251 W250:AD251 S257:AD257 S250:V253 AH261:AO262 W261:AD262 S269:AD269 S261:V264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7:AO257 AH269:AO269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4:AP254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5:AP265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4:AP274 AF273:AP273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7 AP269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88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R276:AB280 R273:U275 AA273:AB273 V273:Z274 V275:AP275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S240:AD246 AH240:AP246 AH252:AP256 S254:AD256 S265:AD268 AH263:AP268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W252:AD253 AP250:AP251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W263:AD264 AP261:AP262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AA274:AB274 AF274:AM274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AC274:AE274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AF276:AP280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AH254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AH265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AH250:AO251 W250:AD251 S257:AD257 S250:V253 AH261:AO262 W261:AD262 S269:AD269 S261:V264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AH257:AO257 AH269:AO269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AJ254:AP254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AJ265:AP265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AN274:AP274 AF273:AP273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AP257 AP269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view="pageBreakPreview" topLeftCell="A2" zoomScale="99" zoomScaleNormal="99" zoomScaleSheetLayoutView="99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AG5" sqref="AG5"/>
    </sheetView>
  </sheetViews>
  <sheetFormatPr baseColWidth="10" defaultColWidth="11.42578125" defaultRowHeight="15" customHeight="1" x14ac:dyDescent="0.25"/>
  <cols>
    <col min="1" max="1" width="4.7109375" customWidth="1"/>
    <col min="2" max="2" width="11.5703125" style="226" customWidth="1"/>
    <col min="3" max="3" width="10.85546875" customWidth="1"/>
    <col min="4" max="4" width="39.7109375" style="226" bestFit="1" customWidth="1"/>
    <col min="5" max="5" width="19.140625" style="226" bestFit="1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11.85546875" style="227" customWidth="1"/>
    <col min="10" max="11" width="10.7109375" style="227" customWidth="1"/>
    <col min="12" max="13" width="9" style="227" hidden="1" customWidth="1"/>
    <col min="14" max="32" width="5.85546875" style="227" hidden="1" customWidth="1"/>
    <col min="33" max="33" width="11" style="227" customWidth="1"/>
    <col min="34" max="104" width="5.85546875" style="227" hidden="1" customWidth="1"/>
    <col min="105" max="105" width="1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2084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548" t="s">
        <v>2085</v>
      </c>
      <c r="O3" s="548"/>
      <c r="P3" s="548"/>
      <c r="Q3" s="548"/>
      <c r="R3" s="548"/>
      <c r="S3" s="548"/>
      <c r="T3" s="548"/>
      <c r="U3" s="548"/>
      <c r="V3" s="548"/>
      <c r="W3" s="548"/>
      <c r="X3" s="548"/>
      <c r="Y3" s="548"/>
      <c r="Z3" s="548"/>
      <c r="AA3" s="548"/>
      <c r="AB3" s="548"/>
      <c r="AC3" s="548"/>
      <c r="AD3" s="548"/>
      <c r="AE3" s="548"/>
      <c r="AF3" s="548"/>
      <c r="AG3" s="548"/>
      <c r="AH3" s="548"/>
      <c r="AI3" s="548"/>
      <c r="AJ3" s="548"/>
      <c r="AK3" s="548"/>
      <c r="AL3" s="548"/>
      <c r="AM3" s="548"/>
      <c r="AN3" s="548"/>
      <c r="AO3" s="548"/>
      <c r="AP3" s="548"/>
      <c r="AQ3" s="548"/>
      <c r="AR3" s="274"/>
      <c r="AS3" s="548" t="s">
        <v>2085</v>
      </c>
      <c r="AT3" s="548"/>
      <c r="AU3" s="548"/>
      <c r="AV3" s="548"/>
      <c r="AW3" s="548"/>
      <c r="AX3" s="548"/>
      <c r="AY3" s="548"/>
      <c r="AZ3" s="548"/>
      <c r="BA3" s="548"/>
      <c r="BB3" s="548"/>
      <c r="BC3" s="548"/>
      <c r="BD3" s="548"/>
      <c r="BE3" s="548"/>
      <c r="BF3" s="548"/>
      <c r="BG3" s="548"/>
      <c r="BH3" s="548"/>
      <c r="BI3" s="548"/>
      <c r="BJ3" s="548"/>
      <c r="BK3" s="548"/>
      <c r="BL3" s="548"/>
      <c r="BM3" s="548"/>
      <c r="BN3" s="548"/>
      <c r="BO3" s="548"/>
      <c r="BP3" s="548"/>
      <c r="BQ3" s="548"/>
      <c r="BR3" s="548"/>
      <c r="BS3" s="548"/>
      <c r="BT3" s="548"/>
      <c r="BU3" s="548"/>
      <c r="BV3" s="548"/>
      <c r="BW3" s="548"/>
      <c r="BX3" s="548" t="s">
        <v>2086</v>
      </c>
      <c r="BY3" s="548"/>
      <c r="BZ3" s="548"/>
      <c r="CA3" s="548"/>
      <c r="CB3" s="548"/>
      <c r="CC3" s="548"/>
      <c r="CD3" s="548"/>
      <c r="CE3" s="548"/>
      <c r="CF3" s="548"/>
      <c r="CG3" s="548"/>
      <c r="CH3" s="548"/>
      <c r="CI3" s="548"/>
      <c r="CJ3" s="548"/>
      <c r="CK3" s="548"/>
      <c r="CL3" s="548"/>
      <c r="CM3" s="548"/>
      <c r="CN3" s="548"/>
      <c r="CO3" s="548"/>
      <c r="CP3" s="548"/>
      <c r="CQ3" s="548"/>
      <c r="CR3" s="548"/>
      <c r="CS3" s="548"/>
      <c r="CT3" s="548"/>
      <c r="CU3" s="548"/>
      <c r="CV3" s="548"/>
      <c r="CW3" s="548"/>
      <c r="CX3" s="548"/>
      <c r="CY3" s="548"/>
      <c r="CZ3" s="548"/>
      <c r="DA3" s="548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2089</v>
      </c>
      <c r="O4" s="233" t="s">
        <v>2090</v>
      </c>
      <c r="P4" s="233" t="s">
        <v>2091</v>
      </c>
      <c r="Q4" s="233" t="s">
        <v>2092</v>
      </c>
      <c r="R4" s="233" t="s">
        <v>2093</v>
      </c>
      <c r="S4" s="233" t="s">
        <v>2087</v>
      </c>
      <c r="T4" s="233" t="s">
        <v>2088</v>
      </c>
      <c r="U4" s="233" t="s">
        <v>2089</v>
      </c>
      <c r="V4" s="233" t="s">
        <v>2090</v>
      </c>
      <c r="W4" s="233" t="s">
        <v>2091</v>
      </c>
      <c r="X4" s="233" t="s">
        <v>2092</v>
      </c>
      <c r="Y4" s="233" t="s">
        <v>2093</v>
      </c>
      <c r="Z4" s="233" t="s">
        <v>2087</v>
      </c>
      <c r="AA4" s="233" t="s">
        <v>2088</v>
      </c>
      <c r="AB4" s="233" t="s">
        <v>2089</v>
      </c>
      <c r="AC4" s="233" t="s">
        <v>2090</v>
      </c>
      <c r="AD4" s="233" t="s">
        <v>2091</v>
      </c>
      <c r="AE4" s="233" t="s">
        <v>2092</v>
      </c>
      <c r="AF4" s="233" t="s">
        <v>2093</v>
      </c>
      <c r="AG4" s="233" t="s">
        <v>2088</v>
      </c>
      <c r="AH4" s="233" t="s">
        <v>2088</v>
      </c>
      <c r="AI4" s="233" t="s">
        <v>2089</v>
      </c>
      <c r="AJ4" s="233" t="s">
        <v>2090</v>
      </c>
      <c r="AK4" s="233" t="s">
        <v>2091</v>
      </c>
      <c r="AL4" s="233" t="s">
        <v>2092</v>
      </c>
      <c r="AM4" s="233" t="s">
        <v>2093</v>
      </c>
      <c r="AN4" s="233" t="s">
        <v>2087</v>
      </c>
      <c r="AO4" s="233" t="s">
        <v>2088</v>
      </c>
      <c r="AP4" s="233" t="s">
        <v>2089</v>
      </c>
      <c r="AQ4" s="233" t="s">
        <v>2090</v>
      </c>
      <c r="AR4" s="233" t="s">
        <v>2091</v>
      </c>
      <c r="AS4" s="233" t="s">
        <v>2092</v>
      </c>
      <c r="AT4" s="233" t="s">
        <v>2093</v>
      </c>
      <c r="AU4" s="233" t="s">
        <v>2087</v>
      </c>
      <c r="AV4" s="233" t="s">
        <v>2088</v>
      </c>
      <c r="AW4" s="233" t="s">
        <v>2089</v>
      </c>
      <c r="AX4" s="233" t="s">
        <v>2090</v>
      </c>
      <c r="AY4" s="233" t="s">
        <v>2091</v>
      </c>
      <c r="AZ4" s="233" t="s">
        <v>2092</v>
      </c>
      <c r="BA4" s="233" t="s">
        <v>2093</v>
      </c>
      <c r="BB4" s="233" t="s">
        <v>2087</v>
      </c>
      <c r="BC4" s="233" t="s">
        <v>2088</v>
      </c>
      <c r="BD4" s="233" t="s">
        <v>2089</v>
      </c>
      <c r="BE4" s="233" t="s">
        <v>2090</v>
      </c>
      <c r="BF4" s="233" t="s">
        <v>2091</v>
      </c>
      <c r="BG4" s="233" t="s">
        <v>2092</v>
      </c>
      <c r="BH4" s="233" t="s">
        <v>2093</v>
      </c>
      <c r="BI4" s="233" t="s">
        <v>2091</v>
      </c>
      <c r="BJ4" s="233" t="s">
        <v>2087</v>
      </c>
      <c r="BK4" s="233" t="s">
        <v>2088</v>
      </c>
      <c r="BL4" s="233" t="s">
        <v>2089</v>
      </c>
      <c r="BM4" s="233" t="s">
        <v>2090</v>
      </c>
      <c r="BN4" s="233" t="s">
        <v>2091</v>
      </c>
      <c r="BO4" s="233" t="s">
        <v>2092</v>
      </c>
      <c r="BP4" s="233" t="s">
        <v>2093</v>
      </c>
      <c r="BQ4" s="233" t="s">
        <v>2087</v>
      </c>
      <c r="BR4" s="233" t="s">
        <v>2088</v>
      </c>
      <c r="BS4" s="233" t="s">
        <v>2089</v>
      </c>
      <c r="BT4" s="233" t="s">
        <v>2090</v>
      </c>
      <c r="BU4" s="233" t="s">
        <v>2091</v>
      </c>
      <c r="BV4" s="233" t="s">
        <v>2092</v>
      </c>
      <c r="BW4" s="233" t="s">
        <v>2093</v>
      </c>
      <c r="BX4" s="233" t="s">
        <v>2087</v>
      </c>
      <c r="BY4" s="233" t="s">
        <v>2088</v>
      </c>
      <c r="BZ4" s="233" t="s">
        <v>2089</v>
      </c>
      <c r="CA4" s="233" t="s">
        <v>2090</v>
      </c>
      <c r="CB4" s="233" t="s">
        <v>2091</v>
      </c>
      <c r="CC4" s="233" t="s">
        <v>2092</v>
      </c>
      <c r="CD4" s="233" t="s">
        <v>2093</v>
      </c>
      <c r="CE4" s="233" t="s">
        <v>2087</v>
      </c>
      <c r="CF4" s="233" t="s">
        <v>2088</v>
      </c>
      <c r="CG4" s="233" t="s">
        <v>2089</v>
      </c>
      <c r="CH4" s="233" t="s">
        <v>2090</v>
      </c>
      <c r="CI4" s="233" t="s">
        <v>2091</v>
      </c>
      <c r="CJ4" s="233" t="s">
        <v>2092</v>
      </c>
      <c r="CK4" s="233" t="s">
        <v>2093</v>
      </c>
      <c r="CL4" s="233" t="s">
        <v>2087</v>
      </c>
      <c r="CM4" s="233" t="s">
        <v>2088</v>
      </c>
      <c r="CN4" s="233" t="s">
        <v>2089</v>
      </c>
      <c r="CO4" s="233" t="s">
        <v>2090</v>
      </c>
      <c r="CP4" s="233" t="s">
        <v>2091</v>
      </c>
      <c r="CQ4" s="233" t="s">
        <v>2092</v>
      </c>
      <c r="CR4" s="233" t="s">
        <v>2093</v>
      </c>
      <c r="CS4" s="233" t="s">
        <v>2087</v>
      </c>
      <c r="CT4" s="233" t="s">
        <v>2088</v>
      </c>
      <c r="CU4" s="233" t="s">
        <v>2089</v>
      </c>
      <c r="CV4" s="233" t="s">
        <v>2090</v>
      </c>
      <c r="CW4" s="233" t="s">
        <v>2091</v>
      </c>
      <c r="CX4" s="233" t="s">
        <v>2092</v>
      </c>
      <c r="CY4" s="233" t="s">
        <v>2093</v>
      </c>
      <c r="CZ4" s="233" t="s">
        <v>2087</v>
      </c>
      <c r="DA4" s="233" t="s">
        <v>2088</v>
      </c>
    </row>
    <row r="5" spans="1:106" ht="28.9" customHeight="1" x14ac:dyDescent="0.25">
      <c r="A5" s="234" t="s">
        <v>2094</v>
      </c>
      <c r="B5" s="235" t="s">
        <v>2095</v>
      </c>
      <c r="C5" s="234" t="s">
        <v>2096</v>
      </c>
      <c r="D5" s="235" t="s">
        <v>2097</v>
      </c>
      <c r="E5" s="235" t="s">
        <v>2098</v>
      </c>
      <c r="F5" s="236" t="s">
        <v>2099</v>
      </c>
      <c r="G5" s="234" t="s">
        <v>2100</v>
      </c>
      <c r="H5" s="234" t="s">
        <v>2101</v>
      </c>
      <c r="I5" s="234" t="s">
        <v>2102</v>
      </c>
      <c r="J5" s="237" t="s">
        <v>2103</v>
      </c>
      <c r="K5" s="237" t="s">
        <v>2549</v>
      </c>
      <c r="L5" s="237" t="s">
        <v>2099</v>
      </c>
      <c r="M5" s="237" t="s">
        <v>2104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4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8"/>
    </row>
    <row r="6" spans="1:106" x14ac:dyDescent="0.25">
      <c r="A6" s="308">
        <v>1</v>
      </c>
      <c r="B6" s="239" t="s">
        <v>2473</v>
      </c>
      <c r="C6" s="308">
        <v>73261821</v>
      </c>
      <c r="D6" s="240" t="s">
        <v>2520</v>
      </c>
      <c r="E6" s="241" t="s">
        <v>2521</v>
      </c>
      <c r="F6" s="242" t="s">
        <v>2105</v>
      </c>
      <c r="G6" s="243" t="s">
        <v>2106</v>
      </c>
      <c r="H6" s="243" t="s">
        <v>2107</v>
      </c>
      <c r="I6" s="244"/>
      <c r="J6" s="245" t="s">
        <v>2542</v>
      </c>
      <c r="K6" s="245" t="s">
        <v>2550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 t="s">
        <v>2543</v>
      </c>
      <c r="Y6" s="246"/>
      <c r="Z6" s="246" t="s">
        <v>2543</v>
      </c>
      <c r="AA6" s="246" t="s">
        <v>2543</v>
      </c>
      <c r="AB6" s="246" t="s">
        <v>2543</v>
      </c>
      <c r="AC6" s="246" t="s">
        <v>2543</v>
      </c>
      <c r="AD6" s="246" t="s">
        <v>2543</v>
      </c>
      <c r="AE6" s="246" t="s">
        <v>2543</v>
      </c>
      <c r="AF6" s="246"/>
      <c r="AG6" s="246" t="s">
        <v>2543</v>
      </c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</row>
    <row r="7" spans="1:106" ht="15" customHeight="1" x14ac:dyDescent="0.25">
      <c r="A7" s="308">
        <v>2</v>
      </c>
      <c r="B7" s="239" t="s">
        <v>2473</v>
      </c>
      <c r="C7" s="308">
        <v>60741098</v>
      </c>
      <c r="D7" s="240" t="s">
        <v>2535</v>
      </c>
      <c r="E7" s="241" t="s">
        <v>2522</v>
      </c>
      <c r="F7" s="247"/>
      <c r="G7" s="248"/>
      <c r="H7" s="243" t="s">
        <v>2107</v>
      </c>
      <c r="I7" s="244"/>
      <c r="J7" s="245" t="s">
        <v>2542</v>
      </c>
      <c r="K7" s="245" t="s">
        <v>2550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 t="s">
        <v>2543</v>
      </c>
      <c r="Y7" s="246"/>
      <c r="Z7" s="246" t="s">
        <v>2543</v>
      </c>
      <c r="AA7" s="246" t="s">
        <v>2543</v>
      </c>
      <c r="AB7" s="246" t="s">
        <v>2543</v>
      </c>
      <c r="AC7" s="246" t="s">
        <v>2543</v>
      </c>
      <c r="AD7" s="246" t="s">
        <v>2543</v>
      </c>
      <c r="AE7" s="246" t="s">
        <v>2543</v>
      </c>
      <c r="AF7" s="246"/>
      <c r="AG7" s="246" t="s">
        <v>2543</v>
      </c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</row>
    <row r="8" spans="1:106" ht="15" customHeight="1" x14ac:dyDescent="0.25">
      <c r="A8" s="308">
        <v>3</v>
      </c>
      <c r="B8" s="239" t="s">
        <v>2473</v>
      </c>
      <c r="C8" s="307">
        <v>75715613</v>
      </c>
      <c r="D8" s="240" t="s">
        <v>2536</v>
      </c>
      <c r="E8" s="241" t="s">
        <v>2521</v>
      </c>
      <c r="H8" s="243" t="s">
        <v>2107</v>
      </c>
      <c r="I8" s="244"/>
      <c r="J8" s="245" t="s">
        <v>2542</v>
      </c>
      <c r="K8" s="245" t="s">
        <v>2550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 t="s">
        <v>2543</v>
      </c>
      <c r="Y8" s="246"/>
      <c r="Z8" s="246" t="s">
        <v>2543</v>
      </c>
      <c r="AA8" s="246" t="s">
        <v>2543</v>
      </c>
      <c r="AB8" s="246" t="s">
        <v>2543</v>
      </c>
      <c r="AC8" s="246" t="s">
        <v>2543</v>
      </c>
      <c r="AD8" s="246" t="s">
        <v>2543</v>
      </c>
      <c r="AE8" s="246" t="s">
        <v>2543</v>
      </c>
      <c r="AF8" s="246"/>
      <c r="AG8" s="246" t="s">
        <v>2543</v>
      </c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</row>
    <row r="9" spans="1:106" ht="15" customHeight="1" x14ac:dyDescent="0.25">
      <c r="A9" s="308">
        <v>4</v>
      </c>
      <c r="B9" s="239" t="s">
        <v>2473</v>
      </c>
      <c r="C9" s="307">
        <v>73095782</v>
      </c>
      <c r="D9" s="240" t="s">
        <v>2537</v>
      </c>
      <c r="E9" s="241" t="s">
        <v>2523</v>
      </c>
      <c r="H9" s="243" t="s">
        <v>2107</v>
      </c>
      <c r="I9" s="244"/>
      <c r="J9" s="245" t="s">
        <v>2542</v>
      </c>
      <c r="K9" s="245" t="s">
        <v>2550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 t="s">
        <v>2543</v>
      </c>
      <c r="Y9" s="246"/>
      <c r="Z9" s="246" t="s">
        <v>2543</v>
      </c>
      <c r="AA9" s="246" t="s">
        <v>2543</v>
      </c>
      <c r="AB9" s="246" t="s">
        <v>2543</v>
      </c>
      <c r="AC9" s="246" t="s">
        <v>2543</v>
      </c>
      <c r="AD9" s="246" t="s">
        <v>2543</v>
      </c>
      <c r="AE9" s="246" t="s">
        <v>2543</v>
      </c>
      <c r="AF9" s="246"/>
      <c r="AG9" s="246" t="s">
        <v>2543</v>
      </c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</row>
    <row r="10" spans="1:106" ht="15" customHeight="1" x14ac:dyDescent="0.25">
      <c r="A10" s="308">
        <v>5</v>
      </c>
      <c r="B10" s="239" t="s">
        <v>2473</v>
      </c>
      <c r="C10" s="307">
        <v>76891111</v>
      </c>
      <c r="D10" s="240" t="s">
        <v>2538</v>
      </c>
      <c r="E10" s="241" t="s">
        <v>2521</v>
      </c>
      <c r="H10" s="243" t="s">
        <v>2107</v>
      </c>
      <c r="I10" s="244"/>
      <c r="J10" s="245" t="s">
        <v>2542</v>
      </c>
      <c r="K10" s="245" t="s">
        <v>2550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 t="s">
        <v>2543</v>
      </c>
      <c r="Y10" s="246"/>
      <c r="Z10" s="246" t="s">
        <v>2543</v>
      </c>
      <c r="AA10" s="246" t="s">
        <v>2543</v>
      </c>
      <c r="AB10" s="246" t="s">
        <v>2543</v>
      </c>
      <c r="AC10" s="246" t="s">
        <v>2543</v>
      </c>
      <c r="AD10" s="246" t="s">
        <v>2543</v>
      </c>
      <c r="AE10" s="246" t="s">
        <v>2543</v>
      </c>
      <c r="AF10" s="246"/>
      <c r="AG10" s="246" t="s">
        <v>2543</v>
      </c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</row>
    <row r="11" spans="1:106" ht="15" customHeight="1" x14ac:dyDescent="0.25">
      <c r="A11" s="308">
        <v>6</v>
      </c>
      <c r="B11" s="239" t="s">
        <v>2473</v>
      </c>
      <c r="C11" s="307">
        <v>74562849</v>
      </c>
      <c r="D11" s="240" t="s">
        <v>2539</v>
      </c>
      <c r="E11" s="241" t="s">
        <v>2522</v>
      </c>
      <c r="H11" s="243" t="s">
        <v>2107</v>
      </c>
      <c r="I11" s="244"/>
      <c r="J11" s="245" t="s">
        <v>2542</v>
      </c>
      <c r="K11" s="245" t="s">
        <v>2550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 t="s">
        <v>2543</v>
      </c>
      <c r="Y11" s="246"/>
      <c r="Z11" s="246" t="s">
        <v>2543</v>
      </c>
      <c r="AA11" s="246" t="s">
        <v>2543</v>
      </c>
      <c r="AB11" s="246" t="s">
        <v>2543</v>
      </c>
      <c r="AC11" s="246" t="s">
        <v>2543</v>
      </c>
      <c r="AD11" s="246" t="s">
        <v>2543</v>
      </c>
      <c r="AE11" s="246" t="s">
        <v>2543</v>
      </c>
      <c r="AF11" s="246"/>
      <c r="AG11" s="246" t="s">
        <v>2543</v>
      </c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</row>
    <row r="12" spans="1:106" ht="15" customHeight="1" x14ac:dyDescent="0.25">
      <c r="A12" s="308">
        <v>7</v>
      </c>
      <c r="B12" s="239" t="s">
        <v>2473</v>
      </c>
      <c r="C12" s="307">
        <v>43141186</v>
      </c>
      <c r="D12" s="240" t="s">
        <v>2540</v>
      </c>
      <c r="E12" s="241" t="s">
        <v>2524</v>
      </c>
      <c r="H12" s="243" t="s">
        <v>2107</v>
      </c>
      <c r="I12" s="244"/>
      <c r="J12" s="245" t="s">
        <v>2542</v>
      </c>
      <c r="K12" s="245" t="s">
        <v>2550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 t="s">
        <v>2543</v>
      </c>
      <c r="Y12" s="246"/>
      <c r="Z12" s="246" t="s">
        <v>2543</v>
      </c>
      <c r="AA12" s="246" t="s">
        <v>2543</v>
      </c>
      <c r="AB12" s="246" t="s">
        <v>2543</v>
      </c>
      <c r="AC12" s="246" t="s">
        <v>2543</v>
      </c>
      <c r="AD12" s="246" t="s">
        <v>2543</v>
      </c>
      <c r="AE12" s="246" t="s">
        <v>2543</v>
      </c>
      <c r="AF12" s="246"/>
      <c r="AG12" s="246" t="s">
        <v>2543</v>
      </c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</row>
    <row r="13" spans="1:106" ht="15" customHeight="1" x14ac:dyDescent="0.25">
      <c r="A13" s="308">
        <v>8</v>
      </c>
      <c r="B13" s="239" t="s">
        <v>2473</v>
      </c>
      <c r="C13" s="307">
        <v>71831041</v>
      </c>
      <c r="D13" s="240" t="s">
        <v>2541</v>
      </c>
      <c r="E13" s="241" t="s">
        <v>2524</v>
      </c>
      <c r="H13" s="243" t="s">
        <v>2107</v>
      </c>
      <c r="I13" s="244"/>
      <c r="J13" s="245" t="s">
        <v>2542</v>
      </c>
      <c r="K13" s="245" t="s">
        <v>2550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 t="s">
        <v>2543</v>
      </c>
      <c r="Y13" s="246"/>
      <c r="Z13" s="246" t="s">
        <v>2543</v>
      </c>
      <c r="AA13" s="246" t="s">
        <v>2543</v>
      </c>
      <c r="AB13" s="246" t="s">
        <v>2543</v>
      </c>
      <c r="AC13" s="246" t="s">
        <v>2543</v>
      </c>
      <c r="AD13" s="246" t="s">
        <v>2543</v>
      </c>
      <c r="AE13" s="246" t="s">
        <v>2543</v>
      </c>
      <c r="AF13" s="246"/>
      <c r="AG13" s="246" t="s">
        <v>2543</v>
      </c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</row>
    <row r="14" spans="1:106" ht="15" customHeight="1" x14ac:dyDescent="0.25">
      <c r="A14" s="308">
        <v>9</v>
      </c>
      <c r="B14" s="239" t="s">
        <v>2473</v>
      </c>
      <c r="C14" s="307">
        <v>21520749</v>
      </c>
      <c r="D14" s="240" t="s">
        <v>2525</v>
      </c>
      <c r="E14" s="241" t="s">
        <v>2526</v>
      </c>
      <c r="H14" s="243" t="s">
        <v>2107</v>
      </c>
      <c r="I14" s="244"/>
      <c r="J14" s="245" t="s">
        <v>2542</v>
      </c>
      <c r="K14" s="245" t="s">
        <v>2550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 t="s">
        <v>2543</v>
      </c>
      <c r="Y14" s="246"/>
      <c r="Z14" s="246" t="s">
        <v>2543</v>
      </c>
      <c r="AA14" s="246" t="s">
        <v>2543</v>
      </c>
      <c r="AB14" s="246" t="s">
        <v>2543</v>
      </c>
      <c r="AC14" s="246" t="s">
        <v>2543</v>
      </c>
      <c r="AD14" s="246" t="s">
        <v>2543</v>
      </c>
      <c r="AE14" s="246" t="s">
        <v>2543</v>
      </c>
      <c r="AF14" s="246"/>
      <c r="AG14" s="246" t="s">
        <v>2543</v>
      </c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</row>
    <row r="15" spans="1:106" ht="15" customHeight="1" x14ac:dyDescent="0.25">
      <c r="A15" s="308">
        <v>10</v>
      </c>
      <c r="B15" s="239" t="s">
        <v>2473</v>
      </c>
      <c r="C15" s="307">
        <v>48380481</v>
      </c>
      <c r="D15" s="240" t="s">
        <v>2527</v>
      </c>
      <c r="E15" s="241" t="s">
        <v>2528</v>
      </c>
      <c r="H15" s="243" t="s">
        <v>2107</v>
      </c>
      <c r="I15" s="244"/>
      <c r="J15" s="245" t="s">
        <v>2542</v>
      </c>
      <c r="K15" s="245" t="s">
        <v>2550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 t="s">
        <v>2543</v>
      </c>
      <c r="Y15" s="246"/>
      <c r="Z15" s="246" t="s">
        <v>2543</v>
      </c>
      <c r="AA15" s="246" t="s">
        <v>2543</v>
      </c>
      <c r="AB15" s="246" t="s">
        <v>2543</v>
      </c>
      <c r="AC15" s="246" t="s">
        <v>2543</v>
      </c>
      <c r="AD15" s="246" t="s">
        <v>2543</v>
      </c>
      <c r="AE15" s="246" t="s">
        <v>2543</v>
      </c>
      <c r="AF15" s="246"/>
      <c r="AG15" s="246" t="s">
        <v>2543</v>
      </c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</row>
    <row r="16" spans="1:106" ht="15" customHeight="1" x14ac:dyDescent="0.25">
      <c r="A16" s="308">
        <v>11</v>
      </c>
      <c r="B16" s="239" t="s">
        <v>2473</v>
      </c>
      <c r="C16" s="307">
        <v>76068227</v>
      </c>
      <c r="D16" s="240" t="s">
        <v>2529</v>
      </c>
      <c r="E16" s="241" t="s">
        <v>2472</v>
      </c>
      <c r="H16" s="243" t="s">
        <v>2107</v>
      </c>
      <c r="I16" s="244"/>
      <c r="J16" s="245" t="s">
        <v>2542</v>
      </c>
      <c r="K16" s="245" t="s">
        <v>2550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 t="s">
        <v>2543</v>
      </c>
      <c r="Y16" s="246"/>
      <c r="Z16" s="246" t="s">
        <v>2543</v>
      </c>
      <c r="AA16" s="246" t="s">
        <v>2543</v>
      </c>
      <c r="AB16" s="246" t="s">
        <v>2543</v>
      </c>
      <c r="AC16" s="246" t="s">
        <v>2543</v>
      </c>
      <c r="AD16" s="246" t="s">
        <v>2543</v>
      </c>
      <c r="AE16" s="246" t="s">
        <v>2543</v>
      </c>
      <c r="AF16" s="246"/>
      <c r="AG16" s="246" t="s">
        <v>2543</v>
      </c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246"/>
      <c r="CI16" s="246"/>
      <c r="CJ16" s="246"/>
      <c r="CK16" s="246"/>
      <c r="CL16" s="246"/>
      <c r="CM16" s="246"/>
      <c r="CN16" s="246"/>
      <c r="CO16" s="246"/>
      <c r="CP16" s="246"/>
      <c r="CQ16" s="246"/>
      <c r="CR16" s="246"/>
      <c r="CS16" s="246"/>
      <c r="CT16" s="246"/>
      <c r="CU16" s="246"/>
      <c r="CV16" s="246"/>
      <c r="CW16" s="246"/>
      <c r="CX16" s="246"/>
      <c r="CY16" s="246"/>
      <c r="CZ16" s="246"/>
      <c r="DA16" s="246"/>
    </row>
    <row r="17" spans="1:105" ht="15" customHeight="1" x14ac:dyDescent="0.25">
      <c r="A17" s="308">
        <v>12</v>
      </c>
      <c r="B17" s="239" t="s">
        <v>2473</v>
      </c>
      <c r="C17" s="307">
        <v>47665722</v>
      </c>
      <c r="D17" s="240" t="s">
        <v>2530</v>
      </c>
      <c r="E17" s="241" t="s">
        <v>2547</v>
      </c>
      <c r="H17" s="243" t="s">
        <v>2107</v>
      </c>
      <c r="I17" s="244"/>
      <c r="J17" s="245" t="s">
        <v>2542</v>
      </c>
      <c r="K17" s="245" t="s">
        <v>2550</v>
      </c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 t="s">
        <v>2543</v>
      </c>
      <c r="Y17" s="246"/>
      <c r="Z17" s="246" t="s">
        <v>2548</v>
      </c>
      <c r="AA17" s="246" t="s">
        <v>2543</v>
      </c>
      <c r="AB17" s="246" t="s">
        <v>2543</v>
      </c>
      <c r="AC17" s="246" t="s">
        <v>2543</v>
      </c>
      <c r="AD17" s="246" t="s">
        <v>2543</v>
      </c>
      <c r="AE17" s="246" t="s">
        <v>2543</v>
      </c>
      <c r="AF17" s="246"/>
      <c r="AG17" s="246" t="s">
        <v>2543</v>
      </c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</row>
    <row r="18" spans="1:105" ht="15" customHeight="1" x14ac:dyDescent="0.25">
      <c r="A18" s="308">
        <v>13</v>
      </c>
      <c r="B18" s="239" t="s">
        <v>2473</v>
      </c>
      <c r="C18" s="307">
        <v>41531893</v>
      </c>
      <c r="D18" s="240" t="s">
        <v>2531</v>
      </c>
      <c r="E18" s="241" t="s">
        <v>2532</v>
      </c>
      <c r="H18" s="243" t="s">
        <v>2107</v>
      </c>
      <c r="I18" s="244"/>
      <c r="J18" s="245" t="s">
        <v>2542</v>
      </c>
      <c r="K18" s="245" t="s">
        <v>2550</v>
      </c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 t="s">
        <v>2543</v>
      </c>
      <c r="Y18" s="246"/>
      <c r="Z18" s="246" t="s">
        <v>2543</v>
      </c>
      <c r="AA18" s="246" t="s">
        <v>2543</v>
      </c>
      <c r="AB18" s="246" t="s">
        <v>2543</v>
      </c>
      <c r="AC18" s="246" t="s">
        <v>2543</v>
      </c>
      <c r="AD18" s="246" t="s">
        <v>2543</v>
      </c>
      <c r="AE18" s="246" t="s">
        <v>2543</v>
      </c>
      <c r="AF18" s="246"/>
      <c r="AG18" s="246" t="s">
        <v>2543</v>
      </c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246"/>
      <c r="CD18" s="246"/>
      <c r="CE18" s="246"/>
      <c r="CF18" s="246"/>
      <c r="CG18" s="246"/>
      <c r="CH18" s="246"/>
      <c r="CI18" s="246"/>
      <c r="CJ18" s="246"/>
      <c r="CK18" s="246"/>
      <c r="CL18" s="246"/>
      <c r="CM18" s="246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246"/>
      <c r="DA18" s="246"/>
    </row>
    <row r="19" spans="1:105" ht="15" customHeight="1" x14ac:dyDescent="0.25">
      <c r="A19" s="308">
        <v>14</v>
      </c>
      <c r="B19" s="239" t="s">
        <v>2473</v>
      </c>
      <c r="C19" s="307">
        <v>70521512</v>
      </c>
      <c r="D19" s="240" t="s">
        <v>2533</v>
      </c>
      <c r="E19" s="241" t="s">
        <v>2534</v>
      </c>
      <c r="H19" s="243" t="s">
        <v>2107</v>
      </c>
      <c r="I19" s="244"/>
      <c r="J19" s="245" t="s">
        <v>2542</v>
      </c>
      <c r="K19" s="245" t="s">
        <v>2550</v>
      </c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 t="s">
        <v>2543</v>
      </c>
      <c r="Y19" s="246"/>
      <c r="Z19" s="246" t="s">
        <v>2543</v>
      </c>
      <c r="AA19" s="246" t="s">
        <v>2543</v>
      </c>
      <c r="AB19" s="246" t="s">
        <v>2543</v>
      </c>
      <c r="AC19" s="246" t="s">
        <v>2543</v>
      </c>
      <c r="AD19" s="246" t="s">
        <v>2543</v>
      </c>
      <c r="AE19" s="246" t="s">
        <v>2543</v>
      </c>
      <c r="AF19" s="246"/>
      <c r="AG19" s="246" t="s">
        <v>2543</v>
      </c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6"/>
      <c r="BV19" s="246"/>
      <c r="BW19" s="246"/>
      <c r="BX19" s="246"/>
      <c r="BY19" s="246"/>
      <c r="BZ19" s="246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U19" s="246"/>
      <c r="CV19" s="246"/>
      <c r="CW19" s="246"/>
      <c r="CX19" s="246"/>
      <c r="CY19" s="246"/>
      <c r="CZ19" s="246"/>
      <c r="DA19" s="246"/>
    </row>
    <row r="21" spans="1:105" ht="15" customHeight="1" x14ac:dyDescent="0.25">
      <c r="B21" s="226" t="s">
        <v>2483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8" priority="5"/>
    <cfRule type="duplicateValues" dxfId="77" priority="6"/>
    <cfRule type="duplicateValues" dxfId="76" priority="7"/>
  </conditionalFormatting>
  <conditionalFormatting sqref="C5">
    <cfRule type="duplicateValues" dxfId="75" priority="3477"/>
  </conditionalFormatting>
  <conditionalFormatting sqref="C6:C19">
    <cfRule type="duplicateValues" dxfId="74" priority="3478"/>
    <cfRule type="duplicateValues" dxfId="73" priority="3479"/>
    <cfRule type="duplicateValues" dxfId="72" priority="3480"/>
  </conditionalFormatting>
  <conditionalFormatting sqref="C20:C1048576 C1:C5">
    <cfRule type="duplicateValues" dxfId="71" priority="3445"/>
    <cfRule type="duplicateValues" dxfId="70" priority="3444"/>
    <cfRule type="duplicateValues" dxfId="69" priority="3446"/>
    <cfRule type="duplicateValues" dxfId="68" priority="3447"/>
    <cfRule type="duplicateValues" dxfId="67" priority="3448"/>
    <cfRule type="duplicateValues" dxfId="66" priority="3449"/>
  </conditionalFormatting>
  <conditionalFormatting sqref="D6:D19">
    <cfRule type="duplicateValues" dxfId="65" priority="3490"/>
  </conditionalFormatting>
  <conditionalFormatting sqref="D20:D418">
    <cfRule type="duplicateValues" dxfId="64" priority="3442"/>
  </conditionalFormatting>
  <conditionalFormatting sqref="D20:D1048576 D1:D5">
    <cfRule type="duplicateValues" dxfId="63" priority="3441"/>
  </conditionalFormatting>
  <conditionalFormatting sqref="L6:DA19">
    <cfRule type="containsText" dxfId="62" priority="3033" operator="containsText" text="PL">
      <formula>NOT(ISERROR(SEARCH("PL",L6)))</formula>
    </cfRule>
    <cfRule type="containsText" dxfId="61" priority="3034" operator="containsText" text="DM">
      <formula>NOT(ISERROR(SEARCH("DM",L6)))</formula>
    </cfRule>
    <cfRule type="containsText" dxfId="60" priority="3035" operator="containsText" text="VC">
      <formula>NOT(ISERROR(SEARCH("VC",L6)))</formula>
    </cfRule>
    <cfRule type="containsText" dxfId="59" priority="3037" operator="containsText" text="DM">
      <formula>NOT(ISERROR(SEARCH("DM",L6)))</formula>
    </cfRule>
    <cfRule type="containsText" dxfId="58" priority="3038" operator="containsText" text="DM">
      <formula>NOT(ISERROR(SEARCH("DM",L6)))</formula>
    </cfRule>
    <cfRule type="containsText" dxfId="57" priority="3039" operator="containsText" text="DM">
      <formula>NOT(ISERROR(SEARCH("DM",L6)))</formula>
    </cfRule>
    <cfRule type="containsText" dxfId="56" priority="3040" operator="containsText" text="VC">
      <formula>NOT(ISERROR(SEARCH("VC",L6)))</formula>
    </cfRule>
    <cfRule type="containsText" dxfId="55" priority="3041" operator="containsText" text="DL">
      <formula>NOT(ISERROR(SEARCH("DL",L6)))</formula>
    </cfRule>
    <cfRule type="containsText" dxfId="54" priority="3042" operator="containsText" text="LP">
      <formula>NOT(ISERROR(SEARCH("LP",L6)))</formula>
    </cfRule>
    <cfRule type="containsText" dxfId="53" priority="3043" operator="containsText" text="PL">
      <formula>NOT(ISERROR(SEARCH("PL",L6)))</formula>
    </cfRule>
    <cfRule type="containsText" dxfId="52" priority="3044" operator="containsText" text="DM">
      <formula>NOT(ISERROR(SEARCH("DM",L6)))</formula>
    </cfRule>
    <cfRule type="containsText" dxfId="51" priority="3045" operator="containsText" text="VC">
      <formula>NOT(ISERROR(SEARCH("VC",L6)))</formula>
    </cfRule>
    <cfRule type="containsText" dxfId="50" priority="3046" operator="containsText" text="DL">
      <formula>NOT(ISERROR(SEARCH("DL",L6)))</formula>
    </cfRule>
    <cfRule type="containsText" dxfId="49" priority="3047" operator="containsText" text="LP">
      <formula>NOT(ISERROR(SEARCH("LP",L6)))</formula>
    </cfRule>
    <cfRule type="containsText" dxfId="48" priority="3048" operator="containsText" text="PL">
      <formula>NOT(ISERROR(SEARCH("PL",L6)))</formula>
    </cfRule>
    <cfRule type="containsText" dxfId="47" priority="3049" operator="containsText" text="DM">
      <formula>NOT(ISERROR(SEARCH("DM",L6)))</formula>
    </cfRule>
    <cfRule type="containsText" dxfId="46" priority="3050" operator="containsText" text="DM">
      <formula>NOT(ISERROR(SEARCH("DM",L6)))</formula>
    </cfRule>
    <cfRule type="containsText" dxfId="45" priority="3051" operator="containsText" text="DM">
      <formula>NOT(ISERROR(SEARCH("DM",L6)))</formula>
    </cfRule>
    <cfRule type="containsText" dxfId="44" priority="3052" operator="containsText" text="VC">
      <formula>NOT(ISERROR(SEARCH("VC",L6)))</formula>
    </cfRule>
    <cfRule type="containsText" dxfId="43" priority="3053" operator="containsText" text="DL">
      <formula>NOT(ISERROR(SEARCH("DL",L6)))</formula>
    </cfRule>
    <cfRule type="containsText" dxfId="42" priority="3036" operator="containsText" text="DL">
      <formula>NOT(ISERROR(SEARCH("DL",L6)))</formula>
    </cfRule>
    <cfRule type="containsText" dxfId="41" priority="3055" operator="containsText" text="VC">
      <formula>NOT(ISERROR(SEARCH("VC",L6)))</formula>
    </cfRule>
    <cfRule type="containsText" dxfId="40" priority="3056" operator="containsText" text="DL">
      <formula>NOT(ISERROR(SEARCH("DL",L6)))</formula>
    </cfRule>
    <cfRule type="containsText" dxfId="39" priority="3057" operator="containsText" text="LP">
      <formula>NOT(ISERROR(SEARCH("LP",L6)))</formula>
    </cfRule>
    <cfRule type="containsText" dxfId="38" priority="3058" operator="containsText" text="PL">
      <formula>NOT(ISERROR(SEARCH("PL",L6)))</formula>
    </cfRule>
    <cfRule type="containsText" dxfId="37" priority="3059" operator="containsText" text="DM">
      <formula>NOT(ISERROR(SEARCH("DM",L6)))</formula>
    </cfRule>
    <cfRule type="containsText" dxfId="36" priority="3060" operator="containsText" text="VC">
      <formula>NOT(ISERROR(SEARCH("VC",L6)))</formula>
    </cfRule>
    <cfRule type="containsText" dxfId="35" priority="3061" operator="containsText" text="DL">
      <formula>NOT(ISERROR(SEARCH("DL",L6)))</formula>
    </cfRule>
    <cfRule type="containsText" dxfId="34" priority="3062" operator="containsText" text="DM">
      <formula>NOT(ISERROR(SEARCH("DM",L6)))</formula>
    </cfRule>
    <cfRule type="containsText" dxfId="33" priority="3063" operator="containsText" text="DM">
      <formula>NOT(ISERROR(SEARCH("DM",L6)))</formula>
    </cfRule>
    <cfRule type="containsText" dxfId="32" priority="3064" operator="containsText" text="DM">
      <formula>NOT(ISERROR(SEARCH("DM",L6)))</formula>
    </cfRule>
    <cfRule type="containsText" dxfId="31" priority="3065" operator="containsText" text="DM">
      <formula>NOT(ISERROR(SEARCH("DM",L6)))</formula>
    </cfRule>
    <cfRule type="containsText" dxfId="30" priority="3066" operator="containsText" text="VC">
      <formula>NOT(ISERROR(SEARCH("VC",L6)))</formula>
    </cfRule>
    <cfRule type="containsText" dxfId="29" priority="3067" operator="containsText" text="LP">
      <formula>NOT(ISERROR(SEARCH("LP",L6)))</formula>
    </cfRule>
    <cfRule type="containsText" dxfId="28" priority="3068" operator="containsText" text="PL">
      <formula>NOT(ISERROR(SEARCH("PL",L6)))</formula>
    </cfRule>
    <cfRule type="containsText" dxfId="27" priority="3069" operator="containsText" text="DM">
      <formula>NOT(ISERROR(SEARCH("DM",L6)))</formula>
    </cfRule>
    <cfRule type="containsText" dxfId="26" priority="3070" operator="containsText" text="VC">
      <formula>NOT(ISERROR(SEARCH("VC",L6)))</formula>
    </cfRule>
    <cfRule type="containsText" dxfId="25" priority="3072" operator="containsText" text="DM">
      <formula>NOT(ISERROR(SEARCH("DM",L6)))</formula>
    </cfRule>
    <cfRule type="containsText" dxfId="24" priority="3073" operator="containsText" text="DM">
      <formula>NOT(ISERROR(SEARCH("DM",L6)))</formula>
    </cfRule>
    <cfRule type="containsText" dxfId="23" priority="3074" operator="containsText" text="VC">
      <formula>NOT(ISERROR(SEARCH("VC",L6)))</formula>
    </cfRule>
    <cfRule type="containsText" dxfId="22" priority="3075" operator="containsText" text="DL">
      <formula>NOT(ISERROR(SEARCH("DL",L6)))</formula>
    </cfRule>
    <cfRule type="containsText" dxfId="21" priority="3387" operator="containsText" text="DM">
      <formula>NOT(ISERROR(SEARCH("DM",L6)))</formula>
    </cfRule>
    <cfRule type="containsText" dxfId="20" priority="3027" operator="containsText" text="DM">
      <formula>NOT(ISERROR(SEARCH("DM",L6)))</formula>
    </cfRule>
    <cfRule type="containsText" dxfId="19" priority="3023" operator="containsText" text="DM">
      <formula>NOT(ISERROR(SEARCH("DM",L6)))</formula>
    </cfRule>
    <cfRule type="containsText" dxfId="18" priority="3054" operator="containsText" text="DM">
      <formula>NOT(ISERROR(SEARCH("DM",L6)))</formula>
    </cfRule>
    <cfRule type="containsText" dxfId="17" priority="3024" operator="containsText" text="LP">
      <formula>NOT(ISERROR(SEARCH("LP",L6)))</formula>
    </cfRule>
    <cfRule type="containsText" dxfId="16" priority="3025" operator="containsText" text="PL">
      <formula>NOT(ISERROR(SEARCH("PL",L6)))</formula>
    </cfRule>
    <cfRule type="containsText" dxfId="15" priority="3026" operator="containsText" text="DL">
      <formula>NOT(ISERROR(SEARCH("DL",L6)))</formula>
    </cfRule>
    <cfRule type="containsText" dxfId="14" priority="3028" operator="containsText" text="DM">
      <formula>NOT(ISERROR(SEARCH("DM",L6)))</formula>
    </cfRule>
    <cfRule type="containsText" dxfId="13" priority="3029" operator="containsText" text="DM">
      <formula>NOT(ISERROR(SEARCH("DM",L6)))</formula>
    </cfRule>
    <cfRule type="containsText" dxfId="12" priority="3030" operator="containsText" text="VC">
      <formula>NOT(ISERROR(SEARCH("VC",L6)))</formula>
    </cfRule>
    <cfRule type="containsText" dxfId="11" priority="3031" operator="containsText" text="DL">
      <formula>NOT(ISERROR(SEARCH("DL",L6)))</formula>
    </cfRule>
    <cfRule type="containsText" dxfId="10" priority="3032" operator="containsText" text="LP">
      <formula>NOT(ISERROR(SEARCH("LP",L6)))</formula>
    </cfRule>
    <cfRule type="containsText" dxfId="9" priority="3071" operator="containsText" text="DL">
      <formula>NOT(ISERROR(SEARCH("DL",L6)))</formula>
    </cfRule>
  </conditionalFormatting>
  <conditionalFormatting sqref="X6:DA19">
    <cfRule type="containsText" dxfId="8" priority="1" operator="containsText" text="F">
      <formula>NOT(ISERROR(SEARCH("F",X6)))</formula>
    </cfRule>
    <cfRule type="containsText" dxfId="7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3"/>
      <c r="C1" s="552" t="s">
        <v>52</v>
      </c>
      <c r="D1" s="552"/>
      <c r="E1" s="552"/>
      <c r="F1" s="552"/>
      <c r="G1" s="552"/>
      <c r="H1" s="552"/>
      <c r="I1" s="552"/>
      <c r="J1" s="553" t="s">
        <v>137</v>
      </c>
      <c r="K1" s="553"/>
    </row>
    <row r="2" spans="2:41" ht="15" x14ac:dyDescent="0.25">
      <c r="B2" s="273"/>
      <c r="C2" s="552"/>
      <c r="D2" s="552"/>
      <c r="E2" s="552"/>
      <c r="F2" s="552"/>
      <c r="G2" s="552"/>
      <c r="H2" s="552"/>
      <c r="I2" s="552"/>
      <c r="J2" s="553" t="s">
        <v>138</v>
      </c>
      <c r="K2" s="553"/>
    </row>
    <row r="3" spans="2:41" ht="15" x14ac:dyDescent="0.25">
      <c r="B3" s="273"/>
      <c r="C3" s="554" t="s">
        <v>139</v>
      </c>
      <c r="D3" s="554"/>
      <c r="E3" s="554"/>
      <c r="F3" s="554"/>
      <c r="G3" s="554"/>
      <c r="H3" s="554"/>
      <c r="I3" s="554"/>
      <c r="J3" s="553" t="s">
        <v>140</v>
      </c>
      <c r="K3" s="553"/>
    </row>
    <row r="4" spans="2:41" ht="15" x14ac:dyDescent="0.25">
      <c r="B4" s="273"/>
      <c r="C4" s="57"/>
      <c r="D4" s="57"/>
      <c r="E4" s="57"/>
      <c r="F4" s="57"/>
      <c r="G4" s="273"/>
      <c r="H4" s="273"/>
      <c r="I4" s="273"/>
      <c r="J4" s="273"/>
      <c r="K4" s="273"/>
    </row>
    <row r="5" spans="2:41" ht="15" x14ac:dyDescent="0.25">
      <c r="B5" s="555"/>
      <c r="C5" s="555"/>
      <c r="D5" s="555"/>
      <c r="E5" s="555"/>
      <c r="F5" s="555"/>
      <c r="G5" s="555"/>
      <c r="H5" s="555"/>
      <c r="I5" s="555"/>
      <c r="J5" s="555"/>
      <c r="K5" s="555"/>
    </row>
    <row r="6" spans="2:41" ht="17.45" customHeight="1" thickBot="1" x14ac:dyDescent="0.3">
      <c r="B6" s="273"/>
      <c r="C6" s="57"/>
      <c r="D6" s="57"/>
      <c r="E6" s="57"/>
      <c r="F6" s="57"/>
      <c r="G6" s="556" t="s">
        <v>141</v>
      </c>
      <c r="H6" s="557"/>
      <c r="I6" s="558"/>
      <c r="J6" s="210" t="s">
        <v>2470</v>
      </c>
      <c r="K6" s="273"/>
    </row>
    <row r="7" spans="2:41" ht="32.25" thickBot="1" x14ac:dyDescent="0.3">
      <c r="B7" s="141" t="s">
        <v>142</v>
      </c>
      <c r="C7" s="141" t="s">
        <v>143</v>
      </c>
      <c r="D7" s="141" t="s">
        <v>144</v>
      </c>
      <c r="E7" s="141" t="s">
        <v>145</v>
      </c>
      <c r="F7" s="141" t="s">
        <v>146</v>
      </c>
      <c r="G7" s="141" t="s">
        <v>147</v>
      </c>
      <c r="H7" s="141" t="s">
        <v>148</v>
      </c>
      <c r="I7" s="141" t="s">
        <v>149</v>
      </c>
      <c r="J7" s="141" t="s">
        <v>150</v>
      </c>
      <c r="K7" s="141" t="s">
        <v>151</v>
      </c>
      <c r="L7" s="142" t="s">
        <v>152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153</v>
      </c>
    </row>
    <row r="8" spans="2:41" ht="17.649999999999999" customHeight="1" x14ac:dyDescent="0.25">
      <c r="B8" s="299" t="s">
        <v>2497</v>
      </c>
      <c r="C8" s="284" t="s">
        <v>154</v>
      </c>
      <c r="D8" s="278"/>
      <c r="E8" s="279"/>
      <c r="F8" s="280"/>
      <c r="G8" s="135">
        <v>1</v>
      </c>
      <c r="H8" s="123"/>
      <c r="I8" s="124" t="s">
        <v>155</v>
      </c>
      <c r="J8" s="146" t="s">
        <v>156</v>
      </c>
      <c r="K8" s="207" t="s">
        <v>157</v>
      </c>
      <c r="L8" s="125" t="s">
        <v>158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300"/>
      <c r="C9" s="133" t="s">
        <v>2485</v>
      </c>
      <c r="D9" s="281"/>
      <c r="E9" s="44"/>
      <c r="F9" s="45"/>
      <c r="G9" s="134">
        <v>1</v>
      </c>
      <c r="H9" s="277"/>
      <c r="I9" s="126" t="s">
        <v>155</v>
      </c>
      <c r="J9" s="145" t="s">
        <v>156</v>
      </c>
      <c r="K9" s="208" t="s">
        <v>157</v>
      </c>
      <c r="L9" s="127" t="s">
        <v>158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299" t="s">
        <v>159</v>
      </c>
      <c r="C10" s="132" t="s">
        <v>2471</v>
      </c>
      <c r="D10" s="281"/>
      <c r="E10" s="44"/>
      <c r="F10" s="45"/>
      <c r="G10" s="135">
        <v>1</v>
      </c>
      <c r="H10" s="122"/>
      <c r="I10" s="124" t="s">
        <v>155</v>
      </c>
      <c r="J10" s="146" t="s">
        <v>156</v>
      </c>
      <c r="K10" s="207" t="s">
        <v>157</v>
      </c>
      <c r="L10" s="125" t="s">
        <v>158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300"/>
      <c r="C11" s="133" t="s">
        <v>2472</v>
      </c>
      <c r="D11" s="281"/>
      <c r="E11" s="44"/>
      <c r="F11" s="45"/>
      <c r="G11" s="134"/>
      <c r="H11" s="276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157</v>
      </c>
      <c r="L11" s="209" t="s">
        <v>158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299" t="s">
        <v>161</v>
      </c>
      <c r="C12" s="132" t="s">
        <v>2486</v>
      </c>
      <c r="D12" s="281"/>
      <c r="E12" s="44"/>
      <c r="F12" s="45"/>
      <c r="G12" s="135">
        <v>1</v>
      </c>
      <c r="H12" s="122"/>
      <c r="I12" s="124" t="s">
        <v>155</v>
      </c>
      <c r="J12" s="297" t="str">
        <f>IF($J$6="A",IF(AND(E12=0,F12=0),"Libres","Proyecto"),IF($J$6="B",IF(AND(D12=0,F12=0),"Libres","Proyecto"),IF($J$6="C",IF(AND(D12=0,E12=0),"Libres","Proyecto"),ERROR)))</f>
        <v>Libres</v>
      </c>
      <c r="K12" s="208" t="s">
        <v>157</v>
      </c>
      <c r="L12" s="127" t="s">
        <v>158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300" t="s">
        <v>2498</v>
      </c>
      <c r="C13" s="136" t="s">
        <v>162</v>
      </c>
      <c r="D13" s="281"/>
      <c r="E13" s="44"/>
      <c r="F13" s="45"/>
      <c r="G13" s="135">
        <v>1</v>
      </c>
      <c r="H13" s="122"/>
      <c r="I13" s="124" t="s">
        <v>155</v>
      </c>
      <c r="J13" s="146" t="s">
        <v>156</v>
      </c>
      <c r="K13" s="207" t="s">
        <v>157</v>
      </c>
      <c r="L13" s="125" t="s">
        <v>158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299" t="s">
        <v>2499</v>
      </c>
      <c r="C14" s="220" t="s">
        <v>2488</v>
      </c>
      <c r="D14" s="281"/>
      <c r="E14" s="44"/>
      <c r="F14" s="45"/>
      <c r="G14" s="134">
        <v>1</v>
      </c>
      <c r="H14" s="276"/>
      <c r="I14" s="126" t="s">
        <v>155</v>
      </c>
      <c r="J14" s="147" t="s">
        <v>156</v>
      </c>
      <c r="K14" s="209" t="s">
        <v>157</v>
      </c>
      <c r="L14" s="131" t="s">
        <v>158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300" t="s">
        <v>163</v>
      </c>
      <c r="C15" s="137" t="s">
        <v>2487</v>
      </c>
      <c r="D15" s="281"/>
      <c r="E15" s="44"/>
      <c r="F15" s="45"/>
      <c r="G15" s="290">
        <v>1</v>
      </c>
      <c r="H15" s="291"/>
      <c r="I15" s="292"/>
      <c r="J15" s="145" t="s">
        <v>156</v>
      </c>
      <c r="K15" s="295" t="s">
        <v>157</v>
      </c>
      <c r="L15" s="296" t="s">
        <v>158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61" t="s">
        <v>177</v>
      </c>
      <c r="C16" s="136" t="s">
        <v>2489</v>
      </c>
      <c r="D16" s="281"/>
      <c r="E16" s="44"/>
      <c r="F16" s="45"/>
      <c r="G16" s="135">
        <v>1</v>
      </c>
      <c r="H16" s="122"/>
      <c r="I16" s="124" t="s">
        <v>155</v>
      </c>
      <c r="J16" s="146" t="s">
        <v>164</v>
      </c>
      <c r="K16" s="208" t="s">
        <v>157</v>
      </c>
      <c r="L16" s="127" t="s">
        <v>158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62"/>
      <c r="C17" s="137" t="s">
        <v>2502</v>
      </c>
      <c r="D17" s="281"/>
      <c r="E17" s="44"/>
      <c r="F17" s="45"/>
      <c r="G17" s="134">
        <v>1</v>
      </c>
      <c r="H17" s="276"/>
      <c r="I17" s="126"/>
      <c r="J17" s="145" t="s">
        <v>156</v>
      </c>
      <c r="K17" s="208" t="s">
        <v>157</v>
      </c>
      <c r="L17" s="127" t="s">
        <v>165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62"/>
      <c r="C18" s="137" t="s">
        <v>2503</v>
      </c>
      <c r="D18" s="281"/>
      <c r="E18" s="44"/>
      <c r="F18" s="45"/>
      <c r="G18" s="134">
        <v>1</v>
      </c>
      <c r="H18" s="276"/>
      <c r="I18" s="126"/>
      <c r="J18" s="145" t="s">
        <v>156</v>
      </c>
      <c r="K18" s="208" t="s">
        <v>157</v>
      </c>
      <c r="L18" s="127" t="s">
        <v>165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62"/>
      <c r="C19" s="137" t="s">
        <v>30</v>
      </c>
      <c r="D19" s="281"/>
      <c r="E19" s="44"/>
      <c r="F19" s="45"/>
      <c r="G19" s="134">
        <v>1</v>
      </c>
      <c r="H19" s="276"/>
      <c r="I19" s="126"/>
      <c r="J19" s="145" t="s">
        <v>156</v>
      </c>
      <c r="K19" s="208" t="s">
        <v>157</v>
      </c>
      <c r="L19" s="127" t="s">
        <v>165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62"/>
      <c r="C20" s="137" t="s">
        <v>2500</v>
      </c>
      <c r="D20" s="281"/>
      <c r="E20" s="44"/>
      <c r="F20" s="45"/>
      <c r="G20" s="134">
        <v>1</v>
      </c>
      <c r="H20" s="276"/>
      <c r="I20" s="126"/>
      <c r="J20" s="145" t="s">
        <v>156</v>
      </c>
      <c r="K20" s="208" t="s">
        <v>157</v>
      </c>
      <c r="L20" s="127" t="s">
        <v>165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63"/>
      <c r="C21" s="137" t="s">
        <v>2501</v>
      </c>
      <c r="D21" s="281"/>
      <c r="E21" s="44"/>
      <c r="F21" s="45"/>
      <c r="G21" s="129">
        <v>1</v>
      </c>
      <c r="H21" s="128"/>
      <c r="I21" s="130"/>
      <c r="J21" s="145" t="s">
        <v>156</v>
      </c>
      <c r="K21" s="208" t="s">
        <v>157</v>
      </c>
      <c r="L21" s="127" t="s">
        <v>165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299" t="s">
        <v>2494</v>
      </c>
      <c r="C22" s="285" t="s">
        <v>2490</v>
      </c>
      <c r="D22" s="281"/>
      <c r="E22" s="44"/>
      <c r="F22" s="54"/>
      <c r="G22" s="135">
        <v>1</v>
      </c>
      <c r="H22" s="122"/>
      <c r="I22" s="124" t="s">
        <v>155</v>
      </c>
      <c r="J22" s="294" t="str">
        <f>IF($J$6="A",IF(AND(E22=0,F22=0),"Libres","Proyecto"),IF($J$6="B",IF(AND(D22=0,F22=0),"Libres","Proyecto"),IF($J$6="C",IF(AND(D22=0,E22=0),"Libres","Proyecto"),ERROR)))</f>
        <v>Libres</v>
      </c>
      <c r="K22" s="207" t="s">
        <v>157</v>
      </c>
      <c r="L22" s="124" t="s">
        <v>165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300"/>
      <c r="C23" s="286" t="s">
        <v>2491</v>
      </c>
      <c r="D23" s="281"/>
      <c r="E23" s="44"/>
      <c r="F23" s="54"/>
      <c r="G23" s="134">
        <v>1</v>
      </c>
      <c r="H23" s="276"/>
      <c r="I23" s="126" t="s">
        <v>155</v>
      </c>
      <c r="J23" s="293" t="str">
        <f>IF($J$6="A",IF(AND(E23=0,F23=0),"Libres","Proyecto"),IF($J$6="B",IF(AND(D23=0,F23=0),"Libres","Proyecto"),IF($J$6="C",IF(AND(D23=0,E23=0),"Libres","Proyecto"),ERROR)))</f>
        <v>Libres</v>
      </c>
      <c r="K23" s="208" t="s">
        <v>157</v>
      </c>
      <c r="L23" s="126" t="s">
        <v>165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299"/>
      <c r="C24" s="286" t="s">
        <v>2504</v>
      </c>
      <c r="D24" s="281"/>
      <c r="E24" s="44"/>
      <c r="F24" s="54"/>
      <c r="G24" s="134">
        <v>1</v>
      </c>
      <c r="H24" s="276"/>
      <c r="I24" s="126" t="s">
        <v>155</v>
      </c>
      <c r="J24" s="293" t="s">
        <v>164</v>
      </c>
      <c r="K24" s="208" t="s">
        <v>157</v>
      </c>
      <c r="L24" s="126" t="s">
        <v>165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300" t="s">
        <v>2495</v>
      </c>
      <c r="C25" s="286" t="s">
        <v>2492</v>
      </c>
      <c r="D25" s="281"/>
      <c r="E25" s="44"/>
      <c r="F25" s="54"/>
      <c r="G25" s="134">
        <v>1</v>
      </c>
      <c r="H25" s="276"/>
      <c r="I25" s="126" t="s">
        <v>155</v>
      </c>
      <c r="J25" s="145" t="s">
        <v>164</v>
      </c>
      <c r="K25" s="208" t="s">
        <v>157</v>
      </c>
      <c r="L25" s="298" t="s">
        <v>165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299"/>
      <c r="C26" s="286" t="s">
        <v>2493</v>
      </c>
      <c r="D26" s="281"/>
      <c r="E26" s="44"/>
      <c r="F26" s="54"/>
      <c r="G26" s="129">
        <v>1</v>
      </c>
      <c r="H26" s="128"/>
      <c r="I26" s="130" t="s">
        <v>155</v>
      </c>
      <c r="J26" s="293" t="str">
        <f>IF($J$6="A",IF(AND(E26=0,F26=0),"Libres","Proyecto"),IF($J$6="B",IF(AND(D26=0,F26=0),"Libres","Proyecto"),IF($J$6="C",IF(AND(D26=0,E26=0),"Libres","Proyecto"),ERROR)))</f>
        <v>Libres</v>
      </c>
      <c r="K26" s="208" t="s">
        <v>157</v>
      </c>
      <c r="L26" s="126" t="s">
        <v>165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301" t="s">
        <v>166</v>
      </c>
      <c r="C27" s="287" t="s">
        <v>2496</v>
      </c>
      <c r="D27" s="282"/>
      <c r="E27" s="50"/>
      <c r="F27" s="283"/>
      <c r="G27" s="129">
        <v>1</v>
      </c>
      <c r="H27" s="128"/>
      <c r="I27" s="130" t="s">
        <v>155</v>
      </c>
      <c r="J27" s="288" t="str">
        <f>IF($J$6="A",IF(AND(E27=0,F27=0),"Libres","Proyecto"),IF($J$6="B",IF(AND(D27=0,F27=0),"Libres","Proyecto"),IF($J$6="C",IF(AND(D27=0,E27=0),"Libres","Proyecto"),ERROR)))</f>
        <v>Libres</v>
      </c>
      <c r="K27" s="289" t="s">
        <v>157</v>
      </c>
      <c r="L27" s="289" t="s">
        <v>158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167</v>
      </c>
      <c r="D30" s="224" t="s">
        <v>168</v>
      </c>
      <c r="E30" s="224" t="s">
        <v>169</v>
      </c>
      <c r="F30" s="224" t="s">
        <v>170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59" t="s">
        <v>171</v>
      </c>
      <c r="C31" s="200" t="s">
        <v>172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60"/>
      <c r="C32" s="202" t="s">
        <v>173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60"/>
      <c r="C33" s="201" t="s">
        <v>174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60"/>
      <c r="C34" s="202" t="s">
        <v>175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60"/>
      <c r="C35" s="202" t="s">
        <v>176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60"/>
      <c r="C36" s="201" t="s">
        <v>163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60"/>
      <c r="C37" s="202" t="s">
        <v>177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60"/>
      <c r="C38" s="201" t="s">
        <v>2505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60"/>
      <c r="C39" s="202" t="s">
        <v>2506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60"/>
      <c r="C40" s="201" t="s">
        <v>2507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60"/>
      <c r="C41" s="202" t="s">
        <v>166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178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49" t="s">
        <v>179</v>
      </c>
      <c r="D44" s="158" t="s">
        <v>180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50"/>
      <c r="D45" s="158" t="s">
        <v>181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51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64" t="s">
        <v>156</v>
      </c>
      <c r="F49" s="565"/>
      <c r="G49" s="565"/>
      <c r="H49" s="566"/>
      <c r="I49" s="161">
        <f>COUNTIF(J8:J27,E49)</f>
        <v>17</v>
      </c>
      <c r="J49" s="62"/>
      <c r="N49" s="60"/>
      <c r="O49" s="60"/>
    </row>
    <row r="50" spans="5:15" ht="15" x14ac:dyDescent="0.25">
      <c r="E50" s="564" t="s">
        <v>164</v>
      </c>
      <c r="F50" s="565"/>
      <c r="G50" s="565"/>
      <c r="H50" s="566"/>
      <c r="I50" s="161">
        <f>COUNTIF(J8:J27,E50)</f>
        <v>3</v>
      </c>
      <c r="J50" s="62">
        <f>+I49+I50</f>
        <v>20</v>
      </c>
    </row>
    <row r="51" spans="5:15" ht="15" x14ac:dyDescent="0.25">
      <c r="E51" s="564" t="s">
        <v>11</v>
      </c>
      <c r="F51" s="565"/>
      <c r="G51" s="565"/>
      <c r="H51" s="566"/>
      <c r="I51" s="161">
        <f>COUNTIF(J8:J27,E51)</f>
        <v>0</v>
      </c>
      <c r="J51" s="62"/>
    </row>
    <row r="52" spans="5:15" ht="15" x14ac:dyDescent="0.25">
      <c r="E52" s="564" t="s">
        <v>182</v>
      </c>
      <c r="F52" s="565"/>
      <c r="G52" s="565"/>
      <c r="H52" s="566"/>
      <c r="I52" s="161">
        <f>COUNTIF(J9:J27,E52)</f>
        <v>0</v>
      </c>
      <c r="J52" s="62"/>
    </row>
    <row r="53" spans="5:15" ht="15" x14ac:dyDescent="0.25">
      <c r="E53" s="564" t="s">
        <v>160</v>
      </c>
      <c r="F53" s="565"/>
      <c r="G53" s="565"/>
      <c r="H53" s="566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183</v>
      </c>
      <c r="F56" s="160"/>
      <c r="G56" s="161"/>
      <c r="H56" s="161"/>
      <c r="I56" s="161">
        <f>COUNTIF(K8:K27,J56)</f>
        <v>20</v>
      </c>
      <c r="J56" s="273" t="s">
        <v>157</v>
      </c>
    </row>
    <row r="57" spans="5:15" ht="15" x14ac:dyDescent="0.25">
      <c r="E57" s="160" t="s">
        <v>184</v>
      </c>
      <c r="F57" s="160"/>
      <c r="G57" s="161"/>
      <c r="H57" s="161"/>
      <c r="I57" s="161">
        <f>COUNTIF(K8:K27,J57)+COUNTIF(K8:K27,K57)</f>
        <v>0</v>
      </c>
      <c r="J57" s="273" t="s">
        <v>185</v>
      </c>
    </row>
    <row r="58" spans="5:15" ht="15" x14ac:dyDescent="0.25">
      <c r="E58" s="160" t="s">
        <v>186</v>
      </c>
      <c r="F58" s="160"/>
      <c r="G58" s="161"/>
      <c r="H58" s="161"/>
      <c r="I58" s="161">
        <f>COUNTIF(K8:K27,J58)</f>
        <v>0</v>
      </c>
      <c r="J58" s="161" t="s">
        <v>186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E49:H49"/>
    <mergeCell ref="E50:H50"/>
    <mergeCell ref="E51:H51"/>
    <mergeCell ref="E52:H52"/>
    <mergeCell ref="E53:H53"/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</mergeCells>
  <conditionalFormatting sqref="B8:B16 B22:B27">
    <cfRule type="cellIs" dxfId="6" priority="12" operator="equal">
      <formula>"Shotcrete"</formula>
    </cfRule>
    <cfRule type="cellIs" dxfId="5" priority="13" operator="equal">
      <formula>"Avances"</formula>
    </cfRule>
  </conditionalFormatting>
  <conditionalFormatting sqref="D9 D14:D26">
    <cfRule type="cellIs" dxfId="4" priority="10" operator="notEqual">
      <formula>0</formula>
    </cfRule>
  </conditionalFormatting>
  <conditionalFormatting sqref="D11">
    <cfRule type="cellIs" dxfId="3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2" priority="4" operator="notEqual">
      <formula>0</formula>
    </cfRule>
  </conditionalFormatting>
  <conditionalFormatting sqref="F8:F27 D10">
    <cfRule type="cellIs" dxfId="1" priority="8" operator="notEqual">
      <formula>0</formula>
    </cfRule>
  </conditionalFormatting>
  <conditionalFormatting sqref="I8:I27">
    <cfRule type="containsText" dxfId="0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</row>
    <row r="2" spans="1:7" ht="12.4" customHeight="1" x14ac:dyDescent="0.25">
      <c r="A2" s="570"/>
      <c r="B2" s="570"/>
      <c r="C2" s="570"/>
      <c r="D2" s="571"/>
      <c r="E2" s="567"/>
      <c r="F2" s="567"/>
    </row>
    <row r="3" spans="1:7" x14ac:dyDescent="0.25">
      <c r="A3" s="73" t="s">
        <v>191</v>
      </c>
      <c r="B3" s="73" t="s">
        <v>192</v>
      </c>
      <c r="C3" s="73"/>
      <c r="D3" s="73"/>
      <c r="E3" s="74"/>
      <c r="F3" s="74"/>
    </row>
    <row r="4" spans="1:7" x14ac:dyDescent="0.25">
      <c r="A4" s="75" t="s">
        <v>193</v>
      </c>
      <c r="B4" s="75" t="s">
        <v>194</v>
      </c>
      <c r="C4" s="75"/>
      <c r="D4" s="75"/>
      <c r="E4" s="76"/>
      <c r="F4" s="76"/>
    </row>
    <row r="5" spans="1:7" outlineLevel="1" x14ac:dyDescent="0.25">
      <c r="A5" s="77" t="s">
        <v>195</v>
      </c>
      <c r="B5" s="77" t="s">
        <v>196</v>
      </c>
      <c r="C5" s="77"/>
      <c r="D5" s="77"/>
      <c r="E5" s="78"/>
      <c r="F5" s="78"/>
    </row>
    <row r="6" spans="1:7" outlineLevel="1" x14ac:dyDescent="0.25">
      <c r="A6" s="79" t="s">
        <v>197</v>
      </c>
      <c r="B6" s="79" t="s">
        <v>198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199</v>
      </c>
      <c r="B7" s="79" t="s">
        <v>200</v>
      </c>
      <c r="C7" s="79" t="s">
        <v>201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202</v>
      </c>
      <c r="B8" s="77" t="s">
        <v>203</v>
      </c>
      <c r="C8" s="77"/>
      <c r="D8" s="80"/>
      <c r="E8" s="78"/>
      <c r="F8" s="78"/>
    </row>
    <row r="9" spans="1:7" outlineLevel="1" x14ac:dyDescent="0.25">
      <c r="A9" s="79" t="s">
        <v>204</v>
      </c>
      <c r="B9" s="79" t="s">
        <v>205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206</v>
      </c>
      <c r="B10" s="79" t="s">
        <v>207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208</v>
      </c>
      <c r="B11" s="77" t="s">
        <v>209</v>
      </c>
      <c r="C11" s="77"/>
      <c r="D11" s="82"/>
      <c r="E11" s="78"/>
      <c r="F11" s="78"/>
      <c r="G11" s="83"/>
    </row>
    <row r="12" spans="1:7" outlineLevel="1" x14ac:dyDescent="0.25">
      <c r="A12" s="79" t="s">
        <v>210</v>
      </c>
      <c r="B12" s="79" t="s">
        <v>211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212</v>
      </c>
      <c r="B13" s="75" t="s">
        <v>213</v>
      </c>
      <c r="C13" s="75"/>
      <c r="D13" s="82"/>
      <c r="E13" s="76"/>
      <c r="F13" s="76"/>
      <c r="G13" s="83"/>
    </row>
    <row r="14" spans="1:7" outlineLevel="1" x14ac:dyDescent="0.25">
      <c r="A14" s="77" t="s">
        <v>214</v>
      </c>
      <c r="B14" s="77" t="s">
        <v>215</v>
      </c>
      <c r="C14" s="77"/>
      <c r="D14" s="82"/>
      <c r="E14" s="78"/>
      <c r="F14" s="78"/>
      <c r="G14" s="83"/>
    </row>
    <row r="15" spans="1:7" outlineLevel="1" x14ac:dyDescent="0.25">
      <c r="A15" s="79" t="s">
        <v>216</v>
      </c>
      <c r="B15" s="79" t="s">
        <v>217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218</v>
      </c>
      <c r="B16" s="79" t="s">
        <v>219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220</v>
      </c>
      <c r="B17" s="79" t="s">
        <v>221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222</v>
      </c>
      <c r="B18" s="77" t="s">
        <v>223</v>
      </c>
      <c r="C18" s="77"/>
      <c r="D18" s="82"/>
      <c r="E18" s="78"/>
      <c r="F18" s="78"/>
      <c r="G18" s="83"/>
    </row>
    <row r="19" spans="1:7" outlineLevel="1" x14ac:dyDescent="0.25">
      <c r="A19" s="79" t="s">
        <v>224</v>
      </c>
      <c r="B19" s="79" t="s">
        <v>225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226</v>
      </c>
      <c r="B20" s="77" t="s">
        <v>227</v>
      </c>
      <c r="C20" s="77"/>
      <c r="D20" s="82"/>
      <c r="E20" s="78"/>
      <c r="F20" s="78"/>
      <c r="G20" s="83"/>
    </row>
    <row r="21" spans="1:7" outlineLevel="1" x14ac:dyDescent="0.25">
      <c r="A21" s="79" t="s">
        <v>228</v>
      </c>
      <c r="B21" s="79" t="s">
        <v>229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230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231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232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233</v>
      </c>
      <c r="B25" s="77" t="s">
        <v>234</v>
      </c>
      <c r="C25" s="77"/>
      <c r="D25" s="82"/>
      <c r="E25" s="78"/>
      <c r="F25" s="78"/>
      <c r="G25" s="83"/>
    </row>
    <row r="26" spans="1:7" outlineLevel="1" x14ac:dyDescent="0.25">
      <c r="A26" s="79" t="s">
        <v>235</v>
      </c>
      <c r="B26" s="79" t="s">
        <v>236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237</v>
      </c>
      <c r="B27" s="77" t="s">
        <v>238</v>
      </c>
      <c r="C27" s="77"/>
      <c r="D27" s="82"/>
      <c r="E27" s="78"/>
      <c r="F27" s="78"/>
      <c r="G27" s="83"/>
    </row>
    <row r="28" spans="1:7" outlineLevel="1" x14ac:dyDescent="0.25">
      <c r="A28" s="79" t="s">
        <v>239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240</v>
      </c>
      <c r="B29" s="77" t="s">
        <v>241</v>
      </c>
      <c r="C29" s="77"/>
      <c r="D29" s="82"/>
      <c r="E29" s="78"/>
      <c r="F29" s="78"/>
      <c r="G29" s="83"/>
    </row>
    <row r="30" spans="1:7" outlineLevel="1" x14ac:dyDescent="0.25">
      <c r="A30" s="85" t="s">
        <v>242</v>
      </c>
      <c r="B30" s="85" t="s">
        <v>243</v>
      </c>
      <c r="C30" s="85"/>
      <c r="D30" s="82"/>
      <c r="E30" s="86"/>
      <c r="F30" s="86"/>
      <c r="G30" s="83"/>
    </row>
    <row r="31" spans="1:7" outlineLevel="1" x14ac:dyDescent="0.25">
      <c r="A31" s="79" t="s">
        <v>244</v>
      </c>
      <c r="B31" s="79" t="s">
        <v>245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246</v>
      </c>
      <c r="B32" s="79" t="s">
        <v>247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248</v>
      </c>
      <c r="B33" s="79" t="s">
        <v>249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250</v>
      </c>
      <c r="B34" s="79" t="s">
        <v>251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252</v>
      </c>
      <c r="B35" s="85" t="s">
        <v>253</v>
      </c>
      <c r="C35" s="85"/>
      <c r="D35" s="82"/>
      <c r="E35" s="86"/>
      <c r="F35" s="86"/>
      <c r="G35" s="83"/>
    </row>
    <row r="36" spans="1:7" outlineLevel="1" x14ac:dyDescent="0.25">
      <c r="A36" s="79" t="s">
        <v>254</v>
      </c>
      <c r="B36" s="79" t="s">
        <v>249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255</v>
      </c>
      <c r="B37" s="79" t="s">
        <v>251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256</v>
      </c>
      <c r="B38" s="77" t="s">
        <v>257</v>
      </c>
      <c r="C38" s="77"/>
      <c r="D38" s="82"/>
      <c r="E38" s="78"/>
      <c r="F38" s="78"/>
      <c r="G38" s="84"/>
    </row>
    <row r="39" spans="1:7" outlineLevel="1" x14ac:dyDescent="0.25">
      <c r="A39" s="85" t="s">
        <v>258</v>
      </c>
      <c r="B39" s="85" t="s">
        <v>259</v>
      </c>
      <c r="C39" s="85"/>
      <c r="D39" s="82"/>
      <c r="E39" s="86"/>
      <c r="F39" s="86"/>
      <c r="G39" s="84"/>
    </row>
    <row r="40" spans="1:7" outlineLevel="1" x14ac:dyDescent="0.25">
      <c r="A40" s="79" t="s">
        <v>260</v>
      </c>
      <c r="B40" s="79" t="s">
        <v>261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262</v>
      </c>
      <c r="B41" s="79" t="s">
        <v>263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264</v>
      </c>
      <c r="B42" s="79" t="s">
        <v>265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266</v>
      </c>
      <c r="B43" s="85" t="s">
        <v>267</v>
      </c>
      <c r="C43" s="85"/>
      <c r="D43" s="82"/>
      <c r="E43" s="86"/>
      <c r="F43" s="86"/>
      <c r="G43" s="84"/>
    </row>
    <row r="44" spans="1:7" outlineLevel="1" x14ac:dyDescent="0.25">
      <c r="A44" s="79" t="s">
        <v>268</v>
      </c>
      <c r="B44" s="79" t="s">
        <v>269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270</v>
      </c>
      <c r="B45" s="79" t="s">
        <v>271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272</v>
      </c>
      <c r="B46" s="79" t="s">
        <v>265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273</v>
      </c>
      <c r="B47" s="85" t="s">
        <v>274</v>
      </c>
      <c r="C47" s="85"/>
      <c r="D47" s="82"/>
      <c r="E47" s="86"/>
      <c r="F47" s="86"/>
      <c r="G47" s="84"/>
    </row>
    <row r="48" spans="1:7" outlineLevel="1" x14ac:dyDescent="0.25">
      <c r="A48" s="79" t="s">
        <v>275</v>
      </c>
      <c r="B48" s="79" t="s">
        <v>261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276</v>
      </c>
      <c r="B49" s="79" t="s">
        <v>265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277</v>
      </c>
      <c r="B50" s="85" t="s">
        <v>278</v>
      </c>
      <c r="C50" s="85"/>
      <c r="D50" s="82"/>
      <c r="E50" s="86"/>
      <c r="F50" s="86"/>
      <c r="G50" s="84"/>
    </row>
    <row r="51" spans="1:7" outlineLevel="1" x14ac:dyDescent="0.25">
      <c r="A51" s="79" t="s">
        <v>279</v>
      </c>
      <c r="B51" s="79" t="s">
        <v>280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281</v>
      </c>
      <c r="B52" s="79" t="s">
        <v>271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282</v>
      </c>
      <c r="B53" s="79" t="s">
        <v>265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283</v>
      </c>
      <c r="B54" s="85" t="s">
        <v>284</v>
      </c>
      <c r="C54" s="85"/>
      <c r="D54" s="82"/>
      <c r="E54" s="86"/>
      <c r="F54" s="86"/>
      <c r="G54" s="84"/>
    </row>
    <row r="55" spans="1:7" outlineLevel="1" x14ac:dyDescent="0.25">
      <c r="A55" s="79" t="s">
        <v>285</v>
      </c>
      <c r="B55" s="79" t="s">
        <v>280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286</v>
      </c>
      <c r="B56" s="79" t="s">
        <v>263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287</v>
      </c>
      <c r="B57" s="79" t="s">
        <v>271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288</v>
      </c>
      <c r="B58" s="79" t="s">
        <v>289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290</v>
      </c>
      <c r="B59" s="79" t="s">
        <v>265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291</v>
      </c>
      <c r="B60" s="75" t="s">
        <v>292</v>
      </c>
      <c r="C60" s="75"/>
      <c r="D60" s="82"/>
      <c r="E60" s="76"/>
      <c r="F60" s="76"/>
      <c r="G60" s="83"/>
    </row>
    <row r="61" spans="1:7" outlineLevel="1" x14ac:dyDescent="0.25">
      <c r="A61" s="77" t="s">
        <v>293</v>
      </c>
      <c r="B61" s="77" t="s">
        <v>294</v>
      </c>
      <c r="C61" s="77"/>
      <c r="D61" s="82"/>
      <c r="E61" s="78"/>
      <c r="F61" s="78"/>
      <c r="G61" s="83"/>
    </row>
    <row r="62" spans="1:7" outlineLevel="1" x14ac:dyDescent="0.25">
      <c r="A62" s="79" t="s">
        <v>295</v>
      </c>
      <c r="B62" s="79" t="s">
        <v>296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297</v>
      </c>
      <c r="B63" s="79" t="s">
        <v>298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299</v>
      </c>
      <c r="B64" s="79" t="s">
        <v>300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301</v>
      </c>
      <c r="B65" s="79" t="s">
        <v>302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303</v>
      </c>
      <c r="B66" s="77" t="s">
        <v>304</v>
      </c>
      <c r="C66" s="77"/>
      <c r="D66" s="82"/>
      <c r="E66" s="78"/>
      <c r="F66" s="78"/>
      <c r="G66" s="83"/>
    </row>
    <row r="67" spans="1:7" outlineLevel="1" x14ac:dyDescent="0.25">
      <c r="A67" s="79" t="s">
        <v>305</v>
      </c>
      <c r="B67" s="79" t="s">
        <v>296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306</v>
      </c>
      <c r="B68" s="79" t="s">
        <v>298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307</v>
      </c>
      <c r="B69" s="79" t="s">
        <v>300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308</v>
      </c>
      <c r="B70" s="79" t="s">
        <v>302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309</v>
      </c>
      <c r="B71" s="77" t="s">
        <v>310</v>
      </c>
      <c r="C71" s="77"/>
      <c r="D71" s="82"/>
      <c r="E71" s="78"/>
      <c r="F71" s="78"/>
      <c r="G71" s="83"/>
    </row>
    <row r="72" spans="1:7" outlineLevel="1" x14ac:dyDescent="0.25">
      <c r="A72" s="79" t="s">
        <v>311</v>
      </c>
      <c r="B72" s="79" t="s">
        <v>312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313</v>
      </c>
      <c r="B73" s="79" t="s">
        <v>296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314</v>
      </c>
      <c r="B74" s="79" t="s">
        <v>315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316</v>
      </c>
      <c r="B75" s="79" t="s">
        <v>317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318</v>
      </c>
      <c r="B76" s="79" t="s">
        <v>319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320</v>
      </c>
      <c r="B77" s="79" t="s">
        <v>321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322</v>
      </c>
      <c r="B78" s="79" t="s">
        <v>323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324</v>
      </c>
      <c r="B79" s="79" t="s">
        <v>325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326</v>
      </c>
      <c r="B80" s="79" t="s">
        <v>327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328</v>
      </c>
      <c r="B81" s="79" t="s">
        <v>329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330</v>
      </c>
      <c r="B82" s="79" t="s">
        <v>331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332</v>
      </c>
      <c r="B83" s="79" t="s">
        <v>333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334</v>
      </c>
      <c r="B84" s="79" t="s">
        <v>335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336</v>
      </c>
      <c r="B85" s="79" t="s">
        <v>337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338</v>
      </c>
      <c r="B86" s="79" t="s">
        <v>339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340</v>
      </c>
      <c r="B87" s="77" t="s">
        <v>341</v>
      </c>
      <c r="C87" s="77"/>
      <c r="D87" s="82"/>
      <c r="E87" s="78"/>
      <c r="F87" s="78"/>
      <c r="G87" s="83"/>
    </row>
    <row r="88" spans="1:7" outlineLevel="1" x14ac:dyDescent="0.25">
      <c r="A88" s="85" t="s">
        <v>342</v>
      </c>
      <c r="B88" s="85" t="s">
        <v>343</v>
      </c>
      <c r="C88" s="85"/>
      <c r="D88" s="82"/>
      <c r="E88" s="86"/>
      <c r="F88" s="86"/>
      <c r="G88" s="83"/>
    </row>
    <row r="89" spans="1:7" outlineLevel="1" x14ac:dyDescent="0.25">
      <c r="A89" s="79" t="s">
        <v>344</v>
      </c>
      <c r="B89" s="79" t="s">
        <v>345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346</v>
      </c>
      <c r="B90" s="79" t="s">
        <v>347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348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349</v>
      </c>
      <c r="B92" s="79" t="s">
        <v>350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351</v>
      </c>
      <c r="B93" s="85" t="s">
        <v>352</v>
      </c>
      <c r="C93" s="85"/>
      <c r="D93" s="82"/>
      <c r="E93" s="86"/>
      <c r="F93" s="86"/>
      <c r="G93" s="83"/>
    </row>
    <row r="94" spans="1:7" outlineLevel="1" x14ac:dyDescent="0.25">
      <c r="A94" s="79" t="s">
        <v>353</v>
      </c>
      <c r="B94" s="79" t="s">
        <v>354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355</v>
      </c>
      <c r="B95" s="79" t="s">
        <v>356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357</v>
      </c>
      <c r="B96" s="79" t="s">
        <v>358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359</v>
      </c>
      <c r="B97" s="79" t="s">
        <v>360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361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362</v>
      </c>
      <c r="B99" s="79" t="s">
        <v>363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364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365</v>
      </c>
      <c r="B101" s="79" t="s">
        <v>366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367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368</v>
      </c>
      <c r="B103" s="79" t="s">
        <v>350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369</v>
      </c>
      <c r="B104" s="79" t="s">
        <v>370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371</v>
      </c>
      <c r="B105" s="79" t="s">
        <v>372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373</v>
      </c>
      <c r="B106" s="85" t="s">
        <v>374</v>
      </c>
      <c r="C106" s="85"/>
      <c r="D106" s="82"/>
      <c r="E106" s="86"/>
      <c r="F106" s="86"/>
      <c r="G106" s="83"/>
    </row>
    <row r="107" spans="1:7" outlineLevel="1" x14ac:dyDescent="0.25">
      <c r="A107" s="79" t="s">
        <v>375</v>
      </c>
      <c r="B107" s="79" t="s">
        <v>345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376</v>
      </c>
      <c r="B108" s="79" t="s">
        <v>358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377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378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379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380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381</v>
      </c>
      <c r="B113" s="79" t="s">
        <v>350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382</v>
      </c>
      <c r="B114" s="77" t="s">
        <v>383</v>
      </c>
      <c r="C114" s="77"/>
      <c r="D114" s="82"/>
      <c r="E114" s="78"/>
      <c r="F114" s="78"/>
      <c r="G114" s="83"/>
    </row>
    <row r="115" spans="1:7" outlineLevel="1" x14ac:dyDescent="0.25">
      <c r="A115" s="79" t="s">
        <v>384</v>
      </c>
      <c r="B115" s="79" t="s">
        <v>385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386</v>
      </c>
      <c r="B116" s="79" t="s">
        <v>387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388</v>
      </c>
      <c r="B117" s="79" t="s">
        <v>389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390</v>
      </c>
      <c r="B118" s="79" t="s">
        <v>317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391</v>
      </c>
      <c r="B119" s="79" t="s">
        <v>385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392</v>
      </c>
      <c r="B120" s="79" t="s">
        <v>321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393</v>
      </c>
      <c r="B121" s="79" t="s">
        <v>325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394</v>
      </c>
      <c r="B122" s="79" t="s">
        <v>395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396</v>
      </c>
      <c r="B123" s="79" t="s">
        <v>397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398</v>
      </c>
      <c r="B124" s="79" t="s">
        <v>399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400</v>
      </c>
      <c r="B125" s="79" t="s">
        <v>399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401</v>
      </c>
      <c r="B126" s="79" t="s">
        <v>402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403</v>
      </c>
      <c r="B127" s="79" t="s">
        <v>404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405</v>
      </c>
      <c r="B128" s="77" t="s">
        <v>406</v>
      </c>
      <c r="C128" s="77"/>
      <c r="D128" s="82"/>
      <c r="E128" s="78"/>
      <c r="F128" s="78"/>
      <c r="G128" s="83"/>
    </row>
    <row r="129" spans="1:7" outlineLevel="1" x14ac:dyDescent="0.25">
      <c r="A129" s="79" t="s">
        <v>407</v>
      </c>
      <c r="B129" s="79" t="s">
        <v>408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409</v>
      </c>
      <c r="B130" s="79" t="s">
        <v>389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410</v>
      </c>
      <c r="B131" s="79" t="s">
        <v>317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411</v>
      </c>
      <c r="B132" s="79" t="s">
        <v>385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412</v>
      </c>
      <c r="B133" s="79" t="s">
        <v>325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413</v>
      </c>
      <c r="B134" s="79" t="s">
        <v>395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414</v>
      </c>
      <c r="B135" s="79" t="s">
        <v>321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415</v>
      </c>
      <c r="B136" s="79" t="s">
        <v>331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416</v>
      </c>
      <c r="B137" s="79" t="s">
        <v>417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418</v>
      </c>
      <c r="B138" s="79" t="s">
        <v>419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420</v>
      </c>
      <c r="B139" s="79" t="s">
        <v>421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422</v>
      </c>
      <c r="B140" s="77" t="s">
        <v>423</v>
      </c>
      <c r="C140" s="77"/>
      <c r="D140" s="82"/>
      <c r="E140" s="78"/>
      <c r="F140" s="78"/>
      <c r="G140" s="83"/>
    </row>
    <row r="141" spans="1:7" outlineLevel="1" x14ac:dyDescent="0.25">
      <c r="A141" s="79" t="s">
        <v>424</v>
      </c>
      <c r="B141" s="79" t="s">
        <v>408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425</v>
      </c>
      <c r="B142" s="79" t="s">
        <v>426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427</v>
      </c>
      <c r="B143" s="79" t="s">
        <v>321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428</v>
      </c>
      <c r="B144" s="79" t="s">
        <v>429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430</v>
      </c>
      <c r="B145" s="79" t="s">
        <v>431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432</v>
      </c>
      <c r="B146" s="79" t="s">
        <v>433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434</v>
      </c>
      <c r="B147" s="79" t="s">
        <v>435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436</v>
      </c>
      <c r="B148" s="77" t="s">
        <v>437</v>
      </c>
      <c r="C148" s="77"/>
      <c r="D148" s="82"/>
      <c r="E148" s="78"/>
      <c r="F148" s="78"/>
      <c r="G148" s="83"/>
    </row>
    <row r="149" spans="1:7" outlineLevel="1" x14ac:dyDescent="0.25">
      <c r="A149" s="79" t="s">
        <v>438</v>
      </c>
      <c r="B149" s="79" t="s">
        <v>296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439</v>
      </c>
      <c r="B150" s="77" t="s">
        <v>440</v>
      </c>
      <c r="C150" s="77"/>
      <c r="D150" s="82"/>
      <c r="E150" s="78"/>
      <c r="F150" s="78"/>
      <c r="G150" s="83"/>
    </row>
    <row r="151" spans="1:7" outlineLevel="1" x14ac:dyDescent="0.25">
      <c r="A151" s="79" t="s">
        <v>441</v>
      </c>
      <c r="B151" s="79" t="s">
        <v>408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442</v>
      </c>
      <c r="B152" s="79" t="s">
        <v>321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443</v>
      </c>
      <c r="B153" s="77" t="s">
        <v>444</v>
      </c>
      <c r="C153" s="77"/>
      <c r="D153" s="82"/>
      <c r="E153" s="78"/>
      <c r="F153" s="78"/>
      <c r="G153" s="83"/>
    </row>
    <row r="154" spans="1:7" outlineLevel="1" x14ac:dyDescent="0.25">
      <c r="A154" s="79" t="s">
        <v>445</v>
      </c>
      <c r="B154" s="79" t="s">
        <v>296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446</v>
      </c>
      <c r="B155" s="79" t="s">
        <v>447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448</v>
      </c>
      <c r="B156" s="79" t="s">
        <v>298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449</v>
      </c>
      <c r="B157" s="79" t="s">
        <v>321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450</v>
      </c>
      <c r="B158" s="77" t="s">
        <v>451</v>
      </c>
      <c r="C158" s="77"/>
      <c r="D158" s="82"/>
      <c r="E158" s="78"/>
      <c r="F158" s="78"/>
      <c r="G158" s="83"/>
    </row>
    <row r="159" spans="1:7" outlineLevel="1" x14ac:dyDescent="0.25">
      <c r="A159" s="85" t="s">
        <v>452</v>
      </c>
      <c r="B159" s="85" t="s">
        <v>453</v>
      </c>
      <c r="C159" s="85"/>
      <c r="D159" s="82"/>
      <c r="E159" s="86"/>
      <c r="F159" s="86"/>
      <c r="G159" s="83"/>
    </row>
    <row r="160" spans="1:7" outlineLevel="1" x14ac:dyDescent="0.25">
      <c r="A160" s="87" t="s">
        <v>454</v>
      </c>
      <c r="B160" s="87" t="s">
        <v>455</v>
      </c>
      <c r="C160" s="87"/>
      <c r="D160" s="82"/>
      <c r="E160" s="88"/>
      <c r="F160" s="88"/>
      <c r="G160" s="83"/>
    </row>
    <row r="161" spans="1:7" outlineLevel="1" x14ac:dyDescent="0.25">
      <c r="A161" s="79" t="s">
        <v>456</v>
      </c>
      <c r="B161" s="79" t="s">
        <v>457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458</v>
      </c>
      <c r="B162" s="79" t="s">
        <v>459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460</v>
      </c>
      <c r="B163" s="79" t="s">
        <v>461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462</v>
      </c>
      <c r="B164" s="79" t="s">
        <v>463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464</v>
      </c>
      <c r="B165" s="79" t="s">
        <v>465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466</v>
      </c>
      <c r="B166" s="79" t="s">
        <v>467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468</v>
      </c>
      <c r="B167" s="79" t="s">
        <v>469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470</v>
      </c>
      <c r="B168" s="79" t="s">
        <v>471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472</v>
      </c>
      <c r="B169" s="87" t="s">
        <v>473</v>
      </c>
      <c r="C169" s="87"/>
      <c r="D169" s="82"/>
      <c r="E169" s="88"/>
      <c r="F169" s="88"/>
      <c r="G169" s="83"/>
    </row>
    <row r="170" spans="1:7" outlineLevel="1" x14ac:dyDescent="0.25">
      <c r="A170" s="79" t="s">
        <v>474</v>
      </c>
      <c r="B170" s="79" t="s">
        <v>457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475</v>
      </c>
      <c r="B171" s="79" t="s">
        <v>459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476</v>
      </c>
      <c r="B172" s="79" t="s">
        <v>463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477</v>
      </c>
      <c r="B173" s="85" t="s">
        <v>478</v>
      </c>
      <c r="C173" s="85"/>
      <c r="D173" s="82"/>
      <c r="E173" s="86"/>
      <c r="F173" s="86"/>
      <c r="G173" s="83"/>
    </row>
    <row r="174" spans="1:7" outlineLevel="1" x14ac:dyDescent="0.25">
      <c r="A174" s="87" t="s">
        <v>479</v>
      </c>
      <c r="B174" s="87" t="s">
        <v>455</v>
      </c>
      <c r="C174" s="87"/>
      <c r="D174" s="82"/>
      <c r="E174" s="88"/>
      <c r="F174" s="88"/>
      <c r="G174" s="83"/>
    </row>
    <row r="175" spans="1:7" outlineLevel="1" x14ac:dyDescent="0.25">
      <c r="A175" s="79" t="s">
        <v>480</v>
      </c>
      <c r="B175" s="79" t="s">
        <v>457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481</v>
      </c>
      <c r="B176" s="79" t="s">
        <v>459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482</v>
      </c>
      <c r="B177" s="79" t="s">
        <v>461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483</v>
      </c>
      <c r="B178" s="79" t="s">
        <v>463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484</v>
      </c>
      <c r="B179" s="79" t="s">
        <v>465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485</v>
      </c>
      <c r="B180" s="79" t="s">
        <v>467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486</v>
      </c>
      <c r="B181" s="79" t="s">
        <v>469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487</v>
      </c>
      <c r="B182" s="79" t="s">
        <v>471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488</v>
      </c>
      <c r="B183" s="87" t="s">
        <v>473</v>
      </c>
      <c r="C183" s="87"/>
      <c r="D183" s="82"/>
      <c r="E183" s="88"/>
      <c r="F183" s="88"/>
      <c r="G183" s="83"/>
    </row>
    <row r="184" spans="1:7" outlineLevel="1" x14ac:dyDescent="0.25">
      <c r="A184" s="79" t="s">
        <v>489</v>
      </c>
      <c r="B184" s="79" t="s">
        <v>457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490</v>
      </c>
      <c r="B185" s="79" t="s">
        <v>459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491</v>
      </c>
      <c r="B186" s="79" t="s">
        <v>463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492</v>
      </c>
      <c r="B187" s="85" t="s">
        <v>493</v>
      </c>
      <c r="C187" s="85"/>
      <c r="D187" s="82"/>
      <c r="E187" s="86"/>
      <c r="F187" s="86"/>
      <c r="G187" s="83"/>
    </row>
    <row r="188" spans="1:7" outlineLevel="1" x14ac:dyDescent="0.25">
      <c r="A188" s="79" t="s">
        <v>494</v>
      </c>
      <c r="B188" s="79" t="s">
        <v>495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496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497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498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499</v>
      </c>
      <c r="B192" s="79" t="s">
        <v>500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501</v>
      </c>
      <c r="B193" s="85" t="s">
        <v>502</v>
      </c>
      <c r="C193" s="85"/>
      <c r="D193" s="82"/>
      <c r="E193" s="86"/>
      <c r="F193" s="86"/>
      <c r="G193" s="83"/>
    </row>
    <row r="194" spans="1:7" outlineLevel="1" x14ac:dyDescent="0.25">
      <c r="A194" s="87" t="s">
        <v>503</v>
      </c>
      <c r="B194" s="87" t="s">
        <v>504</v>
      </c>
      <c r="C194" s="87"/>
      <c r="D194" s="82"/>
      <c r="E194" s="88"/>
      <c r="F194" s="88"/>
      <c r="G194" s="83"/>
    </row>
    <row r="195" spans="1:7" outlineLevel="1" x14ac:dyDescent="0.25">
      <c r="A195" s="79" t="s">
        <v>505</v>
      </c>
      <c r="B195" s="79" t="s">
        <v>465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506</v>
      </c>
      <c r="B196" s="79" t="s">
        <v>467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507</v>
      </c>
      <c r="B197" s="79" t="s">
        <v>469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508</v>
      </c>
      <c r="B198" s="87" t="s">
        <v>509</v>
      </c>
      <c r="C198" s="87"/>
      <c r="D198" s="82"/>
      <c r="E198" s="88"/>
      <c r="F198" s="88"/>
      <c r="G198" s="83"/>
    </row>
    <row r="199" spans="1:7" outlineLevel="1" x14ac:dyDescent="0.25">
      <c r="A199" s="79" t="s">
        <v>510</v>
      </c>
      <c r="B199" s="79" t="s">
        <v>511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512</v>
      </c>
      <c r="B200" s="79" t="s">
        <v>461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513</v>
      </c>
      <c r="B201" s="79" t="s">
        <v>514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515</v>
      </c>
      <c r="B202" s="79" t="s">
        <v>463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516</v>
      </c>
      <c r="B203" s="79" t="s">
        <v>517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518</v>
      </c>
      <c r="B204" s="79" t="s">
        <v>519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520</v>
      </c>
      <c r="B205" s="79" t="s">
        <v>521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522</v>
      </c>
      <c r="B206" s="85" t="s">
        <v>523</v>
      </c>
      <c r="C206" s="85"/>
      <c r="D206" s="82"/>
      <c r="E206" s="86"/>
      <c r="F206" s="86"/>
      <c r="G206" s="83"/>
    </row>
    <row r="207" spans="1:7" outlineLevel="1" x14ac:dyDescent="0.25">
      <c r="A207" s="87" t="s">
        <v>524</v>
      </c>
      <c r="B207" s="87" t="s">
        <v>525</v>
      </c>
      <c r="C207" s="87"/>
      <c r="D207" s="82"/>
      <c r="E207" s="88"/>
      <c r="F207" s="88"/>
      <c r="G207" s="83"/>
    </row>
    <row r="208" spans="1:7" outlineLevel="1" x14ac:dyDescent="0.25">
      <c r="A208" s="79" t="s">
        <v>526</v>
      </c>
      <c r="B208" s="79" t="s">
        <v>527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528</v>
      </c>
      <c r="B209" s="79" t="s">
        <v>459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529</v>
      </c>
      <c r="B210" s="79" t="s">
        <v>463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530</v>
      </c>
      <c r="B211" s="79" t="s">
        <v>531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532</v>
      </c>
      <c r="B212" s="87" t="s">
        <v>533</v>
      </c>
      <c r="C212" s="87"/>
      <c r="D212" s="82"/>
      <c r="E212" s="88"/>
      <c r="F212" s="88"/>
      <c r="G212" s="83"/>
    </row>
    <row r="213" spans="1:7" outlineLevel="1" x14ac:dyDescent="0.25">
      <c r="A213" s="79" t="s">
        <v>534</v>
      </c>
      <c r="B213" s="79" t="s">
        <v>527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535</v>
      </c>
      <c r="B214" s="79" t="s">
        <v>536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537</v>
      </c>
      <c r="B215" s="79" t="s">
        <v>463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538</v>
      </c>
      <c r="B216" s="79" t="s">
        <v>531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539</v>
      </c>
      <c r="B217" s="79" t="s">
        <v>540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541</v>
      </c>
      <c r="B218" s="90" t="s">
        <v>542</v>
      </c>
      <c r="C218" s="85"/>
      <c r="D218" s="82"/>
      <c r="E218" s="86"/>
      <c r="F218" s="86"/>
      <c r="G218" s="83"/>
    </row>
    <row r="219" spans="1:7" outlineLevel="1" x14ac:dyDescent="0.25">
      <c r="A219" s="79" t="s">
        <v>543</v>
      </c>
      <c r="B219" s="91" t="s">
        <v>544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545</v>
      </c>
      <c r="B220" s="79" t="s">
        <v>546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547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548</v>
      </c>
      <c r="B222" s="79" t="s">
        <v>549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550</v>
      </c>
      <c r="B223" s="79" t="s">
        <v>551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552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553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554</v>
      </c>
      <c r="B226" s="91" t="s">
        <v>555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556</v>
      </c>
      <c r="B227" s="85" t="s">
        <v>557</v>
      </c>
      <c r="C227" s="85"/>
      <c r="D227" s="82"/>
      <c r="E227" s="86"/>
      <c r="F227" s="86"/>
      <c r="G227" s="83"/>
    </row>
    <row r="228" spans="1:7" outlineLevel="1" x14ac:dyDescent="0.25">
      <c r="A228" s="79" t="s">
        <v>558</v>
      </c>
      <c r="B228" s="79" t="s">
        <v>559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560</v>
      </c>
      <c r="B229" s="79" t="s">
        <v>356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561</v>
      </c>
      <c r="B230" s="79" t="s">
        <v>360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562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563</v>
      </c>
      <c r="B232" s="79" t="s">
        <v>366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564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565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566</v>
      </c>
      <c r="B235" s="79" t="s">
        <v>372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567</v>
      </c>
      <c r="B236" s="75" t="s">
        <v>568</v>
      </c>
      <c r="C236" s="75"/>
      <c r="D236" s="82"/>
      <c r="E236" s="76"/>
      <c r="F236" s="76"/>
      <c r="G236" s="83"/>
    </row>
    <row r="237" spans="1:7" outlineLevel="1" x14ac:dyDescent="0.25">
      <c r="A237" s="77" t="s">
        <v>569</v>
      </c>
      <c r="B237" s="77" t="s">
        <v>570</v>
      </c>
      <c r="C237" s="77"/>
      <c r="D237" s="82"/>
      <c r="E237" s="78"/>
      <c r="F237" s="78"/>
      <c r="G237" s="83"/>
    </row>
    <row r="238" spans="1:7" outlineLevel="1" x14ac:dyDescent="0.25">
      <c r="A238" s="79" t="s">
        <v>571</v>
      </c>
      <c r="B238" s="79" t="s">
        <v>572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573</v>
      </c>
      <c r="B239" s="79" t="s">
        <v>572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574</v>
      </c>
      <c r="B240" s="79" t="s">
        <v>575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576</v>
      </c>
      <c r="B241" s="79" t="s">
        <v>577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578</v>
      </c>
      <c r="B242" s="79" t="s">
        <v>579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580</v>
      </c>
      <c r="B243" s="79" t="s">
        <v>581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582</v>
      </c>
      <c r="B244" s="79" t="s">
        <v>583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584</v>
      </c>
      <c r="B245" s="79" t="s">
        <v>585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586</v>
      </c>
      <c r="B246" s="79" t="s">
        <v>587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588</v>
      </c>
      <c r="B247" s="77" t="s">
        <v>589</v>
      </c>
      <c r="C247" s="77"/>
      <c r="D247" s="82"/>
      <c r="E247" s="78"/>
      <c r="F247" s="78"/>
      <c r="G247" s="83"/>
    </row>
    <row r="248" spans="1:7" outlineLevel="1" x14ac:dyDescent="0.25">
      <c r="A248" s="79" t="s">
        <v>590</v>
      </c>
      <c r="B248" s="79" t="s">
        <v>575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591</v>
      </c>
      <c r="B249" s="79" t="s">
        <v>585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592</v>
      </c>
      <c r="B250" s="79" t="s">
        <v>587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593</v>
      </c>
      <c r="B251" s="77" t="s">
        <v>594</v>
      </c>
      <c r="C251" s="77"/>
      <c r="D251" s="82"/>
      <c r="E251" s="78"/>
      <c r="F251" s="78"/>
      <c r="G251" s="83"/>
    </row>
    <row r="252" spans="1:7" outlineLevel="1" x14ac:dyDescent="0.25">
      <c r="A252" s="79" t="s">
        <v>595</v>
      </c>
      <c r="B252" s="79" t="s">
        <v>596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597</v>
      </c>
      <c r="B253" s="79" t="s">
        <v>598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599</v>
      </c>
      <c r="B254" s="79" t="s">
        <v>600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601</v>
      </c>
      <c r="B255" s="77" t="s">
        <v>602</v>
      </c>
      <c r="C255" s="77"/>
      <c r="D255" s="82"/>
      <c r="E255" s="78"/>
      <c r="F255" s="78"/>
      <c r="G255" s="83"/>
    </row>
    <row r="256" spans="1:7" outlineLevel="1" x14ac:dyDescent="0.25">
      <c r="A256" s="85" t="s">
        <v>603</v>
      </c>
      <c r="B256" s="85" t="s">
        <v>604</v>
      </c>
      <c r="C256" s="85"/>
      <c r="D256" s="82"/>
      <c r="E256" s="86"/>
      <c r="F256" s="86"/>
      <c r="G256" s="83"/>
    </row>
    <row r="257" spans="1:7" outlineLevel="1" x14ac:dyDescent="0.25">
      <c r="A257" s="79" t="s">
        <v>605</v>
      </c>
      <c r="B257" s="79" t="s">
        <v>606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607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608</v>
      </c>
      <c r="B259" s="79" t="s">
        <v>609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610</v>
      </c>
      <c r="B260" s="79" t="s">
        <v>611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612</v>
      </c>
      <c r="B261" s="85" t="s">
        <v>613</v>
      </c>
      <c r="C261" s="85"/>
      <c r="D261" s="82"/>
      <c r="E261" s="86"/>
      <c r="F261" s="86"/>
      <c r="G261" s="83"/>
    </row>
    <row r="262" spans="1:7" outlineLevel="1" x14ac:dyDescent="0.25">
      <c r="A262" s="79" t="s">
        <v>614</v>
      </c>
      <c r="B262" s="79" t="s">
        <v>615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616</v>
      </c>
      <c r="B263" s="79" t="s">
        <v>617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618</v>
      </c>
      <c r="B264" s="85" t="s">
        <v>619</v>
      </c>
      <c r="C264" s="85"/>
      <c r="D264" s="82"/>
      <c r="E264" s="86"/>
      <c r="F264" s="86"/>
      <c r="G264" s="83"/>
    </row>
    <row r="265" spans="1:7" outlineLevel="1" x14ac:dyDescent="0.25">
      <c r="A265" s="79" t="s">
        <v>620</v>
      </c>
      <c r="B265" s="79" t="s">
        <v>621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622</v>
      </c>
      <c r="B266" s="79" t="s">
        <v>623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624</v>
      </c>
      <c r="B267" s="79" t="s">
        <v>625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626</v>
      </c>
      <c r="B268" s="79" t="s">
        <v>627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628</v>
      </c>
      <c r="B269" s="85" t="s">
        <v>205</v>
      </c>
      <c r="C269" s="85"/>
      <c r="D269" s="82"/>
      <c r="E269" s="86"/>
      <c r="F269" s="86"/>
      <c r="G269" s="83"/>
    </row>
    <row r="270" spans="1:7" outlineLevel="1" x14ac:dyDescent="0.25">
      <c r="A270" s="79" t="s">
        <v>629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630</v>
      </c>
      <c r="B271" s="79" t="s">
        <v>631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632</v>
      </c>
      <c r="B272" s="75" t="s">
        <v>633</v>
      </c>
      <c r="C272" s="75"/>
      <c r="D272" s="82"/>
      <c r="E272" s="76"/>
      <c r="F272" s="76"/>
      <c r="G272" s="83"/>
    </row>
    <row r="273" spans="1:7" outlineLevel="1" x14ac:dyDescent="0.25">
      <c r="A273" s="77" t="s">
        <v>634</v>
      </c>
      <c r="B273" s="77" t="s">
        <v>635</v>
      </c>
      <c r="C273" s="77"/>
      <c r="D273" s="82"/>
      <c r="E273" s="78"/>
      <c r="F273" s="78"/>
      <c r="G273" s="83"/>
    </row>
    <row r="274" spans="1:7" outlineLevel="1" x14ac:dyDescent="0.25">
      <c r="A274" s="79" t="s">
        <v>636</v>
      </c>
      <c r="B274" s="79" t="s">
        <v>637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638</v>
      </c>
      <c r="B275" s="79" t="s">
        <v>639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640</v>
      </c>
      <c r="B276" s="92" t="s">
        <v>641</v>
      </c>
      <c r="C276" s="77"/>
      <c r="D276" s="82"/>
      <c r="E276" s="78"/>
      <c r="F276" s="78"/>
      <c r="G276" s="83"/>
    </row>
    <row r="277" spans="1:7" outlineLevel="1" x14ac:dyDescent="0.25">
      <c r="A277" s="85" t="s">
        <v>642</v>
      </c>
      <c r="B277" s="90" t="s">
        <v>643</v>
      </c>
      <c r="C277" s="85"/>
      <c r="D277" s="82"/>
      <c r="E277" s="86"/>
      <c r="F277" s="86"/>
      <c r="G277" s="83"/>
    </row>
    <row r="278" spans="1:7" outlineLevel="1" x14ac:dyDescent="0.25">
      <c r="A278" s="79" t="s">
        <v>644</v>
      </c>
      <c r="B278" s="91" t="s">
        <v>645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646</v>
      </c>
      <c r="B279" s="91" t="s">
        <v>265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647</v>
      </c>
      <c r="B280" s="90" t="s">
        <v>648</v>
      </c>
      <c r="C280" s="85"/>
      <c r="D280" s="82"/>
      <c r="E280" s="86"/>
      <c r="F280" s="86"/>
      <c r="G280" s="83"/>
    </row>
    <row r="281" spans="1:7" outlineLevel="1" x14ac:dyDescent="0.25">
      <c r="A281" s="79" t="s">
        <v>649</v>
      </c>
      <c r="B281" s="91" t="s">
        <v>650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651</v>
      </c>
      <c r="B282" s="90" t="s">
        <v>652</v>
      </c>
      <c r="C282" s="85"/>
      <c r="D282" s="82"/>
      <c r="E282" s="86"/>
      <c r="F282" s="86"/>
      <c r="G282" s="83"/>
    </row>
    <row r="283" spans="1:7" outlineLevel="1" x14ac:dyDescent="0.25">
      <c r="A283" s="79" t="s">
        <v>653</v>
      </c>
      <c r="B283" s="91" t="s">
        <v>654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655</v>
      </c>
      <c r="B284" s="91" t="s">
        <v>656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657</v>
      </c>
      <c r="B285" s="91" t="s">
        <v>658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659</v>
      </c>
      <c r="B286" s="77" t="s">
        <v>660</v>
      </c>
      <c r="C286" s="77"/>
      <c r="D286" s="82"/>
      <c r="E286" s="78"/>
      <c r="F286" s="78"/>
      <c r="G286" s="83"/>
    </row>
    <row r="287" spans="1:7" outlineLevel="1" x14ac:dyDescent="0.25">
      <c r="A287" s="79" t="s">
        <v>661</v>
      </c>
      <c r="B287" s="79" t="s">
        <v>662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663</v>
      </c>
      <c r="B288" s="79" t="s">
        <v>664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665</v>
      </c>
      <c r="B289" s="79" t="s">
        <v>666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667</v>
      </c>
      <c r="B290" s="79" t="s">
        <v>668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669</v>
      </c>
      <c r="B291" s="79" t="s">
        <v>670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671</v>
      </c>
      <c r="B292" s="79" t="s">
        <v>672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673</v>
      </c>
      <c r="B293" s="77" t="s">
        <v>674</v>
      </c>
      <c r="C293" s="77"/>
      <c r="D293" s="82"/>
      <c r="E293" s="78"/>
      <c r="F293" s="78"/>
      <c r="G293" s="83"/>
    </row>
    <row r="294" spans="1:7" outlineLevel="1" x14ac:dyDescent="0.25">
      <c r="A294" s="85" t="s">
        <v>675</v>
      </c>
      <c r="B294" s="85" t="s">
        <v>676</v>
      </c>
      <c r="C294" s="85"/>
      <c r="D294" s="82"/>
      <c r="E294" s="86"/>
      <c r="F294" s="86"/>
      <c r="G294" s="83"/>
    </row>
    <row r="295" spans="1:7" outlineLevel="1" x14ac:dyDescent="0.25">
      <c r="A295" s="79" t="s">
        <v>677</v>
      </c>
      <c r="B295" s="79" t="s">
        <v>678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679</v>
      </c>
      <c r="B296" s="79" t="s">
        <v>680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681</v>
      </c>
      <c r="B297" s="79" t="s">
        <v>682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683</v>
      </c>
      <c r="B298" s="79" t="s">
        <v>684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685</v>
      </c>
      <c r="B299" s="79" t="s">
        <v>686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687</v>
      </c>
      <c r="B300" s="79" t="s">
        <v>688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689</v>
      </c>
      <c r="B301" s="79" t="s">
        <v>690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691</v>
      </c>
      <c r="B302" s="85" t="s">
        <v>692</v>
      </c>
      <c r="C302" s="85"/>
      <c r="D302" s="82"/>
      <c r="E302" s="86"/>
      <c r="F302" s="86"/>
      <c r="G302" s="83"/>
    </row>
    <row r="303" spans="1:7" outlineLevel="1" x14ac:dyDescent="0.25">
      <c r="A303" s="79" t="s">
        <v>693</v>
      </c>
      <c r="B303" s="79" t="s">
        <v>694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695</v>
      </c>
      <c r="B304" s="79" t="s">
        <v>696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697</v>
      </c>
      <c r="B305" s="79" t="s">
        <v>698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699</v>
      </c>
      <c r="B306" s="79" t="s">
        <v>700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701</v>
      </c>
      <c r="B307" s="77" t="s">
        <v>702</v>
      </c>
      <c r="C307" s="77"/>
      <c r="D307" s="82"/>
      <c r="E307" s="78"/>
      <c r="F307" s="78"/>
      <c r="G307" s="83"/>
    </row>
    <row r="308" spans="1:7" outlineLevel="1" x14ac:dyDescent="0.25">
      <c r="A308" s="79" t="s">
        <v>703</v>
      </c>
      <c r="B308" s="79" t="s">
        <v>662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704</v>
      </c>
      <c r="B309" s="79" t="s">
        <v>705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706</v>
      </c>
      <c r="B310" s="79" t="s">
        <v>666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707</v>
      </c>
      <c r="B311" s="79" t="s">
        <v>708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709</v>
      </c>
      <c r="B312" s="79" t="s">
        <v>710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711</v>
      </c>
      <c r="B313" s="79" t="s">
        <v>712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713</v>
      </c>
      <c r="B314" s="77" t="s">
        <v>714</v>
      </c>
      <c r="C314" s="77"/>
      <c r="D314" s="82"/>
      <c r="E314" s="78"/>
      <c r="F314" s="78"/>
      <c r="G314" s="83"/>
    </row>
    <row r="315" spans="1:7" outlineLevel="1" x14ac:dyDescent="0.25">
      <c r="A315" s="85" t="s">
        <v>715</v>
      </c>
      <c r="B315" s="85" t="s">
        <v>643</v>
      </c>
      <c r="C315" s="85"/>
      <c r="D315" s="82"/>
      <c r="E315" s="86"/>
      <c r="F315" s="86"/>
      <c r="G315" s="83"/>
    </row>
    <row r="316" spans="1:7" outlineLevel="1" x14ac:dyDescent="0.25">
      <c r="A316" s="79" t="s">
        <v>716</v>
      </c>
      <c r="B316" s="79" t="s">
        <v>645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717</v>
      </c>
      <c r="B317" s="79" t="s">
        <v>265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718</v>
      </c>
      <c r="B318" s="85" t="s">
        <v>648</v>
      </c>
      <c r="C318" s="85"/>
      <c r="D318" s="82"/>
      <c r="E318" s="86"/>
      <c r="F318" s="86"/>
      <c r="G318" s="83"/>
    </row>
    <row r="319" spans="1:7" outlineLevel="1" x14ac:dyDescent="0.25">
      <c r="A319" s="79" t="s">
        <v>719</v>
      </c>
      <c r="B319" s="79" t="s">
        <v>650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720</v>
      </c>
      <c r="B320" s="85" t="s">
        <v>652</v>
      </c>
      <c r="C320" s="85"/>
      <c r="D320" s="82"/>
      <c r="E320" s="86"/>
      <c r="F320" s="86"/>
      <c r="G320" s="83"/>
    </row>
    <row r="321" spans="1:7" outlineLevel="1" x14ac:dyDescent="0.25">
      <c r="A321" s="79" t="s">
        <v>721</v>
      </c>
      <c r="B321" s="79" t="s">
        <v>654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722</v>
      </c>
      <c r="B322" s="79" t="s">
        <v>656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723</v>
      </c>
      <c r="B323" s="77" t="s">
        <v>724</v>
      </c>
      <c r="C323" s="77"/>
      <c r="D323" s="82"/>
      <c r="E323" s="78"/>
      <c r="F323" s="78"/>
      <c r="G323" s="83"/>
    </row>
    <row r="324" spans="1:7" outlineLevel="1" x14ac:dyDescent="0.25">
      <c r="A324" s="85" t="s">
        <v>725</v>
      </c>
      <c r="B324" s="85" t="s">
        <v>643</v>
      </c>
      <c r="C324" s="85"/>
      <c r="D324" s="82"/>
      <c r="E324" s="86"/>
      <c r="F324" s="86"/>
      <c r="G324" s="83"/>
    </row>
    <row r="325" spans="1:7" outlineLevel="1" x14ac:dyDescent="0.25">
      <c r="A325" s="79" t="s">
        <v>726</v>
      </c>
      <c r="B325" s="79" t="s">
        <v>645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727</v>
      </c>
      <c r="B326" s="79" t="s">
        <v>265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728</v>
      </c>
      <c r="B327" s="85" t="s">
        <v>648</v>
      </c>
      <c r="C327" s="85"/>
      <c r="D327" s="82"/>
      <c r="E327" s="86"/>
      <c r="F327" s="86"/>
      <c r="G327" s="83"/>
    </row>
    <row r="328" spans="1:7" outlineLevel="1" x14ac:dyDescent="0.25">
      <c r="A328" s="79" t="s">
        <v>729</v>
      </c>
      <c r="B328" s="79" t="s">
        <v>650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730</v>
      </c>
      <c r="B329" s="85" t="s">
        <v>652</v>
      </c>
      <c r="C329" s="85"/>
      <c r="D329" s="82"/>
      <c r="E329" s="86"/>
      <c r="F329" s="86"/>
      <c r="G329" s="83"/>
    </row>
    <row r="330" spans="1:7" outlineLevel="1" x14ac:dyDescent="0.25">
      <c r="A330" s="79" t="s">
        <v>731</v>
      </c>
      <c r="B330" s="79" t="s">
        <v>654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732</v>
      </c>
      <c r="B331" s="79" t="s">
        <v>656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733</v>
      </c>
      <c r="B332" s="79" t="s">
        <v>658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734</v>
      </c>
      <c r="B333" s="77" t="s">
        <v>735</v>
      </c>
      <c r="C333" s="77"/>
      <c r="D333" s="82"/>
      <c r="E333" s="78"/>
      <c r="F333" s="78"/>
      <c r="G333" s="83"/>
    </row>
    <row r="334" spans="1:7" outlineLevel="1" x14ac:dyDescent="0.25">
      <c r="A334" s="79" t="s">
        <v>736</v>
      </c>
      <c r="B334" s="79" t="s">
        <v>662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737</v>
      </c>
      <c r="B335" s="79" t="s">
        <v>705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738</v>
      </c>
      <c r="B336" s="79" t="s">
        <v>666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739</v>
      </c>
      <c r="B337" s="79" t="s">
        <v>710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740</v>
      </c>
      <c r="B338" s="79" t="s">
        <v>741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742</v>
      </c>
      <c r="B339" s="79" t="s">
        <v>712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743</v>
      </c>
      <c r="B340" s="77" t="s">
        <v>744</v>
      </c>
      <c r="C340" s="77"/>
      <c r="D340" s="82"/>
      <c r="E340" s="78"/>
      <c r="F340" s="78"/>
      <c r="G340" s="83"/>
    </row>
    <row r="341" spans="1:7" outlineLevel="1" x14ac:dyDescent="0.25">
      <c r="A341" s="79" t="s">
        <v>745</v>
      </c>
      <c r="B341" s="79" t="s">
        <v>662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746</v>
      </c>
      <c r="B342" s="79" t="s">
        <v>705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747</v>
      </c>
      <c r="B343" s="79" t="s">
        <v>666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748</v>
      </c>
      <c r="B344" s="79" t="s">
        <v>741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749</v>
      </c>
      <c r="B345" s="79" t="s">
        <v>712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750</v>
      </c>
      <c r="B346" s="75" t="s">
        <v>751</v>
      </c>
      <c r="C346" s="75"/>
      <c r="D346" s="82"/>
      <c r="E346" s="76"/>
      <c r="F346" s="76"/>
      <c r="G346" s="83"/>
    </row>
    <row r="347" spans="1:7" outlineLevel="1" x14ac:dyDescent="0.25">
      <c r="A347" s="77" t="s">
        <v>752</v>
      </c>
      <c r="B347" s="77" t="s">
        <v>753</v>
      </c>
      <c r="C347" s="77"/>
      <c r="D347" s="82"/>
      <c r="E347" s="78"/>
      <c r="F347" s="78"/>
      <c r="G347" s="83"/>
    </row>
    <row r="348" spans="1:7" outlineLevel="1" x14ac:dyDescent="0.25">
      <c r="A348" s="79" t="s">
        <v>754</v>
      </c>
      <c r="B348" s="79" t="s">
        <v>755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756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757</v>
      </c>
      <c r="B350" s="79" t="s">
        <v>758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759</v>
      </c>
      <c r="B351" s="79" t="s">
        <v>760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761</v>
      </c>
      <c r="B352" s="79" t="s">
        <v>762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763</v>
      </c>
      <c r="B353" s="79" t="s">
        <v>764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765</v>
      </c>
      <c r="B354" s="79" t="s">
        <v>766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767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768</v>
      </c>
      <c r="B356" s="77" t="s">
        <v>769</v>
      </c>
      <c r="C356" s="77"/>
      <c r="D356" s="82"/>
      <c r="E356" s="78"/>
      <c r="F356" s="78"/>
      <c r="G356" s="83"/>
    </row>
    <row r="357" spans="1:7" outlineLevel="1" x14ac:dyDescent="0.25">
      <c r="A357" s="79" t="s">
        <v>770</v>
      </c>
      <c r="B357" s="79" t="s">
        <v>771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772</v>
      </c>
      <c r="B358" s="79" t="s">
        <v>773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774</v>
      </c>
      <c r="B359" s="79" t="s">
        <v>775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776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777</v>
      </c>
      <c r="B361" s="79" t="s">
        <v>778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779</v>
      </c>
      <c r="B362" s="79" t="s">
        <v>780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781</v>
      </c>
      <c r="B363" s="79" t="s">
        <v>782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783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784</v>
      </c>
      <c r="B365" s="77" t="s">
        <v>785</v>
      </c>
      <c r="C365" s="77"/>
      <c r="D365" s="82"/>
      <c r="E365" s="78"/>
      <c r="F365" s="78"/>
      <c r="G365" s="83"/>
    </row>
    <row r="366" spans="1:7" outlineLevel="1" x14ac:dyDescent="0.25">
      <c r="A366" s="85" t="s">
        <v>786</v>
      </c>
      <c r="B366" s="85" t="s">
        <v>787</v>
      </c>
      <c r="C366" s="85"/>
      <c r="D366" s="82"/>
      <c r="E366" s="86"/>
      <c r="F366" s="86"/>
      <c r="G366" s="83"/>
    </row>
    <row r="367" spans="1:7" outlineLevel="1" x14ac:dyDescent="0.25">
      <c r="A367" s="79" t="s">
        <v>788</v>
      </c>
      <c r="B367" s="79" t="s">
        <v>789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790</v>
      </c>
      <c r="B368" s="79" t="s">
        <v>791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792</v>
      </c>
      <c r="B369" s="79" t="s">
        <v>793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794</v>
      </c>
      <c r="B370" s="79" t="s">
        <v>795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796</v>
      </c>
      <c r="B371" s="79" t="s">
        <v>797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798</v>
      </c>
      <c r="B372" s="79" t="s">
        <v>799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800</v>
      </c>
      <c r="B373" s="79" t="s">
        <v>265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801</v>
      </c>
      <c r="B374" s="85" t="s">
        <v>802</v>
      </c>
      <c r="C374" s="85"/>
      <c r="D374" s="82"/>
      <c r="E374" s="86"/>
      <c r="F374" s="86"/>
      <c r="G374" s="83"/>
    </row>
    <row r="375" spans="1:7" outlineLevel="1" x14ac:dyDescent="0.25">
      <c r="A375" s="79" t="s">
        <v>803</v>
      </c>
      <c r="B375" s="79" t="s">
        <v>804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805</v>
      </c>
      <c r="B376" s="85" t="s">
        <v>806</v>
      </c>
      <c r="C376" s="85"/>
      <c r="D376" s="82"/>
      <c r="E376" s="86"/>
      <c r="F376" s="86"/>
      <c r="G376" s="83"/>
    </row>
    <row r="377" spans="1:7" outlineLevel="1" x14ac:dyDescent="0.25">
      <c r="A377" s="79" t="s">
        <v>807</v>
      </c>
      <c r="B377" s="79" t="s">
        <v>808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809</v>
      </c>
      <c r="B378" s="85" t="s">
        <v>810</v>
      </c>
      <c r="C378" s="85"/>
      <c r="D378" s="82"/>
      <c r="E378" s="86"/>
      <c r="F378" s="86"/>
      <c r="G378" s="83"/>
    </row>
    <row r="379" spans="1:7" outlineLevel="1" x14ac:dyDescent="0.25">
      <c r="A379" s="79" t="s">
        <v>811</v>
      </c>
      <c r="B379" s="79" t="s">
        <v>812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813</v>
      </c>
      <c r="B380" s="79" t="s">
        <v>814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815</v>
      </c>
      <c r="B381" s="77" t="s">
        <v>816</v>
      </c>
      <c r="C381" s="77"/>
      <c r="D381" s="82"/>
      <c r="E381" s="78"/>
      <c r="F381" s="78"/>
      <c r="G381" s="83"/>
    </row>
    <row r="382" spans="1:7" outlineLevel="1" x14ac:dyDescent="0.25">
      <c r="A382" s="79" t="s">
        <v>817</v>
      </c>
      <c r="B382" s="79" t="s">
        <v>818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819</v>
      </c>
      <c r="B383" s="79" t="s">
        <v>820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821</v>
      </c>
      <c r="B384" s="79" t="s">
        <v>822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823</v>
      </c>
      <c r="B385" s="77" t="s">
        <v>824</v>
      </c>
      <c r="C385" s="77"/>
      <c r="D385" s="82"/>
      <c r="E385" s="78"/>
      <c r="F385" s="78"/>
      <c r="G385" s="83"/>
    </row>
    <row r="386" spans="1:7" outlineLevel="1" x14ac:dyDescent="0.25">
      <c r="A386" s="79" t="s">
        <v>825</v>
      </c>
      <c r="B386" s="79" t="s">
        <v>826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827</v>
      </c>
      <c r="B387" s="79" t="s">
        <v>828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829</v>
      </c>
      <c r="B388" s="77" t="s">
        <v>830</v>
      </c>
      <c r="C388" s="77"/>
      <c r="D388" s="82"/>
      <c r="E388" s="78"/>
      <c r="F388" s="78"/>
      <c r="G388" s="83"/>
    </row>
    <row r="389" spans="1:7" outlineLevel="1" x14ac:dyDescent="0.25">
      <c r="A389" s="85" t="s">
        <v>831</v>
      </c>
      <c r="B389" s="85" t="s">
        <v>832</v>
      </c>
      <c r="C389" s="85"/>
      <c r="D389" s="82"/>
      <c r="E389" s="86"/>
      <c r="F389" s="86"/>
      <c r="G389" s="83"/>
    </row>
    <row r="390" spans="1:7" outlineLevel="1" x14ac:dyDescent="0.25">
      <c r="A390" s="87" t="s">
        <v>833</v>
      </c>
      <c r="B390" s="87" t="s">
        <v>834</v>
      </c>
      <c r="C390" s="87"/>
      <c r="D390" s="82"/>
      <c r="E390" s="88"/>
      <c r="F390" s="88"/>
      <c r="G390" s="83"/>
    </row>
    <row r="391" spans="1:7" outlineLevel="1" x14ac:dyDescent="0.25">
      <c r="A391" s="79" t="s">
        <v>835</v>
      </c>
      <c r="B391" s="79" t="s">
        <v>836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837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838</v>
      </c>
      <c r="B393" s="79" t="s">
        <v>839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840</v>
      </c>
      <c r="B394" s="79" t="s">
        <v>841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842</v>
      </c>
      <c r="B395" s="79" t="s">
        <v>843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844</v>
      </c>
      <c r="B396" s="79" t="s">
        <v>845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846</v>
      </c>
      <c r="B397" s="87" t="s">
        <v>847</v>
      </c>
      <c r="C397" s="87"/>
      <c r="D397" s="82"/>
      <c r="E397" s="88"/>
      <c r="F397" s="88"/>
      <c r="G397" s="83"/>
    </row>
    <row r="398" spans="1:7" outlineLevel="1" x14ac:dyDescent="0.25">
      <c r="A398" s="93" t="s">
        <v>848</v>
      </c>
      <c r="B398" s="93" t="s">
        <v>849</v>
      </c>
      <c r="C398" s="93"/>
      <c r="D398" s="82"/>
      <c r="E398" s="94"/>
      <c r="F398" s="94"/>
      <c r="G398" s="83"/>
    </row>
    <row r="399" spans="1:7" outlineLevel="1" x14ac:dyDescent="0.25">
      <c r="A399" s="79" t="s">
        <v>850</v>
      </c>
      <c r="B399" s="79" t="s">
        <v>851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852</v>
      </c>
      <c r="B400" s="79" t="s">
        <v>853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854</v>
      </c>
      <c r="B401" s="93" t="s">
        <v>855</v>
      </c>
      <c r="C401" s="93"/>
      <c r="D401" s="82"/>
      <c r="E401" s="94"/>
      <c r="F401" s="94"/>
      <c r="G401" s="83"/>
    </row>
    <row r="402" spans="1:7" outlineLevel="1" x14ac:dyDescent="0.25">
      <c r="A402" s="79" t="s">
        <v>856</v>
      </c>
      <c r="B402" s="79" t="s">
        <v>857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858</v>
      </c>
      <c r="B403" s="79" t="s">
        <v>859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860</v>
      </c>
      <c r="B404" s="85" t="s">
        <v>861</v>
      </c>
      <c r="C404" s="85"/>
      <c r="D404" s="82"/>
      <c r="E404" s="86"/>
      <c r="F404" s="86"/>
      <c r="G404" s="83"/>
    </row>
    <row r="405" spans="1:7" outlineLevel="1" x14ac:dyDescent="0.25">
      <c r="A405" s="79" t="s">
        <v>862</v>
      </c>
      <c r="B405" s="79" t="s">
        <v>863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864</v>
      </c>
      <c r="B406" s="77" t="s">
        <v>865</v>
      </c>
      <c r="C406" s="77"/>
      <c r="D406" s="82"/>
      <c r="E406" s="78"/>
      <c r="F406" s="78"/>
      <c r="G406" s="83"/>
    </row>
    <row r="407" spans="1:7" outlineLevel="1" x14ac:dyDescent="0.25">
      <c r="A407" s="79" t="s">
        <v>866</v>
      </c>
      <c r="B407" s="79" t="s">
        <v>867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868</v>
      </c>
      <c r="B408" s="79" t="s">
        <v>869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870</v>
      </c>
      <c r="B409" s="79" t="s">
        <v>871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872</v>
      </c>
      <c r="B410" s="77" t="s">
        <v>873</v>
      </c>
      <c r="C410" s="77"/>
      <c r="D410" s="82"/>
      <c r="E410" s="78"/>
      <c r="F410" s="78"/>
      <c r="G410" s="83"/>
    </row>
    <row r="411" spans="1:7" outlineLevel="1" x14ac:dyDescent="0.25">
      <c r="A411" s="85" t="s">
        <v>874</v>
      </c>
      <c r="B411" s="85" t="s">
        <v>875</v>
      </c>
      <c r="C411" s="85"/>
      <c r="D411" s="82"/>
      <c r="E411" s="86"/>
      <c r="F411" s="86"/>
      <c r="G411" s="83"/>
    </row>
    <row r="412" spans="1:7" outlineLevel="1" x14ac:dyDescent="0.25">
      <c r="A412" s="79" t="s">
        <v>876</v>
      </c>
      <c r="B412" s="79" t="s">
        <v>877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878</v>
      </c>
      <c r="B413" s="79" t="s">
        <v>879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880</v>
      </c>
      <c r="B414" s="79" t="s">
        <v>881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882</v>
      </c>
      <c r="B415" s="79" t="s">
        <v>883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884</v>
      </c>
      <c r="B416" s="79" t="s">
        <v>885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886</v>
      </c>
      <c r="B417" s="79" t="s">
        <v>887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888</v>
      </c>
      <c r="B418" s="85" t="s">
        <v>889</v>
      </c>
      <c r="C418" s="85"/>
      <c r="D418" s="82"/>
      <c r="E418" s="86"/>
      <c r="F418" s="86"/>
      <c r="G418" s="83"/>
    </row>
    <row r="419" spans="1:7" outlineLevel="1" x14ac:dyDescent="0.25">
      <c r="A419" s="79" t="s">
        <v>890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891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892</v>
      </c>
      <c r="B421" s="77" t="s">
        <v>893</v>
      </c>
      <c r="C421" s="77"/>
      <c r="D421" s="82"/>
      <c r="E421" s="78"/>
      <c r="F421" s="78"/>
      <c r="G421" s="83"/>
    </row>
    <row r="422" spans="1:7" outlineLevel="1" x14ac:dyDescent="0.25">
      <c r="A422" s="79" t="s">
        <v>894</v>
      </c>
      <c r="B422" s="79" t="s">
        <v>895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896</v>
      </c>
      <c r="B423" s="79" t="s">
        <v>897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898</v>
      </c>
      <c r="B424" s="79" t="s">
        <v>899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900</v>
      </c>
      <c r="B425" s="79" t="s">
        <v>901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902</v>
      </c>
      <c r="B426" s="79" t="s">
        <v>903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904</v>
      </c>
      <c r="B427" s="79" t="s">
        <v>905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906</v>
      </c>
      <c r="B428" s="79" t="s">
        <v>907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908</v>
      </c>
      <c r="B429" s="79" t="s">
        <v>909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910</v>
      </c>
      <c r="B430" s="79" t="s">
        <v>911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912</v>
      </c>
      <c r="B431" s="79" t="s">
        <v>913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914</v>
      </c>
      <c r="B432" s="79" t="s">
        <v>915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916</v>
      </c>
      <c r="B433" s="79" t="s">
        <v>917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918</v>
      </c>
      <c r="B434" s="79" t="s">
        <v>919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920</v>
      </c>
      <c r="B435" s="79" t="s">
        <v>921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922</v>
      </c>
      <c r="B436" s="85" t="s">
        <v>923</v>
      </c>
      <c r="C436" s="85"/>
      <c r="D436" s="82"/>
      <c r="E436" s="86"/>
      <c r="F436" s="86"/>
      <c r="G436" s="83"/>
    </row>
    <row r="437" spans="1:7" outlineLevel="1" x14ac:dyDescent="0.25">
      <c r="A437" s="87" t="s">
        <v>924</v>
      </c>
      <c r="B437" s="87" t="s">
        <v>925</v>
      </c>
      <c r="C437" s="87"/>
      <c r="D437" s="82"/>
      <c r="E437" s="88"/>
      <c r="F437" s="88"/>
      <c r="G437" s="83"/>
    </row>
    <row r="438" spans="1:7" outlineLevel="1" x14ac:dyDescent="0.25">
      <c r="A438" s="79" t="s">
        <v>926</v>
      </c>
      <c r="B438" s="79" t="s">
        <v>927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928</v>
      </c>
      <c r="B439" s="79" t="s">
        <v>461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929</v>
      </c>
      <c r="B440" s="79" t="s">
        <v>459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930</v>
      </c>
      <c r="B441" s="79" t="s">
        <v>463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931</v>
      </c>
      <c r="B442" s="87" t="s">
        <v>932</v>
      </c>
      <c r="C442" s="87"/>
      <c r="D442" s="82"/>
      <c r="E442" s="88"/>
      <c r="F442" s="88"/>
      <c r="G442" s="83"/>
    </row>
    <row r="443" spans="1:7" outlineLevel="1" x14ac:dyDescent="0.25">
      <c r="A443" s="79" t="s">
        <v>933</v>
      </c>
      <c r="B443" s="79" t="s">
        <v>927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934</v>
      </c>
      <c r="B444" s="79" t="s">
        <v>459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935</v>
      </c>
      <c r="B445" s="79" t="s">
        <v>463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936</v>
      </c>
      <c r="B446" s="77" t="s">
        <v>937</v>
      </c>
      <c r="C446" s="77"/>
      <c r="D446" s="82"/>
      <c r="E446" s="78"/>
      <c r="F446" s="78"/>
      <c r="G446" s="83"/>
    </row>
    <row r="447" spans="1:7" outlineLevel="1" x14ac:dyDescent="0.25">
      <c r="A447" s="79" t="s">
        <v>938</v>
      </c>
      <c r="B447" s="79" t="s">
        <v>939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940</v>
      </c>
      <c r="B448" s="77" t="s">
        <v>941</v>
      </c>
      <c r="C448" s="77"/>
      <c r="D448" s="82"/>
      <c r="E448" s="78"/>
      <c r="F448" s="78"/>
      <c r="G448" s="83"/>
    </row>
    <row r="449" spans="1:7" outlineLevel="1" x14ac:dyDescent="0.25">
      <c r="A449" s="79" t="s">
        <v>942</v>
      </c>
      <c r="B449" s="79" t="s">
        <v>943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944</v>
      </c>
      <c r="B450" s="79" t="s">
        <v>945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946</v>
      </c>
      <c r="B451" s="79" t="s">
        <v>947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948</v>
      </c>
      <c r="B452" s="79" t="s">
        <v>949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950</v>
      </c>
      <c r="B453" s="79" t="s">
        <v>951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952</v>
      </c>
      <c r="B454" s="79" t="s">
        <v>953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954</v>
      </c>
      <c r="B455" s="77" t="s">
        <v>955</v>
      </c>
      <c r="C455" s="77"/>
      <c r="D455" s="82"/>
      <c r="E455" s="78"/>
      <c r="F455" s="78"/>
      <c r="G455" s="83"/>
    </row>
    <row r="456" spans="1:7" outlineLevel="1" x14ac:dyDescent="0.25">
      <c r="A456" s="79" t="s">
        <v>956</v>
      </c>
      <c r="B456" s="79" t="s">
        <v>957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958</v>
      </c>
      <c r="B457" s="77" t="s">
        <v>959</v>
      </c>
      <c r="C457" s="77"/>
      <c r="D457" s="82"/>
      <c r="E457" s="78"/>
      <c r="F457" s="78"/>
      <c r="G457" s="83"/>
    </row>
    <row r="458" spans="1:7" outlineLevel="1" x14ac:dyDescent="0.25">
      <c r="A458" s="85" t="s">
        <v>960</v>
      </c>
      <c r="B458" s="85" t="s">
        <v>961</v>
      </c>
      <c r="C458" s="85"/>
      <c r="D458" s="82"/>
      <c r="E458" s="86"/>
      <c r="F458" s="86"/>
      <c r="G458" s="83"/>
    </row>
    <row r="459" spans="1:7" outlineLevel="1" x14ac:dyDescent="0.25">
      <c r="A459" s="79" t="s">
        <v>962</v>
      </c>
      <c r="B459" s="79" t="s">
        <v>963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964</v>
      </c>
      <c r="B460" s="85" t="s">
        <v>643</v>
      </c>
      <c r="C460" s="85"/>
      <c r="D460" s="82"/>
      <c r="E460" s="86"/>
      <c r="F460" s="86"/>
      <c r="G460" s="83"/>
    </row>
    <row r="461" spans="1:7" outlineLevel="1" x14ac:dyDescent="0.25">
      <c r="A461" s="79" t="s">
        <v>965</v>
      </c>
      <c r="B461" s="79" t="s">
        <v>966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967</v>
      </c>
      <c r="B462" s="79" t="s">
        <v>265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968</v>
      </c>
      <c r="B463" s="85" t="s">
        <v>969</v>
      </c>
      <c r="C463" s="85"/>
      <c r="D463" s="82"/>
      <c r="E463" s="86"/>
      <c r="F463" s="86"/>
      <c r="G463" s="83"/>
    </row>
    <row r="464" spans="1:7" outlineLevel="1" x14ac:dyDescent="0.25">
      <c r="A464" s="79" t="s">
        <v>970</v>
      </c>
      <c r="B464" s="91" t="s">
        <v>971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972</v>
      </c>
      <c r="B465" s="91" t="s">
        <v>973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974</v>
      </c>
      <c r="B466" s="91" t="s">
        <v>975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976</v>
      </c>
      <c r="B467" s="91" t="s">
        <v>977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978</v>
      </c>
      <c r="B468" s="85" t="s">
        <v>969</v>
      </c>
      <c r="C468" s="85"/>
      <c r="D468" s="82"/>
      <c r="E468" s="86"/>
      <c r="F468" s="86"/>
      <c r="G468" s="83"/>
    </row>
    <row r="469" spans="1:7" outlineLevel="1" x14ac:dyDescent="0.25">
      <c r="A469" s="79" t="s">
        <v>979</v>
      </c>
      <c r="B469" s="79" t="s">
        <v>980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981</v>
      </c>
      <c r="B470" s="79" t="s">
        <v>982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983</v>
      </c>
      <c r="B471" s="85" t="s">
        <v>984</v>
      </c>
      <c r="C471" s="85"/>
      <c r="D471" s="82"/>
      <c r="E471" s="86"/>
      <c r="F471" s="86"/>
      <c r="G471" s="83"/>
    </row>
    <row r="472" spans="1:7" outlineLevel="1" x14ac:dyDescent="0.25">
      <c r="A472" s="79" t="s">
        <v>985</v>
      </c>
      <c r="B472" s="79" t="s">
        <v>986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987</v>
      </c>
      <c r="B473" s="79" t="s">
        <v>988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989</v>
      </c>
      <c r="B474" s="77" t="s">
        <v>990</v>
      </c>
      <c r="C474" s="77"/>
      <c r="D474" s="82"/>
      <c r="E474" s="78"/>
      <c r="F474" s="78"/>
      <c r="G474" s="83"/>
    </row>
    <row r="475" spans="1:7" outlineLevel="1" x14ac:dyDescent="0.25">
      <c r="A475" s="85" t="s">
        <v>991</v>
      </c>
      <c r="B475" s="85" t="s">
        <v>992</v>
      </c>
      <c r="C475" s="85"/>
      <c r="D475" s="82"/>
      <c r="E475" s="86"/>
      <c r="F475" s="86"/>
      <c r="G475" s="83"/>
    </row>
    <row r="476" spans="1:7" outlineLevel="1" x14ac:dyDescent="0.25">
      <c r="A476" s="79" t="s">
        <v>993</v>
      </c>
      <c r="B476" s="79" t="s">
        <v>994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995</v>
      </c>
      <c r="B477" s="79" t="s">
        <v>996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997</v>
      </c>
      <c r="B478" s="79" t="s">
        <v>998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999</v>
      </c>
      <c r="B479" s="79" t="s">
        <v>1000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1001</v>
      </c>
      <c r="B480" s="79" t="s">
        <v>263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1002</v>
      </c>
      <c r="B481" s="79" t="s">
        <v>1003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1004</v>
      </c>
      <c r="B482" s="79" t="s">
        <v>799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1005</v>
      </c>
      <c r="B483" s="79" t="s">
        <v>1006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1007</v>
      </c>
      <c r="B484" s="79" t="s">
        <v>1008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1009</v>
      </c>
      <c r="B485" s="79" t="s">
        <v>1010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1011</v>
      </c>
      <c r="B486" s="79" t="s">
        <v>1012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1013</v>
      </c>
      <c r="B487" s="79" t="s">
        <v>265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1014</v>
      </c>
      <c r="B488" s="85" t="s">
        <v>1015</v>
      </c>
      <c r="C488" s="85"/>
      <c r="D488" s="82"/>
      <c r="E488" s="86"/>
      <c r="F488" s="86"/>
      <c r="G488" s="83"/>
    </row>
    <row r="489" spans="1:7" outlineLevel="1" x14ac:dyDescent="0.25">
      <c r="A489" s="79" t="s">
        <v>1016</v>
      </c>
      <c r="B489" s="79" t="s">
        <v>1017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1018</v>
      </c>
      <c r="B490" s="79" t="s">
        <v>1019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1020</v>
      </c>
      <c r="B491" s="79" t="s">
        <v>1021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1022</v>
      </c>
      <c r="B492" s="79" t="s">
        <v>1023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1024</v>
      </c>
      <c r="B493" s="79" t="s">
        <v>1025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1026</v>
      </c>
      <c r="B494" s="79" t="s">
        <v>1027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1028</v>
      </c>
      <c r="B495" s="75" t="s">
        <v>1029</v>
      </c>
      <c r="C495" s="75"/>
      <c r="D495" s="82"/>
      <c r="E495" s="76"/>
      <c r="F495" s="76"/>
      <c r="G495" s="83"/>
    </row>
    <row r="496" spans="1:7" outlineLevel="1" x14ac:dyDescent="0.25">
      <c r="A496" s="77" t="s">
        <v>1030</v>
      </c>
      <c r="B496" s="77" t="s">
        <v>1031</v>
      </c>
      <c r="C496" s="77"/>
      <c r="D496" s="82"/>
      <c r="E496" s="78"/>
      <c r="F496" s="78"/>
      <c r="G496" s="83"/>
    </row>
    <row r="497" spans="1:7" outlineLevel="1" x14ac:dyDescent="0.25">
      <c r="A497" s="79" t="s">
        <v>1032</v>
      </c>
      <c r="B497" s="79" t="s">
        <v>1033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1034</v>
      </c>
      <c r="B498" s="79" t="s">
        <v>1035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1036</v>
      </c>
      <c r="B499" s="79" t="s">
        <v>1037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1038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1039</v>
      </c>
      <c r="B501" s="85" t="s">
        <v>1040</v>
      </c>
      <c r="C501" s="85"/>
      <c r="D501" s="82"/>
      <c r="E501" s="86"/>
      <c r="F501" s="86"/>
      <c r="G501" s="83"/>
    </row>
    <row r="502" spans="1:7" outlineLevel="1" x14ac:dyDescent="0.25">
      <c r="A502" s="79" t="s">
        <v>1041</v>
      </c>
      <c r="B502" s="79" t="s">
        <v>1042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1043</v>
      </c>
      <c r="B503" s="79" t="s">
        <v>1044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1045</v>
      </c>
      <c r="B504" s="85" t="s">
        <v>762</v>
      </c>
      <c r="C504" s="85"/>
      <c r="D504" s="82"/>
      <c r="E504" s="86"/>
      <c r="F504" s="86"/>
      <c r="G504" s="83"/>
    </row>
    <row r="505" spans="1:7" outlineLevel="1" x14ac:dyDescent="0.25">
      <c r="A505" s="79" t="s">
        <v>1046</v>
      </c>
      <c r="B505" s="79" t="s">
        <v>1047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1048</v>
      </c>
      <c r="B506" s="79" t="s">
        <v>1049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1050</v>
      </c>
      <c r="B507" s="85" t="s">
        <v>764</v>
      </c>
      <c r="C507" s="85"/>
      <c r="D507" s="82"/>
      <c r="E507" s="86"/>
      <c r="F507" s="86"/>
      <c r="G507" s="83"/>
    </row>
    <row r="508" spans="1:7" outlineLevel="1" x14ac:dyDescent="0.25">
      <c r="A508" s="79" t="s">
        <v>1051</v>
      </c>
      <c r="B508" s="79" t="s">
        <v>1052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1053</v>
      </c>
      <c r="B509" s="79" t="s">
        <v>1054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1055</v>
      </c>
      <c r="B510" s="79" t="s">
        <v>265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1056</v>
      </c>
      <c r="B511" s="77" t="s">
        <v>1057</v>
      </c>
      <c r="C511" s="77"/>
      <c r="D511" s="82"/>
      <c r="E511" s="78"/>
      <c r="F511" s="78"/>
      <c r="G511" s="83"/>
    </row>
    <row r="512" spans="1:7" outlineLevel="1" x14ac:dyDescent="0.25">
      <c r="A512" s="79" t="s">
        <v>1058</v>
      </c>
      <c r="B512" s="79" t="s">
        <v>1059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1060</v>
      </c>
      <c r="B513" s="79" t="s">
        <v>1061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1062</v>
      </c>
      <c r="B514" s="79" t="s">
        <v>1063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1064</v>
      </c>
      <c r="B515" s="77" t="s">
        <v>1065</v>
      </c>
      <c r="C515" s="77"/>
      <c r="D515" s="82"/>
      <c r="E515" s="78"/>
      <c r="F515" s="78"/>
      <c r="G515" s="83"/>
    </row>
    <row r="516" spans="1:7" outlineLevel="1" x14ac:dyDescent="0.25">
      <c r="A516" s="79" t="s">
        <v>1066</v>
      </c>
      <c r="B516" s="79" t="s">
        <v>1067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1068</v>
      </c>
      <c r="B517" s="79" t="s">
        <v>1069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1070</v>
      </c>
      <c r="B518" s="77" t="s">
        <v>1071</v>
      </c>
      <c r="C518" s="77"/>
      <c r="D518" s="82"/>
      <c r="E518" s="78"/>
      <c r="F518" s="78"/>
      <c r="G518" s="83"/>
    </row>
    <row r="519" spans="1:7" outlineLevel="1" x14ac:dyDescent="0.25">
      <c r="A519" s="85" t="s">
        <v>1072</v>
      </c>
      <c r="B519" s="85" t="s">
        <v>1073</v>
      </c>
      <c r="C519" s="85"/>
      <c r="D519" s="82"/>
      <c r="E519" s="86"/>
      <c r="F519" s="86"/>
      <c r="G519" s="83"/>
    </row>
    <row r="520" spans="1:7" outlineLevel="1" x14ac:dyDescent="0.25">
      <c r="A520" s="79" t="s">
        <v>1074</v>
      </c>
      <c r="B520" s="79" t="s">
        <v>1075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1076</v>
      </c>
      <c r="B521" s="79" t="s">
        <v>1077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1078</v>
      </c>
      <c r="B522" s="79" t="s">
        <v>1079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1080</v>
      </c>
      <c r="B523" s="79" t="s">
        <v>1081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1082</v>
      </c>
      <c r="B524" s="79" t="s">
        <v>1083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1084</v>
      </c>
      <c r="B525" s="85" t="s">
        <v>1085</v>
      </c>
      <c r="C525" s="85"/>
      <c r="D525" s="82"/>
      <c r="E525" s="86"/>
      <c r="F525" s="86"/>
      <c r="G525" s="83"/>
    </row>
    <row r="526" spans="1:7" outlineLevel="1" x14ac:dyDescent="0.25">
      <c r="A526" s="79" t="s">
        <v>1086</v>
      </c>
      <c r="B526" s="79" t="s">
        <v>1087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1088</v>
      </c>
      <c r="B527" s="79" t="s">
        <v>1089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1090</v>
      </c>
      <c r="B528" s="79" t="s">
        <v>1091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1092</v>
      </c>
      <c r="B529" s="79" t="s">
        <v>1093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1094</v>
      </c>
      <c r="B530" s="79" t="s">
        <v>1095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1096</v>
      </c>
      <c r="B531" s="85" t="s">
        <v>1097</v>
      </c>
      <c r="C531" s="85"/>
      <c r="D531" s="82"/>
      <c r="E531" s="86"/>
      <c r="F531" s="86"/>
      <c r="G531" s="83"/>
    </row>
    <row r="532" spans="1:7" outlineLevel="1" x14ac:dyDescent="0.25">
      <c r="A532" s="87" t="s">
        <v>1098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1099</v>
      </c>
      <c r="B533" s="79" t="s">
        <v>1100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1101</v>
      </c>
      <c r="B534" s="79" t="s">
        <v>839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1102</v>
      </c>
      <c r="B535" s="79" t="s">
        <v>841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1103</v>
      </c>
      <c r="B536" s="79" t="s">
        <v>1104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1105</v>
      </c>
      <c r="B537" s="79" t="s">
        <v>1106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1107</v>
      </c>
      <c r="B538" s="79" t="s">
        <v>1108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1109</v>
      </c>
      <c r="B539" s="79" t="s">
        <v>1110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1111</v>
      </c>
      <c r="B540" s="87" t="s">
        <v>1112</v>
      </c>
      <c r="C540" s="87"/>
      <c r="D540" s="82"/>
      <c r="E540" s="88"/>
      <c r="F540" s="88"/>
      <c r="G540" s="83"/>
    </row>
    <row r="541" spans="1:7" outlineLevel="1" x14ac:dyDescent="0.25">
      <c r="A541" s="79" t="s">
        <v>1113</v>
      </c>
      <c r="B541" s="79" t="s">
        <v>1114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1115</v>
      </c>
      <c r="B542" s="79" t="s">
        <v>1116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1117</v>
      </c>
      <c r="B543" s="79" t="s">
        <v>1118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1119</v>
      </c>
      <c r="B544" s="87" t="s">
        <v>1120</v>
      </c>
      <c r="C544" s="87"/>
      <c r="D544" s="82"/>
      <c r="E544" s="88"/>
      <c r="F544" s="88"/>
      <c r="G544" s="83"/>
    </row>
    <row r="545" spans="1:7" outlineLevel="1" x14ac:dyDescent="0.25">
      <c r="A545" s="79" t="s">
        <v>1121</v>
      </c>
      <c r="B545" s="79" t="s">
        <v>1122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1123</v>
      </c>
      <c r="B546" s="87" t="s">
        <v>1124</v>
      </c>
      <c r="C546" s="87"/>
      <c r="D546" s="82"/>
      <c r="E546" s="88"/>
      <c r="F546" s="88"/>
      <c r="G546" s="83"/>
    </row>
    <row r="547" spans="1:7" outlineLevel="1" x14ac:dyDescent="0.25">
      <c r="A547" s="79" t="s">
        <v>1125</v>
      </c>
      <c r="B547" s="79" t="s">
        <v>1126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1127</v>
      </c>
      <c r="B548" s="87" t="s">
        <v>1128</v>
      </c>
      <c r="C548" s="87"/>
      <c r="D548" s="82"/>
      <c r="E548" s="88"/>
      <c r="F548" s="88"/>
      <c r="G548" s="83"/>
    </row>
    <row r="549" spans="1:7" outlineLevel="1" x14ac:dyDescent="0.25">
      <c r="A549" s="79" t="s">
        <v>1129</v>
      </c>
      <c r="B549" s="79" t="s">
        <v>1130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1131</v>
      </c>
      <c r="B550" s="79" t="s">
        <v>1132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1133</v>
      </c>
      <c r="B551" s="85" t="s">
        <v>1134</v>
      </c>
      <c r="C551" s="85"/>
      <c r="D551" s="82"/>
      <c r="E551" s="86"/>
      <c r="F551" s="86"/>
      <c r="G551" s="83"/>
    </row>
    <row r="552" spans="1:7" outlineLevel="1" x14ac:dyDescent="0.25">
      <c r="A552" s="87" t="s">
        <v>1135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1136</v>
      </c>
      <c r="B553" s="79" t="s">
        <v>1100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1137</v>
      </c>
      <c r="B554" s="79" t="s">
        <v>839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1138</v>
      </c>
      <c r="B555" s="79" t="s">
        <v>841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1139</v>
      </c>
      <c r="B556" s="79" t="s">
        <v>1104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1140</v>
      </c>
      <c r="B557" s="79" t="s">
        <v>1106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1141</v>
      </c>
      <c r="B558" s="79" t="s">
        <v>1108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1142</v>
      </c>
      <c r="B559" s="79" t="s">
        <v>1110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1143</v>
      </c>
      <c r="B560" s="87" t="s">
        <v>1144</v>
      </c>
      <c r="C560" s="87"/>
      <c r="D560" s="82"/>
      <c r="E560" s="88"/>
      <c r="F560" s="88"/>
      <c r="G560" s="83"/>
    </row>
    <row r="561" spans="1:7" outlineLevel="1" x14ac:dyDescent="0.25">
      <c r="A561" s="79" t="s">
        <v>1145</v>
      </c>
      <c r="B561" s="79" t="s">
        <v>1146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1147</v>
      </c>
      <c r="B562" s="79" t="s">
        <v>1148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1149</v>
      </c>
      <c r="B563" s="79" t="s">
        <v>1150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1151</v>
      </c>
      <c r="B564" s="79" t="s">
        <v>1152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1153</v>
      </c>
      <c r="B565" s="79" t="s">
        <v>1154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1155</v>
      </c>
      <c r="B566" s="87" t="s">
        <v>1156</v>
      </c>
      <c r="C566" s="87"/>
      <c r="D566" s="82"/>
      <c r="E566" s="88"/>
      <c r="F566" s="88"/>
      <c r="G566" s="83"/>
    </row>
    <row r="567" spans="1:7" outlineLevel="1" x14ac:dyDescent="0.25">
      <c r="A567" s="79" t="s">
        <v>1157</v>
      </c>
      <c r="B567" s="79" t="s">
        <v>1158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1159</v>
      </c>
      <c r="B568" s="79" t="s">
        <v>1160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1161</v>
      </c>
      <c r="B569" s="87" t="s">
        <v>1162</v>
      </c>
      <c r="C569" s="87"/>
      <c r="D569" s="82"/>
      <c r="E569" s="88"/>
      <c r="F569" s="88"/>
      <c r="G569" s="83"/>
    </row>
    <row r="570" spans="1:7" outlineLevel="1" x14ac:dyDescent="0.25">
      <c r="A570" s="79" t="s">
        <v>1163</v>
      </c>
      <c r="B570" s="79" t="s">
        <v>1164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1165</v>
      </c>
      <c r="B571" s="79" t="s">
        <v>1166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1167</v>
      </c>
      <c r="B572" s="90" t="s">
        <v>1168</v>
      </c>
      <c r="C572" s="85"/>
      <c r="D572" s="82"/>
      <c r="E572" s="86"/>
      <c r="F572" s="86"/>
      <c r="G572" s="83"/>
    </row>
    <row r="573" spans="1:7" outlineLevel="1" x14ac:dyDescent="0.25">
      <c r="A573" s="87" t="s">
        <v>1169</v>
      </c>
      <c r="B573" s="96" t="s">
        <v>1170</v>
      </c>
      <c r="C573" s="87"/>
      <c r="D573" s="82"/>
      <c r="E573" s="88"/>
      <c r="F573" s="88"/>
      <c r="G573" s="83"/>
    </row>
    <row r="574" spans="1:7" outlineLevel="1" x14ac:dyDescent="0.25">
      <c r="A574" s="79" t="s">
        <v>1171</v>
      </c>
      <c r="B574" s="91" t="s">
        <v>1172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1173</v>
      </c>
      <c r="B575" s="91" t="s">
        <v>1174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1175</v>
      </c>
      <c r="B576" s="91" t="s">
        <v>1176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1177</v>
      </c>
      <c r="B577" s="96" t="s">
        <v>1178</v>
      </c>
      <c r="C577" s="87"/>
      <c r="D577" s="82"/>
      <c r="E577" s="88"/>
      <c r="F577" s="88"/>
      <c r="G577" s="83"/>
    </row>
    <row r="578" spans="1:7" outlineLevel="1" x14ac:dyDescent="0.25">
      <c r="A578" s="79" t="s">
        <v>1179</v>
      </c>
      <c r="B578" s="91" t="s">
        <v>1148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1180</v>
      </c>
      <c r="B579" s="91" t="s">
        <v>1181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1182</v>
      </c>
      <c r="B580" s="85" t="s">
        <v>1183</v>
      </c>
      <c r="C580" s="85"/>
      <c r="D580" s="82"/>
      <c r="E580" s="86"/>
      <c r="F580" s="86"/>
      <c r="G580" s="83"/>
    </row>
    <row r="581" spans="1:7" outlineLevel="1" x14ac:dyDescent="0.25">
      <c r="A581" s="79" t="s">
        <v>1184</v>
      </c>
      <c r="B581" s="79" t="s">
        <v>1185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1186</v>
      </c>
      <c r="B582" s="79" t="s">
        <v>1187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1188</v>
      </c>
      <c r="B583" s="85" t="s">
        <v>1189</v>
      </c>
      <c r="C583" s="85"/>
      <c r="D583" s="82"/>
      <c r="E583" s="86"/>
      <c r="F583" s="86"/>
      <c r="G583" s="83"/>
    </row>
    <row r="584" spans="1:7" outlineLevel="1" x14ac:dyDescent="0.25">
      <c r="A584" s="79" t="s">
        <v>1190</v>
      </c>
      <c r="B584" s="79" t="s">
        <v>1191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1192</v>
      </c>
      <c r="B585" s="75" t="s">
        <v>1193</v>
      </c>
      <c r="C585" s="75"/>
      <c r="D585" s="82"/>
      <c r="E585" s="76"/>
      <c r="F585" s="76"/>
      <c r="G585" s="83"/>
    </row>
    <row r="586" spans="1:7" outlineLevel="1" x14ac:dyDescent="0.25">
      <c r="A586" s="77" t="s">
        <v>1194</v>
      </c>
      <c r="B586" s="77" t="s">
        <v>1195</v>
      </c>
      <c r="C586" s="77"/>
      <c r="D586" s="82"/>
      <c r="E586" s="78"/>
      <c r="F586" s="78"/>
      <c r="G586" s="83"/>
    </row>
    <row r="587" spans="1:7" outlineLevel="1" x14ac:dyDescent="0.25">
      <c r="A587" s="79" t="s">
        <v>1196</v>
      </c>
      <c r="B587" s="79" t="s">
        <v>1197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1198</v>
      </c>
      <c r="B588" s="79" t="s">
        <v>1199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1200</v>
      </c>
      <c r="B589" s="77" t="s">
        <v>1201</v>
      </c>
      <c r="C589" s="77"/>
      <c r="D589" s="82"/>
      <c r="E589" s="78"/>
      <c r="F589" s="78"/>
      <c r="G589" s="83"/>
    </row>
    <row r="590" spans="1:7" outlineLevel="1" x14ac:dyDescent="0.25">
      <c r="A590" s="79" t="s">
        <v>1202</v>
      </c>
      <c r="B590" s="79" t="s">
        <v>1203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1204</v>
      </c>
      <c r="B591" s="75" t="s">
        <v>1205</v>
      </c>
      <c r="C591" s="75"/>
      <c r="D591" s="82"/>
      <c r="E591" s="76"/>
      <c r="F591" s="76"/>
      <c r="G591" s="83"/>
    </row>
    <row r="592" spans="1:7" outlineLevel="1" x14ac:dyDescent="0.25">
      <c r="A592" s="77" t="s">
        <v>1206</v>
      </c>
      <c r="B592" s="77" t="s">
        <v>1207</v>
      </c>
      <c r="C592" s="77"/>
      <c r="D592" s="82"/>
      <c r="E592" s="78"/>
      <c r="F592" s="78"/>
      <c r="G592" s="83"/>
    </row>
    <row r="593" spans="1:7" outlineLevel="1" x14ac:dyDescent="0.25">
      <c r="A593" s="79" t="s">
        <v>1208</v>
      </c>
      <c r="B593" s="79" t="s">
        <v>1209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1210</v>
      </c>
      <c r="B594" s="79" t="s">
        <v>1211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1212</v>
      </c>
      <c r="B595" s="79" t="s">
        <v>1213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1214</v>
      </c>
      <c r="B596" s="79" t="s">
        <v>1215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1216</v>
      </c>
      <c r="B597" s="77" t="s">
        <v>1071</v>
      </c>
      <c r="C597" s="77"/>
      <c r="D597" s="82"/>
      <c r="E597" s="78"/>
      <c r="F597" s="78"/>
      <c r="G597" s="83"/>
    </row>
    <row r="598" spans="1:7" outlineLevel="1" x14ac:dyDescent="0.25">
      <c r="A598" s="79" t="s">
        <v>1217</v>
      </c>
      <c r="B598" s="79" t="s">
        <v>1213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1218</v>
      </c>
      <c r="B599" s="79" t="s">
        <v>1219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1220</v>
      </c>
      <c r="B600" s="75" t="s">
        <v>1221</v>
      </c>
      <c r="C600" s="75"/>
      <c r="D600" s="82"/>
      <c r="E600" s="76"/>
      <c r="F600" s="76"/>
      <c r="G600" s="83"/>
    </row>
    <row r="601" spans="1:7" outlineLevel="1" x14ac:dyDescent="0.25">
      <c r="A601" s="79" t="s">
        <v>1222</v>
      </c>
      <c r="B601" s="79" t="s">
        <v>1223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1224</v>
      </c>
      <c r="B602" s="79" t="s">
        <v>1225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1226</v>
      </c>
      <c r="B603" s="79" t="s">
        <v>1227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1228</v>
      </c>
      <c r="B604" s="79" t="s">
        <v>1229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1230</v>
      </c>
      <c r="B605" s="79" t="s">
        <v>1231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1232</v>
      </c>
      <c r="B606" s="79" t="s">
        <v>1233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1234</v>
      </c>
      <c r="B607" s="79" t="s">
        <v>1235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68" t="s">
        <v>1236</v>
      </c>
      <c r="B608" s="569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1238</v>
      </c>
      <c r="B3" s="98" t="s">
        <v>1239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1240</v>
      </c>
      <c r="B4" s="100" t="s">
        <v>194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1241</v>
      </c>
      <c r="B5" s="102" t="s">
        <v>196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1242</v>
      </c>
      <c r="B6" s="104" t="s">
        <v>198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1243</v>
      </c>
      <c r="B7" s="104" t="s">
        <v>1244</v>
      </c>
      <c r="C7" s="104" t="s">
        <v>201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1245</v>
      </c>
      <c r="B8" s="102" t="s">
        <v>203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1246</v>
      </c>
      <c r="B9" s="104" t="s">
        <v>205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1247</v>
      </c>
      <c r="B10" s="104" t="s">
        <v>207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1248</v>
      </c>
      <c r="B11" s="100" t="s">
        <v>213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1249</v>
      </c>
      <c r="B12" s="102" t="s">
        <v>1250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1251</v>
      </c>
      <c r="B13" s="104" t="s">
        <v>217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1252</v>
      </c>
      <c r="B14" s="104" t="s">
        <v>219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1253</v>
      </c>
      <c r="B15" s="104" t="s">
        <v>221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1254</v>
      </c>
      <c r="B16" s="102" t="s">
        <v>223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1255</v>
      </c>
      <c r="B17" s="104" t="s">
        <v>225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1256</v>
      </c>
      <c r="B18" s="104" t="s">
        <v>1257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1258</v>
      </c>
      <c r="B19" s="104" t="s">
        <v>1259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1260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1261</v>
      </c>
      <c r="B21" s="102" t="s">
        <v>1262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1263</v>
      </c>
      <c r="B22" s="104" t="s">
        <v>1264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1265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1266</v>
      </c>
      <c r="B24" s="104" t="s">
        <v>1259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1267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1268</v>
      </c>
      <c r="B26" s="102" t="s">
        <v>1269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1270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1271</v>
      </c>
      <c r="B28" s="104" t="s">
        <v>1272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1273</v>
      </c>
      <c r="B29" s="102" t="s">
        <v>241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1274</v>
      </c>
      <c r="B30" s="109" t="s">
        <v>243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1275</v>
      </c>
      <c r="B31" s="104" t="s">
        <v>245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1276</v>
      </c>
      <c r="B32" s="104" t="s">
        <v>249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1277</v>
      </c>
      <c r="B33" s="104" t="s">
        <v>251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1278</v>
      </c>
      <c r="B34" s="109" t="s">
        <v>253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1279</v>
      </c>
      <c r="B35" s="104" t="s">
        <v>249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1280</v>
      </c>
      <c r="B36" s="104" t="s">
        <v>251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1281</v>
      </c>
      <c r="B37" s="100" t="s">
        <v>1282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1283</v>
      </c>
      <c r="B38" s="102" t="s">
        <v>1284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1285</v>
      </c>
      <c r="B39" s="104" t="s">
        <v>296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1286</v>
      </c>
      <c r="B40" s="104" t="s">
        <v>317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1287</v>
      </c>
      <c r="B41" s="104" t="s">
        <v>321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1288</v>
      </c>
      <c r="B42" s="104" t="s">
        <v>298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1289</v>
      </c>
      <c r="B43" s="104" t="s">
        <v>331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1290</v>
      </c>
      <c r="B44" s="104" t="s">
        <v>329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1291</v>
      </c>
      <c r="B45" s="104" t="s">
        <v>333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1292</v>
      </c>
      <c r="B46" s="104" t="s">
        <v>431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1293</v>
      </c>
      <c r="B47" s="104" t="s">
        <v>339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1294</v>
      </c>
      <c r="B48" s="102" t="s">
        <v>1295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1296</v>
      </c>
      <c r="B49" s="104" t="s">
        <v>296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1297</v>
      </c>
      <c r="B50" s="104" t="s">
        <v>1298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1299</v>
      </c>
      <c r="B51" s="104" t="s">
        <v>298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1300</v>
      </c>
      <c r="B52" s="104" t="s">
        <v>321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1301</v>
      </c>
      <c r="B53" s="102" t="s">
        <v>1302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1303</v>
      </c>
      <c r="B54" s="104" t="s">
        <v>296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1304</v>
      </c>
      <c r="B55" s="104" t="s">
        <v>298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1305</v>
      </c>
      <c r="B56" s="104" t="s">
        <v>329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1306</v>
      </c>
      <c r="B57" s="104" t="s">
        <v>339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1307</v>
      </c>
      <c r="B58" s="102" t="s">
        <v>1308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1309</v>
      </c>
      <c r="B59" s="104" t="s">
        <v>312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1310</v>
      </c>
      <c r="B60" s="104" t="s">
        <v>296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1311</v>
      </c>
      <c r="B61" s="104" t="s">
        <v>315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1312</v>
      </c>
      <c r="B62" s="104" t="s">
        <v>317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1313</v>
      </c>
      <c r="B63" s="104" t="s">
        <v>385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1314</v>
      </c>
      <c r="B64" s="104" t="s">
        <v>321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1315</v>
      </c>
      <c r="B65" s="104" t="s">
        <v>325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1316</v>
      </c>
      <c r="B66" s="104" t="s">
        <v>395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1317</v>
      </c>
      <c r="B67" s="104" t="s">
        <v>331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1318</v>
      </c>
      <c r="B68" s="104" t="s">
        <v>333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1319</v>
      </c>
      <c r="B69" s="104" t="s">
        <v>431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1320</v>
      </c>
      <c r="B70" s="102" t="s">
        <v>1321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1322</v>
      </c>
      <c r="B71" s="104" t="s">
        <v>312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1323</v>
      </c>
      <c r="B72" s="104" t="s">
        <v>296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1324</v>
      </c>
      <c r="B73" s="104" t="s">
        <v>315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1325</v>
      </c>
      <c r="B74" s="104" t="s">
        <v>317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1326</v>
      </c>
      <c r="B75" s="104" t="s">
        <v>319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1327</v>
      </c>
      <c r="B76" s="104" t="s">
        <v>321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1328</v>
      </c>
      <c r="B77" s="104" t="s">
        <v>323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1329</v>
      </c>
      <c r="B78" s="104" t="s">
        <v>325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1330</v>
      </c>
      <c r="B79" s="104" t="s">
        <v>327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1331</v>
      </c>
      <c r="B80" s="104" t="s">
        <v>329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1332</v>
      </c>
      <c r="B81" s="104" t="s">
        <v>329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1333</v>
      </c>
      <c r="B82" s="104" t="s">
        <v>339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1334</v>
      </c>
      <c r="B83" s="104" t="s">
        <v>337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1335</v>
      </c>
      <c r="B84" s="104" t="s">
        <v>333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1336</v>
      </c>
      <c r="B85" s="104" t="s">
        <v>1337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1338</v>
      </c>
      <c r="B86" s="102" t="s">
        <v>1339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1340</v>
      </c>
      <c r="B87" s="104" t="s">
        <v>1341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1342</v>
      </c>
      <c r="B88" s="104" t="s">
        <v>298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1343</v>
      </c>
      <c r="B89" s="104" t="s">
        <v>300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1344</v>
      </c>
      <c r="B90" s="102" t="s">
        <v>1345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1346</v>
      </c>
      <c r="B91" s="104" t="s">
        <v>312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1347</v>
      </c>
      <c r="B92" s="104" t="s">
        <v>408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1348</v>
      </c>
      <c r="B93" s="104" t="s">
        <v>317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1349</v>
      </c>
      <c r="B94" s="104" t="s">
        <v>385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1350</v>
      </c>
      <c r="B95" s="104" t="s">
        <v>321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1351</v>
      </c>
      <c r="B96" s="104" t="s">
        <v>325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1352</v>
      </c>
      <c r="B97" s="104" t="s">
        <v>395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1353</v>
      </c>
      <c r="B98" s="104" t="s">
        <v>329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1354</v>
      </c>
      <c r="B99" s="104" t="s">
        <v>417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1355</v>
      </c>
      <c r="B100" s="104" t="s">
        <v>419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1356</v>
      </c>
      <c r="B101" s="104" t="s">
        <v>421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1357</v>
      </c>
      <c r="B102" s="102" t="s">
        <v>1358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1359</v>
      </c>
      <c r="B103" s="104" t="s">
        <v>408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1360</v>
      </c>
      <c r="B104" s="104" t="s">
        <v>426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1361</v>
      </c>
      <c r="B105" s="104" t="s">
        <v>321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1362</v>
      </c>
      <c r="B106" s="104" t="s">
        <v>429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1363</v>
      </c>
      <c r="B107" s="104" t="s">
        <v>431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1364</v>
      </c>
      <c r="B108" s="104" t="s">
        <v>433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1365</v>
      </c>
      <c r="B109" s="104" t="s">
        <v>1366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1367</v>
      </c>
      <c r="B110" s="102" t="s">
        <v>1368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1369</v>
      </c>
      <c r="B111" s="109" t="s">
        <v>1370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1371</v>
      </c>
      <c r="B112" s="104" t="s">
        <v>358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1372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1373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1374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1375</v>
      </c>
      <c r="B116" s="104" t="s">
        <v>350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1376</v>
      </c>
    </row>
    <row r="117" spans="1:8" outlineLevel="1" x14ac:dyDescent="0.25">
      <c r="A117" s="109" t="s">
        <v>1377</v>
      </c>
      <c r="B117" s="109" t="s">
        <v>1378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1379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1380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1381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1382</v>
      </c>
      <c r="B121" s="104" t="s">
        <v>544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1383</v>
      </c>
      <c r="B122" s="104" t="s">
        <v>1384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1385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1386</v>
      </c>
      <c r="B124" s="109" t="s">
        <v>1387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1388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1389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1390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1391</v>
      </c>
      <c r="B128" s="109" t="s">
        <v>1392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1393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1394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1395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1396</v>
      </c>
      <c r="B132" s="104" t="s">
        <v>544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1397</v>
      </c>
      <c r="B133" s="104" t="s">
        <v>1384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1398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1399</v>
      </c>
      <c r="B135" s="104" t="s">
        <v>1400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1401</v>
      </c>
      <c r="B136" s="104" t="s">
        <v>1402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1403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1404</v>
      </c>
      <c r="B138" s="109" t="s">
        <v>1405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1406</v>
      </c>
      <c r="B139" s="104" t="s">
        <v>358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1407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1408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1409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1410</v>
      </c>
      <c r="B143" s="104" t="s">
        <v>350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1411</v>
      </c>
      <c r="B144" s="109" t="s">
        <v>493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1412</v>
      </c>
      <c r="B145" s="104" t="s">
        <v>495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1413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1414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1415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1416</v>
      </c>
      <c r="B149" s="104" t="s">
        <v>500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1417</v>
      </c>
      <c r="B150" s="100" t="s">
        <v>633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1418</v>
      </c>
      <c r="B151" s="102" t="s">
        <v>1419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1420</v>
      </c>
      <c r="B152" s="104" t="s">
        <v>1421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1422</v>
      </c>
      <c r="B153" s="104" t="s">
        <v>1423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1424</v>
      </c>
      <c r="B154" s="104" t="s">
        <v>1425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1426</v>
      </c>
      <c r="B155" s="102" t="s">
        <v>1368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1427</v>
      </c>
      <c r="B156" s="109" t="s">
        <v>1428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1429</v>
      </c>
      <c r="B157" s="104" t="s">
        <v>678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1430</v>
      </c>
      <c r="B158" s="104" t="s">
        <v>680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1431</v>
      </c>
      <c r="B159" s="104" t="s">
        <v>1432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1433</v>
      </c>
      <c r="B160" s="104" t="s">
        <v>682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1434</v>
      </c>
      <c r="B161" s="104" t="s">
        <v>686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1435</v>
      </c>
      <c r="B162" s="104" t="s">
        <v>688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1436</v>
      </c>
      <c r="B163" s="104" t="s">
        <v>1437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1438</v>
      </c>
      <c r="B164" s="104" t="s">
        <v>1439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1440</v>
      </c>
      <c r="B165" s="109" t="s">
        <v>1441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1442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1443</v>
      </c>
      <c r="B167" s="104" t="s">
        <v>1444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1445</v>
      </c>
      <c r="B168" s="104" t="s">
        <v>1110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1446</v>
      </c>
      <c r="B169" s="112" t="s">
        <v>1447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1448</v>
      </c>
      <c r="B170" s="104" t="s">
        <v>1449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1450</v>
      </c>
      <c r="B171" s="112" t="s">
        <v>1451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1452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1453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1454</v>
      </c>
      <c r="B174" s="109" t="s">
        <v>1455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1456</v>
      </c>
      <c r="B175" s="104" t="s">
        <v>678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1457</v>
      </c>
      <c r="B176" s="104" t="s">
        <v>1432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1458</v>
      </c>
      <c r="B177" s="104" t="s">
        <v>682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1459</v>
      </c>
      <c r="B178" s="104" t="s">
        <v>1460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1461</v>
      </c>
      <c r="B179" s="104" t="s">
        <v>656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1462</v>
      </c>
      <c r="B180" s="104" t="s">
        <v>658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1463</v>
      </c>
      <c r="B181" s="100" t="s">
        <v>568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1464</v>
      </c>
      <c r="B182" s="102" t="s">
        <v>570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1465</v>
      </c>
      <c r="B183" s="104" t="s">
        <v>572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1466</v>
      </c>
      <c r="B184" s="104" t="s">
        <v>1467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1468</v>
      </c>
      <c r="B185" s="104" t="s">
        <v>585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1469</v>
      </c>
      <c r="B186" s="104" t="s">
        <v>587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1470</v>
      </c>
      <c r="B187" s="104" t="s">
        <v>1471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1472</v>
      </c>
      <c r="B188" s="102" t="s">
        <v>1473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1474</v>
      </c>
      <c r="B189" s="104" t="s">
        <v>1475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1476</v>
      </c>
      <c r="B190" s="100" t="s">
        <v>751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1477</v>
      </c>
      <c r="B191" s="102" t="s">
        <v>753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1478</v>
      </c>
      <c r="B192" s="104" t="s">
        <v>755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1479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1480</v>
      </c>
      <c r="B194" s="104" t="s">
        <v>758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1481</v>
      </c>
      <c r="B195" s="104" t="s">
        <v>762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1482</v>
      </c>
      <c r="B196" s="104" t="s">
        <v>764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1483</v>
      </c>
      <c r="B197" s="104" t="s">
        <v>766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1484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1485</v>
      </c>
      <c r="B199" s="102" t="s">
        <v>769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1486</v>
      </c>
      <c r="B200" s="104" t="s">
        <v>771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1487</v>
      </c>
      <c r="B201" s="104" t="s">
        <v>773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1488</v>
      </c>
      <c r="B202" s="104" t="s">
        <v>775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1489</v>
      </c>
      <c r="B203" s="104" t="s">
        <v>778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1490</v>
      </c>
      <c r="B204" s="104" t="s">
        <v>780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1491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1492</v>
      </c>
      <c r="B206" s="104" t="s">
        <v>782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1493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1494</v>
      </c>
      <c r="B208" s="102" t="s">
        <v>1495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1496</v>
      </c>
      <c r="B209" s="104" t="s">
        <v>1497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1498</v>
      </c>
      <c r="B210" s="104" t="s">
        <v>1499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1500</v>
      </c>
      <c r="B211" s="104" t="s">
        <v>1501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1502</v>
      </c>
      <c r="B212" s="104" t="s">
        <v>1503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1504</v>
      </c>
      <c r="B213" s="104" t="s">
        <v>1505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1506</v>
      </c>
      <c r="B214" s="104" t="s">
        <v>1507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1508</v>
      </c>
      <c r="B215" s="104" t="s">
        <v>1509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1510</v>
      </c>
      <c r="B216" s="104" t="s">
        <v>1511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1512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1513</v>
      </c>
      <c r="B218" s="102" t="s">
        <v>785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1514</v>
      </c>
      <c r="B219" s="109" t="s">
        <v>787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1515</v>
      </c>
      <c r="B220" s="104" t="s">
        <v>789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1516</v>
      </c>
      <c r="B221" s="104" t="s">
        <v>791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1517</v>
      </c>
      <c r="B222" s="104" t="s">
        <v>793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1518</v>
      </c>
      <c r="B223" s="104" t="s">
        <v>795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1519</v>
      </c>
      <c r="B224" s="104" t="s">
        <v>797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1520</v>
      </c>
      <c r="B225" s="104" t="s">
        <v>799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1521</v>
      </c>
      <c r="B226" s="104" t="s">
        <v>265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1522</v>
      </c>
      <c r="B227" s="109" t="s">
        <v>802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1523</v>
      </c>
      <c r="B228" s="104" t="s">
        <v>804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1524</v>
      </c>
      <c r="B229" s="109" t="s">
        <v>806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1525</v>
      </c>
      <c r="B230" s="104" t="s">
        <v>808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1526</v>
      </c>
      <c r="B231" s="109" t="s">
        <v>810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1527</v>
      </c>
      <c r="B232" s="104" t="s">
        <v>814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1528</v>
      </c>
      <c r="B233" s="102" t="s">
        <v>1529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1530</v>
      </c>
      <c r="B234" s="104" t="s">
        <v>818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1531</v>
      </c>
      <c r="B235" s="104" t="s">
        <v>820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1532</v>
      </c>
      <c r="B236" s="104" t="s">
        <v>822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1533</v>
      </c>
      <c r="B237" s="102" t="s">
        <v>824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1534</v>
      </c>
      <c r="B238" s="104" t="s">
        <v>826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1535</v>
      </c>
      <c r="B239" s="104" t="s">
        <v>828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1536</v>
      </c>
      <c r="B240" s="102" t="s">
        <v>865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1537</v>
      </c>
      <c r="B241" s="104" t="s">
        <v>867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1538</v>
      </c>
      <c r="B242" s="104" t="s">
        <v>869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1539</v>
      </c>
      <c r="B243" s="104" t="s">
        <v>871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1540</v>
      </c>
      <c r="B244" s="102" t="s">
        <v>873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1541</v>
      </c>
      <c r="B245" s="109" t="s">
        <v>1542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1543</v>
      </c>
      <c r="B246" s="104" t="s">
        <v>1544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1545</v>
      </c>
      <c r="B247" s="104" t="s">
        <v>1546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1547</v>
      </c>
      <c r="B248" s="104" t="s">
        <v>879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1548</v>
      </c>
      <c r="B249" s="104" t="s">
        <v>881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1549</v>
      </c>
      <c r="B250" s="104" t="s">
        <v>883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1550</v>
      </c>
      <c r="B251" s="104" t="s">
        <v>885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1551</v>
      </c>
      <c r="B252" s="104" t="s">
        <v>887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1552</v>
      </c>
      <c r="B253" s="109" t="s">
        <v>889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1553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1554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1555</v>
      </c>
      <c r="B256" s="102" t="s">
        <v>893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1556</v>
      </c>
      <c r="B257" s="104" t="s">
        <v>1557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1558</v>
      </c>
      <c r="B258" s="104" t="s">
        <v>895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1559</v>
      </c>
      <c r="B259" s="104" t="s">
        <v>1560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1561</v>
      </c>
      <c r="B260" s="104" t="s">
        <v>1562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1563</v>
      </c>
      <c r="B261" s="104" t="s">
        <v>1564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1565</v>
      </c>
      <c r="B262" s="104" t="s">
        <v>1566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1567</v>
      </c>
      <c r="B263" s="104" t="s">
        <v>1568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1569</v>
      </c>
      <c r="B264" s="104" t="s">
        <v>1570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1571</v>
      </c>
      <c r="B265" s="104" t="s">
        <v>921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1572</v>
      </c>
      <c r="B266" s="104" t="s">
        <v>1573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1574</v>
      </c>
      <c r="B267" s="109" t="s">
        <v>923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1575</v>
      </c>
      <c r="B268" s="112" t="s">
        <v>925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1576</v>
      </c>
      <c r="B269" s="104" t="s">
        <v>927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1577</v>
      </c>
      <c r="B270" s="104" t="s">
        <v>461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1578</v>
      </c>
      <c r="B271" s="104" t="s">
        <v>459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1579</v>
      </c>
      <c r="B272" s="104" t="s">
        <v>463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1580</v>
      </c>
      <c r="B273" s="112" t="s">
        <v>932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1581</v>
      </c>
      <c r="B274" s="104" t="s">
        <v>927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1582</v>
      </c>
      <c r="B275" s="104" t="s">
        <v>459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1583</v>
      </c>
      <c r="B276" s="104" t="s">
        <v>463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1584</v>
      </c>
      <c r="B277" s="102" t="s">
        <v>937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1585</v>
      </c>
      <c r="B278" s="104" t="s">
        <v>1586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1587</v>
      </c>
      <c r="B279" s="104" t="s">
        <v>939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1588</v>
      </c>
      <c r="B280" s="102" t="s">
        <v>1589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1590</v>
      </c>
      <c r="B281" s="109" t="s">
        <v>1591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1592</v>
      </c>
      <c r="B282" s="104" t="s">
        <v>963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1593</v>
      </c>
      <c r="B283" s="109" t="s">
        <v>1594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1595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1596</v>
      </c>
      <c r="B285" s="104" t="s">
        <v>1597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1598</v>
      </c>
      <c r="B286" s="104" t="s">
        <v>1110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1599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1600</v>
      </c>
      <c r="B288" s="104" t="s">
        <v>1601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1602</v>
      </c>
      <c r="B289" s="104" t="s">
        <v>1603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1604</v>
      </c>
      <c r="B290" s="104" t="s">
        <v>1605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1606</v>
      </c>
      <c r="B291" s="104" t="s">
        <v>1607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1608</v>
      </c>
      <c r="B292" s="112" t="s">
        <v>1609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1610</v>
      </c>
      <c r="B293" s="104" t="s">
        <v>1611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1612</v>
      </c>
      <c r="B294" s="104" t="s">
        <v>1613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1614</v>
      </c>
      <c r="B295" s="109" t="s">
        <v>1615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1616</v>
      </c>
      <c r="B296" s="104" t="s">
        <v>986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1617</v>
      </c>
      <c r="B297" s="104" t="s">
        <v>988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1618</v>
      </c>
      <c r="B298" s="102" t="s">
        <v>990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1619</v>
      </c>
      <c r="B299" s="109" t="s">
        <v>992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1620</v>
      </c>
      <c r="B300" s="104" t="s">
        <v>994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1621</v>
      </c>
      <c r="B301" s="104" t="s">
        <v>996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1622</v>
      </c>
      <c r="B302" s="104" t="s">
        <v>998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1623</v>
      </c>
      <c r="B303" s="104" t="s">
        <v>1000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1624</v>
      </c>
      <c r="B304" s="104" t="s">
        <v>263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1625</v>
      </c>
      <c r="B305" s="104" t="s">
        <v>1003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1626</v>
      </c>
      <c r="B306" s="104" t="s">
        <v>799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1627</v>
      </c>
      <c r="B307" s="104" t="s">
        <v>1006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1628</v>
      </c>
      <c r="B308" s="104" t="s">
        <v>1008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1629</v>
      </c>
      <c r="B309" s="104" t="s">
        <v>1010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1630</v>
      </c>
      <c r="B310" s="104" t="s">
        <v>1012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1631</v>
      </c>
      <c r="B311" s="104" t="s">
        <v>265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1632</v>
      </c>
      <c r="B312" s="109" t="s">
        <v>1015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1633</v>
      </c>
      <c r="B313" s="104" t="s">
        <v>1017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1634</v>
      </c>
      <c r="B314" s="104" t="s">
        <v>1019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1635</v>
      </c>
      <c r="B315" s="104" t="s">
        <v>1021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1636</v>
      </c>
      <c r="B316" s="104" t="s">
        <v>1023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1637</v>
      </c>
      <c r="B317" s="104" t="s">
        <v>1025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1638</v>
      </c>
      <c r="B318" s="104" t="s">
        <v>1027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1639</v>
      </c>
      <c r="B319" s="100" t="s">
        <v>1029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1640</v>
      </c>
      <c r="B320" s="102" t="s">
        <v>1641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1642</v>
      </c>
      <c r="B321" s="104" t="s">
        <v>1643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1644</v>
      </c>
      <c r="B322" s="104" t="s">
        <v>1645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1646</v>
      </c>
      <c r="B323" s="104" t="s">
        <v>1647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1648</v>
      </c>
      <c r="B324" s="104" t="s">
        <v>1649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1650</v>
      </c>
      <c r="B325" s="104" t="s">
        <v>1651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1652</v>
      </c>
      <c r="B326" s="104" t="s">
        <v>1653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1654</v>
      </c>
      <c r="B327" s="102" t="s">
        <v>1655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1656</v>
      </c>
      <c r="B328" s="104" t="s">
        <v>1657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1658</v>
      </c>
      <c r="B329" s="104" t="s">
        <v>1659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1660</v>
      </c>
      <c r="B330" s="104" t="s">
        <v>1661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1662</v>
      </c>
      <c r="B331" s="102" t="s">
        <v>1663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1664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1665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1666</v>
      </c>
      <c r="B334" s="104" t="s">
        <v>1667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1668</v>
      </c>
      <c r="B335" s="104" t="s">
        <v>1669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1670</v>
      </c>
      <c r="B336" s="102" t="s">
        <v>1671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1672</v>
      </c>
      <c r="B337" s="109" t="s">
        <v>643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1673</v>
      </c>
      <c r="B338" s="104" t="s">
        <v>1674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1675</v>
      </c>
      <c r="B339" s="104" t="s">
        <v>1676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1677</v>
      </c>
      <c r="B340" s="104" t="s">
        <v>1678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1679</v>
      </c>
      <c r="B341" s="104" t="s">
        <v>791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1680</v>
      </c>
      <c r="B342" s="104" t="s">
        <v>271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1681</v>
      </c>
      <c r="B343" s="104" t="s">
        <v>1682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1683</v>
      </c>
      <c r="B344" s="104" t="s">
        <v>265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1684</v>
      </c>
      <c r="B345" s="109" t="s">
        <v>1685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1686</v>
      </c>
      <c r="B346" s="104" t="s">
        <v>1687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1688</v>
      </c>
      <c r="B347" s="104" t="s">
        <v>1689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1690</v>
      </c>
      <c r="B348" s="104" t="s">
        <v>1691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1692</v>
      </c>
      <c r="B349" s="109" t="s">
        <v>1693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1694</v>
      </c>
      <c r="B350" s="104" t="s">
        <v>1120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1695</v>
      </c>
      <c r="B351" s="109" t="s">
        <v>1696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1697</v>
      </c>
      <c r="B352" s="104" t="s">
        <v>1124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1698</v>
      </c>
      <c r="B353" s="109" t="s">
        <v>1699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1700</v>
      </c>
      <c r="B354" s="104" t="s">
        <v>1701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1702</v>
      </c>
      <c r="B355" s="104" t="s">
        <v>1703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1704</v>
      </c>
      <c r="B356" s="104" t="s">
        <v>1705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1706</v>
      </c>
      <c r="B357" s="102" t="s">
        <v>1707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1708</v>
      </c>
      <c r="B358" s="109" t="s">
        <v>643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1709</v>
      </c>
      <c r="B359" s="104" t="s">
        <v>1674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1710</v>
      </c>
      <c r="B360" s="104" t="s">
        <v>1676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1711</v>
      </c>
      <c r="B361" s="104" t="s">
        <v>1678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1712</v>
      </c>
      <c r="B362" s="104" t="s">
        <v>791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1713</v>
      </c>
      <c r="B363" s="104" t="s">
        <v>271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1714</v>
      </c>
      <c r="B364" s="104" t="s">
        <v>1682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1715</v>
      </c>
      <c r="B365" s="104" t="s">
        <v>265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1716</v>
      </c>
      <c r="B366" s="109" t="s">
        <v>1717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1718</v>
      </c>
      <c r="B367" s="104" t="s">
        <v>1719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1720</v>
      </c>
      <c r="B368" s="104" t="s">
        <v>1721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1722</v>
      </c>
      <c r="B369" s="104" t="s">
        <v>1723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1724</v>
      </c>
      <c r="B370" s="104" t="s">
        <v>1725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1726</v>
      </c>
      <c r="B371" s="109" t="s">
        <v>1727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1728</v>
      </c>
      <c r="B372" s="104" t="s">
        <v>1729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1730</v>
      </c>
      <c r="B373" s="109" t="s">
        <v>1731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1732</v>
      </c>
      <c r="B374" s="104" t="s">
        <v>1162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1733</v>
      </c>
      <c r="B375" s="104" t="s">
        <v>1734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1735</v>
      </c>
      <c r="B376" s="104" t="s">
        <v>1736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1737</v>
      </c>
      <c r="B377" s="100" t="s">
        <v>1738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1739</v>
      </c>
      <c r="B378" s="102" t="s">
        <v>1195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1740</v>
      </c>
      <c r="B379" s="104" t="s">
        <v>1741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1742</v>
      </c>
      <c r="B380" s="102" t="s">
        <v>1201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1743</v>
      </c>
      <c r="B381" s="104" t="s">
        <v>1203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1744</v>
      </c>
      <c r="B382" s="100" t="s">
        <v>1745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1746</v>
      </c>
      <c r="B383" s="102" t="s">
        <v>1207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1747</v>
      </c>
      <c r="B384" s="104" t="s">
        <v>1748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1749</v>
      </c>
      <c r="B385" s="104" t="s">
        <v>1750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1751</v>
      </c>
      <c r="B386" s="104" t="s">
        <v>1213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1752</v>
      </c>
      <c r="B387" s="104" t="s">
        <v>1219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1753</v>
      </c>
      <c r="B388" s="102" t="s">
        <v>1071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1754</v>
      </c>
      <c r="B389" s="104" t="s">
        <v>1213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1755</v>
      </c>
      <c r="B390" s="104" t="s">
        <v>1219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1756</v>
      </c>
      <c r="B391" s="100" t="s">
        <v>1757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1758</v>
      </c>
      <c r="B392" s="104" t="s">
        <v>1759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1760</v>
      </c>
      <c r="B393" s="100" t="s">
        <v>1221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1761</v>
      </c>
      <c r="B394" s="104" t="s">
        <v>1762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1763</v>
      </c>
      <c r="B395" s="104" t="s">
        <v>1223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1764</v>
      </c>
      <c r="B396" s="104" t="s">
        <v>1225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1765</v>
      </c>
      <c r="B397" s="104" t="s">
        <v>1233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1766</v>
      </c>
      <c r="B398" s="104" t="s">
        <v>1767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1768</v>
      </c>
      <c r="B399" s="104" t="s">
        <v>1769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1770</v>
      </c>
      <c r="B400" s="104" t="s">
        <v>1229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73" t="s">
        <v>1236</v>
      </c>
      <c r="B401" s="574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1771</v>
      </c>
      <c r="E404" s="572" t="s">
        <v>1772</v>
      </c>
      <c r="F404" s="572"/>
      <c r="G404" s="572"/>
    </row>
    <row r="405" spans="1:7" x14ac:dyDescent="0.25">
      <c r="C405" s="118" t="s">
        <v>1773</v>
      </c>
      <c r="E405" s="572" t="s">
        <v>1774</v>
      </c>
      <c r="F405" s="572"/>
      <c r="G405" s="572"/>
    </row>
    <row r="406" spans="1:7" x14ac:dyDescent="0.25">
      <c r="C406" s="119"/>
      <c r="E406" s="572" t="s">
        <v>185</v>
      </c>
      <c r="F406" s="572"/>
      <c r="G406" s="572"/>
    </row>
    <row r="407" spans="1:7" x14ac:dyDescent="0.25">
      <c r="C407" s="118">
        <v>100</v>
      </c>
      <c r="E407" s="572" t="s">
        <v>1775</v>
      </c>
      <c r="F407" s="572"/>
      <c r="G407" s="572"/>
    </row>
  </sheetData>
  <autoFilter ref="A1:G401" xr:uid="{7905DA79-E48D-4ACC-9BE7-01F884856750}"/>
  <mergeCells count="12">
    <mergeCell ref="G1:G2"/>
    <mergeCell ref="A1:A2"/>
    <mergeCell ref="B1:B2"/>
    <mergeCell ref="C1:C2"/>
    <mergeCell ref="D1:D2"/>
    <mergeCell ref="E1:E2"/>
    <mergeCell ref="F1:F2"/>
    <mergeCell ref="E404:G404"/>
    <mergeCell ref="E405:G405"/>
    <mergeCell ref="E406:G406"/>
    <mergeCell ref="E407:G407"/>
    <mergeCell ref="A401:B401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1776</v>
      </c>
      <c r="B3" s="98" t="s">
        <v>1777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1778</v>
      </c>
      <c r="B4" s="100" t="s">
        <v>194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1779</v>
      </c>
      <c r="B5" s="102" t="s">
        <v>196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1780</v>
      </c>
      <c r="B6" s="104" t="s">
        <v>198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1781</v>
      </c>
      <c r="B7" s="104" t="s">
        <v>200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1782</v>
      </c>
      <c r="B8" s="102" t="s">
        <v>203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1783</v>
      </c>
      <c r="B9" s="104" t="s">
        <v>205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1784</v>
      </c>
      <c r="B10" s="104" t="s">
        <v>207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1785</v>
      </c>
      <c r="B11" s="100" t="s">
        <v>213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1786</v>
      </c>
      <c r="B12" s="102" t="s">
        <v>215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1787</v>
      </c>
      <c r="B13" s="104" t="s">
        <v>217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1788</v>
      </c>
      <c r="B14" s="104" t="s">
        <v>219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1789</v>
      </c>
      <c r="B15" s="104" t="s">
        <v>221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1790</v>
      </c>
      <c r="B16" s="102" t="s">
        <v>223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1791</v>
      </c>
      <c r="B17" s="104" t="s">
        <v>1792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1793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1794</v>
      </c>
      <c r="B19" s="102" t="s">
        <v>241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1795</v>
      </c>
      <c r="B20" s="109" t="s">
        <v>243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1796</v>
      </c>
      <c r="B21" s="104" t="s">
        <v>1797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1798</v>
      </c>
      <c r="B22" s="104" t="s">
        <v>1799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1800</v>
      </c>
      <c r="B23" s="104" t="s">
        <v>247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1801</v>
      </c>
      <c r="B24" s="104" t="s">
        <v>249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1802</v>
      </c>
      <c r="B25" s="109" t="s">
        <v>253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1803</v>
      </c>
      <c r="B26" s="104" t="s">
        <v>249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1804</v>
      </c>
      <c r="B27" s="104" t="s">
        <v>251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1805</v>
      </c>
      <c r="B28" s="102" t="s">
        <v>1262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1806</v>
      </c>
      <c r="B29" s="109" t="s">
        <v>1807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1808</v>
      </c>
      <c r="B30" s="104" t="s">
        <v>261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1809</v>
      </c>
      <c r="B31" s="104" t="s">
        <v>265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1810</v>
      </c>
      <c r="B32" s="109" t="s">
        <v>1811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1812</v>
      </c>
      <c r="B33" s="104" t="s">
        <v>269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1813</v>
      </c>
      <c r="B34" s="104" t="s">
        <v>265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1814</v>
      </c>
      <c r="B35" s="109" t="s">
        <v>1815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1816</v>
      </c>
      <c r="B36" s="104" t="s">
        <v>280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1817</v>
      </c>
      <c r="B37" s="104" t="s">
        <v>271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1818</v>
      </c>
      <c r="B38" s="104" t="s">
        <v>265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1819</v>
      </c>
      <c r="B39" s="109" t="s">
        <v>1820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1821</v>
      </c>
      <c r="B40" s="104" t="s">
        <v>1822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1823</v>
      </c>
      <c r="B41" s="104" t="s">
        <v>271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1824</v>
      </c>
      <c r="B42" s="104" t="s">
        <v>265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1825</v>
      </c>
      <c r="B43" s="109" t="s">
        <v>1826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1827</v>
      </c>
      <c r="B44" s="104" t="s">
        <v>280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1828</v>
      </c>
      <c r="B45" s="104" t="s">
        <v>265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1829</v>
      </c>
      <c r="B46" s="100" t="s">
        <v>1282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1830</v>
      </c>
      <c r="B47" s="102" t="s">
        <v>1831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1832</v>
      </c>
      <c r="B48" s="104" t="s">
        <v>312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1833</v>
      </c>
      <c r="B49" s="104" t="s">
        <v>296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1834</v>
      </c>
      <c r="B50" s="104" t="s">
        <v>315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1835</v>
      </c>
      <c r="B51" s="104" t="s">
        <v>317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1836</v>
      </c>
      <c r="B52" s="104" t="s">
        <v>319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1837</v>
      </c>
      <c r="B53" s="104" t="s">
        <v>321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1838</v>
      </c>
      <c r="B54" s="104" t="s">
        <v>323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1839</v>
      </c>
      <c r="B55" s="104" t="s">
        <v>327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1840</v>
      </c>
      <c r="B56" s="104" t="s">
        <v>1841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1842</v>
      </c>
      <c r="B57" s="104" t="s">
        <v>329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1843</v>
      </c>
      <c r="B58" s="104" t="s">
        <v>339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1844</v>
      </c>
      <c r="B59" s="104" t="s">
        <v>741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1845</v>
      </c>
      <c r="B60" s="104" t="s">
        <v>333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1846</v>
      </c>
      <c r="B61" s="104" t="s">
        <v>1337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1847</v>
      </c>
      <c r="B62" s="102" t="s">
        <v>1848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1849</v>
      </c>
      <c r="B63" s="104" t="s">
        <v>296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1850</v>
      </c>
      <c r="B64" s="104" t="s">
        <v>298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1851</v>
      </c>
      <c r="B65" s="104" t="s">
        <v>300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1852</v>
      </c>
      <c r="B66" s="104" t="s">
        <v>302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1853</v>
      </c>
      <c r="B67" s="102" t="s">
        <v>1854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1855</v>
      </c>
      <c r="B68" s="104" t="s">
        <v>296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1856</v>
      </c>
      <c r="B69" s="104" t="s">
        <v>298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1857</v>
      </c>
      <c r="B70" s="104" t="s">
        <v>321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1858</v>
      </c>
      <c r="B71" s="104" t="s">
        <v>329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1859</v>
      </c>
      <c r="B72" s="104" t="s">
        <v>741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1860</v>
      </c>
      <c r="B73" s="102" t="s">
        <v>1368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1861</v>
      </c>
      <c r="B74" s="109" t="s">
        <v>1862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1863</v>
      </c>
      <c r="B75" s="104" t="s">
        <v>559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1864</v>
      </c>
      <c r="B76" s="104" t="s">
        <v>1865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1866</v>
      </c>
      <c r="B77" s="104" t="s">
        <v>544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1867</v>
      </c>
      <c r="B78" s="104" t="s">
        <v>1868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1869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1870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1871</v>
      </c>
      <c r="B81" s="104" t="s">
        <v>1384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1872</v>
      </c>
      <c r="B82" s="104" t="s">
        <v>1873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1874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1875</v>
      </c>
      <c r="B84" s="104" t="s">
        <v>1400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1876</v>
      </c>
      <c r="B85" s="104" t="s">
        <v>1877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1878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1879</v>
      </c>
      <c r="B87" s="109" t="s">
        <v>1880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1881</v>
      </c>
      <c r="B88" s="104" t="s">
        <v>1882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1883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1884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1885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1886</v>
      </c>
      <c r="B92" s="104" t="s">
        <v>1887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1888</v>
      </c>
      <c r="B93" s="100" t="s">
        <v>1889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1890</v>
      </c>
      <c r="B94" s="102" t="s">
        <v>1891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1892</v>
      </c>
      <c r="B95" s="104" t="s">
        <v>662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1893</v>
      </c>
      <c r="B96" s="104" t="s">
        <v>705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1894</v>
      </c>
      <c r="B97" s="104" t="s">
        <v>664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1895</v>
      </c>
      <c r="B98" s="104" t="s">
        <v>666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1896</v>
      </c>
      <c r="B99" s="104" t="s">
        <v>708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1897</v>
      </c>
      <c r="B100" s="104" t="s">
        <v>1898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1899</v>
      </c>
      <c r="B101" s="104" t="s">
        <v>710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1900</v>
      </c>
      <c r="B102" s="104" t="s">
        <v>1901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1902</v>
      </c>
      <c r="B103" s="104" t="s">
        <v>1903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1904</v>
      </c>
      <c r="B104" s="102" t="s">
        <v>1905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1906</v>
      </c>
      <c r="B105" s="104" t="s">
        <v>662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1907</v>
      </c>
      <c r="B106" s="104" t="s">
        <v>705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1908</v>
      </c>
      <c r="B107" s="104" t="s">
        <v>666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1909</v>
      </c>
      <c r="B108" s="104" t="s">
        <v>670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1910</v>
      </c>
      <c r="B109" s="104" t="s">
        <v>672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1911</v>
      </c>
      <c r="B110" s="102" t="s">
        <v>714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1912</v>
      </c>
      <c r="B111" s="109" t="s">
        <v>643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1913</v>
      </c>
      <c r="B112" s="104" t="s">
        <v>645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1914</v>
      </c>
      <c r="B113" s="104" t="s">
        <v>265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1915</v>
      </c>
      <c r="B114" s="109" t="s">
        <v>648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1916</v>
      </c>
      <c r="B115" s="104" t="s">
        <v>650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1917</v>
      </c>
      <c r="B116" s="109" t="s">
        <v>652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1918</v>
      </c>
      <c r="B117" s="104" t="s">
        <v>654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1919</v>
      </c>
      <c r="B118" s="104" t="s">
        <v>656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1920</v>
      </c>
      <c r="B119" s="100" t="s">
        <v>568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1921</v>
      </c>
      <c r="B120" s="102" t="s">
        <v>570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1922</v>
      </c>
      <c r="B121" s="104" t="s">
        <v>572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1923</v>
      </c>
      <c r="B122" s="104" t="s">
        <v>575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1924</v>
      </c>
      <c r="B123" s="104" t="s">
        <v>1925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1926</v>
      </c>
      <c r="B124" s="104" t="s">
        <v>1927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1928</v>
      </c>
      <c r="B125" s="102" t="s">
        <v>1929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1930</v>
      </c>
      <c r="B126" s="104" t="s">
        <v>1931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1932</v>
      </c>
      <c r="B127" s="104" t="s">
        <v>1933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1934</v>
      </c>
      <c r="B128" s="104" t="s">
        <v>1935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1936</v>
      </c>
      <c r="B129" s="102" t="s">
        <v>1937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1938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1939</v>
      </c>
      <c r="B131" s="104" t="s">
        <v>1940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1941</v>
      </c>
      <c r="B132" s="104" t="s">
        <v>587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1942</v>
      </c>
      <c r="B133" s="104" t="s">
        <v>1943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1944</v>
      </c>
      <c r="B134" s="100" t="s">
        <v>751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1945</v>
      </c>
      <c r="B135" s="102" t="s">
        <v>753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1946</v>
      </c>
      <c r="B136" s="104" t="s">
        <v>755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1947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1948</v>
      </c>
      <c r="B138" s="104" t="s">
        <v>758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1949</v>
      </c>
      <c r="B139" s="104" t="s">
        <v>760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1950</v>
      </c>
      <c r="B140" s="104" t="s">
        <v>762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1951</v>
      </c>
      <c r="B141" s="104" t="s">
        <v>764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1952</v>
      </c>
      <c r="B142" s="104" t="s">
        <v>766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1953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1954</v>
      </c>
      <c r="B144" s="102" t="s">
        <v>769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1955</v>
      </c>
      <c r="B145" s="104" t="s">
        <v>771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1956</v>
      </c>
      <c r="B146" s="104" t="s">
        <v>773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1957</v>
      </c>
      <c r="B147" s="104" t="s">
        <v>775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1958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1959</v>
      </c>
      <c r="B149" s="104" t="s">
        <v>778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1960</v>
      </c>
      <c r="B150" s="104" t="s">
        <v>780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1961</v>
      </c>
      <c r="B151" s="104" t="s">
        <v>782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1962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1963</v>
      </c>
      <c r="B153" s="102" t="s">
        <v>1495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1964</v>
      </c>
      <c r="B154" s="104" t="s">
        <v>1497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1965</v>
      </c>
      <c r="B155" s="104" t="s">
        <v>1499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1966</v>
      </c>
      <c r="B156" s="104" t="s">
        <v>1501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1967</v>
      </c>
      <c r="B157" s="104" t="s">
        <v>1503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1968</v>
      </c>
      <c r="B158" s="104" t="s">
        <v>1969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1970</v>
      </c>
      <c r="B159" s="104" t="s">
        <v>1507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1971</v>
      </c>
      <c r="B160" s="104" t="s">
        <v>1509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1972</v>
      </c>
      <c r="B161" s="104" t="s">
        <v>1511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1973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1974</v>
      </c>
      <c r="B163" s="102" t="s">
        <v>785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1975</v>
      </c>
      <c r="B164" s="109" t="s">
        <v>787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1976</v>
      </c>
      <c r="B165" s="104" t="s">
        <v>789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1977</v>
      </c>
      <c r="B166" s="104" t="s">
        <v>791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1978</v>
      </c>
      <c r="B167" s="104" t="s">
        <v>793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1979</v>
      </c>
      <c r="B168" s="104" t="s">
        <v>795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1980</v>
      </c>
      <c r="B169" s="104" t="s">
        <v>1981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1982</v>
      </c>
      <c r="B170" s="104" t="s">
        <v>797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1983</v>
      </c>
      <c r="B171" s="104" t="s">
        <v>799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1984</v>
      </c>
      <c r="B172" s="104" t="s">
        <v>265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1985</v>
      </c>
      <c r="B173" s="109" t="s">
        <v>806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1986</v>
      </c>
      <c r="B174" s="104" t="s">
        <v>808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1987</v>
      </c>
      <c r="B175" s="109" t="s">
        <v>810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1988</v>
      </c>
      <c r="B176" s="104" t="s">
        <v>812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1989</v>
      </c>
      <c r="B177" s="104" t="s">
        <v>814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1990</v>
      </c>
      <c r="B178" s="102" t="s">
        <v>1991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1992</v>
      </c>
      <c r="B179" s="104" t="s">
        <v>826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1993</v>
      </c>
      <c r="B180" s="104" t="s">
        <v>828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1994</v>
      </c>
      <c r="B181" s="102" t="s">
        <v>865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1995</v>
      </c>
      <c r="B182" s="104" t="s">
        <v>869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1996</v>
      </c>
      <c r="B183" s="104" t="s">
        <v>867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1997</v>
      </c>
      <c r="B184" s="104" t="s">
        <v>871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1998</v>
      </c>
      <c r="B185" s="102" t="s">
        <v>873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1999</v>
      </c>
      <c r="B186" s="109" t="s">
        <v>1542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2000</v>
      </c>
      <c r="B187" s="104" t="s">
        <v>881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2001</v>
      </c>
      <c r="B188" s="104" t="s">
        <v>883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2002</v>
      </c>
      <c r="B189" s="109" t="s">
        <v>889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2003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2004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2005</v>
      </c>
      <c r="B192" s="102" t="s">
        <v>893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2006</v>
      </c>
      <c r="B193" s="104" t="s">
        <v>895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2007</v>
      </c>
      <c r="B194" s="104" t="s">
        <v>897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2008</v>
      </c>
      <c r="B195" s="104" t="s">
        <v>2009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2010</v>
      </c>
      <c r="B196" s="104" t="s">
        <v>2011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2012</v>
      </c>
      <c r="B197" s="104" t="s">
        <v>2013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2014</v>
      </c>
      <c r="B198" s="104" t="s">
        <v>2015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2016</v>
      </c>
      <c r="B199" s="104" t="s">
        <v>921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2017</v>
      </c>
      <c r="B200" s="109" t="s">
        <v>923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2018</v>
      </c>
      <c r="B201" s="112" t="s">
        <v>932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2019</v>
      </c>
      <c r="B202" s="104" t="s">
        <v>927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2020</v>
      </c>
      <c r="B203" s="104" t="s">
        <v>459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2021</v>
      </c>
      <c r="B204" s="104" t="s">
        <v>463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2022</v>
      </c>
      <c r="B205" s="102" t="s">
        <v>959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2023</v>
      </c>
      <c r="B206" s="109" t="s">
        <v>1591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2024</v>
      </c>
      <c r="B207" s="104" t="s">
        <v>963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2025</v>
      </c>
      <c r="B208" s="109" t="s">
        <v>1594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2026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2027</v>
      </c>
      <c r="B210" s="104" t="s">
        <v>1597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2028</v>
      </c>
      <c r="B211" s="104" t="s">
        <v>1110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2029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2030</v>
      </c>
      <c r="B213" s="104" t="s">
        <v>2031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2032</v>
      </c>
      <c r="B214" s="104" t="s">
        <v>1603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2033</v>
      </c>
      <c r="B215" s="104" t="s">
        <v>1605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2034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2035</v>
      </c>
      <c r="B217" s="104" t="s">
        <v>1611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2036</v>
      </c>
      <c r="B218" s="104" t="s">
        <v>1613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2037</v>
      </c>
      <c r="B219" s="109" t="s">
        <v>2038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2039</v>
      </c>
      <c r="B220" s="104" t="s">
        <v>986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2040</v>
      </c>
      <c r="B221" s="104" t="s">
        <v>988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2041</v>
      </c>
      <c r="B222" s="102" t="s">
        <v>990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2042</v>
      </c>
      <c r="B223" s="109" t="s">
        <v>992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2043</v>
      </c>
      <c r="B224" s="104" t="s">
        <v>994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2044</v>
      </c>
      <c r="B225" s="104" t="s">
        <v>996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2045</v>
      </c>
      <c r="B226" s="104" t="s">
        <v>998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2046</v>
      </c>
      <c r="B227" s="104" t="s">
        <v>1000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2047</v>
      </c>
      <c r="B228" s="104" t="s">
        <v>263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2048</v>
      </c>
      <c r="B229" s="104" t="s">
        <v>1003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2049</v>
      </c>
      <c r="B230" s="104" t="s">
        <v>799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2050</v>
      </c>
      <c r="B231" s="104" t="s">
        <v>1006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2051</v>
      </c>
      <c r="B232" s="104" t="s">
        <v>1008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2052</v>
      </c>
      <c r="B233" s="104" t="s">
        <v>1010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2053</v>
      </c>
      <c r="B234" s="104" t="s">
        <v>1012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2054</v>
      </c>
      <c r="B235" s="104" t="s">
        <v>265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2055</v>
      </c>
      <c r="B236" s="109" t="s">
        <v>1015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2056</v>
      </c>
      <c r="B237" s="104" t="s">
        <v>1017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2057</v>
      </c>
      <c r="B238" s="104" t="s">
        <v>1019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2058</v>
      </c>
      <c r="B239" s="104" t="s">
        <v>1021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2059</v>
      </c>
      <c r="B240" s="104" t="s">
        <v>1023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2060</v>
      </c>
      <c r="B241" s="104" t="s">
        <v>1027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2061</v>
      </c>
      <c r="B242" s="100" t="s">
        <v>1738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2062</v>
      </c>
      <c r="B243" s="102" t="s">
        <v>1195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2063</v>
      </c>
      <c r="B244" s="104" t="s">
        <v>1741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2064</v>
      </c>
      <c r="B245" s="102" t="s">
        <v>1201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2065</v>
      </c>
      <c r="B246" s="104" t="s">
        <v>1203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2066</v>
      </c>
      <c r="B247" s="100" t="s">
        <v>1205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2067</v>
      </c>
      <c r="B248" s="102" t="s">
        <v>1207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2068</v>
      </c>
      <c r="B249" s="104" t="s">
        <v>1209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2069</v>
      </c>
      <c r="B250" s="104" t="s">
        <v>1211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2070</v>
      </c>
      <c r="B251" s="104" t="s">
        <v>1213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2071</v>
      </c>
      <c r="B252" s="104" t="s">
        <v>1215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2072</v>
      </c>
      <c r="B253" s="102" t="s">
        <v>1071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2073</v>
      </c>
      <c r="B254" s="104" t="s">
        <v>1213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2074</v>
      </c>
      <c r="B255" s="104" t="s">
        <v>1219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2075</v>
      </c>
      <c r="B256" s="100" t="s">
        <v>1221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2076</v>
      </c>
      <c r="B257" s="104" t="s">
        <v>2077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2078</v>
      </c>
      <c r="B258" s="104" t="s">
        <v>1223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2079</v>
      </c>
      <c r="B259" s="104" t="s">
        <v>1769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2080</v>
      </c>
      <c r="B260" s="104" t="s">
        <v>1233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2081</v>
      </c>
      <c r="B261" s="104" t="s">
        <v>1229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2082</v>
      </c>
      <c r="B262" s="104" t="s">
        <v>1231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73" t="s">
        <v>1236</v>
      </c>
      <c r="B263" s="574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2083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2108</v>
      </c>
      <c r="B3" s="98" t="s">
        <v>2109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2110</v>
      </c>
      <c r="B4" s="100" t="s">
        <v>194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2111</v>
      </c>
      <c r="B5" s="102" t="s">
        <v>196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2112</v>
      </c>
      <c r="B6" s="104" t="s">
        <v>2113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2114</v>
      </c>
      <c r="B7" s="104" t="s">
        <v>200</v>
      </c>
      <c r="C7" s="104" t="s">
        <v>201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2115</v>
      </c>
      <c r="B8" s="102" t="s">
        <v>203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2116</v>
      </c>
      <c r="B9" s="104" t="s">
        <v>205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2117</v>
      </c>
      <c r="B10" s="104" t="s">
        <v>207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2118</v>
      </c>
      <c r="B11" s="100" t="s">
        <v>213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2119</v>
      </c>
      <c r="B12" s="102" t="s">
        <v>2120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2121</v>
      </c>
      <c r="B13" s="104" t="s">
        <v>1264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2122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2123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2124</v>
      </c>
      <c r="B16" s="102" t="s">
        <v>2125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2126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2127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2128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2129</v>
      </c>
      <c r="B20" s="102" t="s">
        <v>2130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2131</v>
      </c>
      <c r="B21" s="104" t="s">
        <v>229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2132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2133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2134</v>
      </c>
      <c r="B24" s="102" t="s">
        <v>2135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2136</v>
      </c>
      <c r="B25" s="104" t="s">
        <v>1264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2137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2138</v>
      </c>
      <c r="B27" s="102" t="s">
        <v>2139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2140</v>
      </c>
      <c r="B28" s="104" t="s">
        <v>2141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2142</v>
      </c>
      <c r="B29" s="104" t="s">
        <v>2143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2144</v>
      </c>
      <c r="B30" s="104" t="s">
        <v>2145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2146</v>
      </c>
      <c r="B31" s="104" t="s">
        <v>2147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2148</v>
      </c>
      <c r="B32" s="100" t="s">
        <v>1282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2149</v>
      </c>
      <c r="B33" s="102" t="s">
        <v>2150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2151</v>
      </c>
      <c r="B34" s="104" t="s">
        <v>317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2152</v>
      </c>
      <c r="B35" s="104" t="s">
        <v>321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2153</v>
      </c>
      <c r="B36" s="104" t="s">
        <v>298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2154</v>
      </c>
      <c r="B37" s="104" t="s">
        <v>329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2155</v>
      </c>
      <c r="B38" s="104" t="s">
        <v>333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2156</v>
      </c>
      <c r="B39" s="104" t="s">
        <v>431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2157</v>
      </c>
      <c r="B40" s="102" t="s">
        <v>2158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2159</v>
      </c>
      <c r="B41" s="104" t="s">
        <v>317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2160</v>
      </c>
      <c r="B42" s="104" t="s">
        <v>321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2161</v>
      </c>
      <c r="B43" s="104" t="s">
        <v>298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2162</v>
      </c>
      <c r="B44" s="104" t="s">
        <v>329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2163</v>
      </c>
      <c r="B45" s="104" t="s">
        <v>333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2164</v>
      </c>
      <c r="B46" s="104" t="s">
        <v>431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2165</v>
      </c>
      <c r="B47" s="102" t="s">
        <v>2166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2167</v>
      </c>
      <c r="B48" s="104" t="s">
        <v>426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2168</v>
      </c>
      <c r="B49" s="104" t="s">
        <v>321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2169</v>
      </c>
      <c r="B50" s="104" t="s">
        <v>298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2170</v>
      </c>
      <c r="B51" s="104" t="s">
        <v>431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2171</v>
      </c>
      <c r="B52" s="102" t="s">
        <v>2125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2172</v>
      </c>
      <c r="B53" s="104" t="s">
        <v>389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2173</v>
      </c>
      <c r="B54" s="104" t="s">
        <v>317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2174</v>
      </c>
      <c r="B55" s="104" t="s">
        <v>385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2175</v>
      </c>
      <c r="B56" s="104" t="s">
        <v>321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2176</v>
      </c>
      <c r="B57" s="104" t="s">
        <v>395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2177</v>
      </c>
      <c r="B58" s="104" t="s">
        <v>329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2178</v>
      </c>
      <c r="B59" s="104" t="s">
        <v>417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2179</v>
      </c>
      <c r="B60" s="104" t="s">
        <v>419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2180</v>
      </c>
      <c r="B61" s="104" t="s">
        <v>421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2181</v>
      </c>
      <c r="B62" s="102" t="s">
        <v>2182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2183</v>
      </c>
      <c r="B63" s="109" t="s">
        <v>2184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2185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2186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2187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2188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2189</v>
      </c>
      <c r="B68" s="104" t="s">
        <v>2190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2191</v>
      </c>
      <c r="B69" s="104" t="s">
        <v>2192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2193</v>
      </c>
      <c r="B70" s="104" t="s">
        <v>2194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2195</v>
      </c>
      <c r="B71" s="104" t="s">
        <v>2196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2197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2198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2199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2200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2201</v>
      </c>
      <c r="B76" s="102" t="s">
        <v>1223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2202</v>
      </c>
      <c r="B77" s="104" t="s">
        <v>317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2203</v>
      </c>
      <c r="B78" s="104" t="s">
        <v>429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2204</v>
      </c>
      <c r="B79" s="104" t="s">
        <v>329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2205</v>
      </c>
      <c r="B80" s="104" t="s">
        <v>333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2206</v>
      </c>
      <c r="B81" s="102" t="s">
        <v>2207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2208</v>
      </c>
      <c r="B82" s="104" t="s">
        <v>317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2209</v>
      </c>
      <c r="B83" s="104" t="s">
        <v>321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2210</v>
      </c>
      <c r="B84" s="104" t="s">
        <v>429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2211</v>
      </c>
      <c r="B85" s="104" t="s">
        <v>329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2212</v>
      </c>
      <c r="B86" s="104" t="s">
        <v>712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2213</v>
      </c>
      <c r="B87" s="104" t="s">
        <v>2214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2215</v>
      </c>
      <c r="B88" s="102" t="s">
        <v>383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2216</v>
      </c>
      <c r="B89" s="104" t="s">
        <v>312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2217</v>
      </c>
      <c r="B90" s="104" t="s">
        <v>317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2218</v>
      </c>
      <c r="B91" s="104" t="s">
        <v>385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2219</v>
      </c>
      <c r="B92" s="104" t="s">
        <v>321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2220</v>
      </c>
      <c r="B93" s="104" t="s">
        <v>395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2221</v>
      </c>
      <c r="B94" s="104" t="s">
        <v>399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2222</v>
      </c>
      <c r="B95" s="104" t="s">
        <v>402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2223</v>
      </c>
      <c r="B96" s="104" t="s">
        <v>404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2224</v>
      </c>
      <c r="B97" s="100" t="s">
        <v>633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2225</v>
      </c>
      <c r="B98" s="102" t="s">
        <v>2226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2227</v>
      </c>
      <c r="B99" s="104" t="s">
        <v>662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2228</v>
      </c>
      <c r="B100" s="104" t="s">
        <v>705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2229</v>
      </c>
      <c r="B101" s="104" t="s">
        <v>666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2230</v>
      </c>
      <c r="B102" s="104" t="s">
        <v>708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2231</v>
      </c>
      <c r="B103" s="104" t="s">
        <v>1898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2232</v>
      </c>
      <c r="B104" s="104" t="s">
        <v>710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2233</v>
      </c>
      <c r="B105" s="104" t="s">
        <v>1901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2234</v>
      </c>
      <c r="B106" s="102" t="s">
        <v>2235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2236</v>
      </c>
      <c r="B107" s="109" t="s">
        <v>643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2237</v>
      </c>
      <c r="B108" s="104" t="s">
        <v>645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2238</v>
      </c>
      <c r="B109" s="104" t="s">
        <v>265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2239</v>
      </c>
      <c r="B110" s="109" t="s">
        <v>648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2240</v>
      </c>
      <c r="B111" s="104" t="s">
        <v>650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2241</v>
      </c>
      <c r="B112" s="109" t="s">
        <v>652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2242</v>
      </c>
      <c r="B113" s="104" t="s">
        <v>654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2243</v>
      </c>
      <c r="B114" s="104" t="s">
        <v>656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2244</v>
      </c>
      <c r="B115" s="104" t="s">
        <v>658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2245</v>
      </c>
      <c r="B116" s="102" t="s">
        <v>714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2246</v>
      </c>
      <c r="B117" s="109" t="s">
        <v>643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2247</v>
      </c>
      <c r="B118" s="104" t="s">
        <v>645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2248</v>
      </c>
      <c r="B119" s="104" t="s">
        <v>265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2249</v>
      </c>
      <c r="B120" s="109" t="s">
        <v>648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2250</v>
      </c>
      <c r="B121" s="104" t="s">
        <v>650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2251</v>
      </c>
      <c r="B122" s="109" t="s">
        <v>652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2252</v>
      </c>
      <c r="B123" s="104" t="s">
        <v>654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2253</v>
      </c>
      <c r="B124" s="104" t="s">
        <v>656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2254</v>
      </c>
      <c r="B125" s="100" t="s">
        <v>1221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2255</v>
      </c>
      <c r="B126" s="102" t="s">
        <v>1641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2256</v>
      </c>
      <c r="B127" s="104" t="s">
        <v>2257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2258</v>
      </c>
      <c r="B128" s="104" t="s">
        <v>2259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2260</v>
      </c>
      <c r="B129" s="104" t="s">
        <v>2261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2262</v>
      </c>
      <c r="B130" s="104" t="s">
        <v>2263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2264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2265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2266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2267</v>
      </c>
      <c r="B134" s="104" t="s">
        <v>606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2268</v>
      </c>
      <c r="B135" s="104" t="s">
        <v>2269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2270</v>
      </c>
      <c r="B136" s="104" t="s">
        <v>2271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2272</v>
      </c>
      <c r="B137" s="109" t="s">
        <v>205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2273</v>
      </c>
      <c r="B138" s="104" t="s">
        <v>2274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2275</v>
      </c>
      <c r="B139" s="104" t="s">
        <v>2276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2277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2278</v>
      </c>
      <c r="B141" s="100" t="s">
        <v>2279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2280</v>
      </c>
      <c r="B142" s="102" t="s">
        <v>1641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2281</v>
      </c>
      <c r="B143" s="104" t="s">
        <v>1643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2282</v>
      </c>
      <c r="B144" s="104" t="s">
        <v>1645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2283</v>
      </c>
      <c r="B145" s="104" t="s">
        <v>2284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2285</v>
      </c>
      <c r="B146" s="102" t="s">
        <v>1655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2286</v>
      </c>
      <c r="B147" s="104" t="s">
        <v>2287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2288</v>
      </c>
      <c r="B148" s="104" t="s">
        <v>1659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2289</v>
      </c>
      <c r="B149" s="104" t="s">
        <v>2290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2291</v>
      </c>
      <c r="B150" s="102" t="s">
        <v>1663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2292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2293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2294</v>
      </c>
      <c r="B153" s="104" t="s">
        <v>1667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2295</v>
      </c>
      <c r="B154" s="104" t="s">
        <v>1669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2296</v>
      </c>
      <c r="B155" s="102" t="s">
        <v>1671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2297</v>
      </c>
      <c r="B156" s="109" t="s">
        <v>643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2298</v>
      </c>
      <c r="B157" s="104" t="s">
        <v>1674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2299</v>
      </c>
      <c r="B158" s="104" t="s">
        <v>1676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2300</v>
      </c>
      <c r="B159" s="104" t="s">
        <v>1678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2301</v>
      </c>
      <c r="B160" s="104" t="s">
        <v>791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2302</v>
      </c>
      <c r="B161" s="104" t="s">
        <v>271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2303</v>
      </c>
      <c r="B162" s="104" t="s">
        <v>1682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2304</v>
      </c>
      <c r="B163" s="104" t="s">
        <v>265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2305</v>
      </c>
      <c r="B164" s="109" t="s">
        <v>1685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2306</v>
      </c>
      <c r="B165" s="104" t="s">
        <v>1689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2307</v>
      </c>
      <c r="B166" s="109" t="s">
        <v>1693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2308</v>
      </c>
      <c r="B167" s="104" t="s">
        <v>1120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2309</v>
      </c>
      <c r="B168" s="109" t="s">
        <v>1699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2310</v>
      </c>
      <c r="B169" s="104" t="s">
        <v>1701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2311</v>
      </c>
      <c r="B170" s="100" t="s">
        <v>751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2312</v>
      </c>
      <c r="B171" s="102" t="s">
        <v>753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2313</v>
      </c>
      <c r="B172" s="104" t="s">
        <v>755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2314</v>
      </c>
      <c r="B173" s="102" t="s">
        <v>769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2315</v>
      </c>
      <c r="B174" s="104" t="s">
        <v>771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2316</v>
      </c>
      <c r="B175" s="104" t="s">
        <v>773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2317</v>
      </c>
      <c r="B176" s="104" t="s">
        <v>775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2318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2319</v>
      </c>
      <c r="B178" s="104" t="s">
        <v>778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2320</v>
      </c>
      <c r="B179" s="104" t="s">
        <v>780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2321</v>
      </c>
      <c r="B180" s="104" t="s">
        <v>782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2322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2323</v>
      </c>
      <c r="B182" s="102" t="s">
        <v>2324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2325</v>
      </c>
      <c r="B183" s="109" t="s">
        <v>787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2326</v>
      </c>
      <c r="B184" s="104" t="s">
        <v>789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2327</v>
      </c>
      <c r="B185" s="104" t="s">
        <v>791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2328</v>
      </c>
      <c r="B186" s="104" t="s">
        <v>793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2329</v>
      </c>
      <c r="B187" s="104" t="s">
        <v>795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2330</v>
      </c>
      <c r="B188" s="104" t="s">
        <v>797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2331</v>
      </c>
      <c r="B189" s="104" t="s">
        <v>799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2332</v>
      </c>
      <c r="B190" s="104" t="s">
        <v>265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2333</v>
      </c>
      <c r="B191" s="109" t="s">
        <v>2334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2335</v>
      </c>
      <c r="B192" s="104" t="s">
        <v>2336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2337</v>
      </c>
      <c r="B193" s="109" t="s">
        <v>806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2338</v>
      </c>
      <c r="B194" s="104" t="s">
        <v>808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2339</v>
      </c>
      <c r="B195" s="109" t="s">
        <v>810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2340</v>
      </c>
      <c r="B196" s="104" t="s">
        <v>812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2341</v>
      </c>
      <c r="B197" s="104" t="s">
        <v>814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2342</v>
      </c>
      <c r="B198" s="102" t="s">
        <v>1529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2343</v>
      </c>
      <c r="B199" s="104" t="s">
        <v>818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2344</v>
      </c>
      <c r="B200" s="104" t="s">
        <v>820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2345</v>
      </c>
      <c r="B201" s="104" t="s">
        <v>822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2346</v>
      </c>
      <c r="B202" s="102" t="s">
        <v>865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2347</v>
      </c>
      <c r="B203" s="104" t="s">
        <v>867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2348</v>
      </c>
      <c r="B204" s="104" t="s">
        <v>869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2349</v>
      </c>
      <c r="B205" s="104" t="s">
        <v>871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2350</v>
      </c>
      <c r="B206" s="102" t="s">
        <v>873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2351</v>
      </c>
      <c r="B207" s="109" t="s">
        <v>875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2352</v>
      </c>
      <c r="B208" s="104" t="s">
        <v>1544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2353</v>
      </c>
      <c r="B209" s="104" t="s">
        <v>881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2354</v>
      </c>
      <c r="B210" s="104" t="s">
        <v>883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2355</v>
      </c>
      <c r="B211" s="104" t="s">
        <v>887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2356</v>
      </c>
      <c r="B212" s="109" t="s">
        <v>889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2357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2358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2359</v>
      </c>
      <c r="B215" s="102" t="s">
        <v>893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2360</v>
      </c>
      <c r="B216" s="109" t="s">
        <v>2361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2362</v>
      </c>
      <c r="B217" s="104" t="s">
        <v>2363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2364</v>
      </c>
      <c r="B218" s="104" t="s">
        <v>2365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2366</v>
      </c>
      <c r="B219" s="104" t="s">
        <v>2367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2368</v>
      </c>
      <c r="B220" s="104" t="s">
        <v>2369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2370</v>
      </c>
      <c r="B221" s="109" t="s">
        <v>923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2371</v>
      </c>
      <c r="B222" s="104" t="s">
        <v>2372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2373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2374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2375</v>
      </c>
      <c r="B225" s="102" t="s">
        <v>937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2376</v>
      </c>
      <c r="B226" s="104" t="s">
        <v>939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2377</v>
      </c>
      <c r="B227" s="102" t="s">
        <v>1589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2378</v>
      </c>
      <c r="B228" s="109" t="s">
        <v>643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2379</v>
      </c>
      <c r="B229" s="104" t="s">
        <v>966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2380</v>
      </c>
      <c r="B230" s="104" t="s">
        <v>265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2381</v>
      </c>
      <c r="B231" s="109" t="s">
        <v>969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2382</v>
      </c>
      <c r="B232" s="104" t="s">
        <v>2383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2384</v>
      </c>
      <c r="B233" s="104" t="s">
        <v>973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2385</v>
      </c>
      <c r="B234" s="104" t="s">
        <v>2386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2387</v>
      </c>
      <c r="B235" s="104" t="s">
        <v>2388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2389</v>
      </c>
      <c r="B236" s="109" t="s">
        <v>2390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2391</v>
      </c>
      <c r="B237" s="104" t="s">
        <v>980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2392</v>
      </c>
      <c r="B238" s="104" t="s">
        <v>982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2393</v>
      </c>
      <c r="B239" s="109" t="s">
        <v>984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2394</v>
      </c>
      <c r="B240" s="104" t="s">
        <v>986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2395</v>
      </c>
      <c r="B241" s="104" t="s">
        <v>988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2396</v>
      </c>
      <c r="B242" s="102" t="s">
        <v>955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2397</v>
      </c>
      <c r="B243" s="104" t="s">
        <v>957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2398</v>
      </c>
      <c r="B244" s="102" t="s">
        <v>2399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2400</v>
      </c>
      <c r="B245" s="109" t="s">
        <v>992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2401</v>
      </c>
      <c r="B246" s="104" t="s">
        <v>994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2402</v>
      </c>
      <c r="B247" s="104" t="s">
        <v>996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2403</v>
      </c>
      <c r="B248" s="104" t="s">
        <v>998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2404</v>
      </c>
      <c r="B249" s="104" t="s">
        <v>1000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2405</v>
      </c>
      <c r="B250" s="104" t="s">
        <v>263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2406</v>
      </c>
      <c r="B251" s="104" t="s">
        <v>1003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2407</v>
      </c>
      <c r="B252" s="104" t="s">
        <v>799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2408</v>
      </c>
      <c r="B253" s="104" t="s">
        <v>1006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2409</v>
      </c>
      <c r="B254" s="104" t="s">
        <v>1010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2410</v>
      </c>
      <c r="B255" s="104" t="s">
        <v>1012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2411</v>
      </c>
      <c r="B256" s="104" t="s">
        <v>265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2412</v>
      </c>
      <c r="B257" s="109" t="s">
        <v>1015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2413</v>
      </c>
      <c r="B258" s="104" t="s">
        <v>1019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2414</v>
      </c>
      <c r="B259" s="104" t="s">
        <v>1021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2415</v>
      </c>
      <c r="B260" s="104" t="s">
        <v>1023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2416</v>
      </c>
      <c r="B261" s="104" t="s">
        <v>1025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2417</v>
      </c>
      <c r="B262" s="104" t="s">
        <v>1027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2418</v>
      </c>
      <c r="B263" s="100" t="s">
        <v>2419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2420</v>
      </c>
      <c r="B264" s="102" t="s">
        <v>2421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2422</v>
      </c>
      <c r="B265" s="104" t="s">
        <v>2423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2424</v>
      </c>
      <c r="B266" s="104" t="s">
        <v>2425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2426</v>
      </c>
      <c r="B267" s="104" t="s">
        <v>2427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2428</v>
      </c>
      <c r="B268" s="104" t="s">
        <v>2429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2430</v>
      </c>
      <c r="B269" s="102" t="s">
        <v>2431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2432</v>
      </c>
      <c r="B270" s="104" t="s">
        <v>2433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2434</v>
      </c>
      <c r="B271" s="104" t="s">
        <v>1497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2435</v>
      </c>
      <c r="B272" s="104" t="s">
        <v>2436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2437</v>
      </c>
      <c r="B273" s="104" t="s">
        <v>2438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2439</v>
      </c>
      <c r="B274" s="104" t="s">
        <v>2440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2441</v>
      </c>
      <c r="B275" s="104" t="s">
        <v>1511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2442</v>
      </c>
      <c r="B276" s="104" t="s">
        <v>2443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2444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2445</v>
      </c>
      <c r="B278" s="104" t="s">
        <v>2446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2447</v>
      </c>
      <c r="B279" s="100" t="s">
        <v>1738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2448</v>
      </c>
      <c r="B280" s="104" t="s">
        <v>2449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2450</v>
      </c>
      <c r="B281" s="100" t="s">
        <v>1205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2451</v>
      </c>
      <c r="B282" s="104" t="s">
        <v>2452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2453</v>
      </c>
      <c r="B283" s="104" t="s">
        <v>2454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2455</v>
      </c>
      <c r="B284" s="104" t="s">
        <v>2456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2457</v>
      </c>
      <c r="B285" s="104" t="s">
        <v>2458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73" t="s">
        <v>1236</v>
      </c>
      <c r="B286" s="574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customXml/itemProps2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</vt:lpstr>
      <vt:lpstr>PERSONAL OFFSITE</vt:lpstr>
      <vt:lpstr>Distribución de terceros  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RDO!Área_de_impresión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2026-08-14T18:36:02Z</cp:lastPrinted>
  <dcterms:created xsi:type="dcterms:W3CDTF">2026-02-19T20:04:08Z</dcterms:created>
  <dcterms:modified xsi:type="dcterms:W3CDTF">2026-08-14T18:36:06Z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