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martCar\motherboard\v1.0\Project Outputs for iMag1_0\"/>
    </mc:Choice>
  </mc:AlternateContent>
  <xr:revisionPtr revIDLastSave="0" documentId="13_ncr:1_{2CDEBA04-5F1C-495B-A0D5-F95B7BE7B5EC}" xr6:coauthVersionLast="45" xr6:coauthVersionMax="45" xr10:uidLastSave="{00000000-0000-0000-0000-000000000000}"/>
  <bookViews>
    <workbookView xWindow="-108" yWindow="-108" windowWidth="23256" windowHeight="12720" xr2:uid="{C621A55F-00EE-4D4A-913A-5942E6DE1943}"/>
  </bookViews>
  <sheets>
    <sheet name="iMag1_0BOM" sheetId="1" r:id="rId1"/>
  </sheets>
  <definedNames>
    <definedName name="_xlnm.Print_Titles" localSheetId="0">iMag1_0BOM!$1:$1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3" i="1"/>
  <c r="H2" i="1"/>
</calcChain>
</file>

<file path=xl/sharedStrings.xml><?xml version="1.0" encoding="utf-8"?>
<sst xmlns="http://schemas.openxmlformats.org/spreadsheetml/2006/main" count="303" uniqueCount="183">
  <si>
    <t>Comment</t>
  </si>
  <si>
    <t>Description</t>
  </si>
  <si>
    <t>Designator</t>
  </si>
  <si>
    <t>Footprint</t>
  </si>
  <si>
    <t>LibRef</t>
  </si>
  <si>
    <t>Quantity</t>
  </si>
  <si>
    <t>蜂鸣器</t>
  </si>
  <si>
    <t/>
  </si>
  <si>
    <t>Beep1</t>
  </si>
  <si>
    <t>Beep-5.0*5.0</t>
  </si>
  <si>
    <t>肖特基</t>
  </si>
  <si>
    <t>D1, D2, D3, D4, D5, D6, D7, D8</t>
  </si>
  <si>
    <t>SOT-23</t>
  </si>
  <si>
    <t>BAT54S</t>
  </si>
  <si>
    <t>Schottky Diode</t>
  </si>
  <si>
    <t>D10, D11, D18</t>
  </si>
  <si>
    <t>SOD-123F</t>
  </si>
  <si>
    <t>干电池2</t>
  </si>
  <si>
    <t>J12</t>
  </si>
  <si>
    <t>18650x2</t>
  </si>
  <si>
    <t>UCC27524D</t>
  </si>
  <si>
    <t>No Description Available</t>
  </si>
  <si>
    <t>U8</t>
  </si>
  <si>
    <t>TSSOP-8EP</t>
  </si>
  <si>
    <t>TPS63070</t>
  </si>
  <si>
    <t>U4</t>
  </si>
  <si>
    <t>VQFN-15</t>
  </si>
  <si>
    <t>THROUGHHOLE</t>
  </si>
  <si>
    <t>J13, J14, J16, J17</t>
  </si>
  <si>
    <t>MOTOR</t>
  </si>
  <si>
    <t>SW</t>
  </si>
  <si>
    <t>Single-Pole, Single-Throw Switch</t>
  </si>
  <si>
    <t>SW3, SW4, SW5, SW6, SW7, SW8</t>
  </si>
  <si>
    <t>轻触开关6.2*6.2(5p) SMD</t>
  </si>
  <si>
    <t>Switch</t>
  </si>
  <si>
    <t>SIP-6</t>
  </si>
  <si>
    <t>J2, J3, J6, J20</t>
  </si>
  <si>
    <t>2.54简易牛角座6P</t>
  </si>
  <si>
    <t>J5, J19</t>
  </si>
  <si>
    <t>2.54排针1X5</t>
  </si>
  <si>
    <t>SIP-5</t>
  </si>
  <si>
    <t>SIP-3</t>
  </si>
  <si>
    <t>J1, J7, J8</t>
  </si>
  <si>
    <t>XH2.54-3SMD</t>
  </si>
  <si>
    <t>J15</t>
  </si>
  <si>
    <t>2.54排针1X3</t>
  </si>
  <si>
    <t>SI7234DP-T1-GE3</t>
  </si>
  <si>
    <t>CQ-BS170</t>
  </si>
  <si>
    <t>Q1</t>
  </si>
  <si>
    <t>DFN-8EP2</t>
  </si>
  <si>
    <t>N沟道MOSFET</t>
  </si>
  <si>
    <t>PIN-10</t>
  </si>
  <si>
    <t>J4</t>
  </si>
  <si>
    <t>JTAG_10P</t>
  </si>
  <si>
    <t>OUT</t>
  </si>
  <si>
    <t>J10</t>
  </si>
  <si>
    <t>2.54排针1X6</t>
  </si>
  <si>
    <t>OPA4377</t>
  </si>
  <si>
    <t>U2, U3</t>
  </si>
  <si>
    <t>TSSOP-14</t>
  </si>
  <si>
    <t>4运放</t>
  </si>
  <si>
    <t>NPN</t>
  </si>
  <si>
    <t>NPN Bipolar Transistor</t>
  </si>
  <si>
    <t>Q2</t>
  </si>
  <si>
    <t>MPU6050</t>
  </si>
  <si>
    <t>U10</t>
  </si>
  <si>
    <t>QFN-24_4x4x05P</t>
  </si>
  <si>
    <t>MIMXRT1064xVL_CoreBoard</t>
  </si>
  <si>
    <t>逐飞科技i.MX RT1064核心板整体原理，可直接使用</t>
  </si>
  <si>
    <t>U1</t>
  </si>
  <si>
    <t>LED</t>
  </si>
  <si>
    <t>D9</t>
  </si>
  <si>
    <t>LED 0603R</t>
  </si>
  <si>
    <t>D12, D13, D14, D15, D16, D17</t>
  </si>
  <si>
    <t>LED-SMD_L1.7-W0.6-RD</t>
  </si>
  <si>
    <t>K3-1235S-K1</t>
  </si>
  <si>
    <t>SW1, SW2</t>
  </si>
  <si>
    <t>单刀双掷</t>
  </si>
  <si>
    <t>IN</t>
  </si>
  <si>
    <t>J9</t>
  </si>
  <si>
    <t>HC-06</t>
  </si>
  <si>
    <t>蓝牙串口模块</t>
  </si>
  <si>
    <t>U9</t>
  </si>
  <si>
    <t>HC-05</t>
  </si>
  <si>
    <t>BATTERY</t>
  </si>
  <si>
    <t>J11</t>
  </si>
  <si>
    <t>T接头</t>
  </si>
  <si>
    <t>511</t>
  </si>
  <si>
    <t>Resistor</t>
  </si>
  <si>
    <t>R50, R61, R62, R63, R64</t>
  </si>
  <si>
    <t>R0402</t>
  </si>
  <si>
    <t>电阻</t>
  </si>
  <si>
    <t>267K</t>
  </si>
  <si>
    <t>R47</t>
  </si>
  <si>
    <t>226</t>
  </si>
  <si>
    <t>Capacitor</t>
  </si>
  <si>
    <t>C29, C30, C31</t>
  </si>
  <si>
    <t>0805C</t>
  </si>
  <si>
    <t>电容</t>
  </si>
  <si>
    <t>225</t>
  </si>
  <si>
    <t>X5R Capacitor</t>
  </si>
  <si>
    <t>C33, C35</t>
  </si>
  <si>
    <t>C0603</t>
  </si>
  <si>
    <t>150uF, 35V</t>
  </si>
  <si>
    <t>Polarized Capacitor (Axial)</t>
  </si>
  <si>
    <t>C41</t>
  </si>
  <si>
    <t>贴片电解 10*10.5</t>
  </si>
  <si>
    <t>电解电容</t>
  </si>
  <si>
    <t>106, 16V</t>
  </si>
  <si>
    <t>C42, C47</t>
  </si>
  <si>
    <t>贴片电解 6.3*5.4</t>
  </si>
  <si>
    <t>106</t>
  </si>
  <si>
    <t>C26, C28, C39, C54</t>
  </si>
  <si>
    <t>C2, C3, C4, C5, C6, C55</t>
  </si>
  <si>
    <t>3216-ce</t>
  </si>
  <si>
    <t>104</t>
  </si>
  <si>
    <t>C7, C8, C9, C10, C11, C12, C13, C14, C15, C16, C17, C18, C19, C20, C21, C22, C23, C24, C25, C32, C34, C36, C40, C44, C46, C49, C51, C53, C56</t>
  </si>
  <si>
    <t>C0402</t>
  </si>
  <si>
    <t>103</t>
  </si>
  <si>
    <t>C37, C38, C52</t>
  </si>
  <si>
    <t>101</t>
  </si>
  <si>
    <t>R55, R57</t>
  </si>
  <si>
    <t>R0603</t>
  </si>
  <si>
    <t>100uF,16V</t>
  </si>
  <si>
    <t>C27</t>
  </si>
  <si>
    <t>100K</t>
  </si>
  <si>
    <t>R10, R12, R20, R21, R30, R32, R40, R41, R52</t>
  </si>
  <si>
    <t>3296W</t>
  </si>
  <si>
    <t>电位器</t>
  </si>
  <si>
    <t>R48</t>
  </si>
  <si>
    <t>74AHC2G126</t>
  </si>
  <si>
    <t>U7</t>
  </si>
  <si>
    <t>VSSOP-8</t>
  </si>
  <si>
    <t>74126</t>
  </si>
  <si>
    <t>51K, 1%</t>
  </si>
  <si>
    <t>R49</t>
  </si>
  <si>
    <t>47uF</t>
  </si>
  <si>
    <t>C43, C48</t>
  </si>
  <si>
    <t>47K</t>
  </si>
  <si>
    <t>R11, R13, R14, R15, R22, R23, R24, R25, R31, R33, R34, R35, R42, R43, R44, R45</t>
  </si>
  <si>
    <t>39K</t>
  </si>
  <si>
    <t>R3</t>
  </si>
  <si>
    <t>30K</t>
  </si>
  <si>
    <t>R53</t>
  </si>
  <si>
    <t>22uF</t>
  </si>
  <si>
    <t>C1, C45</t>
  </si>
  <si>
    <t>贴片电解 4*5.4</t>
  </si>
  <si>
    <t>22K</t>
  </si>
  <si>
    <t>R4</t>
  </si>
  <si>
    <t>10K</t>
  </si>
  <si>
    <t>R46, R56, R58, R65, R67</t>
  </si>
  <si>
    <t>5.6K</t>
  </si>
  <si>
    <t>R59, R60</t>
  </si>
  <si>
    <t>5.1K</t>
  </si>
  <si>
    <t>R6, R7, R16, R17, R26, R27, R36, R37</t>
  </si>
  <si>
    <t>4.7K</t>
  </si>
  <si>
    <t>R1, R2</t>
  </si>
  <si>
    <t>3.3V</t>
  </si>
  <si>
    <t>U5, U6</t>
  </si>
  <si>
    <t>VSON-8</t>
  </si>
  <si>
    <t>TPS73512DRBR</t>
  </si>
  <si>
    <t>2.2nF</t>
  </si>
  <si>
    <t>C50</t>
  </si>
  <si>
    <t>2.0MM</t>
  </si>
  <si>
    <t>J21</t>
  </si>
  <si>
    <t>IDC-10P</t>
  </si>
  <si>
    <t>JTAG-10P</t>
  </si>
  <si>
    <t>1.5uH</t>
  </si>
  <si>
    <t>4.6A, 14.4mOhm</t>
  </si>
  <si>
    <t>L1</t>
  </si>
  <si>
    <t>L5X5</t>
  </si>
  <si>
    <t>贴片电感</t>
  </si>
  <si>
    <t>1K</t>
  </si>
  <si>
    <t>R8, R9, R18, R19, R28, R29, R38, R39</t>
  </si>
  <si>
    <t>R66</t>
  </si>
  <si>
    <t>0.96OLED</t>
  </si>
  <si>
    <t>J18</t>
  </si>
  <si>
    <t>OLED 0.96</t>
  </si>
  <si>
    <t>OLED_SPI</t>
  </si>
  <si>
    <t>0</t>
  </si>
  <si>
    <t>R5, R51, R54</t>
  </si>
  <si>
    <t>单价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</si>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</sst>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1E16-D52C-4C04-B38F-E248A2C78B91}">
  <sheetPr>
    <pageSetUpPr fitToPage="1"/>
  </sheetPr>
  <dimension ref="A1:H61"/>
  <sheetViews>
    <sheetView tabSelected="1" topLeftCell="A52" workbookViewId="0">
      <selection activeCell="H61" sqref="H61"/>
    </sheetView>
  </sheetViews>
  <sheetFormatPr defaultRowHeight="13.8" x14ac:dyDescent="0.25"/>
  <cols>
    <col min="1" max="2" width="19" customWidth="1"/>
    <col min="3" max="3" width="36.6640625" customWidth="1"/>
    <col min="4" max="6" width="19" customWidth="1"/>
    <col min="8" max="8" width="16.664062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181</v>
      </c>
      <c r="H1" s="1" t="s">
        <v>182</v>
      </c>
    </row>
    <row r="2" spans="1:8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6</v>
      </c>
      <c r="F2" s="4">
        <v>1</v>
      </c>
      <c r="G2">
        <v>3.84</v>
      </c>
      <c r="H2">
        <f>F2*G2</f>
        <v>3.84</v>
      </c>
    </row>
    <row r="3" spans="1:8" x14ac:dyDescent="0.25">
      <c r="A3" s="3" t="s">
        <v>10</v>
      </c>
      <c r="B3" s="3" t="s">
        <v>7</v>
      </c>
      <c r="C3" s="3" t="s">
        <v>11</v>
      </c>
      <c r="D3" s="3" t="s">
        <v>12</v>
      </c>
      <c r="E3" s="3" t="s">
        <v>13</v>
      </c>
      <c r="F3" s="4">
        <v>8</v>
      </c>
      <c r="G3">
        <v>0.06</v>
      </c>
      <c r="H3">
        <f>F3*G3</f>
        <v>0.48</v>
      </c>
    </row>
    <row r="4" spans="1:8" x14ac:dyDescent="0.25">
      <c r="A4" s="3" t="s">
        <v>10</v>
      </c>
      <c r="B4" s="3" t="s">
        <v>14</v>
      </c>
      <c r="C4" s="3" t="s">
        <v>15</v>
      </c>
      <c r="D4" s="3" t="s">
        <v>16</v>
      </c>
      <c r="E4" s="3" t="s">
        <v>10</v>
      </c>
      <c r="F4" s="4">
        <v>3</v>
      </c>
      <c r="G4">
        <v>1.3</v>
      </c>
      <c r="H4">
        <f t="shared" ref="H4:H60" si="0">F4*G4</f>
        <v>3.9000000000000004</v>
      </c>
    </row>
    <row r="5" spans="1:8" x14ac:dyDescent="0.25">
      <c r="A5" s="3" t="s">
        <v>17</v>
      </c>
      <c r="B5" s="3" t="s">
        <v>7</v>
      </c>
      <c r="C5" s="3" t="s">
        <v>18</v>
      </c>
      <c r="D5" s="3" t="s">
        <v>19</v>
      </c>
      <c r="E5" s="3" t="s">
        <v>17</v>
      </c>
      <c r="F5" s="4">
        <v>1</v>
      </c>
      <c r="G5">
        <v>5.2</v>
      </c>
      <c r="H5">
        <f t="shared" si="0"/>
        <v>5.2</v>
      </c>
    </row>
    <row r="6" spans="1:8" ht="27.6" x14ac:dyDescent="0.25">
      <c r="A6" s="3" t="s">
        <v>20</v>
      </c>
      <c r="B6" s="3" t="s">
        <v>21</v>
      </c>
      <c r="C6" s="3" t="s">
        <v>22</v>
      </c>
      <c r="D6" s="3" t="s">
        <v>23</v>
      </c>
      <c r="E6" s="3" t="s">
        <v>20</v>
      </c>
      <c r="F6" s="4">
        <v>1</v>
      </c>
      <c r="G6">
        <v>4.9800000000000004</v>
      </c>
      <c r="H6">
        <f t="shared" si="0"/>
        <v>4.9800000000000004</v>
      </c>
    </row>
    <row r="7" spans="1:8" x14ac:dyDescent="0.25">
      <c r="A7" s="3" t="s">
        <v>24</v>
      </c>
      <c r="B7" s="3" t="s">
        <v>7</v>
      </c>
      <c r="C7" s="3" t="s">
        <v>25</v>
      </c>
      <c r="D7" s="3" t="s">
        <v>26</v>
      </c>
      <c r="E7" s="3" t="s">
        <v>24</v>
      </c>
      <c r="F7" s="4">
        <v>1</v>
      </c>
      <c r="G7">
        <v>4.4000000000000004</v>
      </c>
      <c r="H7">
        <f t="shared" si="0"/>
        <v>4.4000000000000004</v>
      </c>
    </row>
    <row r="8" spans="1:8" x14ac:dyDescent="0.25">
      <c r="A8" s="3" t="s">
        <v>27</v>
      </c>
      <c r="B8" s="3" t="s">
        <v>7</v>
      </c>
      <c r="C8" s="3" t="s">
        <v>28</v>
      </c>
      <c r="D8" s="3" t="s">
        <v>29</v>
      </c>
      <c r="E8" s="3" t="s">
        <v>29</v>
      </c>
      <c r="F8" s="4">
        <v>4</v>
      </c>
      <c r="H8">
        <f t="shared" si="0"/>
        <v>0</v>
      </c>
    </row>
    <row r="9" spans="1:8" ht="27.6" x14ac:dyDescent="0.25">
      <c r="A9" s="3" t="s">
        <v>30</v>
      </c>
      <c r="B9" s="3" t="s">
        <v>31</v>
      </c>
      <c r="C9" s="3" t="s">
        <v>32</v>
      </c>
      <c r="D9" s="3" t="s">
        <v>33</v>
      </c>
      <c r="E9" s="3" t="s">
        <v>34</v>
      </c>
      <c r="F9" s="4">
        <v>6</v>
      </c>
      <c r="G9">
        <v>0.1</v>
      </c>
      <c r="H9">
        <f t="shared" si="0"/>
        <v>0.60000000000000009</v>
      </c>
    </row>
    <row r="10" spans="1:8" x14ac:dyDescent="0.25">
      <c r="A10" s="3" t="s">
        <v>35</v>
      </c>
      <c r="B10" s="3" t="s">
        <v>7</v>
      </c>
      <c r="C10" s="3" t="s">
        <v>36</v>
      </c>
      <c r="D10" s="3" t="s">
        <v>37</v>
      </c>
      <c r="E10" s="3" t="s">
        <v>35</v>
      </c>
      <c r="F10" s="4">
        <v>4</v>
      </c>
      <c r="G10">
        <v>0.25</v>
      </c>
      <c r="H10">
        <f t="shared" si="0"/>
        <v>1</v>
      </c>
    </row>
    <row r="11" spans="1:8" x14ac:dyDescent="0.25">
      <c r="A11" s="3" t="s">
        <v>35</v>
      </c>
      <c r="B11" s="3" t="s">
        <v>7</v>
      </c>
      <c r="C11" s="3" t="s">
        <v>38</v>
      </c>
      <c r="D11" s="3" t="s">
        <v>39</v>
      </c>
      <c r="E11" s="3" t="s">
        <v>40</v>
      </c>
      <c r="F11" s="4">
        <v>2</v>
      </c>
      <c r="H11">
        <f t="shared" si="0"/>
        <v>0</v>
      </c>
    </row>
    <row r="12" spans="1:8" x14ac:dyDescent="0.25">
      <c r="A12" s="3" t="s">
        <v>41</v>
      </c>
      <c r="B12" s="3" t="s">
        <v>7</v>
      </c>
      <c r="C12" s="3" t="s">
        <v>42</v>
      </c>
      <c r="D12" s="3" t="s">
        <v>43</v>
      </c>
      <c r="E12" s="3" t="s">
        <v>41</v>
      </c>
      <c r="F12" s="4">
        <v>3</v>
      </c>
      <c r="G12">
        <v>0.37</v>
      </c>
      <c r="H12">
        <f t="shared" si="0"/>
        <v>1.1099999999999999</v>
      </c>
    </row>
    <row r="13" spans="1:8" x14ac:dyDescent="0.25">
      <c r="A13" s="3" t="s">
        <v>41</v>
      </c>
      <c r="B13" s="3" t="s">
        <v>7</v>
      </c>
      <c r="C13" s="3" t="s">
        <v>44</v>
      </c>
      <c r="D13" s="3" t="s">
        <v>45</v>
      </c>
      <c r="E13" s="3" t="s">
        <v>41</v>
      </c>
      <c r="F13" s="4">
        <v>1</v>
      </c>
      <c r="H13">
        <f t="shared" si="0"/>
        <v>0</v>
      </c>
    </row>
    <row r="14" spans="1:8" x14ac:dyDescent="0.25">
      <c r="A14" s="3" t="s">
        <v>46</v>
      </c>
      <c r="B14" s="3" t="s">
        <v>47</v>
      </c>
      <c r="C14" s="3" t="s">
        <v>48</v>
      </c>
      <c r="D14" s="3" t="s">
        <v>49</v>
      </c>
      <c r="E14" s="3" t="s">
        <v>50</v>
      </c>
      <c r="F14" s="4">
        <v>1</v>
      </c>
      <c r="G14">
        <v>26.46</v>
      </c>
      <c r="H14">
        <f t="shared" si="0"/>
        <v>26.46</v>
      </c>
    </row>
    <row r="15" spans="1:8" x14ac:dyDescent="0.25">
      <c r="A15" s="3" t="s">
        <v>51</v>
      </c>
      <c r="B15" s="3" t="s">
        <v>7</v>
      </c>
      <c r="C15" s="3" t="s">
        <v>52</v>
      </c>
      <c r="D15" s="3" t="s">
        <v>53</v>
      </c>
      <c r="E15" s="3" t="s">
        <v>51</v>
      </c>
      <c r="F15" s="4">
        <v>1</v>
      </c>
      <c r="G15">
        <v>0.9</v>
      </c>
      <c r="H15">
        <f t="shared" si="0"/>
        <v>0.9</v>
      </c>
    </row>
    <row r="16" spans="1:8" x14ac:dyDescent="0.25">
      <c r="A16" s="3" t="s">
        <v>54</v>
      </c>
      <c r="B16" s="3" t="s">
        <v>7</v>
      </c>
      <c r="C16" s="3" t="s">
        <v>55</v>
      </c>
      <c r="D16" s="3" t="s">
        <v>56</v>
      </c>
      <c r="E16" s="3" t="s">
        <v>35</v>
      </c>
      <c r="F16" s="4">
        <v>1</v>
      </c>
      <c r="H16">
        <f t="shared" si="0"/>
        <v>0</v>
      </c>
    </row>
    <row r="17" spans="1:8" x14ac:dyDescent="0.25">
      <c r="A17" s="3" t="s">
        <v>57</v>
      </c>
      <c r="B17" s="3" t="s">
        <v>7</v>
      </c>
      <c r="C17" s="3" t="s">
        <v>58</v>
      </c>
      <c r="D17" s="3" t="s">
        <v>59</v>
      </c>
      <c r="E17" s="3" t="s">
        <v>60</v>
      </c>
      <c r="F17" s="4">
        <v>2</v>
      </c>
      <c r="G17">
        <v>12.9</v>
      </c>
      <c r="H17">
        <f t="shared" si="0"/>
        <v>25.8</v>
      </c>
    </row>
    <row r="18" spans="1:8" ht="27.6" x14ac:dyDescent="0.25">
      <c r="A18" s="3" t="s">
        <v>61</v>
      </c>
      <c r="B18" s="3" t="s">
        <v>62</v>
      </c>
      <c r="C18" s="3" t="s">
        <v>63</v>
      </c>
      <c r="D18" s="3" t="s">
        <v>12</v>
      </c>
      <c r="E18" s="3" t="s">
        <v>61</v>
      </c>
      <c r="F18" s="4">
        <v>1</v>
      </c>
      <c r="G18">
        <v>7.0000000000000007E-2</v>
      </c>
      <c r="H18">
        <f t="shared" si="0"/>
        <v>7.0000000000000007E-2</v>
      </c>
    </row>
    <row r="19" spans="1:8" x14ac:dyDescent="0.25">
      <c r="A19" s="3" t="s">
        <v>64</v>
      </c>
      <c r="B19" s="3" t="s">
        <v>7</v>
      </c>
      <c r="C19" s="3" t="s">
        <v>65</v>
      </c>
      <c r="D19" s="3" t="s">
        <v>66</v>
      </c>
      <c r="E19" s="3" t="s">
        <v>64</v>
      </c>
      <c r="F19" s="4">
        <v>1</v>
      </c>
      <c r="G19">
        <v>2.17</v>
      </c>
      <c r="H19">
        <f t="shared" si="0"/>
        <v>2.17</v>
      </c>
    </row>
    <row r="20" spans="1:8" ht="41.4" x14ac:dyDescent="0.25">
      <c r="A20" s="3" t="s">
        <v>67</v>
      </c>
      <c r="B20" s="3" t="s">
        <v>68</v>
      </c>
      <c r="C20" s="3" t="s">
        <v>69</v>
      </c>
      <c r="D20" s="3" t="s">
        <v>67</v>
      </c>
      <c r="E20" s="3" t="s">
        <v>67</v>
      </c>
      <c r="F20" s="4">
        <v>1</v>
      </c>
      <c r="H20">
        <f t="shared" si="0"/>
        <v>0</v>
      </c>
    </row>
    <row r="21" spans="1:8" x14ac:dyDescent="0.25">
      <c r="A21" s="3" t="s">
        <v>70</v>
      </c>
      <c r="B21" s="3" t="s">
        <v>70</v>
      </c>
      <c r="C21" s="3" t="s">
        <v>71</v>
      </c>
      <c r="D21" s="3" t="s">
        <v>72</v>
      </c>
      <c r="E21" s="3" t="s">
        <v>70</v>
      </c>
      <c r="F21" s="4">
        <v>1</v>
      </c>
      <c r="G21">
        <v>0.06</v>
      </c>
      <c r="H21">
        <f t="shared" si="0"/>
        <v>0.06</v>
      </c>
    </row>
    <row r="22" spans="1:8" ht="27.6" x14ac:dyDescent="0.25">
      <c r="A22" s="3" t="s">
        <v>70</v>
      </c>
      <c r="B22" s="3" t="s">
        <v>70</v>
      </c>
      <c r="C22" s="3" t="s">
        <v>73</v>
      </c>
      <c r="D22" s="3" t="s">
        <v>74</v>
      </c>
      <c r="E22" s="3" t="s">
        <v>70</v>
      </c>
      <c r="F22" s="4">
        <v>6</v>
      </c>
      <c r="G22">
        <v>0.3</v>
      </c>
      <c r="H22">
        <f t="shared" si="0"/>
        <v>1.7999999999999998</v>
      </c>
    </row>
    <row r="23" spans="1:8" x14ac:dyDescent="0.25">
      <c r="A23" s="3" t="s">
        <v>75</v>
      </c>
      <c r="B23" s="3" t="s">
        <v>34</v>
      </c>
      <c r="C23" s="3" t="s">
        <v>76</v>
      </c>
      <c r="D23" s="3" t="s">
        <v>75</v>
      </c>
      <c r="E23" s="3" t="s">
        <v>77</v>
      </c>
      <c r="F23" s="4">
        <v>2</v>
      </c>
      <c r="G23">
        <v>0.9</v>
      </c>
      <c r="H23">
        <f t="shared" si="0"/>
        <v>1.8</v>
      </c>
    </row>
    <row r="24" spans="1:8" x14ac:dyDescent="0.25">
      <c r="A24" s="3" t="s">
        <v>78</v>
      </c>
      <c r="B24" s="3" t="s">
        <v>7</v>
      </c>
      <c r="C24" s="3" t="s">
        <v>79</v>
      </c>
      <c r="D24" s="3" t="s">
        <v>56</v>
      </c>
      <c r="E24" s="3" t="s">
        <v>35</v>
      </c>
      <c r="F24" s="4">
        <v>1</v>
      </c>
      <c r="H24">
        <f t="shared" si="0"/>
        <v>0</v>
      </c>
    </row>
    <row r="25" spans="1:8" x14ac:dyDescent="0.25">
      <c r="A25" s="3" t="s">
        <v>80</v>
      </c>
      <c r="B25" s="3" t="s">
        <v>81</v>
      </c>
      <c r="C25" s="3" t="s">
        <v>82</v>
      </c>
      <c r="D25" s="3" t="s">
        <v>83</v>
      </c>
      <c r="E25" s="3" t="s">
        <v>83</v>
      </c>
      <c r="F25" s="4">
        <v>1</v>
      </c>
      <c r="G25">
        <v>21.8</v>
      </c>
      <c r="H25">
        <f t="shared" si="0"/>
        <v>21.8</v>
      </c>
    </row>
    <row r="26" spans="1:8" x14ac:dyDescent="0.25">
      <c r="A26" s="3" t="s">
        <v>84</v>
      </c>
      <c r="B26" s="3" t="s">
        <v>7</v>
      </c>
      <c r="C26" s="3" t="s">
        <v>85</v>
      </c>
      <c r="D26" s="3" t="s">
        <v>86</v>
      </c>
      <c r="E26" s="3" t="s">
        <v>84</v>
      </c>
      <c r="F26" s="4">
        <v>1</v>
      </c>
      <c r="G26">
        <v>0.85</v>
      </c>
      <c r="H26">
        <f t="shared" si="0"/>
        <v>0.85</v>
      </c>
    </row>
    <row r="27" spans="1:8" x14ac:dyDescent="0.25">
      <c r="A27" s="3" t="s">
        <v>87</v>
      </c>
      <c r="B27" s="3" t="s">
        <v>88</v>
      </c>
      <c r="C27" s="3" t="s">
        <v>89</v>
      </c>
      <c r="D27" s="3" t="s">
        <v>90</v>
      </c>
      <c r="E27" s="3" t="s">
        <v>91</v>
      </c>
      <c r="F27" s="4">
        <v>5</v>
      </c>
      <c r="G27">
        <v>0</v>
      </c>
      <c r="H27">
        <f t="shared" si="0"/>
        <v>0</v>
      </c>
    </row>
    <row r="28" spans="1:8" x14ac:dyDescent="0.25">
      <c r="A28" s="3" t="s">
        <v>92</v>
      </c>
      <c r="B28" s="3" t="s">
        <v>88</v>
      </c>
      <c r="C28" s="3" t="s">
        <v>93</v>
      </c>
      <c r="D28" s="3" t="s">
        <v>90</v>
      </c>
      <c r="E28" s="3" t="s">
        <v>91</v>
      </c>
      <c r="F28" s="4">
        <v>1</v>
      </c>
      <c r="G28">
        <v>0</v>
      </c>
      <c r="H28">
        <f t="shared" si="0"/>
        <v>0</v>
      </c>
    </row>
    <row r="29" spans="1:8" x14ac:dyDescent="0.25">
      <c r="A29" s="3" t="s">
        <v>94</v>
      </c>
      <c r="B29" s="3" t="s">
        <v>95</v>
      </c>
      <c r="C29" s="3" t="s">
        <v>96</v>
      </c>
      <c r="D29" s="3" t="s">
        <v>97</v>
      </c>
      <c r="E29" s="3" t="s">
        <v>98</v>
      </c>
      <c r="F29" s="4">
        <v>3</v>
      </c>
      <c r="G29">
        <v>0.67700000000000005</v>
      </c>
      <c r="H29">
        <f t="shared" si="0"/>
        <v>2.0310000000000001</v>
      </c>
    </row>
    <row r="30" spans="1:8" x14ac:dyDescent="0.25">
      <c r="A30" s="3" t="s">
        <v>99</v>
      </c>
      <c r="B30" s="3" t="s">
        <v>100</v>
      </c>
      <c r="C30" s="3" t="s">
        <v>101</v>
      </c>
      <c r="D30" s="3" t="s">
        <v>102</v>
      </c>
      <c r="E30" s="3" t="s">
        <v>98</v>
      </c>
      <c r="F30" s="4">
        <v>2</v>
      </c>
      <c r="G30">
        <v>0.1</v>
      </c>
      <c r="H30">
        <f t="shared" si="0"/>
        <v>0.2</v>
      </c>
    </row>
    <row r="31" spans="1:8" ht="27.6" x14ac:dyDescent="0.25">
      <c r="A31" s="3" t="s">
        <v>103</v>
      </c>
      <c r="B31" s="3" t="s">
        <v>104</v>
      </c>
      <c r="C31" s="3" t="s">
        <v>105</v>
      </c>
      <c r="D31" s="3" t="s">
        <v>106</v>
      </c>
      <c r="E31" s="3" t="s">
        <v>107</v>
      </c>
      <c r="F31" s="4">
        <v>1</v>
      </c>
      <c r="G31">
        <v>7.9</v>
      </c>
      <c r="H31">
        <f t="shared" si="0"/>
        <v>7.9</v>
      </c>
    </row>
    <row r="32" spans="1:8" ht="27.6" x14ac:dyDescent="0.25">
      <c r="A32" s="3" t="s">
        <v>108</v>
      </c>
      <c r="B32" s="3" t="s">
        <v>104</v>
      </c>
      <c r="C32" s="3" t="s">
        <v>109</v>
      </c>
      <c r="D32" s="3" t="s">
        <v>110</v>
      </c>
      <c r="E32" s="3" t="s">
        <v>107</v>
      </c>
      <c r="F32" s="4">
        <v>2</v>
      </c>
      <c r="G32">
        <v>0.2</v>
      </c>
      <c r="H32">
        <f t="shared" si="0"/>
        <v>0.4</v>
      </c>
    </row>
    <row r="33" spans="1:8" x14ac:dyDescent="0.25">
      <c r="A33" s="3" t="s">
        <v>111</v>
      </c>
      <c r="B33" s="3" t="s">
        <v>95</v>
      </c>
      <c r="C33" s="3" t="s">
        <v>112</v>
      </c>
      <c r="D33" s="3" t="s">
        <v>102</v>
      </c>
      <c r="E33" s="3" t="s">
        <v>98</v>
      </c>
      <c r="F33" s="4">
        <v>4</v>
      </c>
      <c r="H33">
        <f t="shared" si="0"/>
        <v>0</v>
      </c>
    </row>
    <row r="34" spans="1:8" ht="27.6" x14ac:dyDescent="0.25">
      <c r="A34" s="3" t="s">
        <v>111</v>
      </c>
      <c r="B34" s="3" t="s">
        <v>104</v>
      </c>
      <c r="C34" s="3" t="s">
        <v>113</v>
      </c>
      <c r="D34" s="3" t="s">
        <v>114</v>
      </c>
      <c r="E34" s="3" t="s">
        <v>107</v>
      </c>
      <c r="F34" s="4">
        <v>6</v>
      </c>
      <c r="G34">
        <v>0.5</v>
      </c>
      <c r="H34">
        <f t="shared" si="0"/>
        <v>3</v>
      </c>
    </row>
    <row r="35" spans="1:8" ht="55.2" x14ac:dyDescent="0.25">
      <c r="A35" s="3" t="s">
        <v>115</v>
      </c>
      <c r="B35" s="3" t="s">
        <v>95</v>
      </c>
      <c r="C35" s="3" t="s">
        <v>116</v>
      </c>
      <c r="D35" s="3" t="s">
        <v>117</v>
      </c>
      <c r="E35" s="3" t="s">
        <v>98</v>
      </c>
      <c r="F35" s="4">
        <v>29</v>
      </c>
      <c r="H35">
        <f t="shared" si="0"/>
        <v>0</v>
      </c>
    </row>
    <row r="36" spans="1:8" x14ac:dyDescent="0.25">
      <c r="A36" s="3" t="s">
        <v>118</v>
      </c>
      <c r="B36" s="3" t="s">
        <v>95</v>
      </c>
      <c r="C36" s="3" t="s">
        <v>119</v>
      </c>
      <c r="D36" s="3" t="s">
        <v>117</v>
      </c>
      <c r="E36" s="3" t="s">
        <v>98</v>
      </c>
      <c r="F36" s="4">
        <v>3</v>
      </c>
      <c r="G36">
        <v>0.06</v>
      </c>
      <c r="H36">
        <f t="shared" si="0"/>
        <v>0.18</v>
      </c>
    </row>
    <row r="37" spans="1:8" x14ac:dyDescent="0.25">
      <c r="A37" s="3" t="s">
        <v>120</v>
      </c>
      <c r="B37" s="3" t="s">
        <v>88</v>
      </c>
      <c r="C37" s="3" t="s">
        <v>121</v>
      </c>
      <c r="D37" s="3" t="s">
        <v>122</v>
      </c>
      <c r="E37" s="3" t="s">
        <v>91</v>
      </c>
      <c r="F37" s="4">
        <v>2</v>
      </c>
      <c r="H37">
        <f t="shared" si="0"/>
        <v>0</v>
      </c>
    </row>
    <row r="38" spans="1:8" ht="27.6" x14ac:dyDescent="0.25">
      <c r="A38" s="3" t="s">
        <v>123</v>
      </c>
      <c r="B38" s="3" t="s">
        <v>104</v>
      </c>
      <c r="C38" s="3" t="s">
        <v>124</v>
      </c>
      <c r="D38" s="3" t="s">
        <v>110</v>
      </c>
      <c r="E38" s="3" t="s">
        <v>107</v>
      </c>
      <c r="F38" s="4">
        <v>1</v>
      </c>
      <c r="G38">
        <v>0.56869999999999998</v>
      </c>
      <c r="H38">
        <f t="shared" si="0"/>
        <v>0.56869999999999998</v>
      </c>
    </row>
    <row r="39" spans="1:8" ht="27.6" x14ac:dyDescent="0.25">
      <c r="A39" s="3" t="s">
        <v>125</v>
      </c>
      <c r="B39" s="3" t="s">
        <v>7</v>
      </c>
      <c r="C39" s="3" t="s">
        <v>126</v>
      </c>
      <c r="D39" s="3" t="s">
        <v>127</v>
      </c>
      <c r="E39" s="3" t="s">
        <v>128</v>
      </c>
      <c r="F39" s="4">
        <v>9</v>
      </c>
      <c r="G39">
        <v>0.3</v>
      </c>
      <c r="H39">
        <f t="shared" si="0"/>
        <v>2.6999999999999997</v>
      </c>
    </row>
    <row r="40" spans="1:8" x14ac:dyDescent="0.25">
      <c r="A40" s="3" t="s">
        <v>125</v>
      </c>
      <c r="B40" s="3" t="s">
        <v>88</v>
      </c>
      <c r="C40" s="3" t="s">
        <v>129</v>
      </c>
      <c r="D40" s="3" t="s">
        <v>90</v>
      </c>
      <c r="E40" s="3" t="s">
        <v>91</v>
      </c>
      <c r="F40" s="4">
        <v>1</v>
      </c>
      <c r="H40">
        <f t="shared" si="0"/>
        <v>0</v>
      </c>
    </row>
    <row r="41" spans="1:8" x14ac:dyDescent="0.25">
      <c r="A41" s="3" t="s">
        <v>130</v>
      </c>
      <c r="B41" s="3" t="s">
        <v>7</v>
      </c>
      <c r="C41" s="3" t="s">
        <v>131</v>
      </c>
      <c r="D41" s="3" t="s">
        <v>132</v>
      </c>
      <c r="E41" s="3" t="s">
        <v>133</v>
      </c>
      <c r="F41" s="4">
        <v>1</v>
      </c>
      <c r="G41">
        <v>1.86</v>
      </c>
      <c r="H41">
        <f t="shared" si="0"/>
        <v>1.86</v>
      </c>
    </row>
    <row r="42" spans="1:8" x14ac:dyDescent="0.25">
      <c r="A42" s="3" t="s">
        <v>134</v>
      </c>
      <c r="B42" s="3" t="s">
        <v>88</v>
      </c>
      <c r="C42" s="3" t="s">
        <v>135</v>
      </c>
      <c r="D42" s="3" t="s">
        <v>90</v>
      </c>
      <c r="E42" s="3" t="s">
        <v>91</v>
      </c>
      <c r="F42" s="4">
        <v>1</v>
      </c>
      <c r="G42">
        <v>0</v>
      </c>
      <c r="H42">
        <f t="shared" si="0"/>
        <v>0</v>
      </c>
    </row>
    <row r="43" spans="1:8" ht="27.6" x14ac:dyDescent="0.25">
      <c r="A43" s="3" t="s">
        <v>136</v>
      </c>
      <c r="B43" s="3" t="s">
        <v>104</v>
      </c>
      <c r="C43" s="3" t="s">
        <v>137</v>
      </c>
      <c r="D43" s="3" t="s">
        <v>110</v>
      </c>
      <c r="E43" s="3" t="s">
        <v>107</v>
      </c>
      <c r="F43" s="4">
        <v>2</v>
      </c>
      <c r="G43">
        <v>0.214</v>
      </c>
      <c r="H43">
        <f t="shared" si="0"/>
        <v>0.42799999999999999</v>
      </c>
    </row>
    <row r="44" spans="1:8" ht="27.6" x14ac:dyDescent="0.25">
      <c r="A44" s="3" t="s">
        <v>138</v>
      </c>
      <c r="B44" s="3" t="s">
        <v>88</v>
      </c>
      <c r="C44" s="3" t="s">
        <v>139</v>
      </c>
      <c r="D44" s="3" t="s">
        <v>122</v>
      </c>
      <c r="E44" s="3" t="s">
        <v>91</v>
      </c>
      <c r="F44" s="4">
        <v>16</v>
      </c>
      <c r="G44">
        <v>0.1</v>
      </c>
      <c r="H44">
        <f t="shared" si="0"/>
        <v>1.6</v>
      </c>
    </row>
    <row r="45" spans="1:8" x14ac:dyDescent="0.25">
      <c r="A45" s="3" t="s">
        <v>140</v>
      </c>
      <c r="B45" s="3" t="s">
        <v>88</v>
      </c>
      <c r="C45" s="3" t="s">
        <v>141</v>
      </c>
      <c r="D45" s="3" t="s">
        <v>90</v>
      </c>
      <c r="E45" s="3" t="s">
        <v>91</v>
      </c>
      <c r="F45" s="4">
        <v>1</v>
      </c>
      <c r="H45">
        <f t="shared" si="0"/>
        <v>0</v>
      </c>
    </row>
    <row r="46" spans="1:8" x14ac:dyDescent="0.25">
      <c r="A46" s="3" t="s">
        <v>142</v>
      </c>
      <c r="B46" s="3" t="s">
        <v>88</v>
      </c>
      <c r="C46" s="3" t="s">
        <v>143</v>
      </c>
      <c r="D46" s="3" t="s">
        <v>90</v>
      </c>
      <c r="E46" s="3" t="s">
        <v>91</v>
      </c>
      <c r="F46" s="4">
        <v>1</v>
      </c>
      <c r="H46">
        <f t="shared" si="0"/>
        <v>0</v>
      </c>
    </row>
    <row r="47" spans="1:8" ht="27.6" x14ac:dyDescent="0.25">
      <c r="A47" s="3" t="s">
        <v>144</v>
      </c>
      <c r="B47" s="3" t="s">
        <v>104</v>
      </c>
      <c r="C47" s="3" t="s">
        <v>145</v>
      </c>
      <c r="D47" s="3" t="s">
        <v>146</v>
      </c>
      <c r="E47" s="3" t="s">
        <v>107</v>
      </c>
      <c r="F47" s="4">
        <v>2</v>
      </c>
      <c r="G47">
        <v>0.14000000000000001</v>
      </c>
      <c r="H47">
        <f t="shared" si="0"/>
        <v>0.28000000000000003</v>
      </c>
    </row>
    <row r="48" spans="1:8" x14ac:dyDescent="0.25">
      <c r="A48" s="3" t="s">
        <v>147</v>
      </c>
      <c r="B48" s="3" t="s">
        <v>88</v>
      </c>
      <c r="C48" s="3" t="s">
        <v>148</v>
      </c>
      <c r="D48" s="3" t="s">
        <v>90</v>
      </c>
      <c r="E48" s="3" t="s">
        <v>91</v>
      </c>
      <c r="F48" s="4">
        <v>1</v>
      </c>
      <c r="H48">
        <f t="shared" si="0"/>
        <v>0</v>
      </c>
    </row>
    <row r="49" spans="1:8" x14ac:dyDescent="0.25">
      <c r="A49" s="3" t="s">
        <v>149</v>
      </c>
      <c r="B49" s="3" t="s">
        <v>88</v>
      </c>
      <c r="C49" s="3" t="s">
        <v>150</v>
      </c>
      <c r="D49" s="3" t="s">
        <v>90</v>
      </c>
      <c r="E49" s="3" t="s">
        <v>91</v>
      </c>
      <c r="F49" s="4">
        <v>5</v>
      </c>
      <c r="H49">
        <f t="shared" si="0"/>
        <v>0</v>
      </c>
    </row>
    <row r="50" spans="1:8" x14ac:dyDescent="0.25">
      <c r="A50" s="3" t="s">
        <v>151</v>
      </c>
      <c r="B50" s="3" t="s">
        <v>88</v>
      </c>
      <c r="C50" s="3" t="s">
        <v>152</v>
      </c>
      <c r="D50" s="3" t="s">
        <v>90</v>
      </c>
      <c r="E50" s="3" t="s">
        <v>91</v>
      </c>
      <c r="F50" s="4">
        <v>2</v>
      </c>
      <c r="H50">
        <f t="shared" si="0"/>
        <v>0</v>
      </c>
    </row>
    <row r="51" spans="1:8" x14ac:dyDescent="0.25">
      <c r="A51" s="3" t="s">
        <v>153</v>
      </c>
      <c r="B51" s="3" t="s">
        <v>88</v>
      </c>
      <c r="C51" s="3" t="s">
        <v>154</v>
      </c>
      <c r="D51" s="3" t="s">
        <v>122</v>
      </c>
      <c r="E51" s="3" t="s">
        <v>91</v>
      </c>
      <c r="F51" s="4">
        <v>8</v>
      </c>
      <c r="H51">
        <f t="shared" si="0"/>
        <v>0</v>
      </c>
    </row>
    <row r="52" spans="1:8" x14ac:dyDescent="0.25">
      <c r="A52" s="3" t="s">
        <v>155</v>
      </c>
      <c r="B52" s="3" t="s">
        <v>88</v>
      </c>
      <c r="C52" s="3" t="s">
        <v>156</v>
      </c>
      <c r="D52" s="3" t="s">
        <v>90</v>
      </c>
      <c r="E52" s="3" t="s">
        <v>91</v>
      </c>
      <c r="F52" s="4">
        <v>2</v>
      </c>
      <c r="H52">
        <f t="shared" si="0"/>
        <v>0</v>
      </c>
    </row>
    <row r="53" spans="1:8" ht="27.6" x14ac:dyDescent="0.25">
      <c r="A53" s="3" t="s">
        <v>157</v>
      </c>
      <c r="B53" s="3" t="s">
        <v>21</v>
      </c>
      <c r="C53" s="3" t="s">
        <v>158</v>
      </c>
      <c r="D53" s="3" t="s">
        <v>159</v>
      </c>
      <c r="E53" s="3" t="s">
        <v>160</v>
      </c>
      <c r="F53" s="4">
        <v>2</v>
      </c>
      <c r="G53">
        <v>2.5</v>
      </c>
      <c r="H53">
        <f t="shared" si="0"/>
        <v>5</v>
      </c>
    </row>
    <row r="54" spans="1:8" x14ac:dyDescent="0.25">
      <c r="A54" s="3" t="s">
        <v>161</v>
      </c>
      <c r="B54" s="3" t="s">
        <v>95</v>
      </c>
      <c r="C54" s="3" t="s">
        <v>162</v>
      </c>
      <c r="D54" s="3" t="s">
        <v>117</v>
      </c>
      <c r="E54" s="3" t="s">
        <v>98</v>
      </c>
      <c r="F54" s="4">
        <v>1</v>
      </c>
      <c r="H54">
        <f t="shared" si="0"/>
        <v>0</v>
      </c>
    </row>
    <row r="55" spans="1:8" x14ac:dyDescent="0.25">
      <c r="A55" s="3" t="s">
        <v>163</v>
      </c>
      <c r="B55" s="3" t="s">
        <v>7</v>
      </c>
      <c r="C55" s="3" t="s">
        <v>164</v>
      </c>
      <c r="D55" s="3" t="s">
        <v>165</v>
      </c>
      <c r="E55" s="3" t="s">
        <v>166</v>
      </c>
      <c r="F55" s="4">
        <v>1</v>
      </c>
      <c r="G55">
        <v>1.5</v>
      </c>
      <c r="H55">
        <f t="shared" si="0"/>
        <v>1.5</v>
      </c>
    </row>
    <row r="56" spans="1:8" x14ac:dyDescent="0.25">
      <c r="A56" s="3" t="s">
        <v>167</v>
      </c>
      <c r="B56" s="3" t="s">
        <v>168</v>
      </c>
      <c r="C56" s="3" t="s">
        <v>169</v>
      </c>
      <c r="D56" s="3" t="s">
        <v>170</v>
      </c>
      <c r="E56" s="3" t="s">
        <v>171</v>
      </c>
      <c r="F56" s="4">
        <v>1</v>
      </c>
      <c r="G56">
        <v>1.75</v>
      </c>
      <c r="H56">
        <f t="shared" si="0"/>
        <v>1.75</v>
      </c>
    </row>
    <row r="57" spans="1:8" x14ac:dyDescent="0.25">
      <c r="A57" s="3" t="s">
        <v>172</v>
      </c>
      <c r="B57" s="3" t="s">
        <v>88</v>
      </c>
      <c r="C57" s="3" t="s">
        <v>173</v>
      </c>
      <c r="D57" s="3" t="s">
        <v>122</v>
      </c>
      <c r="E57" s="3" t="s">
        <v>91</v>
      </c>
      <c r="F57" s="4">
        <v>8</v>
      </c>
      <c r="G57">
        <v>0</v>
      </c>
      <c r="H57">
        <f t="shared" si="0"/>
        <v>0</v>
      </c>
    </row>
    <row r="58" spans="1:8" x14ac:dyDescent="0.25">
      <c r="A58" s="3" t="s">
        <v>172</v>
      </c>
      <c r="B58" s="3" t="s">
        <v>88</v>
      </c>
      <c r="C58" s="3" t="s">
        <v>174</v>
      </c>
      <c r="D58" s="3" t="s">
        <v>90</v>
      </c>
      <c r="E58" s="3" t="s">
        <v>91</v>
      </c>
      <c r="F58" s="4">
        <v>1</v>
      </c>
      <c r="H58">
        <f t="shared" si="0"/>
        <v>0</v>
      </c>
    </row>
    <row r="59" spans="1:8" x14ac:dyDescent="0.25">
      <c r="A59" s="3" t="s">
        <v>175</v>
      </c>
      <c r="B59" s="3" t="s">
        <v>7</v>
      </c>
      <c r="C59" s="3" t="s">
        <v>176</v>
      </c>
      <c r="D59" s="3" t="s">
        <v>177</v>
      </c>
      <c r="E59" s="3" t="s">
        <v>178</v>
      </c>
      <c r="F59" s="4">
        <v>1</v>
      </c>
      <c r="H59">
        <f t="shared" si="0"/>
        <v>0</v>
      </c>
    </row>
    <row r="60" spans="1:8" x14ac:dyDescent="0.25">
      <c r="A60" s="3" t="s">
        <v>179</v>
      </c>
      <c r="B60" s="3" t="s">
        <v>88</v>
      </c>
      <c r="C60" s="3" t="s">
        <v>180</v>
      </c>
      <c r="D60" s="3" t="s">
        <v>122</v>
      </c>
      <c r="E60" s="3" t="s">
        <v>91</v>
      </c>
      <c r="F60" s="4">
        <v>3</v>
      </c>
      <c r="H60">
        <f t="shared" si="0"/>
        <v>0</v>
      </c>
    </row>
    <row r="61" spans="1:8" x14ac:dyDescent="0.25">
      <c r="H61" s="5">
        <f>SUM(H2:H60)</f>
        <v>136.61770000000001</v>
      </c>
    </row>
  </sheetData>
  <phoneticPr fontId="1" type="noConversion"/>
  <printOptions horizontalCentered="1" verticalCentered="1"/>
  <pageMargins left="0.30555555555555558" right="0.30555555555555558" top="0.30555555555555558" bottom="0.30555555555555558" header="0" footer="0"/>
  <pageSetup paperSize="9" scale="56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iMag1_0BOM</vt:lpstr>
      <vt:lpstr>iMag1_0BOM!Print_Titles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王瀚雷</dc:creator>
  <cp:lastModifiedBy>王瀚雷</cp:lastModifiedBy>
  <dcterms:created xsi:type="dcterms:W3CDTF">2020-03-17T11:28:28Z</dcterms:created>
  <dcterms:modified xsi:type="dcterms:W3CDTF">2020-03-17T12:56:30Z</dcterms:modified>
</cp:coreProperties>
</file>