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erry\Desktop\"/>
    </mc:Choice>
  </mc:AlternateContent>
  <xr:revisionPtr revIDLastSave="0" documentId="13_ncr:1_{C1E9A3E8-D561-48D9-A310-691987934A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7" i="1"/>
  <c r="G18" i="1"/>
  <c r="G15" i="1"/>
  <c r="G16" i="1"/>
  <c r="F7" i="1"/>
  <c r="F8" i="1"/>
  <c r="G8" i="1"/>
  <c r="L2" i="1"/>
  <c r="L3" i="1"/>
  <c r="F9" i="1"/>
  <c r="G9" i="1" s="1"/>
  <c r="F10" i="1"/>
  <c r="G10" i="1" s="1"/>
  <c r="F11" i="1"/>
  <c r="G11" i="1" s="1"/>
  <c r="F12" i="1"/>
  <c r="F13" i="1"/>
  <c r="G13" i="1" s="1"/>
  <c r="G12" i="1" l="1"/>
  <c r="G7" i="1"/>
  <c r="J2" i="1" l="1"/>
  <c r="K2" i="1" s="1"/>
  <c r="L4" i="1"/>
  <c r="J3" i="1"/>
  <c r="J4" i="1"/>
  <c r="K3" i="1" l="1"/>
  <c r="K4" i="1"/>
  <c r="M3" i="1"/>
  <c r="M2" i="1"/>
  <c r="M4" i="1"/>
</calcChain>
</file>

<file path=xl/sharedStrings.xml><?xml version="1.0" encoding="utf-8"?>
<sst xmlns="http://schemas.openxmlformats.org/spreadsheetml/2006/main" count="44" uniqueCount="43">
  <si>
    <t>品名</t>
    <phoneticPr fontId="2" type="noConversion"/>
  </si>
  <si>
    <t>Med:-All 防脱柔顺洗发露 400ml</t>
  </si>
  <si>
    <t>分销商</t>
    <phoneticPr fontId="2" type="noConversion"/>
  </si>
  <si>
    <t>配赠</t>
    <phoneticPr fontId="2" type="noConversion"/>
  </si>
  <si>
    <t>分销控价</t>
    <phoneticPr fontId="2" type="noConversion"/>
  </si>
  <si>
    <t>平台控价</t>
    <phoneticPr fontId="2" type="noConversion"/>
  </si>
  <si>
    <t>分销毛利</t>
    <phoneticPr fontId="2" type="noConversion"/>
  </si>
  <si>
    <t>分销均价</t>
    <phoneticPr fontId="2" type="noConversion"/>
  </si>
  <si>
    <t>Med:-All 多效修护头皮精华液 100ml</t>
  </si>
  <si>
    <t>Med:-All 多效修护护发素 200ml</t>
  </si>
  <si>
    <t>淘宝进价</t>
    <phoneticPr fontId="2" type="noConversion"/>
  </si>
  <si>
    <t>赠品成本</t>
    <phoneticPr fontId="2" type="noConversion"/>
  </si>
  <si>
    <t>69</t>
    <phoneticPr fontId="2" type="noConversion"/>
  </si>
  <si>
    <t>淘宝配赠(正装)</t>
    <phoneticPr fontId="2" type="noConversion"/>
  </si>
  <si>
    <t>淘宝均价</t>
    <phoneticPr fontId="2" type="noConversion"/>
  </si>
  <si>
    <t>梦蜗LED光疗仪面膜面罩组合装</t>
    <phoneticPr fontId="2" type="noConversion"/>
  </si>
  <si>
    <t>奥黛露DM提取物氨基酸洁面</t>
    <phoneticPr fontId="2" type="noConversion"/>
  </si>
  <si>
    <t>奥黛露大麻籽油凝时面膜（5片）</t>
  </si>
  <si>
    <t>防脱洗发水100ml</t>
    <phoneticPr fontId="2" type="noConversion"/>
  </si>
  <si>
    <t>防脱洗发水400ml</t>
    <phoneticPr fontId="2" type="noConversion"/>
  </si>
  <si>
    <t>防脱护发素200ml</t>
    <phoneticPr fontId="2" type="noConversion"/>
  </si>
  <si>
    <t>修护头皮精华100ml</t>
    <phoneticPr fontId="2" type="noConversion"/>
  </si>
  <si>
    <t>防脱洗发水400ml+护发素200ml</t>
    <phoneticPr fontId="2" type="noConversion"/>
  </si>
  <si>
    <t>防脱洗发水400ml*2</t>
    <phoneticPr fontId="2" type="noConversion"/>
  </si>
  <si>
    <t>防脱洗发水+护发素+按摩精华400ml+200ml+100ml</t>
    <phoneticPr fontId="2" type="noConversion"/>
  </si>
  <si>
    <t>零售单价</t>
    <phoneticPr fontId="2" type="noConversion"/>
  </si>
  <si>
    <t>直播间价格</t>
    <phoneticPr fontId="2" type="noConversion"/>
  </si>
  <si>
    <t>直播佣金</t>
    <phoneticPr fontId="2" type="noConversion"/>
  </si>
  <si>
    <t>分销商价</t>
    <phoneticPr fontId="2" type="noConversion"/>
  </si>
  <si>
    <t>分销均价(10:1)</t>
    <phoneticPr fontId="2" type="noConversion"/>
  </si>
  <si>
    <t>玥之秘 RE:CIPE 肌秘沁润多效防晒霜美白防晒二合一</t>
    <phoneticPr fontId="2" type="noConversion"/>
  </si>
  <si>
    <t>奥黛露水柔沁肤润唇膏</t>
    <phoneticPr fontId="2" type="noConversion"/>
  </si>
  <si>
    <t>100ml</t>
  </si>
  <si>
    <t>400ml</t>
  </si>
  <si>
    <t>200ml</t>
  </si>
  <si>
    <t>400ml+200ml</t>
  </si>
  <si>
    <t>400ml*2</t>
  </si>
  <si>
    <t>400ml+200ml+100ml</t>
  </si>
  <si>
    <t>28g*10片+28g*10片+面罩 1个</t>
  </si>
  <si>
    <t>120ml/支*2</t>
  </si>
  <si>
    <t>5片/盒</t>
  </si>
  <si>
    <t>30ml*2</t>
  </si>
  <si>
    <t>3.5g/支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</si>
</sst>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[$¥-804]* #,##0.00_ ;_ [$¥-804]* \-#,##0.00_ ;_ [$¥-804]* &quot;-&quot;??_ ;_ @_ 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맑은 고딕"/>
      <family val="2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9">
    <xf numFmtId="0" fontId="0" fillId="0" borderId="0" xfId="0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quotePrefix="1" applyNumberFormat="1" applyFont="1" applyFill="1" applyBorder="1" applyAlignment="1">
      <alignment horizontal="center" vertical="center" wrapText="1"/>
    </xf>
    <xf numFmtId="10" fontId="4" fillId="0" borderId="0" xfId="0" quotePrefix="1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0" xfId="0" quotePrefix="1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9" fontId="4" fillId="0" borderId="0" xfId="0" quotePrefix="1" applyNumberFormat="1" applyFont="1" applyFill="1" applyBorder="1" applyAlignment="1">
      <alignment horizontal="center" vertical="center" wrapText="1"/>
    </xf>
    <xf numFmtId="176" fontId="4" fillId="0" borderId="0" xfId="0" quotePrefix="1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horizontal="left" vertical="center" wrapText="1"/>
    </xf>
    <xf numFmtId="0" fontId="4" fillId="0" borderId="0" xfId="0" quotePrefix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1" quotePrefix="1" applyNumberFormat="1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3" xr:uid="{6D6EF952-C067-48EB-A88A-FE336C064C7E}"/>
    <cellStyle name="常规 3" xfId="2" xr:uid="{08A55335-530B-428B-AE6F-7CEB9125C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130" zoomScaleNormal="130" workbookViewId="0">
      <selection activeCell="J11" sqref="J11"/>
    </sheetView>
  </sheetViews>
  <sheetFormatPr defaultRowHeight="13.2"/>
  <cols>
    <col min="1" max="1" width="32.44140625" style="16" bestFit="1" customWidth="1"/>
    <col min="2" max="2" width="14.5546875" style="16" bestFit="1" customWidth="1"/>
    <col min="3" max="3" width="5.6640625" style="17" customWidth="1"/>
    <col min="4" max="4" width="8.5546875" style="8" bestFit="1" customWidth="1"/>
    <col min="5" max="5" width="7.109375" style="8" bestFit="1" customWidth="1"/>
    <col min="6" max="7" width="7.88671875" style="8" bestFit="1" customWidth="1"/>
    <col min="8" max="9" width="7.109375" style="8" bestFit="1" customWidth="1"/>
    <col min="10" max="10" width="10.6640625" style="8" bestFit="1" customWidth="1"/>
    <col min="11" max="11" width="7.109375" style="8" bestFit="1" customWidth="1"/>
    <col min="12" max="13" width="10.6640625" style="8" bestFit="1" customWidth="1"/>
    <col min="14" max="16384" width="8.88671875" style="8"/>
  </cols>
  <sheetData>
    <row r="1" spans="1:13" s="2" customFormat="1" ht="26.4">
      <c r="A1" s="1" t="s">
        <v>0</v>
      </c>
      <c r="B1" s="1"/>
      <c r="D1" s="3" t="s">
        <v>2</v>
      </c>
      <c r="E1" s="3" t="s">
        <v>3</v>
      </c>
      <c r="F1" s="3" t="s">
        <v>4</v>
      </c>
      <c r="G1" s="3" t="s">
        <v>5</v>
      </c>
      <c r="H1" s="3" t="s">
        <v>10</v>
      </c>
      <c r="I1" s="4" t="s">
        <v>13</v>
      </c>
      <c r="J1" s="2" t="s">
        <v>14</v>
      </c>
      <c r="K1" s="2" t="s">
        <v>6</v>
      </c>
      <c r="L1" s="5" t="s">
        <v>7</v>
      </c>
      <c r="M1" s="5" t="s">
        <v>11</v>
      </c>
    </row>
    <row r="2" spans="1:13">
      <c r="A2" s="1" t="s">
        <v>1</v>
      </c>
      <c r="B2" s="1"/>
      <c r="C2" s="4"/>
      <c r="D2" s="4">
        <v>63</v>
      </c>
      <c r="E2" s="6">
        <v>1</v>
      </c>
      <c r="F2" s="6">
        <v>138</v>
      </c>
      <c r="G2" s="6">
        <v>158</v>
      </c>
      <c r="H2" s="4">
        <v>95</v>
      </c>
      <c r="I2" s="6">
        <v>3</v>
      </c>
      <c r="J2" s="4">
        <f>H2*10/(I2+10)</f>
        <v>73.07692307692308</v>
      </c>
      <c r="K2" s="7">
        <f>(J2-D2)/L2</f>
        <v>0.17594627594627602</v>
      </c>
      <c r="L2" s="4">
        <f>(D2*10)/(E2+10)</f>
        <v>57.272727272727273</v>
      </c>
      <c r="M2" s="6">
        <f>D2-L2</f>
        <v>5.7272727272727266</v>
      </c>
    </row>
    <row r="3" spans="1:13">
      <c r="A3" s="1" t="s">
        <v>8</v>
      </c>
      <c r="B3" s="1"/>
      <c r="C3" s="4"/>
      <c r="D3" s="6">
        <v>55</v>
      </c>
      <c r="E3" s="6">
        <v>1</v>
      </c>
      <c r="F3" s="6">
        <v>128</v>
      </c>
      <c r="G3" s="6">
        <v>138</v>
      </c>
      <c r="H3" s="6">
        <v>69</v>
      </c>
      <c r="I3" s="6">
        <v>1</v>
      </c>
      <c r="J3" s="4">
        <f>H3*10/(I3+10)</f>
        <v>62.727272727272727</v>
      </c>
      <c r="K3" s="7">
        <f>(J3-D3)/L3</f>
        <v>0.15454545454545454</v>
      </c>
      <c r="L3" s="4">
        <f>(D3*10)/(E3+10)</f>
        <v>50</v>
      </c>
      <c r="M3" s="6">
        <f>D3-L3</f>
        <v>5</v>
      </c>
    </row>
    <row r="4" spans="1:13">
      <c r="A4" s="9" t="s">
        <v>9</v>
      </c>
      <c r="B4" s="9"/>
      <c r="C4" s="6"/>
      <c r="D4" s="6">
        <v>55</v>
      </c>
      <c r="E4" s="6">
        <v>1</v>
      </c>
      <c r="F4" s="6">
        <v>128</v>
      </c>
      <c r="G4" s="6">
        <v>138</v>
      </c>
      <c r="H4" s="6" t="s">
        <v>12</v>
      </c>
      <c r="I4" s="6">
        <v>1</v>
      </c>
      <c r="J4" s="4">
        <f t="shared" ref="J4" si="0">H4*10/(I4+10)</f>
        <v>62.727272727272727</v>
      </c>
      <c r="K4" s="7">
        <f>(J4-D4)/L4</f>
        <v>0.15454545454545454</v>
      </c>
      <c r="L4" s="4">
        <f t="shared" ref="L4" si="1">(D4*10)/(E4+10)</f>
        <v>50</v>
      </c>
      <c r="M4" s="6">
        <f t="shared" ref="M4" si="2">D4-L4</f>
        <v>5</v>
      </c>
    </row>
    <row r="5" spans="1:13">
      <c r="A5" s="9"/>
      <c r="B5" s="9"/>
      <c r="C5" s="6"/>
      <c r="D5" s="10"/>
      <c r="E5" s="10"/>
      <c r="F5" s="10"/>
      <c r="G5" s="10"/>
      <c r="H5" s="10"/>
      <c r="I5" s="6"/>
      <c r="J5" s="4"/>
      <c r="K5" s="7"/>
      <c r="L5" s="5"/>
      <c r="M5" s="6"/>
    </row>
    <row r="6" spans="1:13" ht="26.4">
      <c r="A6" s="1"/>
      <c r="B6" s="1"/>
      <c r="C6" s="4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/>
      <c r="I6" s="6"/>
    </row>
    <row r="7" spans="1:13">
      <c r="A7" s="1" t="s">
        <v>18</v>
      </c>
      <c r="B7" s="11" t="s">
        <v>32</v>
      </c>
      <c r="C7" s="4">
        <v>49</v>
      </c>
      <c r="D7" s="6">
        <v>29.9</v>
      </c>
      <c r="E7" s="12">
        <v>0.4</v>
      </c>
      <c r="F7" s="13">
        <f>C7*(1-E7)</f>
        <v>29.4</v>
      </c>
      <c r="G7" s="13">
        <f>(F7*10)/11</f>
        <v>26.727272727272727</v>
      </c>
      <c r="H7" s="18"/>
    </row>
    <row r="8" spans="1:13">
      <c r="A8" s="1" t="s">
        <v>19</v>
      </c>
      <c r="B8" s="11" t="s">
        <v>33</v>
      </c>
      <c r="C8" s="4">
        <v>158</v>
      </c>
      <c r="D8" s="6">
        <v>138</v>
      </c>
      <c r="E8" s="12">
        <v>0.4</v>
      </c>
      <c r="F8" s="13">
        <f>C8*(1-E8)</f>
        <v>94.8</v>
      </c>
      <c r="G8" s="13">
        <f t="shared" ref="G8:G18" si="3">(F8*10)/11</f>
        <v>86.181818181818187</v>
      </c>
      <c r="H8" s="18"/>
    </row>
    <row r="9" spans="1:13">
      <c r="A9" s="1" t="s">
        <v>20</v>
      </c>
      <c r="B9" s="11" t="s">
        <v>34</v>
      </c>
      <c r="C9" s="4">
        <v>138</v>
      </c>
      <c r="D9" s="6">
        <v>118</v>
      </c>
      <c r="E9" s="12">
        <v>0.4</v>
      </c>
      <c r="F9" s="13">
        <f t="shared" ref="F9:F13" si="4">C9*(1-E9)</f>
        <v>82.8</v>
      </c>
      <c r="G9" s="13">
        <f t="shared" si="3"/>
        <v>75.272727272727266</v>
      </c>
      <c r="H9" s="18"/>
    </row>
    <row r="10" spans="1:13">
      <c r="A10" s="1" t="s">
        <v>21</v>
      </c>
      <c r="B10" s="11" t="s">
        <v>32</v>
      </c>
      <c r="C10" s="4">
        <v>138</v>
      </c>
      <c r="D10" s="6">
        <v>118</v>
      </c>
      <c r="E10" s="12">
        <v>0.4</v>
      </c>
      <c r="F10" s="13">
        <f t="shared" si="4"/>
        <v>82.8</v>
      </c>
      <c r="G10" s="13">
        <f t="shared" si="3"/>
        <v>75.272727272727266</v>
      </c>
      <c r="H10" s="18"/>
    </row>
    <row r="11" spans="1:13">
      <c r="A11" s="1" t="s">
        <v>22</v>
      </c>
      <c r="B11" s="11" t="s">
        <v>35</v>
      </c>
      <c r="C11" s="4">
        <v>296</v>
      </c>
      <c r="D11" s="6">
        <v>216</v>
      </c>
      <c r="E11" s="12">
        <v>0.4</v>
      </c>
      <c r="F11" s="13">
        <f t="shared" si="4"/>
        <v>177.6</v>
      </c>
      <c r="G11" s="13">
        <f t="shared" si="3"/>
        <v>161.45454545454547</v>
      </c>
      <c r="H11" s="18"/>
    </row>
    <row r="12" spans="1:13">
      <c r="A12" s="1" t="s">
        <v>23</v>
      </c>
      <c r="B12" s="11" t="s">
        <v>36</v>
      </c>
      <c r="C12" s="4">
        <v>316</v>
      </c>
      <c r="D12" s="6">
        <v>216</v>
      </c>
      <c r="E12" s="12">
        <v>0.4</v>
      </c>
      <c r="F12" s="13">
        <f t="shared" si="4"/>
        <v>189.6</v>
      </c>
      <c r="G12" s="13">
        <f t="shared" si="3"/>
        <v>172.36363636363637</v>
      </c>
      <c r="H12" s="18"/>
    </row>
    <row r="13" spans="1:13" ht="26.4">
      <c r="A13" s="1" t="s">
        <v>24</v>
      </c>
      <c r="B13" s="11" t="s">
        <v>37</v>
      </c>
      <c r="C13" s="4">
        <v>334</v>
      </c>
      <c r="D13" s="6">
        <v>234</v>
      </c>
      <c r="E13" s="12">
        <v>0.4</v>
      </c>
      <c r="F13" s="13">
        <f t="shared" si="4"/>
        <v>200.4</v>
      </c>
      <c r="G13" s="13">
        <f t="shared" si="3"/>
        <v>182.18181818181819</v>
      </c>
      <c r="H13" s="18"/>
    </row>
    <row r="14" spans="1:13" ht="26.4">
      <c r="A14" s="9" t="s">
        <v>15</v>
      </c>
      <c r="B14" s="14" t="s">
        <v>38</v>
      </c>
      <c r="C14" s="15">
        <v>398</v>
      </c>
      <c r="D14" s="15">
        <v>99</v>
      </c>
      <c r="E14" s="12">
        <v>0.5</v>
      </c>
      <c r="F14" s="15">
        <v>49.5</v>
      </c>
      <c r="G14" s="13">
        <f>(F14*10)/11</f>
        <v>45</v>
      </c>
      <c r="H14" s="18"/>
      <c r="I14" s="7"/>
      <c r="L14" s="5"/>
    </row>
    <row r="15" spans="1:13">
      <c r="A15" s="1" t="s">
        <v>16</v>
      </c>
      <c r="B15" s="11" t="s">
        <v>39</v>
      </c>
      <c r="C15" s="5">
        <v>170</v>
      </c>
      <c r="D15" s="15">
        <v>59.9</v>
      </c>
      <c r="E15" s="12">
        <v>0.41736227045075125</v>
      </c>
      <c r="F15" s="15">
        <v>25</v>
      </c>
      <c r="G15" s="13">
        <f t="shared" si="3"/>
        <v>22.727272727272727</v>
      </c>
      <c r="H15" s="18"/>
      <c r="I15" s="7"/>
      <c r="L15" s="5"/>
    </row>
    <row r="16" spans="1:13">
      <c r="A16" s="1" t="s">
        <v>17</v>
      </c>
      <c r="B16" s="11" t="s">
        <v>40</v>
      </c>
      <c r="C16" s="5">
        <v>118</v>
      </c>
      <c r="D16" s="15">
        <v>99</v>
      </c>
      <c r="E16" s="12">
        <v>0.5</v>
      </c>
      <c r="F16" s="15">
        <v>49.5</v>
      </c>
      <c r="G16" s="13">
        <f t="shared" si="3"/>
        <v>45</v>
      </c>
      <c r="H16" s="18"/>
    </row>
    <row r="17" spans="1:8" ht="26.4">
      <c r="A17" s="11" t="s">
        <v>30</v>
      </c>
      <c r="B17" s="11" t="s">
        <v>41</v>
      </c>
      <c r="C17" s="5">
        <v>69</v>
      </c>
      <c r="D17" s="15">
        <v>29.9</v>
      </c>
      <c r="E17" s="12">
        <v>0.70234113712374591</v>
      </c>
      <c r="F17" s="15">
        <v>21</v>
      </c>
      <c r="G17" s="13">
        <f t="shared" si="3"/>
        <v>19.09090909090909</v>
      </c>
      <c r="H17" s="18"/>
    </row>
    <row r="18" spans="1:8">
      <c r="A18" s="11" t="s">
        <v>31</v>
      </c>
      <c r="B18" s="11" t="s">
        <v>42</v>
      </c>
      <c r="C18" s="5">
        <v>16</v>
      </c>
      <c r="D18" s="15">
        <v>9.9</v>
      </c>
      <c r="E18" s="12">
        <v>0.60606060606060608</v>
      </c>
      <c r="F18" s="15">
        <v>6</v>
      </c>
      <c r="G18" s="13">
        <f t="shared" si="3"/>
        <v>5.4545454545454541</v>
      </c>
      <c r="H18" s="18"/>
    </row>
    <row r="19" spans="1:8">
      <c r="A19" s="1"/>
      <c r="B19" s="1"/>
      <c r="C19" s="4"/>
      <c r="D19" s="6"/>
      <c r="E19" s="6"/>
      <c r="F19" s="6"/>
      <c r="G19" s="6"/>
      <c r="H19" s="6"/>
    </row>
    <row r="20" spans="1:8">
      <c r="A20" s="1"/>
      <c r="B20" s="1"/>
      <c r="C20" s="4"/>
      <c r="D20" s="6"/>
      <c r="E20" s="6"/>
      <c r="F20" s="6"/>
      <c r="G20" s="6"/>
      <c r="H20" s="6"/>
    </row>
    <row r="21" spans="1:8">
      <c r="A21" s="1"/>
      <c r="B21" s="1"/>
      <c r="C21" s="4"/>
      <c r="D21" s="6"/>
      <c r="E21" s="6"/>
      <c r="F21" s="6"/>
      <c r="G21" s="6"/>
      <c r="H21" s="6"/>
    </row>
    <row r="22" spans="1:8">
      <c r="A22" s="1"/>
      <c r="B22" s="1"/>
      <c r="C22" s="4"/>
      <c r="D22" s="6"/>
      <c r="E22" s="6"/>
      <c r="F22" s="6"/>
      <c r="G22" s="6"/>
      <c r="H22" s="6"/>
    </row>
    <row r="23" spans="1:8">
      <c r="A23" s="1"/>
      <c r="B23" s="1"/>
      <c r="C23" s="4"/>
      <c r="D23" s="6"/>
      <c r="E23" s="6"/>
      <c r="F23" s="6"/>
      <c r="G23" s="6"/>
      <c r="H23" s="6"/>
    </row>
    <row r="24" spans="1:8">
      <c r="A24" s="1"/>
      <c r="B24" s="1"/>
      <c r="C24" s="4"/>
      <c r="D24" s="6"/>
      <c r="E24" s="6"/>
      <c r="F24" s="6"/>
      <c r="G24" s="6"/>
      <c r="H24" s="6"/>
    </row>
    <row r="25" spans="1:8">
      <c r="A25" s="1"/>
      <c r="B25" s="1"/>
      <c r="C25" s="4"/>
      <c r="D25" s="6"/>
      <c r="E25" s="6"/>
      <c r="F25" s="6"/>
      <c r="G25" s="6"/>
      <c r="H25" s="6"/>
    </row>
    <row r="26" spans="1:8">
      <c r="A26" s="1"/>
      <c r="B26" s="1"/>
      <c r="C26" s="4"/>
      <c r="D26" s="6"/>
      <c r="E26" s="6"/>
      <c r="F26" s="6"/>
      <c r="G26" s="6"/>
      <c r="H26" s="6"/>
    </row>
    <row r="27" spans="1:8">
      <c r="A27" s="1"/>
      <c r="B27" s="1"/>
      <c r="C27" s="4"/>
      <c r="D27" s="6"/>
      <c r="E27" s="6"/>
      <c r="F27" s="6"/>
      <c r="G27" s="6"/>
      <c r="H27" s="6"/>
    </row>
    <row r="28" spans="1:8">
      <c r="A28" s="1"/>
      <c r="B28" s="1"/>
      <c r="C28" s="4"/>
      <c r="D28" s="6"/>
      <c r="E28" s="6"/>
      <c r="F28" s="6"/>
      <c r="G28" s="6"/>
      <c r="H28" s="6"/>
    </row>
    <row r="29" spans="1:8">
      <c r="A29" s="1"/>
      <c r="B29" s="1"/>
      <c r="C29" s="4"/>
      <c r="D29" s="6"/>
      <c r="E29" s="6"/>
      <c r="F29" s="6"/>
      <c r="G29" s="6"/>
      <c r="H29" s="6"/>
    </row>
    <row r="30" spans="1:8">
      <c r="A30" s="1"/>
      <c r="B30" s="1"/>
      <c r="C30" s="4"/>
      <c r="D30" s="6"/>
      <c r="E30" s="6"/>
      <c r="F30" s="6"/>
      <c r="G30" s="6"/>
      <c r="H30" s="6"/>
    </row>
    <row r="31" spans="1:8">
      <c r="A31" s="1"/>
      <c r="B31" s="1"/>
      <c r="C31" s="4"/>
      <c r="D31" s="6"/>
      <c r="E31" s="6"/>
      <c r="F31" s="6"/>
      <c r="G31" s="6"/>
      <c r="H31" s="6"/>
    </row>
    <row r="32" spans="1:8">
      <c r="A32" s="1"/>
      <c r="B32" s="1"/>
      <c r="C32" s="4"/>
      <c r="D32" s="6"/>
      <c r="E32" s="6"/>
      <c r="F32" s="6"/>
      <c r="G32" s="6"/>
      <c r="H32" s="6"/>
    </row>
  </sheetData>
  <phoneticPr fontId="2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cp:lastPrinted>2022-02-08T10:52:48Z</cp:lastPrinted>
  <dcterms:created xsi:type="dcterms:W3CDTF">2015-06-05T18:19:34Z</dcterms:created>
  <dcterms:modified xsi:type="dcterms:W3CDTF">2022-02-08T11:37:39Z</dcterms:modified>
</cp:coreProperties>
</file>