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D:\PELIK\data\"/>
    </mc:Choice>
  </mc:AlternateContent>
  <xr:revisionPtr revIDLastSave="0" documentId="13_ncr:1_{18FC3113-6998-48DB-A262-A317057857D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2" i="2"/>
  <c r="C2" i="2"/>
  <c r="D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</calcChain>
</file>

<file path=xl/sharedStrings.xml><?xml version="1.0" encoding="utf-8"?>
<sst xmlns="http://schemas.openxmlformats.org/spreadsheetml/2006/main" count="754" uniqueCount="52">
  <si>
    <t>Provinsi</t>
  </si>
  <si>
    <t>Pulau</t>
  </si>
  <si>
    <t>Tahun</t>
  </si>
  <si>
    <t>Luas_Hutan</t>
  </si>
  <si>
    <t>Luas_Non_Hutan</t>
  </si>
  <si>
    <t>Kehilangan_Tutupan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</si>
  <si>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</si>
  <si>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</si>
  <si>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</si>
  <si>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</si>
  <si>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</si>
  <si>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</si>
  <si>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</si>
  <si>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</si>
  <si>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</si>
  <si>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</si>
  <si>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</si>
  <si>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</si>
  <si>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</si>
  <si>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</si>
  <si>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</si>
  <si>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</si>
  <si>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</si>
  <si>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</si>
  <si>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</si>
  <si>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</si>
  <si>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</si>
  <si>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</si>
  <si>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</si>
  <si>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</si>
  <si>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</si>
  <si>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</si>
  <si>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</si>
  <si>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</si>
  <si>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</si>
  <si>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</si>
  <si>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</si>
  <si>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</si>
  <si>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</si>
  <si>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</si>
  <si>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Sumatra</t>
  </si>
  <si>
    <t>Jawa</t>
  </si>
  <si>
    <t>Kalimantan</t>
  </si>
  <si>
    <t>Sulawesi</t>
  </si>
  <si>
    <t>Bali-Nusa Tenggara</t>
  </si>
  <si>
    <t>Papua-Maluku</t>
  </si>
  <si>
    <t>Total_Luas_Hutan</t>
  </si>
  <si>
    <t>Total_Luas_Non_Hutan</t>
  </si>
  <si>
    <t>Total_Kehilangan_Tutupan</t>
  </si>
  <si>
    <t>Total_Emisi_Karbon</t>
  </si>
  <si>
    <t>Jumlah_Provinsi</t>
  </si>
  <si>
    <t>Emisi_Karbon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</si>
</sst>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2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4"/>
  <sheetViews>
    <sheetView tabSelected="1" topLeftCell="A132" zoomScale="70" zoomScaleNormal="70" workbookViewId="0">
      <selection activeCell="J136" sqref="J136"/>
    </sheetView>
  </sheetViews>
  <sheetFormatPr defaultRowHeight="15.5" x14ac:dyDescent="0.35"/>
  <cols>
    <col min="1" max="1" width="27" bestFit="1" customWidth="1"/>
    <col min="2" max="2" width="18.36328125" bestFit="1" customWidth="1"/>
    <col min="3" max="3" width="6.36328125" bestFit="1" customWidth="1"/>
    <col min="4" max="4" width="13.453125" style="13" bestFit="1" customWidth="1"/>
    <col min="5" max="5" width="17.54296875" bestFit="1" customWidth="1"/>
    <col min="6" max="6" width="20.81640625" style="16" bestFit="1" customWidth="1"/>
    <col min="7" max="7" width="44" style="16" bestFit="1" customWidth="1"/>
    <col min="10" max="10" width="10.81640625" bestFit="1" customWidth="1"/>
    <col min="11" max="11" width="16.81640625" bestFit="1" customWidth="1"/>
    <col min="13" max="13" width="12.81640625" bestFit="1" customWidth="1"/>
    <col min="14" max="14" width="18" bestFit="1" customWidth="1"/>
    <col min="15" max="15" width="21.36328125" bestFit="1" customWidth="1"/>
    <col min="16" max="16" width="10.81640625" bestFit="1" customWidth="1"/>
  </cols>
  <sheetData>
    <row r="1" spans="1:7" ht="15" x14ac:dyDescent="0.35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 t="s">
        <v>51</v>
      </c>
    </row>
    <row r="2" spans="1:7" x14ac:dyDescent="0.35">
      <c r="A2" s="2" t="s">
        <v>22</v>
      </c>
      <c r="B2" s="4" t="s">
        <v>44</v>
      </c>
      <c r="C2" s="3">
        <v>2014</v>
      </c>
      <c r="D2" s="11">
        <v>102700</v>
      </c>
      <c r="E2" s="10">
        <v>464100</v>
      </c>
      <c r="F2" s="17">
        <v>907.63732119999997</v>
      </c>
      <c r="G2" s="17">
        <v>635346.12483999995</v>
      </c>
    </row>
    <row r="3" spans="1:7" x14ac:dyDescent="0.35">
      <c r="A3" s="2" t="s">
        <v>23</v>
      </c>
      <c r="B3" s="4" t="s">
        <v>44</v>
      </c>
      <c r="C3" s="3">
        <v>2014</v>
      </c>
      <c r="D3" s="11">
        <v>842400</v>
      </c>
      <c r="E3" s="10">
        <v>1137700</v>
      </c>
      <c r="F3" s="17">
        <v>7147.7314319999996</v>
      </c>
      <c r="G3" s="17">
        <v>5003412.0023999996</v>
      </c>
    </row>
    <row r="4" spans="1:7" x14ac:dyDescent="0.35">
      <c r="A4" s="2" t="s">
        <v>24</v>
      </c>
      <c r="B4" s="4" t="s">
        <v>44</v>
      </c>
      <c r="C4" s="3">
        <v>2014</v>
      </c>
      <c r="D4" s="11">
        <v>1245200</v>
      </c>
      <c r="E4" s="10">
        <v>3477400</v>
      </c>
      <c r="F4" s="17">
        <v>9175.5606480000006</v>
      </c>
      <c r="G4" s="17">
        <v>6422892.4536000006</v>
      </c>
    </row>
    <row r="5" spans="1:7" x14ac:dyDescent="0.35">
      <c r="A5" s="2" t="s">
        <v>21</v>
      </c>
      <c r="B5" s="3" t="s">
        <v>41</v>
      </c>
      <c r="C5" s="3">
        <v>2014</v>
      </c>
      <c r="D5" s="11">
        <v>154800</v>
      </c>
      <c r="E5" s="10">
        <v>784400</v>
      </c>
      <c r="F5" s="17">
        <v>2274.8703479999999</v>
      </c>
      <c r="G5" s="17">
        <v>1592409.2435999999</v>
      </c>
    </row>
    <row r="6" spans="1:7" x14ac:dyDescent="0.35">
      <c r="A6" s="2" t="s">
        <v>19</v>
      </c>
      <c r="B6" s="3" t="s">
        <v>41</v>
      </c>
      <c r="C6" s="3">
        <v>2014</v>
      </c>
      <c r="D6" s="11">
        <v>34500</v>
      </c>
      <c r="E6" s="10">
        <v>285000</v>
      </c>
      <c r="F6" s="17">
        <v>57.762189149999998</v>
      </c>
      <c r="G6" s="17">
        <v>40433.532404999998</v>
      </c>
    </row>
    <row r="7" spans="1:7" x14ac:dyDescent="0.35">
      <c r="A7" s="2" t="s">
        <v>16</v>
      </c>
      <c r="B7" s="3" t="s">
        <v>41</v>
      </c>
      <c r="C7" s="3">
        <v>2014</v>
      </c>
      <c r="D7" s="11">
        <v>300</v>
      </c>
      <c r="E7" s="10">
        <v>65099.999999999993</v>
      </c>
      <c r="F7" s="17">
        <v>0.382669119</v>
      </c>
      <c r="G7" s="17">
        <v>267.8683833</v>
      </c>
    </row>
    <row r="8" spans="1:7" x14ac:dyDescent="0.35">
      <c r="A8" s="2" t="s">
        <v>17</v>
      </c>
      <c r="B8" s="3" t="s">
        <v>41</v>
      </c>
      <c r="C8" s="3">
        <v>2014</v>
      </c>
      <c r="D8" s="11">
        <v>643400</v>
      </c>
      <c r="E8" s="10">
        <v>3055200</v>
      </c>
      <c r="F8" s="17">
        <v>3758.1218979999999</v>
      </c>
      <c r="G8" s="17">
        <v>2630685.3286000001</v>
      </c>
    </row>
    <row r="9" spans="1:7" x14ac:dyDescent="0.35">
      <c r="A9" s="2" t="s">
        <v>18</v>
      </c>
      <c r="B9" s="3" t="s">
        <v>41</v>
      </c>
      <c r="C9" s="3">
        <v>2014</v>
      </c>
      <c r="D9" s="11">
        <v>776700</v>
      </c>
      <c r="E9" s="10">
        <v>2679900</v>
      </c>
      <c r="F9" s="17">
        <v>2883.18372</v>
      </c>
      <c r="G9" s="17">
        <v>2018228.6040000001</v>
      </c>
    </row>
    <row r="10" spans="1:7" x14ac:dyDescent="0.35">
      <c r="A10" s="2" t="s">
        <v>20</v>
      </c>
      <c r="B10" s="3" t="s">
        <v>41</v>
      </c>
      <c r="C10" s="3">
        <v>2014</v>
      </c>
      <c r="D10" s="11">
        <v>1367900</v>
      </c>
      <c r="E10" s="10">
        <v>3469800</v>
      </c>
      <c r="F10" s="17">
        <v>6769.3349840000001</v>
      </c>
      <c r="G10" s="17">
        <v>4738534.4888000004</v>
      </c>
    </row>
    <row r="11" spans="1:7" x14ac:dyDescent="0.35">
      <c r="A11" s="2" t="s">
        <v>25</v>
      </c>
      <c r="B11" s="3" t="s">
        <v>42</v>
      </c>
      <c r="C11" s="3">
        <v>2014</v>
      </c>
      <c r="D11" s="11">
        <v>5788700</v>
      </c>
      <c r="E11" s="10">
        <v>8784100</v>
      </c>
      <c r="F11" s="17">
        <v>291475.82169999997</v>
      </c>
      <c r="G11" s="17">
        <v>204033075.19</v>
      </c>
    </row>
    <row r="12" spans="1:7" x14ac:dyDescent="0.35">
      <c r="A12" s="2" t="s">
        <v>27</v>
      </c>
      <c r="B12" s="3" t="s">
        <v>42</v>
      </c>
      <c r="C12" s="3">
        <v>2014</v>
      </c>
      <c r="D12" s="11">
        <v>940300</v>
      </c>
      <c r="E12" s="10">
        <v>2773700</v>
      </c>
      <c r="F12" s="17">
        <v>66372.027960000007</v>
      </c>
      <c r="G12" s="17">
        <v>46460419.571999997</v>
      </c>
    </row>
    <row r="13" spans="1:7" x14ac:dyDescent="0.35">
      <c r="A13" s="2" t="s">
        <v>26</v>
      </c>
      <c r="B13" s="3" t="s">
        <v>42</v>
      </c>
      <c r="C13" s="3">
        <v>2014</v>
      </c>
      <c r="D13" s="11">
        <v>7866900</v>
      </c>
      <c r="E13" s="10">
        <v>7399300</v>
      </c>
      <c r="F13" s="17">
        <v>197213.83869999999</v>
      </c>
      <c r="G13" s="17">
        <v>138049687.09</v>
      </c>
    </row>
    <row r="14" spans="1:7" x14ac:dyDescent="0.35">
      <c r="A14" s="2" t="s">
        <v>28</v>
      </c>
      <c r="B14" s="3" t="s">
        <v>42</v>
      </c>
      <c r="C14" s="3">
        <v>2014</v>
      </c>
      <c r="D14" s="11">
        <v>6881000</v>
      </c>
      <c r="E14" s="10">
        <v>5853300</v>
      </c>
      <c r="F14" s="17">
        <v>135262.01694999999</v>
      </c>
      <c r="G14" s="17">
        <v>94683411.864999995</v>
      </c>
    </row>
    <row r="15" spans="1:7" x14ac:dyDescent="0.35">
      <c r="A15" s="2" t="s">
        <v>29</v>
      </c>
      <c r="B15" s="3" t="s">
        <v>42</v>
      </c>
      <c r="C15" s="3">
        <v>2014</v>
      </c>
      <c r="D15" s="12">
        <v>5640140</v>
      </c>
      <c r="E15" s="12">
        <v>1221360</v>
      </c>
      <c r="F15" s="17">
        <v>130173.77097497998</v>
      </c>
      <c r="G15" s="17">
        <v>91121639.682485983</v>
      </c>
    </row>
    <row r="16" spans="1:7" x14ac:dyDescent="0.35">
      <c r="A16" s="2" t="s">
        <v>36</v>
      </c>
      <c r="B16" s="3" t="s">
        <v>45</v>
      </c>
      <c r="C16" s="3">
        <v>2014</v>
      </c>
      <c r="D16" s="11">
        <v>3030700</v>
      </c>
      <c r="E16" s="10">
        <v>1591400</v>
      </c>
      <c r="F16" s="17">
        <v>15222.97658</v>
      </c>
      <c r="G16" s="17">
        <v>10656083.606000001</v>
      </c>
    </row>
    <row r="17" spans="1:7" x14ac:dyDescent="0.35">
      <c r="A17" s="2" t="s">
        <v>37</v>
      </c>
      <c r="B17" s="3" t="s">
        <v>45</v>
      </c>
      <c r="C17" s="3">
        <v>2014</v>
      </c>
      <c r="D17" s="11">
        <v>2110100</v>
      </c>
      <c r="E17" s="10">
        <v>1020500</v>
      </c>
      <c r="F17" s="17">
        <v>17978.6067</v>
      </c>
      <c r="G17" s="17">
        <v>12585024.689999999</v>
      </c>
    </row>
    <row r="18" spans="1:7" x14ac:dyDescent="0.35">
      <c r="A18" s="2" t="s">
        <v>39</v>
      </c>
      <c r="B18" s="3" t="s">
        <v>45</v>
      </c>
      <c r="C18" s="3">
        <v>2014</v>
      </c>
      <c r="D18" s="11">
        <v>25155500</v>
      </c>
      <c r="E18" s="10">
        <v>5921400</v>
      </c>
      <c r="F18" s="17">
        <v>27275.444028214195</v>
      </c>
      <c r="G18" s="17">
        <v>28987973.929068476</v>
      </c>
    </row>
    <row r="19" spans="1:7" x14ac:dyDescent="0.35">
      <c r="A19" s="2" t="s">
        <v>38</v>
      </c>
      <c r="B19" s="3" t="s">
        <v>45</v>
      </c>
      <c r="C19" s="3">
        <v>2014</v>
      </c>
      <c r="D19" s="11">
        <v>8864500</v>
      </c>
      <c r="E19" s="10">
        <v>760400</v>
      </c>
      <c r="F19" s="17">
        <v>17905.027129999999</v>
      </c>
      <c r="G19" s="17">
        <v>12533518.991</v>
      </c>
    </row>
    <row r="20" spans="1:7" x14ac:dyDescent="0.35">
      <c r="A20" s="2" t="s">
        <v>34</v>
      </c>
      <c r="B20" s="3" t="s">
        <v>43</v>
      </c>
      <c r="C20" s="3">
        <v>2014</v>
      </c>
      <c r="D20" s="11">
        <v>710800</v>
      </c>
      <c r="E20" s="10">
        <v>487700</v>
      </c>
      <c r="F20" s="17">
        <v>10353.064</v>
      </c>
      <c r="G20" s="17">
        <v>7247144.7999999998</v>
      </c>
    </row>
    <row r="21" spans="1:7" x14ac:dyDescent="0.35">
      <c r="A21" s="2" t="s">
        <v>35</v>
      </c>
      <c r="B21" s="3" t="s">
        <v>43</v>
      </c>
      <c r="C21" s="3">
        <v>2014</v>
      </c>
      <c r="D21" s="11">
        <v>838700</v>
      </c>
      <c r="E21" s="10">
        <v>841500</v>
      </c>
      <c r="F21" s="17">
        <v>14213.37441</v>
      </c>
      <c r="G21" s="17">
        <v>9949362.0869999994</v>
      </c>
    </row>
    <row r="22" spans="1:7" x14ac:dyDescent="0.35">
      <c r="A22" s="2" t="s">
        <v>32</v>
      </c>
      <c r="B22" s="3" t="s">
        <v>43</v>
      </c>
      <c r="C22" s="3">
        <v>2014</v>
      </c>
      <c r="D22" s="11">
        <v>1481300</v>
      </c>
      <c r="E22" s="10">
        <v>3017100</v>
      </c>
      <c r="F22" s="17">
        <v>21475.698919999999</v>
      </c>
      <c r="G22" s="17">
        <v>15032989.244000001</v>
      </c>
    </row>
    <row r="23" spans="1:7" x14ac:dyDescent="0.35">
      <c r="A23" s="2" t="s">
        <v>31</v>
      </c>
      <c r="B23" s="3" t="s">
        <v>43</v>
      </c>
      <c r="C23" s="3">
        <v>2014</v>
      </c>
      <c r="D23" s="11">
        <v>3806600</v>
      </c>
      <c r="E23" s="10">
        <v>2228100</v>
      </c>
      <c r="F23" s="17">
        <v>46762.677040000002</v>
      </c>
      <c r="G23" s="17">
        <v>32733873.927999999</v>
      </c>
    </row>
    <row r="24" spans="1:7" x14ac:dyDescent="0.35">
      <c r="A24" s="2" t="s">
        <v>33</v>
      </c>
      <c r="B24" s="3" t="s">
        <v>43</v>
      </c>
      <c r="C24" s="3">
        <v>2014</v>
      </c>
      <c r="D24" s="11">
        <v>1929400</v>
      </c>
      <c r="E24" s="10">
        <v>1682200</v>
      </c>
      <c r="F24" s="17">
        <v>39717.020369999998</v>
      </c>
      <c r="G24" s="17">
        <v>27801914.259</v>
      </c>
    </row>
    <row r="25" spans="1:7" x14ac:dyDescent="0.35">
      <c r="A25" s="2" t="s">
        <v>30</v>
      </c>
      <c r="B25" s="3" t="s">
        <v>43</v>
      </c>
      <c r="C25" s="3">
        <v>2014</v>
      </c>
      <c r="D25" s="11">
        <v>563800</v>
      </c>
      <c r="E25" s="10">
        <v>875700</v>
      </c>
      <c r="F25" s="17">
        <v>6875.3861989999996</v>
      </c>
      <c r="G25" s="17">
        <v>4812770.3393000001</v>
      </c>
    </row>
    <row r="26" spans="1:7" x14ac:dyDescent="0.35">
      <c r="A26" s="2" t="s">
        <v>6</v>
      </c>
      <c r="B26" s="3" t="s">
        <v>40</v>
      </c>
      <c r="C26" s="3">
        <v>2014</v>
      </c>
      <c r="D26" s="10">
        <v>3156700</v>
      </c>
      <c r="E26" s="10">
        <v>2490600</v>
      </c>
      <c r="F26" s="17">
        <v>58553.735939999999</v>
      </c>
      <c r="G26" s="17">
        <v>40987615.158</v>
      </c>
    </row>
    <row r="27" spans="1:7" x14ac:dyDescent="0.35">
      <c r="A27" s="2" t="s">
        <v>12</v>
      </c>
      <c r="B27" s="3" t="s">
        <v>40</v>
      </c>
      <c r="C27" s="3">
        <v>2014</v>
      </c>
      <c r="D27" s="11">
        <v>693000</v>
      </c>
      <c r="E27" s="10">
        <v>1309900</v>
      </c>
      <c r="F27" s="17">
        <v>20319.730380000001</v>
      </c>
      <c r="G27" s="17">
        <v>14223811.266000001</v>
      </c>
    </row>
    <row r="28" spans="1:7" x14ac:dyDescent="0.35">
      <c r="A28" s="2" t="s">
        <v>10</v>
      </c>
      <c r="B28" s="3" t="s">
        <v>40</v>
      </c>
      <c r="C28" s="3">
        <v>2014</v>
      </c>
      <c r="D28" s="11">
        <v>1358200</v>
      </c>
      <c r="E28" s="10">
        <v>3474100</v>
      </c>
      <c r="F28" s="17">
        <v>77431.363039999997</v>
      </c>
      <c r="G28" s="17">
        <v>54201954.127999999</v>
      </c>
    </row>
    <row r="29" spans="1:7" x14ac:dyDescent="0.35">
      <c r="A29" s="2" t="s">
        <v>14</v>
      </c>
      <c r="B29" s="3" t="s">
        <v>40</v>
      </c>
      <c r="C29" s="3">
        <v>2014</v>
      </c>
      <c r="D29" s="11">
        <v>250900</v>
      </c>
      <c r="E29" s="10">
        <v>1408800</v>
      </c>
      <c r="F29" s="17">
        <v>41245.146050000003</v>
      </c>
      <c r="G29" s="17">
        <v>28871602.234999999</v>
      </c>
    </row>
    <row r="30" spans="1:7" x14ac:dyDescent="0.35">
      <c r="A30" s="2" t="s">
        <v>15</v>
      </c>
      <c r="B30" s="3" t="s">
        <v>40</v>
      </c>
      <c r="C30" s="3">
        <v>2014</v>
      </c>
      <c r="D30" s="11">
        <v>282600</v>
      </c>
      <c r="E30" s="10">
        <v>534400</v>
      </c>
      <c r="F30" s="17">
        <v>3343.9490000000001</v>
      </c>
      <c r="G30" s="17">
        <v>2340764.2999999998</v>
      </c>
    </row>
    <row r="31" spans="1:7" x14ac:dyDescent="0.35">
      <c r="A31" s="2" t="s">
        <v>13</v>
      </c>
      <c r="B31" s="3" t="s">
        <v>40</v>
      </c>
      <c r="C31" s="3">
        <v>2014</v>
      </c>
      <c r="D31" s="11">
        <v>364500</v>
      </c>
      <c r="E31" s="10">
        <v>3070900</v>
      </c>
      <c r="F31" s="17">
        <v>11364.476570000001</v>
      </c>
      <c r="G31" s="17">
        <v>7955133.5990000004</v>
      </c>
    </row>
    <row r="32" spans="1:7" x14ac:dyDescent="0.35">
      <c r="A32" s="2" t="s">
        <v>9</v>
      </c>
      <c r="B32" s="3" t="s">
        <v>40</v>
      </c>
      <c r="C32" s="3">
        <v>2014</v>
      </c>
      <c r="D32" s="11">
        <v>2562300</v>
      </c>
      <c r="E32" s="10">
        <v>6320600</v>
      </c>
      <c r="F32" s="17">
        <v>282784.97810000001</v>
      </c>
      <c r="G32" s="17">
        <v>197949484.66999999</v>
      </c>
    </row>
    <row r="33" spans="1:7" x14ac:dyDescent="0.35">
      <c r="A33" s="2" t="s">
        <v>8</v>
      </c>
      <c r="B33" s="3" t="s">
        <v>40</v>
      </c>
      <c r="C33" s="3">
        <v>2014</v>
      </c>
      <c r="D33" s="11">
        <v>1927700</v>
      </c>
      <c r="E33" s="10">
        <v>2256200</v>
      </c>
      <c r="F33" s="17">
        <v>30559.426090000001</v>
      </c>
      <c r="G33" s="17">
        <v>21391598.263</v>
      </c>
    </row>
    <row r="34" spans="1:7" x14ac:dyDescent="0.35">
      <c r="A34" s="2" t="s">
        <v>11</v>
      </c>
      <c r="B34" s="3" t="s">
        <v>40</v>
      </c>
      <c r="C34" s="3">
        <v>2014</v>
      </c>
      <c r="D34" s="11">
        <v>1523600</v>
      </c>
      <c r="E34" s="10">
        <v>7103300</v>
      </c>
      <c r="F34" s="17">
        <v>159551.255</v>
      </c>
      <c r="G34" s="17">
        <v>111685878.5</v>
      </c>
    </row>
    <row r="35" spans="1:7" x14ac:dyDescent="0.35">
      <c r="A35" s="2" t="s">
        <v>7</v>
      </c>
      <c r="B35" s="3" t="s">
        <v>40</v>
      </c>
      <c r="C35" s="3">
        <v>2014</v>
      </c>
      <c r="D35" s="11">
        <v>1826900</v>
      </c>
      <c r="E35" s="10">
        <v>5275100</v>
      </c>
      <c r="F35" s="17">
        <v>85503.430649999995</v>
      </c>
      <c r="G35" s="17">
        <v>59852401.454999998</v>
      </c>
    </row>
    <row r="36" spans="1:7" x14ac:dyDescent="0.35">
      <c r="A36" s="2" t="s">
        <v>22</v>
      </c>
      <c r="B36" s="4" t="s">
        <v>44</v>
      </c>
      <c r="C36" s="3">
        <v>2015</v>
      </c>
      <c r="D36" s="12">
        <v>102100</v>
      </c>
      <c r="E36" s="12">
        <v>464700</v>
      </c>
      <c r="F36" s="17">
        <v>132.26602460000001</v>
      </c>
      <c r="G36" s="17">
        <v>92586.217220000006</v>
      </c>
    </row>
    <row r="37" spans="1:7" x14ac:dyDescent="0.35">
      <c r="A37" s="2" t="s">
        <v>23</v>
      </c>
      <c r="B37" s="4" t="s">
        <v>44</v>
      </c>
      <c r="C37" s="3">
        <v>2015</v>
      </c>
      <c r="D37" s="12">
        <v>791200</v>
      </c>
      <c r="E37" s="12">
        <v>1188900</v>
      </c>
      <c r="F37" s="17">
        <v>4435.1291709999996</v>
      </c>
      <c r="G37" s="17">
        <v>3104590.4197</v>
      </c>
    </row>
    <row r="38" spans="1:7" x14ac:dyDescent="0.35">
      <c r="A38" s="2" t="s">
        <v>24</v>
      </c>
      <c r="B38" s="4" t="s">
        <v>44</v>
      </c>
      <c r="C38" s="3">
        <v>2015</v>
      </c>
      <c r="D38" s="12">
        <v>1967000</v>
      </c>
      <c r="E38" s="12">
        <v>2755500</v>
      </c>
      <c r="F38" s="17">
        <v>7421.9149429999998</v>
      </c>
      <c r="G38" s="17">
        <v>5195340.4600999998</v>
      </c>
    </row>
    <row r="39" spans="1:7" x14ac:dyDescent="0.35">
      <c r="A39" s="2" t="s">
        <v>21</v>
      </c>
      <c r="B39" s="3" t="s">
        <v>41</v>
      </c>
      <c r="C39" s="3">
        <v>2015</v>
      </c>
      <c r="D39" s="12">
        <v>151400</v>
      </c>
      <c r="E39" s="12">
        <v>787800</v>
      </c>
      <c r="F39" s="17">
        <v>2663.7797129999999</v>
      </c>
      <c r="G39" s="17">
        <v>1864645.7990999999</v>
      </c>
    </row>
    <row r="40" spans="1:7" x14ac:dyDescent="0.35">
      <c r="A40" s="2" t="s">
        <v>19</v>
      </c>
      <c r="B40" s="3" t="s">
        <v>41</v>
      </c>
      <c r="C40" s="3">
        <v>2015</v>
      </c>
      <c r="D40" s="12">
        <v>34300</v>
      </c>
      <c r="E40" s="12">
        <v>285200</v>
      </c>
      <c r="F40" s="17">
        <v>41.826918650000003</v>
      </c>
      <c r="G40" s="17">
        <v>29278.843055000001</v>
      </c>
    </row>
    <row r="41" spans="1:7" x14ac:dyDescent="0.35">
      <c r="A41" s="2" t="s">
        <v>16</v>
      </c>
      <c r="B41" s="3" t="s">
        <v>41</v>
      </c>
      <c r="C41" s="3">
        <v>2015</v>
      </c>
      <c r="D41" s="12">
        <v>300</v>
      </c>
      <c r="E41" s="12">
        <v>65000</v>
      </c>
      <c r="F41" s="17">
        <v>0.382669119</v>
      </c>
      <c r="G41" s="17">
        <v>267.8683833</v>
      </c>
    </row>
    <row r="42" spans="1:7" x14ac:dyDescent="0.35">
      <c r="A42" s="2" t="s">
        <v>17</v>
      </c>
      <c r="B42" s="3" t="s">
        <v>41</v>
      </c>
      <c r="C42" s="3">
        <v>2015</v>
      </c>
      <c r="D42" s="12">
        <v>634700</v>
      </c>
      <c r="E42" s="12">
        <v>3063900</v>
      </c>
      <c r="F42" s="17">
        <v>3502.0773730000001</v>
      </c>
      <c r="G42" s="17">
        <v>2451454.1611000001</v>
      </c>
    </row>
    <row r="43" spans="1:7" x14ac:dyDescent="0.35">
      <c r="A43" s="2" t="s">
        <v>18</v>
      </c>
      <c r="B43" s="3" t="s">
        <v>41</v>
      </c>
      <c r="C43" s="3">
        <v>2015</v>
      </c>
      <c r="D43" s="12">
        <v>1019500</v>
      </c>
      <c r="E43" s="12">
        <v>2437100</v>
      </c>
      <c r="F43" s="17">
        <v>1808.2668200000001</v>
      </c>
      <c r="G43" s="17">
        <v>1265786.774</v>
      </c>
    </row>
    <row r="44" spans="1:7" x14ac:dyDescent="0.35">
      <c r="A44" s="2" t="s">
        <v>20</v>
      </c>
      <c r="B44" s="3" t="s">
        <v>41</v>
      </c>
      <c r="C44" s="3">
        <v>2015</v>
      </c>
      <c r="D44" s="12">
        <v>1365800</v>
      </c>
      <c r="E44" s="12">
        <v>3471900</v>
      </c>
      <c r="F44" s="17">
        <v>2901.1739379999999</v>
      </c>
      <c r="G44" s="17">
        <v>2030821.7566</v>
      </c>
    </row>
    <row r="45" spans="1:7" x14ac:dyDescent="0.35">
      <c r="A45" s="2" t="s">
        <v>25</v>
      </c>
      <c r="B45" s="3" t="s">
        <v>42</v>
      </c>
      <c r="C45" s="3">
        <v>2015</v>
      </c>
      <c r="D45" s="12">
        <v>5754900</v>
      </c>
      <c r="E45" s="12">
        <v>8817800</v>
      </c>
      <c r="F45" s="17">
        <v>267807.31349999999</v>
      </c>
      <c r="G45" s="17">
        <v>187465119.44999999</v>
      </c>
    </row>
    <row r="46" spans="1:7" x14ac:dyDescent="0.35">
      <c r="A46" s="2" t="s">
        <v>27</v>
      </c>
      <c r="B46" s="3" t="s">
        <v>42</v>
      </c>
      <c r="C46" s="3">
        <v>2015</v>
      </c>
      <c r="D46" s="12">
        <v>899600</v>
      </c>
      <c r="E46" s="12">
        <v>2814300</v>
      </c>
      <c r="F46" s="17">
        <v>73379.329870000001</v>
      </c>
      <c r="G46" s="17">
        <v>51365530.909000002</v>
      </c>
    </row>
    <row r="47" spans="1:7" x14ac:dyDescent="0.35">
      <c r="A47" s="2" t="s">
        <v>26</v>
      </c>
      <c r="B47" s="3" t="s">
        <v>42</v>
      </c>
      <c r="C47" s="3">
        <v>2015</v>
      </c>
      <c r="D47" s="12">
        <v>7866900</v>
      </c>
      <c r="E47" s="12">
        <v>7399300</v>
      </c>
      <c r="F47" s="17">
        <v>213841.09049999999</v>
      </c>
      <c r="G47" s="17">
        <v>149688763.34999999</v>
      </c>
    </row>
    <row r="48" spans="1:7" x14ac:dyDescent="0.35">
      <c r="A48" s="2" t="s">
        <v>28</v>
      </c>
      <c r="B48" s="3" t="s">
        <v>42</v>
      </c>
      <c r="C48" s="3">
        <v>2015</v>
      </c>
      <c r="D48" s="12">
        <v>6975800</v>
      </c>
      <c r="E48" s="12">
        <v>5758500</v>
      </c>
      <c r="F48" s="17">
        <v>115861.86575</v>
      </c>
      <c r="G48" s="17">
        <v>81103306.025000006</v>
      </c>
    </row>
    <row r="49" spans="1:7" x14ac:dyDescent="0.35">
      <c r="A49" s="2" t="s">
        <v>29</v>
      </c>
      <c r="B49" s="3" t="s">
        <v>42</v>
      </c>
      <c r="C49" s="3">
        <v>2015</v>
      </c>
      <c r="D49" s="12">
        <v>5659540</v>
      </c>
      <c r="E49" s="12">
        <v>1201960</v>
      </c>
      <c r="F49" s="17">
        <v>111503.40884277622</v>
      </c>
      <c r="G49" s="17">
        <v>78052386.189943358</v>
      </c>
    </row>
    <row r="50" spans="1:7" x14ac:dyDescent="0.35">
      <c r="A50" s="2" t="s">
        <v>36</v>
      </c>
      <c r="B50" s="3" t="s">
        <v>45</v>
      </c>
      <c r="C50" s="3">
        <v>2015</v>
      </c>
      <c r="D50" s="12">
        <v>3016800</v>
      </c>
      <c r="E50" s="12">
        <v>1605300</v>
      </c>
      <c r="F50" s="17">
        <v>48978.870020000002</v>
      </c>
      <c r="G50" s="17">
        <v>34285209.013999999</v>
      </c>
    </row>
    <row r="51" spans="1:7" x14ac:dyDescent="0.35">
      <c r="A51" s="2" t="s">
        <v>37</v>
      </c>
      <c r="B51" s="3" t="s">
        <v>45</v>
      </c>
      <c r="C51" s="3">
        <v>2015</v>
      </c>
      <c r="D51" s="12">
        <v>2070900</v>
      </c>
      <c r="E51" s="12">
        <v>1059700</v>
      </c>
      <c r="F51" s="17">
        <v>45449.976840000003</v>
      </c>
      <c r="G51" s="17">
        <v>31814983.787999999</v>
      </c>
    </row>
    <row r="52" spans="1:7" x14ac:dyDescent="0.35">
      <c r="A52" s="2" t="s">
        <v>39</v>
      </c>
      <c r="B52" s="3" t="s">
        <v>45</v>
      </c>
      <c r="C52" s="3">
        <v>2015</v>
      </c>
      <c r="D52" s="12">
        <v>25088400</v>
      </c>
      <c r="E52" s="12">
        <v>5988500</v>
      </c>
      <c r="F52" s="17">
        <v>64682.926957794596</v>
      </c>
      <c r="G52" s="17">
        <v>68744142.107047975</v>
      </c>
    </row>
    <row r="53" spans="1:7" x14ac:dyDescent="0.35">
      <c r="A53" s="2" t="s">
        <v>38</v>
      </c>
      <c r="B53" s="3" t="s">
        <v>45</v>
      </c>
      <c r="C53" s="3">
        <v>2015</v>
      </c>
      <c r="D53" s="12">
        <v>8790000</v>
      </c>
      <c r="E53" s="12">
        <v>834900</v>
      </c>
      <c r="F53" s="17">
        <v>42461.25419</v>
      </c>
      <c r="G53" s="17">
        <v>29722877.932999998</v>
      </c>
    </row>
    <row r="54" spans="1:7" x14ac:dyDescent="0.35">
      <c r="A54" s="2" t="s">
        <v>34</v>
      </c>
      <c r="B54" s="3" t="s">
        <v>43</v>
      </c>
      <c r="C54" s="3">
        <v>2015</v>
      </c>
      <c r="D54" s="12">
        <v>707500</v>
      </c>
      <c r="E54" s="12">
        <v>491000</v>
      </c>
      <c r="F54" s="17">
        <v>13286.84751</v>
      </c>
      <c r="G54" s="17">
        <v>9300793.2569999993</v>
      </c>
    </row>
    <row r="55" spans="1:7" x14ac:dyDescent="0.35">
      <c r="A55" s="2" t="s">
        <v>35</v>
      </c>
      <c r="B55" s="3" t="s">
        <v>43</v>
      </c>
      <c r="C55" s="3">
        <v>2015</v>
      </c>
      <c r="D55" s="12">
        <v>822100</v>
      </c>
      <c r="E55" s="12">
        <v>858100</v>
      </c>
      <c r="F55" s="17">
        <v>14054.662130000001</v>
      </c>
      <c r="G55" s="17">
        <v>9838263.4910000004</v>
      </c>
    </row>
    <row r="56" spans="1:7" x14ac:dyDescent="0.35">
      <c r="A56" s="2" t="s">
        <v>32</v>
      </c>
      <c r="B56" s="3" t="s">
        <v>43</v>
      </c>
      <c r="C56" s="3">
        <v>2015</v>
      </c>
      <c r="D56" s="12">
        <v>1433600</v>
      </c>
      <c r="E56" s="12">
        <v>3064800</v>
      </c>
      <c r="F56" s="17">
        <v>28080.654920000001</v>
      </c>
      <c r="G56" s="17">
        <v>19656458.443999998</v>
      </c>
    </row>
    <row r="57" spans="1:7" x14ac:dyDescent="0.35">
      <c r="A57" s="2" t="s">
        <v>31</v>
      </c>
      <c r="B57" s="3" t="s">
        <v>43</v>
      </c>
      <c r="C57" s="3">
        <v>2015</v>
      </c>
      <c r="D57" s="12">
        <v>3907900</v>
      </c>
      <c r="E57" s="12">
        <v>2126800</v>
      </c>
      <c r="F57" s="17">
        <v>91930.75649</v>
      </c>
      <c r="G57" s="17">
        <v>64351529.542999998</v>
      </c>
    </row>
    <row r="58" spans="1:7" x14ac:dyDescent="0.35">
      <c r="A58" s="2" t="s">
        <v>33</v>
      </c>
      <c r="B58" s="3" t="s">
        <v>43</v>
      </c>
      <c r="C58" s="3">
        <v>2015</v>
      </c>
      <c r="D58" s="12">
        <v>1914400</v>
      </c>
      <c r="E58" s="12">
        <v>1697200</v>
      </c>
      <c r="F58" s="17">
        <v>43540.148159999997</v>
      </c>
      <c r="G58" s="17">
        <v>30478103.712000001</v>
      </c>
    </row>
    <row r="59" spans="1:7" x14ac:dyDescent="0.35">
      <c r="A59" s="2" t="s">
        <v>30</v>
      </c>
      <c r="B59" s="3" t="s">
        <v>43</v>
      </c>
      <c r="C59" s="3">
        <v>2015</v>
      </c>
      <c r="D59" s="12">
        <v>560100</v>
      </c>
      <c r="E59" s="12">
        <v>879400</v>
      </c>
      <c r="F59" s="17">
        <v>15597.0034</v>
      </c>
      <c r="G59" s="17">
        <v>10917902.380000001</v>
      </c>
    </row>
    <row r="60" spans="1:7" x14ac:dyDescent="0.35">
      <c r="A60" s="2" t="s">
        <v>6</v>
      </c>
      <c r="B60" s="3" t="s">
        <v>40</v>
      </c>
      <c r="C60" s="3">
        <v>2015</v>
      </c>
      <c r="D60" s="12">
        <v>3161900</v>
      </c>
      <c r="E60" s="12">
        <v>2485400</v>
      </c>
      <c r="F60" s="17">
        <v>33968.480150000003</v>
      </c>
      <c r="G60" s="17">
        <v>23777936.105</v>
      </c>
    </row>
    <row r="61" spans="1:7" x14ac:dyDescent="0.35">
      <c r="A61" s="2" t="s">
        <v>12</v>
      </c>
      <c r="B61" s="3" t="s">
        <v>40</v>
      </c>
      <c r="C61" s="3">
        <v>2015</v>
      </c>
      <c r="D61" s="12">
        <v>688900</v>
      </c>
      <c r="E61" s="12">
        <v>1314000</v>
      </c>
      <c r="F61" s="17">
        <v>20197.298119999999</v>
      </c>
      <c r="G61" s="17">
        <v>14138108.684</v>
      </c>
    </row>
    <row r="62" spans="1:7" x14ac:dyDescent="0.35">
      <c r="A62" s="2" t="s">
        <v>10</v>
      </c>
      <c r="B62" s="3" t="s">
        <v>40</v>
      </c>
      <c r="C62" s="3">
        <v>2015</v>
      </c>
      <c r="D62" s="12">
        <v>1341300</v>
      </c>
      <c r="E62" s="12">
        <v>3491100</v>
      </c>
      <c r="F62" s="17">
        <v>60610.512770000001</v>
      </c>
      <c r="G62" s="17">
        <v>42427358.939000003</v>
      </c>
    </row>
    <row r="63" spans="1:7" x14ac:dyDescent="0.35">
      <c r="A63" s="2" t="s">
        <v>14</v>
      </c>
      <c r="B63" s="3" t="s">
        <v>40</v>
      </c>
      <c r="C63" s="3">
        <v>2015</v>
      </c>
      <c r="D63" s="12">
        <v>233300</v>
      </c>
      <c r="E63" s="12">
        <v>1426500</v>
      </c>
      <c r="F63" s="17">
        <v>41280.96759</v>
      </c>
      <c r="G63" s="17">
        <v>28896677.313000001</v>
      </c>
    </row>
    <row r="64" spans="1:7" x14ac:dyDescent="0.35">
      <c r="A64" s="2" t="s">
        <v>15</v>
      </c>
      <c r="B64" s="3" t="s">
        <v>40</v>
      </c>
      <c r="C64" s="3">
        <v>2015</v>
      </c>
      <c r="D64" s="12">
        <v>245000</v>
      </c>
      <c r="E64" s="12">
        <v>572000</v>
      </c>
      <c r="F64" s="17">
        <v>19230.07661</v>
      </c>
      <c r="G64" s="17">
        <v>13461053.627</v>
      </c>
    </row>
    <row r="65" spans="1:7" x14ac:dyDescent="0.35">
      <c r="A65" s="2" t="s">
        <v>13</v>
      </c>
      <c r="B65" s="3" t="s">
        <v>40</v>
      </c>
      <c r="C65" s="3">
        <v>2015</v>
      </c>
      <c r="D65" s="12">
        <v>339100</v>
      </c>
      <c r="E65" s="12">
        <v>3096300</v>
      </c>
      <c r="F65" s="17">
        <v>14132.61822</v>
      </c>
      <c r="G65" s="17">
        <v>9892832.7540000007</v>
      </c>
    </row>
    <row r="66" spans="1:7" x14ac:dyDescent="0.35">
      <c r="A66" s="2" t="s">
        <v>9</v>
      </c>
      <c r="B66" s="3" t="s">
        <v>40</v>
      </c>
      <c r="C66" s="3">
        <v>2015</v>
      </c>
      <c r="D66" s="12">
        <v>2350000</v>
      </c>
      <c r="E66" s="12">
        <v>6532900</v>
      </c>
      <c r="F66" s="17">
        <v>90762.462480000002</v>
      </c>
      <c r="G66" s="17">
        <v>63533723.736000001</v>
      </c>
    </row>
    <row r="67" spans="1:7" x14ac:dyDescent="0.35">
      <c r="A67" s="2" t="s">
        <v>8</v>
      </c>
      <c r="B67" s="3" t="s">
        <v>40</v>
      </c>
      <c r="C67" s="3">
        <v>2015</v>
      </c>
      <c r="D67" s="12">
        <v>1934700</v>
      </c>
      <c r="E67" s="12">
        <v>2249200</v>
      </c>
      <c r="F67" s="17">
        <v>22500.08613</v>
      </c>
      <c r="G67" s="17">
        <v>15750060.290999999</v>
      </c>
    </row>
    <row r="68" spans="1:7" x14ac:dyDescent="0.35">
      <c r="A68" s="2" t="s">
        <v>11</v>
      </c>
      <c r="B68" s="3" t="s">
        <v>40</v>
      </c>
      <c r="C68" s="3">
        <v>2015</v>
      </c>
      <c r="D68" s="12">
        <v>1200600</v>
      </c>
      <c r="E68" s="12">
        <v>7426300</v>
      </c>
      <c r="F68" s="17">
        <v>169039.2077</v>
      </c>
      <c r="G68" s="17">
        <v>118327445.39</v>
      </c>
    </row>
    <row r="69" spans="1:7" x14ac:dyDescent="0.35">
      <c r="A69" s="2" t="s">
        <v>7</v>
      </c>
      <c r="B69" s="3" t="s">
        <v>40</v>
      </c>
      <c r="C69" s="3">
        <v>2015</v>
      </c>
      <c r="D69" s="12">
        <v>1759900</v>
      </c>
      <c r="E69" s="12">
        <v>5342100</v>
      </c>
      <c r="F69" s="17">
        <v>53039.755259999998</v>
      </c>
      <c r="G69" s="17">
        <v>37127828.681999996</v>
      </c>
    </row>
    <row r="70" spans="1:7" x14ac:dyDescent="0.35">
      <c r="A70" s="2" t="s">
        <v>22</v>
      </c>
      <c r="B70" s="4" t="s">
        <v>44</v>
      </c>
      <c r="C70" s="3">
        <v>2016</v>
      </c>
      <c r="D70" s="12">
        <v>91600</v>
      </c>
      <c r="E70" s="12">
        <v>475300</v>
      </c>
      <c r="F70" s="17">
        <v>156.24991309999999</v>
      </c>
      <c r="G70" s="17">
        <v>109374.93917</v>
      </c>
    </row>
    <row r="71" spans="1:7" x14ac:dyDescent="0.35">
      <c r="A71" s="2" t="s">
        <v>23</v>
      </c>
      <c r="B71" s="4" t="s">
        <v>44</v>
      </c>
      <c r="C71" s="3">
        <v>2016</v>
      </c>
      <c r="D71" s="12">
        <v>920000</v>
      </c>
      <c r="E71" s="12">
        <v>1060200</v>
      </c>
      <c r="F71" s="17">
        <v>4028.4466670000002</v>
      </c>
      <c r="G71" s="17">
        <v>2819912.6669000001</v>
      </c>
    </row>
    <row r="72" spans="1:7" x14ac:dyDescent="0.35">
      <c r="A72" s="2" t="s">
        <v>24</v>
      </c>
      <c r="B72" s="4" t="s">
        <v>44</v>
      </c>
      <c r="C72" s="3">
        <v>2016</v>
      </c>
      <c r="D72" s="12">
        <v>1760800</v>
      </c>
      <c r="E72" s="12">
        <v>2961800</v>
      </c>
      <c r="F72" s="17">
        <v>7366.9609300000002</v>
      </c>
      <c r="G72" s="17">
        <v>5156872.6510000005</v>
      </c>
    </row>
    <row r="73" spans="1:7" x14ac:dyDescent="0.35">
      <c r="A73" s="2" t="s">
        <v>21</v>
      </c>
      <c r="B73" s="3" t="s">
        <v>41</v>
      </c>
      <c r="C73" s="3">
        <v>2016</v>
      </c>
      <c r="D73" s="12">
        <v>167100</v>
      </c>
      <c r="E73" s="12">
        <v>772100</v>
      </c>
      <c r="F73" s="17">
        <v>1970.3521459999999</v>
      </c>
      <c r="G73" s="17">
        <v>1379246.5022</v>
      </c>
    </row>
    <row r="74" spans="1:7" x14ac:dyDescent="0.35">
      <c r="A74" s="2" t="s">
        <v>19</v>
      </c>
      <c r="B74" s="3" t="s">
        <v>41</v>
      </c>
      <c r="C74" s="3">
        <v>2016</v>
      </c>
      <c r="D74" s="12">
        <v>45900</v>
      </c>
      <c r="E74" s="12">
        <v>273500</v>
      </c>
      <c r="F74" s="17">
        <v>66.453623539999995</v>
      </c>
      <c r="G74" s="17">
        <v>46517.536477999987</v>
      </c>
    </row>
    <row r="75" spans="1:7" x14ac:dyDescent="0.35">
      <c r="A75" s="2" t="s">
        <v>16</v>
      </c>
      <c r="B75" s="3" t="s">
        <v>41</v>
      </c>
      <c r="C75" s="3">
        <v>2016</v>
      </c>
      <c r="D75" s="12">
        <v>300</v>
      </c>
      <c r="E75" s="12">
        <v>65099.999999999993</v>
      </c>
      <c r="F75" s="17">
        <v>0.72668322149999998</v>
      </c>
      <c r="G75" s="17">
        <v>508.67825505000002</v>
      </c>
    </row>
    <row r="76" spans="1:7" x14ac:dyDescent="0.35">
      <c r="A76" s="2" t="s">
        <v>17</v>
      </c>
      <c r="B76" s="3" t="s">
        <v>41</v>
      </c>
      <c r="C76" s="3">
        <v>2016</v>
      </c>
      <c r="D76" s="12">
        <v>650000</v>
      </c>
      <c r="E76" s="12">
        <v>3048600</v>
      </c>
      <c r="F76" s="17">
        <v>3656.444634</v>
      </c>
      <c r="G76" s="17">
        <v>2559511.2437999998</v>
      </c>
    </row>
    <row r="77" spans="1:7" x14ac:dyDescent="0.35">
      <c r="A77" s="2" t="s">
        <v>18</v>
      </c>
      <c r="B77" s="3" t="s">
        <v>41</v>
      </c>
      <c r="C77" s="3">
        <v>2016</v>
      </c>
      <c r="D77" s="12">
        <v>787300</v>
      </c>
      <c r="E77" s="12">
        <v>2669200</v>
      </c>
      <c r="F77" s="17">
        <v>2284.7549819999999</v>
      </c>
      <c r="G77" s="17">
        <v>1599328.4874</v>
      </c>
    </row>
    <row r="78" spans="1:7" x14ac:dyDescent="0.35">
      <c r="A78" s="2" t="s">
        <v>20</v>
      </c>
      <c r="B78" s="3" t="s">
        <v>41</v>
      </c>
      <c r="C78" s="3">
        <v>2016</v>
      </c>
      <c r="D78" s="12">
        <v>1435600</v>
      </c>
      <c r="E78" s="12">
        <v>3402000</v>
      </c>
      <c r="F78" s="17">
        <v>3187.8563429999999</v>
      </c>
      <c r="G78" s="17">
        <v>2231499.4400999998</v>
      </c>
    </row>
    <row r="79" spans="1:7" x14ac:dyDescent="0.35">
      <c r="A79" s="2" t="s">
        <v>25</v>
      </c>
      <c r="B79" s="3" t="s">
        <v>42</v>
      </c>
      <c r="C79" s="3">
        <v>2016</v>
      </c>
      <c r="D79" s="12">
        <v>5583100</v>
      </c>
      <c r="E79" s="12">
        <v>8989700</v>
      </c>
      <c r="F79" s="17">
        <v>286373.43199999997</v>
      </c>
      <c r="G79" s="17">
        <v>200461402.40000001</v>
      </c>
    </row>
    <row r="80" spans="1:7" x14ac:dyDescent="0.35">
      <c r="A80" s="2" t="s">
        <v>27</v>
      </c>
      <c r="B80" s="3" t="s">
        <v>42</v>
      </c>
      <c r="C80" s="3">
        <v>2016</v>
      </c>
      <c r="D80" s="12">
        <v>897000</v>
      </c>
      <c r="E80" s="12">
        <v>2817000</v>
      </c>
      <c r="F80" s="17">
        <v>65747.327829999995</v>
      </c>
      <c r="G80" s="17">
        <v>46023129.480999999</v>
      </c>
    </row>
    <row r="81" spans="1:7" x14ac:dyDescent="0.35">
      <c r="A81" s="2" t="s">
        <v>26</v>
      </c>
      <c r="B81" s="3" t="s">
        <v>42</v>
      </c>
      <c r="C81" s="3">
        <v>2016</v>
      </c>
      <c r="D81" s="12">
        <v>7609100</v>
      </c>
      <c r="E81" s="12">
        <v>7657000</v>
      </c>
      <c r="F81" s="17">
        <v>492975.08529999998</v>
      </c>
      <c r="G81" s="17">
        <v>345082559.70999998</v>
      </c>
    </row>
    <row r="82" spans="1:7" x14ac:dyDescent="0.35">
      <c r="A82" s="2" t="s">
        <v>28</v>
      </c>
      <c r="B82" s="3" t="s">
        <v>42</v>
      </c>
      <c r="C82" s="3">
        <v>2016</v>
      </c>
      <c r="D82" s="12">
        <v>7100100</v>
      </c>
      <c r="E82" s="12">
        <v>5634200</v>
      </c>
      <c r="F82" s="17">
        <v>176225.2727</v>
      </c>
      <c r="G82" s="17">
        <v>123357690.89</v>
      </c>
    </row>
    <row r="83" spans="1:7" x14ac:dyDescent="0.35">
      <c r="A83" s="2" t="s">
        <v>29</v>
      </c>
      <c r="B83" s="3" t="s">
        <v>42</v>
      </c>
      <c r="C83" s="3">
        <v>2016</v>
      </c>
      <c r="D83" s="12">
        <v>5679540</v>
      </c>
      <c r="E83" s="12">
        <v>1181960</v>
      </c>
      <c r="F83" s="17">
        <v>169596.08325915321</v>
      </c>
      <c r="G83" s="17">
        <v>118717258.28140725</v>
      </c>
    </row>
    <row r="84" spans="1:7" x14ac:dyDescent="0.35">
      <c r="A84" s="2" t="s">
        <v>36</v>
      </c>
      <c r="B84" s="3" t="s">
        <v>45</v>
      </c>
      <c r="C84" s="3">
        <v>2016</v>
      </c>
      <c r="D84" s="12">
        <v>3030000</v>
      </c>
      <c r="E84" s="12">
        <v>1592100</v>
      </c>
      <c r="F84" s="17">
        <v>27623.122289999999</v>
      </c>
      <c r="G84" s="17">
        <v>19336185.603</v>
      </c>
    </row>
    <row r="85" spans="1:7" x14ac:dyDescent="0.35">
      <c r="A85" s="2" t="s">
        <v>37</v>
      </c>
      <c r="B85" s="3" t="s">
        <v>45</v>
      </c>
      <c r="C85" s="3">
        <v>2016</v>
      </c>
      <c r="D85" s="12">
        <v>1946800</v>
      </c>
      <c r="E85" s="12">
        <v>1183800</v>
      </c>
      <c r="F85" s="17">
        <v>26859.909489999998</v>
      </c>
      <c r="G85" s="17">
        <v>18801936.642999999</v>
      </c>
    </row>
    <row r="86" spans="1:7" x14ac:dyDescent="0.35">
      <c r="A86" s="2" t="s">
        <v>39</v>
      </c>
      <c r="B86" s="3" t="s">
        <v>45</v>
      </c>
      <c r="C86" s="3">
        <v>2016</v>
      </c>
      <c r="D86" s="12">
        <v>25082600</v>
      </c>
      <c r="E86" s="12">
        <v>5994300</v>
      </c>
      <c r="F86" s="17">
        <v>40849.022239389</v>
      </c>
      <c r="G86" s="17">
        <v>43413789.725236416</v>
      </c>
    </row>
    <row r="87" spans="1:7" x14ac:dyDescent="0.35">
      <c r="A87" s="2" t="s">
        <v>38</v>
      </c>
      <c r="B87" s="3" t="s">
        <v>45</v>
      </c>
      <c r="C87" s="3">
        <v>2016</v>
      </c>
      <c r="D87" s="12">
        <v>8821600</v>
      </c>
      <c r="E87" s="12">
        <v>803300</v>
      </c>
      <c r="F87" s="17">
        <v>26815.433349999999</v>
      </c>
      <c r="G87" s="17">
        <v>18770803.344999999</v>
      </c>
    </row>
    <row r="88" spans="1:7" x14ac:dyDescent="0.35">
      <c r="A88" s="2" t="s">
        <v>34</v>
      </c>
      <c r="B88" s="3" t="s">
        <v>43</v>
      </c>
      <c r="C88" s="3">
        <v>2016</v>
      </c>
      <c r="D88" s="12">
        <v>692700</v>
      </c>
      <c r="E88" s="12">
        <v>505800</v>
      </c>
      <c r="F88" s="17">
        <v>10910.81097</v>
      </c>
      <c r="G88" s="17">
        <v>7637567.6789999995</v>
      </c>
    </row>
    <row r="89" spans="1:7" x14ac:dyDescent="0.35">
      <c r="A89" s="2" t="s">
        <v>35</v>
      </c>
      <c r="B89" s="3" t="s">
        <v>43</v>
      </c>
      <c r="C89" s="3">
        <v>2016</v>
      </c>
      <c r="D89" s="12">
        <v>823200</v>
      </c>
      <c r="E89" s="12">
        <v>857000</v>
      </c>
      <c r="F89" s="17">
        <v>13677.14488</v>
      </c>
      <c r="G89" s="17">
        <v>9574001.4159999993</v>
      </c>
    </row>
    <row r="90" spans="1:7" x14ac:dyDescent="0.35">
      <c r="A90" s="2" t="s">
        <v>32</v>
      </c>
      <c r="B90" s="3" t="s">
        <v>43</v>
      </c>
      <c r="C90" s="3">
        <v>2016</v>
      </c>
      <c r="D90" s="12">
        <v>1415400</v>
      </c>
      <c r="E90" s="12">
        <v>3083000</v>
      </c>
      <c r="F90" s="17">
        <v>30885.499</v>
      </c>
      <c r="G90" s="17">
        <v>21619849.300000001</v>
      </c>
    </row>
    <row r="91" spans="1:7" x14ac:dyDescent="0.35">
      <c r="A91" s="2" t="s">
        <v>31</v>
      </c>
      <c r="B91" s="3" t="s">
        <v>43</v>
      </c>
      <c r="C91" s="3">
        <v>2016</v>
      </c>
      <c r="D91" s="12">
        <v>3854300</v>
      </c>
      <c r="E91" s="12">
        <v>2180400</v>
      </c>
      <c r="F91" s="17">
        <v>74261.740699999995</v>
      </c>
      <c r="G91" s="17">
        <v>51983218.489999987</v>
      </c>
    </row>
    <row r="92" spans="1:7" x14ac:dyDescent="0.35">
      <c r="A92" s="2" t="s">
        <v>33</v>
      </c>
      <c r="B92" s="3" t="s">
        <v>43</v>
      </c>
      <c r="C92" s="3">
        <v>2016</v>
      </c>
      <c r="D92" s="12">
        <v>1896800</v>
      </c>
      <c r="E92" s="12">
        <v>1714800</v>
      </c>
      <c r="F92" s="17">
        <v>38445.110330000003</v>
      </c>
      <c r="G92" s="17">
        <v>26911577.230999999</v>
      </c>
    </row>
    <row r="93" spans="1:7" x14ac:dyDescent="0.35">
      <c r="A93" s="2" t="s">
        <v>30</v>
      </c>
      <c r="B93" s="3" t="s">
        <v>43</v>
      </c>
      <c r="C93" s="3">
        <v>2016</v>
      </c>
      <c r="D93" s="12">
        <v>555300</v>
      </c>
      <c r="E93" s="12">
        <v>884300</v>
      </c>
      <c r="F93" s="17">
        <v>8781.4846949999992</v>
      </c>
      <c r="G93" s="17">
        <v>6147039.2864999995</v>
      </c>
    </row>
    <row r="94" spans="1:7" x14ac:dyDescent="0.35">
      <c r="A94" s="2" t="s">
        <v>6</v>
      </c>
      <c r="B94" s="3" t="s">
        <v>40</v>
      </c>
      <c r="C94" s="3">
        <v>2016</v>
      </c>
      <c r="D94" s="12">
        <v>3270900</v>
      </c>
      <c r="E94" s="12">
        <v>2376400</v>
      </c>
      <c r="F94" s="17">
        <v>50073.120790000001</v>
      </c>
      <c r="G94" s="17">
        <v>35051184.553000003</v>
      </c>
    </row>
    <row r="95" spans="1:7" x14ac:dyDescent="0.35">
      <c r="A95" s="2" t="s">
        <v>12</v>
      </c>
      <c r="B95" s="3" t="s">
        <v>40</v>
      </c>
      <c r="C95" s="3">
        <v>2016</v>
      </c>
      <c r="D95" s="12">
        <v>681500</v>
      </c>
      <c r="E95" s="12">
        <v>1321400</v>
      </c>
      <c r="F95" s="17">
        <v>24377.833190000001</v>
      </c>
      <c r="G95" s="17">
        <v>17064483.232999999</v>
      </c>
    </row>
    <row r="96" spans="1:7" x14ac:dyDescent="0.35">
      <c r="A96" s="2" t="s">
        <v>10</v>
      </c>
      <c r="B96" s="3" t="s">
        <v>40</v>
      </c>
      <c r="C96" s="3">
        <v>2016</v>
      </c>
      <c r="D96" s="12">
        <v>1385600</v>
      </c>
      <c r="E96" s="12">
        <v>3446800</v>
      </c>
      <c r="F96" s="17">
        <v>157246.0178</v>
      </c>
      <c r="G96" s="17">
        <v>110072212.45999999</v>
      </c>
    </row>
    <row r="97" spans="1:7" x14ac:dyDescent="0.35">
      <c r="A97" s="2" t="s">
        <v>14</v>
      </c>
      <c r="B97" s="3" t="s">
        <v>40</v>
      </c>
      <c r="C97" s="3">
        <v>2016</v>
      </c>
      <c r="D97" s="12">
        <v>229700</v>
      </c>
      <c r="E97" s="12">
        <v>1430000</v>
      </c>
      <c r="F97" s="17">
        <v>58202.692589999999</v>
      </c>
      <c r="G97" s="17">
        <v>40741884.813000001</v>
      </c>
    </row>
    <row r="98" spans="1:7" x14ac:dyDescent="0.35">
      <c r="A98" s="2" t="s">
        <v>15</v>
      </c>
      <c r="B98" s="3" t="s">
        <v>40</v>
      </c>
      <c r="C98" s="3">
        <v>2016</v>
      </c>
      <c r="D98" s="12">
        <v>268700</v>
      </c>
      <c r="E98" s="12">
        <v>548300</v>
      </c>
      <c r="F98" s="17">
        <v>5868.6707299999998</v>
      </c>
      <c r="G98" s="17">
        <v>4108069.5109999999</v>
      </c>
    </row>
    <row r="99" spans="1:7" x14ac:dyDescent="0.35">
      <c r="A99" s="2" t="s">
        <v>13</v>
      </c>
      <c r="B99" s="3" t="s">
        <v>40</v>
      </c>
      <c r="C99" s="3">
        <v>2016</v>
      </c>
      <c r="D99" s="12">
        <v>354900</v>
      </c>
      <c r="E99" s="12">
        <v>3080500</v>
      </c>
      <c r="F99" s="17">
        <v>16241.155650000001</v>
      </c>
      <c r="G99" s="17">
        <v>11368808.955</v>
      </c>
    </row>
    <row r="100" spans="1:7" x14ac:dyDescent="0.35">
      <c r="A100" s="2" t="s">
        <v>9</v>
      </c>
      <c r="B100" s="3" t="s">
        <v>40</v>
      </c>
      <c r="C100" s="3">
        <v>2016</v>
      </c>
      <c r="D100" s="12">
        <v>2617600</v>
      </c>
      <c r="E100" s="12">
        <v>6265200</v>
      </c>
      <c r="F100" s="17">
        <v>147085.00829999999</v>
      </c>
      <c r="G100" s="17">
        <v>102959505.81</v>
      </c>
    </row>
    <row r="101" spans="1:7" x14ac:dyDescent="0.35">
      <c r="A101" s="2" t="s">
        <v>8</v>
      </c>
      <c r="B101" s="3" t="s">
        <v>40</v>
      </c>
      <c r="C101" s="3">
        <v>2016</v>
      </c>
      <c r="D101" s="12">
        <v>1924100</v>
      </c>
      <c r="E101" s="12">
        <v>2259800</v>
      </c>
      <c r="F101" s="17">
        <v>39172.634319999997</v>
      </c>
      <c r="G101" s="17">
        <v>27420844.024</v>
      </c>
    </row>
    <row r="102" spans="1:7" x14ac:dyDescent="0.35">
      <c r="A102" s="2" t="s">
        <v>11</v>
      </c>
      <c r="B102" s="3" t="s">
        <v>40</v>
      </c>
      <c r="C102" s="3">
        <v>2016</v>
      </c>
      <c r="D102" s="12">
        <v>1536400</v>
      </c>
      <c r="E102" s="12">
        <v>7090500</v>
      </c>
      <c r="F102" s="17">
        <v>275755.11920000002</v>
      </c>
      <c r="G102" s="17">
        <v>193028583.44</v>
      </c>
    </row>
    <row r="103" spans="1:7" x14ac:dyDescent="0.35">
      <c r="A103" s="2" t="s">
        <v>7</v>
      </c>
      <c r="B103" s="3" t="s">
        <v>40</v>
      </c>
      <c r="C103" s="3">
        <v>2016</v>
      </c>
      <c r="D103" s="12">
        <v>1813100</v>
      </c>
      <c r="E103" s="12">
        <v>5288900</v>
      </c>
      <c r="F103" s="17">
        <v>79283.533689999997</v>
      </c>
      <c r="G103" s="17">
        <v>55498473.582999997</v>
      </c>
    </row>
    <row r="104" spans="1:7" x14ac:dyDescent="0.35">
      <c r="A104" s="2" t="s">
        <v>22</v>
      </c>
      <c r="B104" s="4" t="s">
        <v>44</v>
      </c>
      <c r="C104" s="3">
        <v>2017</v>
      </c>
      <c r="D104" s="12">
        <v>94900</v>
      </c>
      <c r="E104" s="12">
        <v>472000</v>
      </c>
      <c r="F104" s="17">
        <v>262.84251660000001</v>
      </c>
      <c r="G104" s="17">
        <v>183989.76162</v>
      </c>
    </row>
    <row r="105" spans="1:7" x14ac:dyDescent="0.35">
      <c r="A105" s="2" t="s">
        <v>23</v>
      </c>
      <c r="B105" s="4" t="s">
        <v>44</v>
      </c>
      <c r="C105" s="3">
        <v>2017</v>
      </c>
      <c r="D105" s="12">
        <v>793400</v>
      </c>
      <c r="E105" s="12">
        <v>1186800</v>
      </c>
      <c r="F105" s="17">
        <v>6194.9277689999999</v>
      </c>
      <c r="G105" s="17">
        <v>4336449.4382999996</v>
      </c>
    </row>
    <row r="106" spans="1:7" x14ac:dyDescent="0.35">
      <c r="A106" s="2" t="s">
        <v>24</v>
      </c>
      <c r="B106" s="4" t="s">
        <v>44</v>
      </c>
      <c r="C106" s="3">
        <v>2017</v>
      </c>
      <c r="D106" s="12">
        <v>1977200</v>
      </c>
      <c r="E106" s="12">
        <v>2745300</v>
      </c>
      <c r="F106" s="17">
        <v>10349.9146</v>
      </c>
      <c r="G106" s="17">
        <v>7244940.2199999997</v>
      </c>
    </row>
    <row r="107" spans="1:7" x14ac:dyDescent="0.35">
      <c r="A107" s="2" t="s">
        <v>21</v>
      </c>
      <c r="B107" s="3" t="s">
        <v>41</v>
      </c>
      <c r="C107" s="3">
        <v>2017</v>
      </c>
      <c r="D107" s="12">
        <v>162900</v>
      </c>
      <c r="E107" s="12">
        <v>776300</v>
      </c>
      <c r="F107" s="17">
        <v>3495.0363579999998</v>
      </c>
      <c r="G107" s="17">
        <v>2446525.4506000001</v>
      </c>
    </row>
    <row r="108" spans="1:7" x14ac:dyDescent="0.35">
      <c r="A108" s="2" t="s">
        <v>19</v>
      </c>
      <c r="B108" s="3" t="s">
        <v>41</v>
      </c>
      <c r="C108" s="3">
        <v>2017</v>
      </c>
      <c r="D108" s="12">
        <v>34600</v>
      </c>
      <c r="E108" s="12">
        <v>284800</v>
      </c>
      <c r="F108" s="17">
        <v>107.9968428</v>
      </c>
      <c r="G108" s="17">
        <v>75597.789959999995</v>
      </c>
    </row>
    <row r="109" spans="1:7" x14ac:dyDescent="0.35">
      <c r="A109" s="2" t="s">
        <v>16</v>
      </c>
      <c r="B109" s="3" t="s">
        <v>41</v>
      </c>
      <c r="C109" s="3">
        <v>2017</v>
      </c>
      <c r="D109" s="12">
        <v>300</v>
      </c>
      <c r="E109" s="12">
        <v>65000</v>
      </c>
      <c r="F109" s="17">
        <v>1.070697324</v>
      </c>
      <c r="G109" s="17">
        <v>749.48812679999992</v>
      </c>
    </row>
    <row r="110" spans="1:7" x14ac:dyDescent="0.35">
      <c r="A110" s="2" t="s">
        <v>17</v>
      </c>
      <c r="B110" s="3" t="s">
        <v>41</v>
      </c>
      <c r="C110" s="3">
        <v>2017</v>
      </c>
      <c r="D110" s="12">
        <v>648100</v>
      </c>
      <c r="E110" s="12">
        <v>3050500</v>
      </c>
      <c r="F110" s="17">
        <v>5645.8562590000001</v>
      </c>
      <c r="G110" s="17">
        <v>3952099.3813</v>
      </c>
    </row>
    <row r="111" spans="1:7" x14ac:dyDescent="0.35">
      <c r="A111" s="2" t="s">
        <v>18</v>
      </c>
      <c r="B111" s="3" t="s">
        <v>41</v>
      </c>
      <c r="C111" s="3">
        <v>2017</v>
      </c>
      <c r="D111" s="12">
        <v>1019700</v>
      </c>
      <c r="E111" s="12">
        <v>2436900</v>
      </c>
      <c r="F111" s="17">
        <v>3456.983753</v>
      </c>
      <c r="G111" s="17">
        <v>2419888.6271000002</v>
      </c>
    </row>
    <row r="112" spans="1:7" x14ac:dyDescent="0.35">
      <c r="A112" s="2" t="s">
        <v>20</v>
      </c>
      <c r="B112" s="3" t="s">
        <v>41</v>
      </c>
      <c r="C112" s="3">
        <v>2017</v>
      </c>
      <c r="D112" s="12">
        <v>1367800</v>
      </c>
      <c r="E112" s="12">
        <v>3469800</v>
      </c>
      <c r="F112" s="17">
        <v>4712.000446</v>
      </c>
      <c r="G112" s="17">
        <v>3298400.3122</v>
      </c>
    </row>
    <row r="113" spans="1:7" x14ac:dyDescent="0.35">
      <c r="A113" s="2" t="s">
        <v>25</v>
      </c>
      <c r="B113" s="3" t="s">
        <v>42</v>
      </c>
      <c r="C113" s="3">
        <v>2017</v>
      </c>
      <c r="D113" s="12">
        <v>5623500</v>
      </c>
      <c r="E113" s="12">
        <v>8949300</v>
      </c>
      <c r="F113" s="17">
        <v>181329.6973</v>
      </c>
      <c r="G113" s="17">
        <v>126930788.11</v>
      </c>
    </row>
    <row r="114" spans="1:7" x14ac:dyDescent="0.35">
      <c r="A114" s="2" t="s">
        <v>27</v>
      </c>
      <c r="B114" s="3" t="s">
        <v>42</v>
      </c>
      <c r="C114" s="3">
        <v>2017</v>
      </c>
      <c r="D114" s="12">
        <v>855500</v>
      </c>
      <c r="E114" s="12">
        <v>2858400</v>
      </c>
      <c r="F114" s="17">
        <v>37466.238619999996</v>
      </c>
      <c r="G114" s="17">
        <v>26226367.034000002</v>
      </c>
    </row>
    <row r="115" spans="1:7" x14ac:dyDescent="0.35">
      <c r="A115" s="2" t="s">
        <v>26</v>
      </c>
      <c r="B115" s="3" t="s">
        <v>42</v>
      </c>
      <c r="C115" s="3">
        <v>2017</v>
      </c>
      <c r="D115" s="12">
        <v>7544100</v>
      </c>
      <c r="E115" s="12">
        <v>7722100</v>
      </c>
      <c r="F115" s="17">
        <v>102894.04760000001</v>
      </c>
      <c r="G115" s="17">
        <v>72025833.320000008</v>
      </c>
    </row>
    <row r="116" spans="1:7" x14ac:dyDescent="0.35">
      <c r="A116" s="2" t="s">
        <v>28</v>
      </c>
      <c r="B116" s="3" t="s">
        <v>42</v>
      </c>
      <c r="C116" s="3">
        <v>2017</v>
      </c>
      <c r="D116" s="12">
        <v>7215700</v>
      </c>
      <c r="E116" s="12">
        <v>5519200</v>
      </c>
      <c r="F116" s="17">
        <v>84036.359349999999</v>
      </c>
      <c r="G116" s="17">
        <v>58825451.545000002</v>
      </c>
    </row>
    <row r="117" spans="1:7" x14ac:dyDescent="0.35">
      <c r="A117" s="2" t="s">
        <v>29</v>
      </c>
      <c r="B117" s="3" t="s">
        <v>42</v>
      </c>
      <c r="C117" s="3">
        <v>2017</v>
      </c>
      <c r="D117" s="12">
        <v>5699380</v>
      </c>
      <c r="E117" s="12">
        <v>1162120</v>
      </c>
      <c r="F117" s="17">
        <v>80875.104794879502</v>
      </c>
      <c r="G117" s="17">
        <v>56612573.356415659</v>
      </c>
    </row>
    <row r="118" spans="1:7" x14ac:dyDescent="0.35">
      <c r="A118" s="2" t="s">
        <v>36</v>
      </c>
      <c r="B118" s="3" t="s">
        <v>45</v>
      </c>
      <c r="C118" s="3">
        <v>2017</v>
      </c>
      <c r="D118" s="12">
        <v>3011800</v>
      </c>
      <c r="E118" s="12">
        <v>1610300</v>
      </c>
      <c r="F118" s="17">
        <v>7333.8485309999996</v>
      </c>
      <c r="G118" s="17">
        <v>5133693.9716999996</v>
      </c>
    </row>
    <row r="119" spans="1:7" x14ac:dyDescent="0.35">
      <c r="A119" s="2" t="s">
        <v>37</v>
      </c>
      <c r="B119" s="3" t="s">
        <v>45</v>
      </c>
      <c r="C119" s="3">
        <v>2017</v>
      </c>
      <c r="D119" s="12">
        <v>2019000</v>
      </c>
      <c r="E119" s="12">
        <v>1111600</v>
      </c>
      <c r="F119" s="17">
        <v>10588.867980000001</v>
      </c>
      <c r="G119" s="17">
        <v>7412207.5860000011</v>
      </c>
    </row>
    <row r="120" spans="1:7" x14ac:dyDescent="0.35">
      <c r="A120" s="2" t="s">
        <v>39</v>
      </c>
      <c r="B120" s="3" t="s">
        <v>45</v>
      </c>
      <c r="C120" s="3">
        <v>2017</v>
      </c>
      <c r="D120" s="12">
        <v>25076900</v>
      </c>
      <c r="E120" s="12">
        <v>6000000</v>
      </c>
      <c r="F120" s="17">
        <v>24207.197921033399</v>
      </c>
      <c r="G120" s="17">
        <v>25727083.36131385</v>
      </c>
    </row>
    <row r="121" spans="1:7" x14ac:dyDescent="0.35">
      <c r="A121" s="2" t="s">
        <v>38</v>
      </c>
      <c r="B121" s="3" t="s">
        <v>45</v>
      </c>
      <c r="C121" s="3">
        <v>2017</v>
      </c>
      <c r="D121" s="12">
        <v>8750900</v>
      </c>
      <c r="E121" s="12">
        <v>874000</v>
      </c>
      <c r="F121" s="17">
        <v>15890.870010000001</v>
      </c>
      <c r="G121" s="17">
        <v>11123609.006999999</v>
      </c>
    </row>
    <row r="122" spans="1:7" x14ac:dyDescent="0.35">
      <c r="A122" s="2" t="s">
        <v>34</v>
      </c>
      <c r="B122" s="3" t="s">
        <v>43</v>
      </c>
      <c r="C122" s="3">
        <v>2017</v>
      </c>
      <c r="D122" s="12">
        <v>709900</v>
      </c>
      <c r="E122" s="12">
        <v>488600</v>
      </c>
      <c r="F122" s="17">
        <v>7869.107164</v>
      </c>
      <c r="G122" s="17">
        <v>5508375.0148</v>
      </c>
    </row>
    <row r="123" spans="1:7" x14ac:dyDescent="0.35">
      <c r="A123" s="2" t="s">
        <v>35</v>
      </c>
      <c r="B123" s="3" t="s">
        <v>43</v>
      </c>
      <c r="C123" s="3">
        <v>2017</v>
      </c>
      <c r="D123" s="12">
        <v>817400</v>
      </c>
      <c r="E123" s="12">
        <v>862900</v>
      </c>
      <c r="F123" s="17">
        <v>12564.48552</v>
      </c>
      <c r="G123" s="17">
        <v>8795139.8640000001</v>
      </c>
    </row>
    <row r="124" spans="1:7" x14ac:dyDescent="0.35">
      <c r="A124" s="2" t="s">
        <v>32</v>
      </c>
      <c r="B124" s="3" t="s">
        <v>43</v>
      </c>
      <c r="C124" s="3">
        <v>2017</v>
      </c>
      <c r="D124" s="12">
        <v>1404400</v>
      </c>
      <c r="E124" s="12">
        <v>3094000</v>
      </c>
      <c r="F124" s="17">
        <v>24049.992249999999</v>
      </c>
      <c r="G124" s="17">
        <v>16834994.574999999</v>
      </c>
    </row>
    <row r="125" spans="1:7" x14ac:dyDescent="0.35">
      <c r="A125" s="2" t="s">
        <v>31</v>
      </c>
      <c r="B125" s="3" t="s">
        <v>43</v>
      </c>
      <c r="C125" s="3">
        <v>2017</v>
      </c>
      <c r="D125" s="12">
        <v>3846500</v>
      </c>
      <c r="E125" s="12">
        <v>2188200</v>
      </c>
      <c r="F125" s="17">
        <v>36947.378040000003</v>
      </c>
      <c r="G125" s="17">
        <v>25863164.627999999</v>
      </c>
    </row>
    <row r="126" spans="1:7" x14ac:dyDescent="0.35">
      <c r="A126" s="2" t="s">
        <v>33</v>
      </c>
      <c r="B126" s="3" t="s">
        <v>43</v>
      </c>
      <c r="C126" s="3">
        <v>2017</v>
      </c>
      <c r="D126" s="12">
        <v>1877000</v>
      </c>
      <c r="E126" s="12">
        <v>1734700</v>
      </c>
      <c r="F126" s="17">
        <v>27134.257089999999</v>
      </c>
      <c r="G126" s="17">
        <v>18993979.963</v>
      </c>
    </row>
    <row r="127" spans="1:7" x14ac:dyDescent="0.35">
      <c r="A127" s="2" t="s">
        <v>30</v>
      </c>
      <c r="B127" s="3" t="s">
        <v>43</v>
      </c>
      <c r="C127" s="3">
        <v>2017</v>
      </c>
      <c r="D127" s="12">
        <v>557100</v>
      </c>
      <c r="E127" s="12">
        <v>882500</v>
      </c>
      <c r="F127" s="17">
        <v>5775.7586849999998</v>
      </c>
      <c r="G127" s="17">
        <v>4043031.0795</v>
      </c>
    </row>
    <row r="128" spans="1:7" x14ac:dyDescent="0.35">
      <c r="A128" s="2" t="s">
        <v>6</v>
      </c>
      <c r="B128" s="3" t="s">
        <v>40</v>
      </c>
      <c r="C128" s="3">
        <v>2017</v>
      </c>
      <c r="D128" s="12">
        <v>3120200</v>
      </c>
      <c r="E128" s="12">
        <v>2527100</v>
      </c>
      <c r="F128" s="17">
        <v>45813.589610000003</v>
      </c>
      <c r="G128" s="17">
        <v>32069512.727000002</v>
      </c>
    </row>
    <row r="129" spans="1:7" x14ac:dyDescent="0.35">
      <c r="A129" s="2" t="s">
        <v>12</v>
      </c>
      <c r="B129" s="3" t="s">
        <v>40</v>
      </c>
      <c r="C129" s="3">
        <v>2017</v>
      </c>
      <c r="D129" s="12">
        <v>685100</v>
      </c>
      <c r="E129" s="12">
        <v>1317900</v>
      </c>
      <c r="F129" s="17">
        <v>27232.96297</v>
      </c>
      <c r="G129" s="17">
        <v>19063074.079</v>
      </c>
    </row>
    <row r="130" spans="1:7" x14ac:dyDescent="0.35">
      <c r="A130" s="2" t="s">
        <v>10</v>
      </c>
      <c r="B130" s="3" t="s">
        <v>40</v>
      </c>
      <c r="C130" s="3">
        <v>2017</v>
      </c>
      <c r="D130" s="12">
        <v>1283400</v>
      </c>
      <c r="E130" s="12">
        <v>3549000</v>
      </c>
      <c r="F130" s="17">
        <v>86203.629130000001</v>
      </c>
      <c r="G130" s="17">
        <v>60342540.391000003</v>
      </c>
    </row>
    <row r="131" spans="1:7" x14ac:dyDescent="0.35">
      <c r="A131" s="2" t="s">
        <v>14</v>
      </c>
      <c r="B131" s="3" t="s">
        <v>40</v>
      </c>
      <c r="C131" s="3">
        <v>2017</v>
      </c>
      <c r="D131" s="12">
        <v>221800</v>
      </c>
      <c r="E131" s="12">
        <v>1437900</v>
      </c>
      <c r="F131" s="17">
        <v>25557.973099999999</v>
      </c>
      <c r="G131" s="17">
        <v>17890581.170000002</v>
      </c>
    </row>
    <row r="132" spans="1:7" x14ac:dyDescent="0.35">
      <c r="A132" s="2" t="s">
        <v>15</v>
      </c>
      <c r="B132" s="3" t="s">
        <v>40</v>
      </c>
      <c r="C132" s="3">
        <v>2017</v>
      </c>
      <c r="D132" s="12">
        <v>268800</v>
      </c>
      <c r="E132" s="12">
        <v>548200</v>
      </c>
      <c r="F132" s="17">
        <v>13057.527529999999</v>
      </c>
      <c r="G132" s="17">
        <v>9140269.2709999997</v>
      </c>
    </row>
    <row r="133" spans="1:7" x14ac:dyDescent="0.35">
      <c r="A133" s="2" t="s">
        <v>13</v>
      </c>
      <c r="B133" s="3" t="s">
        <v>40</v>
      </c>
      <c r="C133" s="3">
        <v>2017</v>
      </c>
      <c r="D133" s="12">
        <v>334400</v>
      </c>
      <c r="E133" s="12">
        <v>3101000</v>
      </c>
      <c r="F133" s="17">
        <v>11761.595719999999</v>
      </c>
      <c r="G133" s="17">
        <v>8233117.0039999997</v>
      </c>
    </row>
    <row r="134" spans="1:7" x14ac:dyDescent="0.35">
      <c r="A134" s="2" t="s">
        <v>9</v>
      </c>
      <c r="B134" s="3" t="s">
        <v>40</v>
      </c>
      <c r="C134" s="3">
        <v>2017</v>
      </c>
      <c r="D134" s="12">
        <v>2304300</v>
      </c>
      <c r="E134" s="12">
        <v>6578600</v>
      </c>
      <c r="F134" s="17">
        <v>123675.75260000001</v>
      </c>
      <c r="G134" s="17">
        <v>86573026.820000008</v>
      </c>
    </row>
    <row r="135" spans="1:7" x14ac:dyDescent="0.35">
      <c r="A135" s="2" t="s">
        <v>8</v>
      </c>
      <c r="B135" s="3" t="s">
        <v>40</v>
      </c>
      <c r="C135" s="3">
        <v>2017</v>
      </c>
      <c r="D135" s="12">
        <v>1936600</v>
      </c>
      <c r="E135" s="12">
        <v>2247300</v>
      </c>
      <c r="F135" s="17">
        <v>51510.86292</v>
      </c>
      <c r="G135" s="17">
        <v>36057604.044</v>
      </c>
    </row>
    <row r="136" spans="1:7" x14ac:dyDescent="0.35">
      <c r="A136" s="2" t="s">
        <v>11</v>
      </c>
      <c r="B136" s="3" t="s">
        <v>40</v>
      </c>
      <c r="C136" s="3">
        <v>2017</v>
      </c>
      <c r="D136" s="12">
        <v>1144400</v>
      </c>
      <c r="E136" s="12">
        <v>7482500</v>
      </c>
      <c r="F136" s="17">
        <v>124659.76880000001</v>
      </c>
      <c r="G136" s="17">
        <v>87261838.159999996</v>
      </c>
    </row>
    <row r="137" spans="1:7" x14ac:dyDescent="0.35">
      <c r="A137" s="2" t="s">
        <v>7</v>
      </c>
      <c r="B137" s="3" t="s">
        <v>40</v>
      </c>
      <c r="C137" s="3">
        <v>2017</v>
      </c>
      <c r="D137" s="12">
        <v>1785900</v>
      </c>
      <c r="E137" s="12">
        <v>5316100</v>
      </c>
      <c r="F137" s="17">
        <v>74551.134359999996</v>
      </c>
      <c r="G137" s="17">
        <v>52185794.052000001</v>
      </c>
    </row>
    <row r="138" spans="1:7" x14ac:dyDescent="0.35">
      <c r="A138" s="2" t="s">
        <v>22</v>
      </c>
      <c r="B138" s="4" t="s">
        <v>44</v>
      </c>
      <c r="C138" s="3">
        <v>2018</v>
      </c>
      <c r="D138" s="12">
        <v>94600</v>
      </c>
      <c r="E138" s="12">
        <v>472600</v>
      </c>
      <c r="F138" s="17">
        <v>302.58049190000003</v>
      </c>
      <c r="G138" s="17">
        <v>211806.34432999999</v>
      </c>
    </row>
    <row r="139" spans="1:7" x14ac:dyDescent="0.35">
      <c r="A139" s="2" t="s">
        <v>23</v>
      </c>
      <c r="B139" s="4" t="s">
        <v>44</v>
      </c>
      <c r="C139" s="3">
        <v>2018</v>
      </c>
      <c r="D139" s="12">
        <v>783200</v>
      </c>
      <c r="E139" s="12">
        <v>1196900</v>
      </c>
      <c r="F139" s="17">
        <v>8143.7168869999996</v>
      </c>
      <c r="G139" s="17">
        <v>5700601.8208999997</v>
      </c>
    </row>
    <row r="140" spans="1:7" x14ac:dyDescent="0.35">
      <c r="A140" s="2" t="s">
        <v>24</v>
      </c>
      <c r="B140" s="4" t="s">
        <v>44</v>
      </c>
      <c r="C140" s="3">
        <v>2018</v>
      </c>
      <c r="D140" s="12">
        <v>1957200</v>
      </c>
      <c r="E140" s="12">
        <v>2765400</v>
      </c>
      <c r="F140" s="17">
        <v>5183.1496960000004</v>
      </c>
      <c r="G140" s="17">
        <v>3628204.7872000001</v>
      </c>
    </row>
    <row r="141" spans="1:7" x14ac:dyDescent="0.35">
      <c r="A141" s="2" t="s">
        <v>21</v>
      </c>
      <c r="B141" s="3" t="s">
        <v>41</v>
      </c>
      <c r="C141" s="3">
        <v>2018</v>
      </c>
      <c r="D141" s="12">
        <v>163200</v>
      </c>
      <c r="E141" s="12">
        <v>775900</v>
      </c>
      <c r="F141" s="17">
        <v>3400.1352870000001</v>
      </c>
      <c r="G141" s="17">
        <v>2380094.7009000001</v>
      </c>
    </row>
    <row r="142" spans="1:7" x14ac:dyDescent="0.35">
      <c r="A142" s="2" t="s">
        <v>19</v>
      </c>
      <c r="B142" s="3" t="s">
        <v>41</v>
      </c>
      <c r="C142" s="3">
        <v>2018</v>
      </c>
      <c r="D142" s="12">
        <v>34000</v>
      </c>
      <c r="E142" s="12">
        <v>285400</v>
      </c>
      <c r="F142" s="17">
        <v>138.55740489999999</v>
      </c>
      <c r="G142" s="17">
        <v>96990.18342999999</v>
      </c>
    </row>
    <row r="143" spans="1:7" x14ac:dyDescent="0.35">
      <c r="A143" s="2" t="s">
        <v>16</v>
      </c>
      <c r="B143" s="3" t="s">
        <v>41</v>
      </c>
      <c r="C143" s="3">
        <v>2018</v>
      </c>
      <c r="D143" s="12">
        <v>300</v>
      </c>
      <c r="E143" s="12">
        <v>65000</v>
      </c>
      <c r="F143" s="17">
        <v>0.86690710666666704</v>
      </c>
      <c r="G143" s="17">
        <v>606.83497466666688</v>
      </c>
    </row>
    <row r="144" spans="1:7" x14ac:dyDescent="0.35">
      <c r="A144" s="2" t="s">
        <v>17</v>
      </c>
      <c r="B144" s="3" t="s">
        <v>41</v>
      </c>
      <c r="C144" s="3">
        <v>2018</v>
      </c>
      <c r="D144" s="12">
        <v>639800</v>
      </c>
      <c r="E144" s="12">
        <v>3058800</v>
      </c>
      <c r="F144" s="17">
        <v>4508.9251619999995</v>
      </c>
      <c r="G144" s="17">
        <v>3156247.6134000001</v>
      </c>
    </row>
    <row r="145" spans="1:7" x14ac:dyDescent="0.35">
      <c r="A145" s="2" t="s">
        <v>18</v>
      </c>
      <c r="B145" s="3" t="s">
        <v>41</v>
      </c>
      <c r="C145" s="3">
        <v>2018</v>
      </c>
      <c r="D145" s="12">
        <v>1019000</v>
      </c>
      <c r="E145" s="12">
        <v>2437600</v>
      </c>
      <c r="F145" s="17">
        <v>2574.0491440000001</v>
      </c>
      <c r="G145" s="17">
        <v>1801834.4007999999</v>
      </c>
    </row>
    <row r="146" spans="1:7" x14ac:dyDescent="0.35">
      <c r="A146" s="2" t="s">
        <v>20</v>
      </c>
      <c r="B146" s="3" t="s">
        <v>41</v>
      </c>
      <c r="C146" s="3">
        <v>2018</v>
      </c>
      <c r="D146" s="12">
        <v>1356300</v>
      </c>
      <c r="E146" s="12">
        <v>3481300</v>
      </c>
      <c r="F146" s="17">
        <v>4289.4696990000002</v>
      </c>
      <c r="G146" s="17">
        <v>3002628.7892999998</v>
      </c>
    </row>
    <row r="147" spans="1:7" x14ac:dyDescent="0.35">
      <c r="A147" s="2" t="s">
        <v>25</v>
      </c>
      <c r="B147" s="3" t="s">
        <v>42</v>
      </c>
      <c r="C147" s="3">
        <v>2018</v>
      </c>
      <c r="D147" s="12">
        <v>5590800</v>
      </c>
      <c r="E147" s="12">
        <v>8982000</v>
      </c>
      <c r="F147" s="17">
        <v>159316.2769</v>
      </c>
      <c r="G147" s="17">
        <v>111521393.83</v>
      </c>
    </row>
    <row r="148" spans="1:7" x14ac:dyDescent="0.35">
      <c r="A148" s="2" t="s">
        <v>27</v>
      </c>
      <c r="B148" s="3" t="s">
        <v>42</v>
      </c>
      <c r="C148" s="3">
        <v>2018</v>
      </c>
      <c r="D148" s="12">
        <v>840900</v>
      </c>
      <c r="E148" s="12">
        <v>2873000</v>
      </c>
      <c r="F148" s="17">
        <v>37579.28155</v>
      </c>
      <c r="G148" s="17">
        <v>26305497.085000001</v>
      </c>
    </row>
    <row r="149" spans="1:7" x14ac:dyDescent="0.35">
      <c r="A149" s="2" t="s">
        <v>26</v>
      </c>
      <c r="B149" s="3" t="s">
        <v>42</v>
      </c>
      <c r="C149" s="3">
        <v>2018</v>
      </c>
      <c r="D149" s="12">
        <v>7516400</v>
      </c>
      <c r="E149" s="12">
        <v>7749700</v>
      </c>
      <c r="F149" s="17">
        <v>110368.9587</v>
      </c>
      <c r="G149" s="17">
        <v>77258271.090000004</v>
      </c>
    </row>
    <row r="150" spans="1:7" x14ac:dyDescent="0.35">
      <c r="A150" s="2" t="s">
        <v>28</v>
      </c>
      <c r="B150" s="3" t="s">
        <v>42</v>
      </c>
      <c r="C150" s="3">
        <v>2018</v>
      </c>
      <c r="D150" s="12">
        <v>7342500</v>
      </c>
      <c r="E150" s="12">
        <v>5392400</v>
      </c>
      <c r="F150" s="17">
        <v>92277.359249999994</v>
      </c>
      <c r="G150" s="15">
        <v>64594151.475000001</v>
      </c>
    </row>
    <row r="151" spans="1:7" x14ac:dyDescent="0.35">
      <c r="A151" s="2" t="s">
        <v>29</v>
      </c>
      <c r="B151" s="3" t="s">
        <v>42</v>
      </c>
      <c r="C151" s="3">
        <v>2018</v>
      </c>
      <c r="D151" s="12">
        <v>5717600</v>
      </c>
      <c r="E151" s="12">
        <v>1143900</v>
      </c>
      <c r="F151" s="17">
        <v>88806.097232941276</v>
      </c>
      <c r="G151" s="15">
        <v>62164268.063058898</v>
      </c>
    </row>
    <row r="152" spans="1:7" x14ac:dyDescent="0.35">
      <c r="A152" s="2" t="s">
        <v>36</v>
      </c>
      <c r="B152" s="3" t="s">
        <v>45</v>
      </c>
      <c r="C152" s="3">
        <v>2018</v>
      </c>
      <c r="D152" s="12">
        <v>3007800</v>
      </c>
      <c r="E152" s="12">
        <v>1614300</v>
      </c>
      <c r="F152" s="17">
        <v>11187.18283</v>
      </c>
      <c r="G152" s="17">
        <v>7831027.9809999997</v>
      </c>
    </row>
    <row r="153" spans="1:7" x14ac:dyDescent="0.35">
      <c r="A153" s="2" t="s">
        <v>37</v>
      </c>
      <c r="B153" s="3" t="s">
        <v>45</v>
      </c>
      <c r="C153" s="3">
        <v>2018</v>
      </c>
      <c r="D153" s="12">
        <v>2009300</v>
      </c>
      <c r="E153" s="12">
        <v>1121300</v>
      </c>
      <c r="F153" s="17">
        <v>12374.8089</v>
      </c>
      <c r="G153" s="17">
        <v>8662366.2300000004</v>
      </c>
    </row>
    <row r="154" spans="1:7" x14ac:dyDescent="0.35">
      <c r="A154" s="2" t="s">
        <v>39</v>
      </c>
      <c r="B154" s="3" t="s">
        <v>45</v>
      </c>
      <c r="C154" s="3">
        <v>2018</v>
      </c>
      <c r="D154" s="12">
        <v>24993600</v>
      </c>
      <c r="E154" s="12">
        <v>6083300</v>
      </c>
      <c r="F154" s="17">
        <v>31242.948798297599</v>
      </c>
      <c r="G154" s="15">
        <v>33204584.471491326</v>
      </c>
    </row>
    <row r="155" spans="1:7" x14ac:dyDescent="0.35">
      <c r="A155" s="2" t="s">
        <v>38</v>
      </c>
      <c r="B155" s="3" t="s">
        <v>45</v>
      </c>
      <c r="C155" s="3">
        <v>2018</v>
      </c>
      <c r="D155" s="12">
        <v>8751100</v>
      </c>
      <c r="E155" s="12">
        <v>873700</v>
      </c>
      <c r="F155" s="17">
        <v>20509.504639999999</v>
      </c>
      <c r="G155" s="17">
        <v>14356653.248</v>
      </c>
    </row>
    <row r="156" spans="1:7" x14ac:dyDescent="0.35">
      <c r="A156" s="2" t="s">
        <v>34</v>
      </c>
      <c r="B156" s="3" t="s">
        <v>43</v>
      </c>
      <c r="C156" s="3">
        <v>2018</v>
      </c>
      <c r="D156" s="12">
        <v>710300</v>
      </c>
      <c r="E156" s="12">
        <v>488200</v>
      </c>
      <c r="F156" s="17">
        <v>8006.4938959999999</v>
      </c>
      <c r="G156" s="17">
        <v>5604545.7271999996</v>
      </c>
    </row>
    <row r="157" spans="1:7" x14ac:dyDescent="0.35">
      <c r="A157" s="2" t="s">
        <v>35</v>
      </c>
      <c r="B157" s="3" t="s">
        <v>43</v>
      </c>
      <c r="C157" s="3">
        <v>2018</v>
      </c>
      <c r="D157" s="12">
        <v>815600</v>
      </c>
      <c r="E157" s="12">
        <v>864600</v>
      </c>
      <c r="F157" s="17">
        <v>12974.431</v>
      </c>
      <c r="G157" s="17">
        <v>9082101.7000000011</v>
      </c>
    </row>
    <row r="158" spans="1:7" x14ac:dyDescent="0.35">
      <c r="A158" s="2" t="s">
        <v>32</v>
      </c>
      <c r="B158" s="3" t="s">
        <v>43</v>
      </c>
      <c r="C158" s="3">
        <v>2018</v>
      </c>
      <c r="D158" s="12">
        <v>1409800</v>
      </c>
      <c r="E158" s="12">
        <v>3088600</v>
      </c>
      <c r="F158" s="17">
        <v>19442.379809999999</v>
      </c>
      <c r="G158" s="17">
        <v>13609665.867000001</v>
      </c>
    </row>
    <row r="159" spans="1:7" x14ac:dyDescent="0.35">
      <c r="A159" s="2" t="s">
        <v>31</v>
      </c>
      <c r="B159" s="3" t="s">
        <v>43</v>
      </c>
      <c r="C159" s="3">
        <v>2018</v>
      </c>
      <c r="D159" s="12">
        <v>3825100</v>
      </c>
      <c r="E159" s="12">
        <v>2209600</v>
      </c>
      <c r="F159" s="17">
        <v>37525.41302</v>
      </c>
      <c r="G159" s="17">
        <v>26267789.114</v>
      </c>
    </row>
    <row r="160" spans="1:7" x14ac:dyDescent="0.35">
      <c r="A160" s="2" t="s">
        <v>33</v>
      </c>
      <c r="B160" s="3" t="s">
        <v>43</v>
      </c>
      <c r="C160" s="3">
        <v>2018</v>
      </c>
      <c r="D160" s="12">
        <v>1846600</v>
      </c>
      <c r="E160" s="12">
        <v>1765100</v>
      </c>
      <c r="F160" s="17">
        <v>24213.242340000001</v>
      </c>
      <c r="G160" s="17">
        <v>16949269.638</v>
      </c>
    </row>
    <row r="161" spans="1:7" x14ac:dyDescent="0.35">
      <c r="A161" s="2" t="s">
        <v>30</v>
      </c>
      <c r="B161" s="3" t="s">
        <v>43</v>
      </c>
      <c r="C161" s="3">
        <v>2018</v>
      </c>
      <c r="D161" s="12">
        <v>553200</v>
      </c>
      <c r="E161" s="12">
        <v>886300</v>
      </c>
      <c r="F161" s="17">
        <v>7455.19362</v>
      </c>
      <c r="G161" s="17">
        <v>5218635.534</v>
      </c>
    </row>
    <row r="162" spans="1:7" x14ac:dyDescent="0.35">
      <c r="A162" s="2" t="s">
        <v>6</v>
      </c>
      <c r="B162" s="3" t="s">
        <v>40</v>
      </c>
      <c r="C162" s="3">
        <v>2018</v>
      </c>
      <c r="D162" s="12">
        <v>3110200</v>
      </c>
      <c r="E162" s="12">
        <v>2537100</v>
      </c>
      <c r="F162" s="17">
        <v>46110.670830000003</v>
      </c>
      <c r="G162" s="17">
        <v>32277469.581</v>
      </c>
    </row>
    <row r="163" spans="1:7" x14ac:dyDescent="0.35">
      <c r="A163" s="2" t="s">
        <v>12</v>
      </c>
      <c r="B163" s="3" t="s">
        <v>40</v>
      </c>
      <c r="C163" s="3">
        <v>2018</v>
      </c>
      <c r="D163" s="12">
        <v>677200</v>
      </c>
      <c r="E163" s="12">
        <v>1325700</v>
      </c>
      <c r="F163" s="17">
        <v>24624.469410000002</v>
      </c>
      <c r="G163" s="17">
        <v>17237128.587000001</v>
      </c>
    </row>
    <row r="164" spans="1:7" x14ac:dyDescent="0.35">
      <c r="A164" s="2" t="s">
        <v>10</v>
      </c>
      <c r="B164" s="3" t="s">
        <v>40</v>
      </c>
      <c r="C164" s="3">
        <v>2018</v>
      </c>
      <c r="D164" s="12">
        <v>1274200</v>
      </c>
      <c r="E164" s="12">
        <v>3558200</v>
      </c>
      <c r="F164" s="17">
        <v>69978.691089999993</v>
      </c>
      <c r="G164" s="17">
        <v>48985083.762999997</v>
      </c>
    </row>
    <row r="165" spans="1:7" x14ac:dyDescent="0.35">
      <c r="A165" s="2" t="s">
        <v>14</v>
      </c>
      <c r="B165" s="3" t="s">
        <v>40</v>
      </c>
      <c r="C165" s="3">
        <v>2018</v>
      </c>
      <c r="D165" s="12">
        <v>218100</v>
      </c>
      <c r="E165" s="12">
        <v>1441600</v>
      </c>
      <c r="F165" s="17">
        <v>22425.655780000001</v>
      </c>
      <c r="G165" s="17">
        <v>15697959.046</v>
      </c>
    </row>
    <row r="166" spans="1:7" x14ac:dyDescent="0.35">
      <c r="A166" s="2" t="s">
        <v>15</v>
      </c>
      <c r="B166" s="3" t="s">
        <v>40</v>
      </c>
      <c r="C166" s="3">
        <v>2018</v>
      </c>
      <c r="D166" s="12">
        <v>269100</v>
      </c>
      <c r="E166" s="12">
        <v>547900</v>
      </c>
      <c r="F166" s="17">
        <v>7992.2753810000004</v>
      </c>
      <c r="G166" s="17">
        <v>5594592.7667000014</v>
      </c>
    </row>
    <row r="167" spans="1:7" x14ac:dyDescent="0.35">
      <c r="A167" s="2" t="s">
        <v>13</v>
      </c>
      <c r="B167" s="3" t="s">
        <v>40</v>
      </c>
      <c r="C167" s="3">
        <v>2018</v>
      </c>
      <c r="D167" s="12">
        <v>333100</v>
      </c>
      <c r="E167" s="12">
        <v>3102200</v>
      </c>
      <c r="F167" s="17">
        <v>10335.032230000001</v>
      </c>
      <c r="G167" s="17">
        <v>7234522.5610000007</v>
      </c>
    </row>
    <row r="168" spans="1:7" x14ac:dyDescent="0.35">
      <c r="A168" s="2" t="s">
        <v>9</v>
      </c>
      <c r="B168" s="3" t="s">
        <v>40</v>
      </c>
      <c r="C168" s="3">
        <v>2018</v>
      </c>
      <c r="D168" s="12">
        <v>2260500</v>
      </c>
      <c r="E168" s="12">
        <v>6622300</v>
      </c>
      <c r="F168" s="17">
        <v>101107.4143</v>
      </c>
      <c r="G168" s="17">
        <v>70775190.010000005</v>
      </c>
    </row>
    <row r="169" spans="1:7" x14ac:dyDescent="0.35">
      <c r="A169" s="2" t="s">
        <v>8</v>
      </c>
      <c r="B169" s="3" t="s">
        <v>40</v>
      </c>
      <c r="C169" s="3">
        <v>2018</v>
      </c>
      <c r="D169" s="12">
        <v>1931000</v>
      </c>
      <c r="E169" s="12">
        <v>2252900</v>
      </c>
      <c r="F169" s="17">
        <v>37399.783470000002</v>
      </c>
      <c r="G169" s="17">
        <v>26179848.429000001</v>
      </c>
    </row>
    <row r="170" spans="1:7" x14ac:dyDescent="0.35">
      <c r="A170" s="2" t="s">
        <v>11</v>
      </c>
      <c r="B170" s="3" t="s">
        <v>40</v>
      </c>
      <c r="C170" s="3">
        <v>2018</v>
      </c>
      <c r="D170" s="12">
        <v>1141000</v>
      </c>
      <c r="E170" s="12">
        <v>7485900</v>
      </c>
      <c r="F170" s="17">
        <v>125459.0722</v>
      </c>
      <c r="G170" s="17">
        <v>87821350.539999992</v>
      </c>
    </row>
    <row r="171" spans="1:7" x14ac:dyDescent="0.35">
      <c r="A171" s="2" t="s">
        <v>7</v>
      </c>
      <c r="B171" s="3" t="s">
        <v>40</v>
      </c>
      <c r="C171" s="3">
        <v>2018</v>
      </c>
      <c r="D171" s="12">
        <v>1778400</v>
      </c>
      <c r="E171" s="12">
        <v>5323600</v>
      </c>
      <c r="F171" s="17">
        <v>66197.242620000005</v>
      </c>
      <c r="G171" s="17">
        <v>46338069.834000006</v>
      </c>
    </row>
    <row r="172" spans="1:7" x14ac:dyDescent="0.35">
      <c r="A172" s="2" t="s">
        <v>22</v>
      </c>
      <c r="B172" s="4" t="s">
        <v>44</v>
      </c>
      <c r="C172" s="3">
        <v>2019</v>
      </c>
      <c r="D172" s="12">
        <v>99800</v>
      </c>
      <c r="E172" s="12">
        <v>467000</v>
      </c>
      <c r="F172" s="17">
        <v>705.27551349999999</v>
      </c>
      <c r="G172" s="17">
        <v>493692.85944999999</v>
      </c>
    </row>
    <row r="173" spans="1:7" x14ac:dyDescent="0.35">
      <c r="A173" s="2" t="s">
        <v>23</v>
      </c>
      <c r="B173" s="4" t="s">
        <v>44</v>
      </c>
      <c r="C173" s="3">
        <v>2019</v>
      </c>
      <c r="D173" s="12">
        <v>878600</v>
      </c>
      <c r="E173" s="12">
        <v>1101600</v>
      </c>
      <c r="F173" s="17">
        <v>8704.0417899999993</v>
      </c>
      <c r="G173" s="17">
        <v>6092829.2529999996</v>
      </c>
    </row>
    <row r="174" spans="1:7" x14ac:dyDescent="0.35">
      <c r="A174" s="2" t="s">
        <v>24</v>
      </c>
      <c r="B174" s="4" t="s">
        <v>44</v>
      </c>
      <c r="C174" s="3">
        <v>2019</v>
      </c>
      <c r="D174" s="12">
        <v>1719200</v>
      </c>
      <c r="E174" s="12">
        <v>3003400</v>
      </c>
      <c r="F174" s="17">
        <v>7794.322032</v>
      </c>
      <c r="G174" s="17">
        <v>5456025.4223999996</v>
      </c>
    </row>
    <row r="175" spans="1:7" x14ac:dyDescent="0.35">
      <c r="A175" s="2" t="s">
        <v>21</v>
      </c>
      <c r="B175" s="3" t="s">
        <v>41</v>
      </c>
      <c r="C175" s="3">
        <v>2019</v>
      </c>
      <c r="D175" s="12">
        <v>147100</v>
      </c>
      <c r="E175" s="12">
        <v>792100</v>
      </c>
      <c r="F175" s="17">
        <v>4714.4539260000001</v>
      </c>
      <c r="G175" s="17">
        <v>3300117.7481999998</v>
      </c>
    </row>
    <row r="176" spans="1:7" x14ac:dyDescent="0.35">
      <c r="A176" s="2" t="s">
        <v>19</v>
      </c>
      <c r="B176" s="3" t="s">
        <v>41</v>
      </c>
      <c r="C176" s="3">
        <v>2019</v>
      </c>
      <c r="D176" s="12">
        <v>32600</v>
      </c>
      <c r="E176" s="12">
        <v>286800</v>
      </c>
      <c r="F176" s="17">
        <v>69.13133972</v>
      </c>
      <c r="G176" s="17">
        <v>48391.937804000001</v>
      </c>
    </row>
    <row r="177" spans="1:7" x14ac:dyDescent="0.35">
      <c r="A177" s="2" t="s">
        <v>16</v>
      </c>
      <c r="B177" s="3" t="s">
        <v>41</v>
      </c>
      <c r="C177" s="3">
        <v>2019</v>
      </c>
      <c r="D177" s="12">
        <v>300</v>
      </c>
      <c r="E177" s="12">
        <v>65000</v>
      </c>
      <c r="F177" s="17">
        <v>0.66311688933333301</v>
      </c>
      <c r="G177" s="17">
        <v>464.1818225333331</v>
      </c>
    </row>
    <row r="178" spans="1:7" x14ac:dyDescent="0.35">
      <c r="A178" s="2" t="s">
        <v>17</v>
      </c>
      <c r="B178" s="3" t="s">
        <v>41</v>
      </c>
      <c r="C178" s="3">
        <v>2019</v>
      </c>
      <c r="D178" s="12">
        <v>797200</v>
      </c>
      <c r="E178" s="12">
        <v>2901400</v>
      </c>
      <c r="F178" s="17">
        <v>6973.979362</v>
      </c>
      <c r="G178" s="17">
        <v>4881785.5533999996</v>
      </c>
    </row>
    <row r="179" spans="1:7" x14ac:dyDescent="0.35">
      <c r="A179" s="2" t="s">
        <v>18</v>
      </c>
      <c r="B179" s="3" t="s">
        <v>41</v>
      </c>
      <c r="C179" s="3">
        <v>2019</v>
      </c>
      <c r="D179" s="12">
        <v>665100</v>
      </c>
      <c r="E179" s="12">
        <v>2791400</v>
      </c>
      <c r="F179" s="17">
        <v>2768.4484600000001</v>
      </c>
      <c r="G179" s="17">
        <v>1937913.922</v>
      </c>
    </row>
    <row r="180" spans="1:7" x14ac:dyDescent="0.35">
      <c r="A180" s="2" t="s">
        <v>20</v>
      </c>
      <c r="B180" s="3" t="s">
        <v>41</v>
      </c>
      <c r="C180" s="3">
        <v>2019</v>
      </c>
      <c r="D180" s="12">
        <v>1207300</v>
      </c>
      <c r="E180" s="12">
        <v>3630400</v>
      </c>
      <c r="F180" s="17">
        <v>5112.0773760000002</v>
      </c>
      <c r="G180" s="17">
        <v>3578454.1631999998</v>
      </c>
    </row>
    <row r="181" spans="1:7" x14ac:dyDescent="0.35">
      <c r="A181" s="2" t="s">
        <v>25</v>
      </c>
      <c r="B181" s="3" t="s">
        <v>42</v>
      </c>
      <c r="C181" s="3">
        <v>2019</v>
      </c>
      <c r="D181" s="12">
        <v>5587000</v>
      </c>
      <c r="E181" s="12">
        <v>8985700</v>
      </c>
      <c r="F181" s="17">
        <v>143106.5589</v>
      </c>
      <c r="G181" s="17">
        <v>100174591.23</v>
      </c>
    </row>
    <row r="182" spans="1:7" x14ac:dyDescent="0.35">
      <c r="A182" s="2" t="s">
        <v>27</v>
      </c>
      <c r="B182" s="3" t="s">
        <v>42</v>
      </c>
      <c r="C182" s="3">
        <v>2019</v>
      </c>
      <c r="D182" s="12">
        <v>926900</v>
      </c>
      <c r="E182" s="12">
        <v>2787000</v>
      </c>
      <c r="F182" s="17">
        <v>44330.858440000004</v>
      </c>
      <c r="G182" s="17">
        <v>31031600.908</v>
      </c>
    </row>
    <row r="183" spans="1:7" x14ac:dyDescent="0.35">
      <c r="A183" s="2" t="s">
        <v>26</v>
      </c>
      <c r="B183" s="3" t="s">
        <v>42</v>
      </c>
      <c r="C183" s="3">
        <v>2019</v>
      </c>
      <c r="D183" s="12">
        <v>7396600</v>
      </c>
      <c r="E183" s="12">
        <v>7869600</v>
      </c>
      <c r="F183" s="17">
        <v>122143.44469999999</v>
      </c>
      <c r="G183" s="17">
        <v>85500411.289999992</v>
      </c>
    </row>
    <row r="184" spans="1:7" x14ac:dyDescent="0.35">
      <c r="A184" s="2" t="s">
        <v>28</v>
      </c>
      <c r="B184" s="3" t="s">
        <v>42</v>
      </c>
      <c r="C184" s="3">
        <v>2019</v>
      </c>
      <c r="D184" s="12">
        <v>7475400</v>
      </c>
      <c r="E184" s="12">
        <v>5259500</v>
      </c>
      <c r="F184" s="17">
        <v>80692.802249999993</v>
      </c>
      <c r="G184" s="15">
        <v>56484961.575000003</v>
      </c>
    </row>
    <row r="185" spans="1:7" x14ac:dyDescent="0.35">
      <c r="A185" s="2" t="s">
        <v>29</v>
      </c>
      <c r="B185" s="3" t="s">
        <v>42</v>
      </c>
      <c r="C185" s="3">
        <v>2019</v>
      </c>
      <c r="D185" s="12">
        <v>5739200</v>
      </c>
      <c r="E185" s="12">
        <v>1122300</v>
      </c>
      <c r="F185" s="17">
        <v>77657.324622800166</v>
      </c>
      <c r="G185" s="15">
        <v>54360127.235960126</v>
      </c>
    </row>
    <row r="186" spans="1:7" x14ac:dyDescent="0.35">
      <c r="A186" s="2" t="s">
        <v>36</v>
      </c>
      <c r="B186" s="3" t="s">
        <v>45</v>
      </c>
      <c r="C186" s="3">
        <v>2019</v>
      </c>
      <c r="D186" s="12">
        <v>3012600</v>
      </c>
      <c r="E186" s="12">
        <v>1609500</v>
      </c>
      <c r="F186" s="17">
        <v>17179.920139999998</v>
      </c>
      <c r="G186" s="17">
        <v>12025944.097999999</v>
      </c>
    </row>
    <row r="187" spans="1:7" x14ac:dyDescent="0.35">
      <c r="A187" s="2" t="s">
        <v>37</v>
      </c>
      <c r="B187" s="3" t="s">
        <v>45</v>
      </c>
      <c r="C187" s="3">
        <v>2019</v>
      </c>
      <c r="D187" s="12">
        <v>2014100</v>
      </c>
      <c r="E187" s="12">
        <v>1116500</v>
      </c>
      <c r="F187" s="17">
        <v>14166.542020000001</v>
      </c>
      <c r="G187" s="17">
        <v>9916579.4140000008</v>
      </c>
    </row>
    <row r="188" spans="1:7" x14ac:dyDescent="0.35">
      <c r="A188" s="2" t="s">
        <v>39</v>
      </c>
      <c r="B188" s="3" t="s">
        <v>45</v>
      </c>
      <c r="C188" s="3">
        <v>2019</v>
      </c>
      <c r="D188" s="12">
        <v>25168700</v>
      </c>
      <c r="E188" s="12">
        <v>5908200</v>
      </c>
      <c r="F188" s="17">
        <v>25224.254714294999</v>
      </c>
      <c r="G188" s="15">
        <v>26807997.599665098</v>
      </c>
    </row>
    <row r="189" spans="1:7" x14ac:dyDescent="0.35">
      <c r="A189" s="2" t="s">
        <v>38</v>
      </c>
      <c r="B189" s="3" t="s">
        <v>45</v>
      </c>
      <c r="C189" s="3">
        <v>2019</v>
      </c>
      <c r="D189" s="12">
        <v>8874900</v>
      </c>
      <c r="E189" s="12">
        <v>750000</v>
      </c>
      <c r="F189" s="17">
        <v>16558.519250000001</v>
      </c>
      <c r="G189" s="17">
        <v>11590963.475</v>
      </c>
    </row>
    <row r="190" spans="1:7" x14ac:dyDescent="0.35">
      <c r="A190" s="2" t="s">
        <v>34</v>
      </c>
      <c r="B190" s="3" t="s">
        <v>43</v>
      </c>
      <c r="C190" s="3">
        <v>2019</v>
      </c>
      <c r="D190" s="12">
        <v>717600</v>
      </c>
      <c r="E190" s="12">
        <v>480900</v>
      </c>
      <c r="F190" s="17">
        <v>10958.98574</v>
      </c>
      <c r="G190" s="17">
        <v>7671290.0180000002</v>
      </c>
    </row>
    <row r="191" spans="1:7" x14ac:dyDescent="0.35">
      <c r="A191" s="2" t="s">
        <v>35</v>
      </c>
      <c r="B191" s="3" t="s">
        <v>43</v>
      </c>
      <c r="C191" s="3">
        <v>2019</v>
      </c>
      <c r="D191" s="12">
        <v>823300</v>
      </c>
      <c r="E191" s="12">
        <v>856900</v>
      </c>
      <c r="F191" s="17">
        <v>13036.60132</v>
      </c>
      <c r="G191" s="17">
        <v>9125620.9240000006</v>
      </c>
    </row>
    <row r="192" spans="1:7" x14ac:dyDescent="0.35">
      <c r="A192" s="2" t="s">
        <v>32</v>
      </c>
      <c r="B192" s="3" t="s">
        <v>43</v>
      </c>
      <c r="C192" s="3">
        <v>2019</v>
      </c>
      <c r="D192" s="12">
        <v>1457800</v>
      </c>
      <c r="E192" s="12">
        <v>3040600</v>
      </c>
      <c r="F192" s="17">
        <v>22925.059639999999</v>
      </c>
      <c r="G192" s="17">
        <v>16047541.748</v>
      </c>
    </row>
    <row r="193" spans="1:7" x14ac:dyDescent="0.35">
      <c r="A193" s="2" t="s">
        <v>31</v>
      </c>
      <c r="B193" s="3" t="s">
        <v>43</v>
      </c>
      <c r="C193" s="3">
        <v>2019</v>
      </c>
      <c r="D193" s="12">
        <v>3816300</v>
      </c>
      <c r="E193" s="12">
        <v>2218500</v>
      </c>
      <c r="F193" s="17">
        <v>45512.812400000003</v>
      </c>
      <c r="G193" s="17">
        <v>31858968.68</v>
      </c>
    </row>
    <row r="194" spans="1:7" x14ac:dyDescent="0.35">
      <c r="A194" s="2" t="s">
        <v>33</v>
      </c>
      <c r="B194" s="3" t="s">
        <v>43</v>
      </c>
      <c r="C194" s="3">
        <v>2019</v>
      </c>
      <c r="D194" s="12">
        <v>1861400</v>
      </c>
      <c r="E194" s="12">
        <v>1750200</v>
      </c>
      <c r="F194" s="17">
        <v>34956.506630000003</v>
      </c>
      <c r="G194" s="17">
        <v>24469554.640999999</v>
      </c>
    </row>
    <row r="195" spans="1:7" x14ac:dyDescent="0.35">
      <c r="A195" s="2" t="s">
        <v>30</v>
      </c>
      <c r="B195" s="3" t="s">
        <v>43</v>
      </c>
      <c r="C195" s="3">
        <v>2019</v>
      </c>
      <c r="D195" s="12">
        <v>555400</v>
      </c>
      <c r="E195" s="12">
        <v>884200</v>
      </c>
      <c r="F195" s="17">
        <v>8921.1854239999993</v>
      </c>
      <c r="G195" s="17">
        <v>6244829.7967999997</v>
      </c>
    </row>
    <row r="196" spans="1:7" x14ac:dyDescent="0.35">
      <c r="A196" s="2" t="s">
        <v>6</v>
      </c>
      <c r="B196" s="3" t="s">
        <v>40</v>
      </c>
      <c r="C196" s="3">
        <v>2019</v>
      </c>
      <c r="D196" s="12">
        <v>3155600</v>
      </c>
      <c r="E196" s="12">
        <v>2491700</v>
      </c>
      <c r="F196" s="17">
        <v>28561.861110000002</v>
      </c>
      <c r="G196" s="17">
        <v>19993302.776999999</v>
      </c>
    </row>
    <row r="197" spans="1:7" x14ac:dyDescent="0.35">
      <c r="A197" s="2" t="s">
        <v>12</v>
      </c>
      <c r="B197" s="3" t="s">
        <v>40</v>
      </c>
      <c r="C197" s="3">
        <v>2019</v>
      </c>
      <c r="D197" s="12">
        <v>674600</v>
      </c>
      <c r="E197" s="12">
        <v>1328300</v>
      </c>
      <c r="F197" s="17">
        <v>18200.56323</v>
      </c>
      <c r="G197" s="17">
        <v>12740394.261</v>
      </c>
    </row>
    <row r="198" spans="1:7" x14ac:dyDescent="0.35">
      <c r="A198" s="2" t="s">
        <v>10</v>
      </c>
      <c r="B198" s="3" t="s">
        <v>40</v>
      </c>
      <c r="C198" s="3">
        <v>2019</v>
      </c>
      <c r="D198" s="12">
        <v>1253200</v>
      </c>
      <c r="E198" s="12">
        <v>3579200</v>
      </c>
      <c r="F198" s="17">
        <v>67672.686979999999</v>
      </c>
      <c r="G198" s="17">
        <v>47370880.886</v>
      </c>
    </row>
    <row r="199" spans="1:7" x14ac:dyDescent="0.35">
      <c r="A199" s="2" t="s">
        <v>14</v>
      </c>
      <c r="B199" s="3" t="s">
        <v>40</v>
      </c>
      <c r="C199" s="3">
        <v>2019</v>
      </c>
      <c r="D199" s="12">
        <v>192100</v>
      </c>
      <c r="E199" s="12">
        <v>1467600</v>
      </c>
      <c r="F199" s="17">
        <v>25528.88521</v>
      </c>
      <c r="G199" s="17">
        <v>17870219.647</v>
      </c>
    </row>
    <row r="200" spans="1:7" x14ac:dyDescent="0.35">
      <c r="A200" s="2" t="s">
        <v>15</v>
      </c>
      <c r="B200" s="3" t="s">
        <v>40</v>
      </c>
      <c r="C200" s="3">
        <v>2019</v>
      </c>
      <c r="D200" s="12">
        <v>271600</v>
      </c>
      <c r="E200" s="12">
        <v>545400</v>
      </c>
      <c r="F200" s="17">
        <v>6266.6591550000003</v>
      </c>
      <c r="G200" s="17">
        <v>4386661.4084999999</v>
      </c>
    </row>
    <row r="201" spans="1:7" x14ac:dyDescent="0.35">
      <c r="A201" s="2" t="s">
        <v>13</v>
      </c>
      <c r="B201" s="3" t="s">
        <v>40</v>
      </c>
      <c r="C201" s="3">
        <v>2019</v>
      </c>
      <c r="D201" s="12">
        <v>335900</v>
      </c>
      <c r="E201" s="12">
        <v>3099500</v>
      </c>
      <c r="F201" s="17">
        <v>13175.87185</v>
      </c>
      <c r="G201" s="17">
        <v>9223110.2949999999</v>
      </c>
    </row>
    <row r="202" spans="1:7" x14ac:dyDescent="0.35">
      <c r="A202" s="2" t="s">
        <v>9</v>
      </c>
      <c r="B202" s="3" t="s">
        <v>40</v>
      </c>
      <c r="C202" s="3">
        <v>2019</v>
      </c>
      <c r="D202" s="12">
        <v>2459200</v>
      </c>
      <c r="E202" s="12">
        <v>6423600</v>
      </c>
      <c r="F202" s="17">
        <v>102818.34050000001</v>
      </c>
      <c r="G202" s="17">
        <v>71972838.350000009</v>
      </c>
    </row>
    <row r="203" spans="1:7" x14ac:dyDescent="0.35">
      <c r="A203" s="2" t="s">
        <v>8</v>
      </c>
      <c r="B203" s="3" t="s">
        <v>40</v>
      </c>
      <c r="C203" s="3">
        <v>2019</v>
      </c>
      <c r="D203" s="12">
        <v>1907100</v>
      </c>
      <c r="E203" s="12">
        <v>2276800</v>
      </c>
      <c r="F203" s="17">
        <v>30975.361540000002</v>
      </c>
      <c r="G203" s="17">
        <v>21682753.078000002</v>
      </c>
    </row>
    <row r="204" spans="1:7" x14ac:dyDescent="0.35">
      <c r="A204" s="2" t="s">
        <v>11</v>
      </c>
      <c r="B204" s="3" t="s">
        <v>40</v>
      </c>
      <c r="C204" s="3">
        <v>2019</v>
      </c>
      <c r="D204" s="12">
        <v>1445000</v>
      </c>
      <c r="E204" s="12">
        <v>7181900</v>
      </c>
      <c r="F204" s="17">
        <v>102589.7537</v>
      </c>
      <c r="G204" s="17">
        <v>71812827.590000004</v>
      </c>
    </row>
    <row r="205" spans="1:7" x14ac:dyDescent="0.35">
      <c r="A205" s="2" t="s">
        <v>7</v>
      </c>
      <c r="B205" s="3" t="s">
        <v>40</v>
      </c>
      <c r="C205" s="3">
        <v>2019</v>
      </c>
      <c r="D205" s="12">
        <v>1853400</v>
      </c>
      <c r="E205" s="12">
        <v>5248600</v>
      </c>
      <c r="F205" s="17">
        <v>51889.764869999999</v>
      </c>
      <c r="G205" s="17">
        <v>36322835.409000002</v>
      </c>
    </row>
    <row r="206" spans="1:7" x14ac:dyDescent="0.35">
      <c r="A206" s="2" t="s">
        <v>22</v>
      </c>
      <c r="B206" s="4" t="s">
        <v>44</v>
      </c>
      <c r="C206" s="3">
        <v>2020</v>
      </c>
      <c r="D206" s="17">
        <v>97900</v>
      </c>
      <c r="E206" s="17">
        <v>468950</v>
      </c>
      <c r="F206" s="17">
        <v>164.5576575</v>
      </c>
      <c r="G206" s="17">
        <v>115190.36025</v>
      </c>
    </row>
    <row r="207" spans="1:7" x14ac:dyDescent="0.35">
      <c r="A207" s="2" t="s">
        <v>23</v>
      </c>
      <c r="B207" s="4" t="s">
        <v>44</v>
      </c>
      <c r="C207" s="3">
        <v>2020</v>
      </c>
      <c r="D207" s="17">
        <v>948500</v>
      </c>
      <c r="E207" s="17">
        <v>1112950</v>
      </c>
      <c r="F207" s="17">
        <v>6598.0045659999996</v>
      </c>
      <c r="G207" s="17">
        <v>4618603.1962000001</v>
      </c>
    </row>
    <row r="208" spans="1:7" x14ac:dyDescent="0.35">
      <c r="A208" s="2" t="s">
        <v>24</v>
      </c>
      <c r="B208" s="4" t="s">
        <v>44</v>
      </c>
      <c r="C208" s="3">
        <v>2020</v>
      </c>
      <c r="D208" s="17">
        <v>1718450</v>
      </c>
      <c r="E208" s="17">
        <v>3008900</v>
      </c>
      <c r="F208" s="17">
        <v>6515.5054529999998</v>
      </c>
      <c r="G208" s="17">
        <v>4560853.8170999996</v>
      </c>
    </row>
    <row r="209" spans="1:7" x14ac:dyDescent="0.35">
      <c r="A209" s="2" t="s">
        <v>21</v>
      </c>
      <c r="B209" s="3" t="s">
        <v>41</v>
      </c>
      <c r="C209" s="3">
        <v>2020</v>
      </c>
      <c r="D209" s="17">
        <v>152450</v>
      </c>
      <c r="E209" s="17">
        <v>788950</v>
      </c>
      <c r="F209" s="17">
        <v>2041.296114</v>
      </c>
      <c r="G209" s="17">
        <v>1428907.2797999999</v>
      </c>
    </row>
    <row r="210" spans="1:7" x14ac:dyDescent="0.35">
      <c r="A210" s="2" t="s">
        <v>19</v>
      </c>
      <c r="B210" s="3" t="s">
        <v>41</v>
      </c>
      <c r="C210" s="3">
        <v>2020</v>
      </c>
      <c r="D210" s="17">
        <v>25750</v>
      </c>
      <c r="E210" s="17">
        <v>294850</v>
      </c>
      <c r="F210" s="17">
        <v>55.402877830000001</v>
      </c>
      <c r="G210" s="17">
        <v>38782.014480999998</v>
      </c>
    </row>
    <row r="211" spans="1:7" x14ac:dyDescent="0.35">
      <c r="A211" s="2" t="s">
        <v>16</v>
      </c>
      <c r="B211" s="3" t="s">
        <v>41</v>
      </c>
      <c r="C211" s="3">
        <v>2020</v>
      </c>
      <c r="D211" s="17">
        <v>700</v>
      </c>
      <c r="E211" s="17">
        <v>65200</v>
      </c>
      <c r="F211" s="17">
        <v>0.45932667199999999</v>
      </c>
      <c r="G211" s="17">
        <v>321.52867040000001</v>
      </c>
    </row>
    <row r="212" spans="1:7" x14ac:dyDescent="0.35">
      <c r="A212" s="2" t="s">
        <v>17</v>
      </c>
      <c r="B212" s="3" t="s">
        <v>41</v>
      </c>
      <c r="C212" s="3">
        <v>2020</v>
      </c>
      <c r="D212" s="17">
        <v>741850</v>
      </c>
      <c r="E212" s="17">
        <v>2967050</v>
      </c>
      <c r="F212" s="17">
        <v>3459.4755660000001</v>
      </c>
      <c r="G212" s="17">
        <v>2421632.8961999998</v>
      </c>
    </row>
    <row r="213" spans="1:7" x14ac:dyDescent="0.35">
      <c r="A213" s="2" t="s">
        <v>18</v>
      </c>
      <c r="B213" s="3" t="s">
        <v>41</v>
      </c>
      <c r="C213" s="3">
        <v>2020</v>
      </c>
      <c r="D213" s="17">
        <v>661950</v>
      </c>
      <c r="E213" s="17">
        <v>2795350</v>
      </c>
      <c r="F213" s="17">
        <v>2752.7042879999999</v>
      </c>
      <c r="G213" s="17">
        <v>1926893.0016000001</v>
      </c>
    </row>
    <row r="214" spans="1:7" x14ac:dyDescent="0.35">
      <c r="A214" s="2" t="s">
        <v>20</v>
      </c>
      <c r="B214" s="3" t="s">
        <v>41</v>
      </c>
      <c r="C214" s="3">
        <v>2020</v>
      </c>
      <c r="D214" s="17">
        <v>1227650</v>
      </c>
      <c r="E214" s="17">
        <v>3626400</v>
      </c>
      <c r="F214" s="17">
        <v>4919.6508110000004</v>
      </c>
      <c r="G214" s="17">
        <v>3443755.5677</v>
      </c>
    </row>
    <row r="215" spans="1:7" x14ac:dyDescent="0.35">
      <c r="A215" s="2" t="s">
        <v>25</v>
      </c>
      <c r="B215" s="3" t="s">
        <v>42</v>
      </c>
      <c r="C215" s="3">
        <v>2020</v>
      </c>
      <c r="D215" s="17">
        <v>5612400</v>
      </c>
      <c r="E215" s="17">
        <v>8952150</v>
      </c>
      <c r="F215" s="17">
        <v>121933.8514</v>
      </c>
      <c r="G215" s="17">
        <v>85353695.980000004</v>
      </c>
    </row>
    <row r="216" spans="1:7" x14ac:dyDescent="0.35">
      <c r="A216" s="2" t="s">
        <v>27</v>
      </c>
      <c r="B216" s="3" t="s">
        <v>42</v>
      </c>
      <c r="C216" s="3">
        <v>2020</v>
      </c>
      <c r="D216" s="17">
        <v>926450</v>
      </c>
      <c r="E216" s="17">
        <v>2774650</v>
      </c>
      <c r="F216" s="17">
        <v>21000.000100000001</v>
      </c>
      <c r="G216" s="17">
        <v>14700000.07</v>
      </c>
    </row>
    <row r="217" spans="1:7" x14ac:dyDescent="0.35">
      <c r="A217" s="2" t="s">
        <v>26</v>
      </c>
      <c r="B217" s="3" t="s">
        <v>42</v>
      </c>
      <c r="C217" s="3">
        <v>2020</v>
      </c>
      <c r="D217" s="17">
        <v>7369400</v>
      </c>
      <c r="E217" s="17">
        <v>7848800</v>
      </c>
      <c r="F217" s="17">
        <v>90489.607539999997</v>
      </c>
      <c r="G217" s="17">
        <v>63342725.277999997</v>
      </c>
    </row>
    <row r="218" spans="1:7" x14ac:dyDescent="0.35">
      <c r="A218" s="2" t="s">
        <v>28</v>
      </c>
      <c r="B218" s="3" t="s">
        <v>42</v>
      </c>
      <c r="C218" s="3">
        <v>2020</v>
      </c>
      <c r="D218" s="12">
        <v>7618000</v>
      </c>
      <c r="E218" s="12">
        <v>5116900</v>
      </c>
      <c r="F218" s="17">
        <v>58152.195800000001</v>
      </c>
      <c r="G218" s="15">
        <v>40706537.060000002</v>
      </c>
    </row>
    <row r="219" spans="1:7" x14ac:dyDescent="0.35">
      <c r="A219" s="2" t="s">
        <v>29</v>
      </c>
      <c r="B219" s="3" t="s">
        <v>42</v>
      </c>
      <c r="C219" s="3">
        <v>2020</v>
      </c>
      <c r="D219" s="12">
        <v>5758200</v>
      </c>
      <c r="E219" s="12">
        <v>1103300</v>
      </c>
      <c r="F219" s="17">
        <v>55964.64394405434</v>
      </c>
      <c r="G219" s="15">
        <v>39175250.760838039</v>
      </c>
    </row>
    <row r="220" spans="1:7" x14ac:dyDescent="0.35">
      <c r="A220" s="2" t="s">
        <v>36</v>
      </c>
      <c r="B220" s="3" t="s">
        <v>45</v>
      </c>
      <c r="C220" s="3">
        <v>2020</v>
      </c>
      <c r="D220" s="17">
        <v>3045250</v>
      </c>
      <c r="E220" s="17">
        <v>1581750</v>
      </c>
      <c r="F220" s="17">
        <v>5660.2417109999997</v>
      </c>
      <c r="G220" s="17">
        <v>3962169.1976999999</v>
      </c>
    </row>
    <row r="221" spans="1:7" x14ac:dyDescent="0.35">
      <c r="A221" s="2" t="s">
        <v>37</v>
      </c>
      <c r="B221" s="3" t="s">
        <v>45</v>
      </c>
      <c r="C221" s="3">
        <v>2020</v>
      </c>
      <c r="D221" s="17">
        <v>2023650</v>
      </c>
      <c r="E221" s="17">
        <v>1110950</v>
      </c>
      <c r="F221" s="17">
        <v>7422.7352149999997</v>
      </c>
      <c r="G221" s="17">
        <v>5195914.6505000005</v>
      </c>
    </row>
    <row r="222" spans="1:7" x14ac:dyDescent="0.35">
      <c r="A222" s="2" t="s">
        <v>39</v>
      </c>
      <c r="B222" s="3" t="s">
        <v>45</v>
      </c>
      <c r="C222" s="3">
        <v>2020</v>
      </c>
      <c r="D222" s="12">
        <v>8967300</v>
      </c>
      <c r="E222" s="12">
        <v>657600</v>
      </c>
      <c r="F222" s="17">
        <v>24858.459025545599</v>
      </c>
      <c r="G222" s="15">
        <v>26419234.87676077</v>
      </c>
    </row>
    <row r="223" spans="1:7" x14ac:dyDescent="0.35">
      <c r="A223" s="2" t="s">
        <v>38</v>
      </c>
      <c r="B223" s="3" t="s">
        <v>45</v>
      </c>
      <c r="C223" s="3">
        <v>2020</v>
      </c>
      <c r="D223" s="12">
        <v>25396600</v>
      </c>
      <c r="E223" s="12">
        <v>5680300</v>
      </c>
      <c r="F223" s="17">
        <v>16318.39184</v>
      </c>
      <c r="G223" s="17">
        <v>11422874.288000001</v>
      </c>
    </row>
    <row r="224" spans="1:7" x14ac:dyDescent="0.35">
      <c r="A224" s="2" t="s">
        <v>34</v>
      </c>
      <c r="B224" s="3" t="s">
        <v>43</v>
      </c>
      <c r="C224" s="3">
        <v>2020</v>
      </c>
      <c r="D224" s="17">
        <v>713700</v>
      </c>
      <c r="E224" s="17">
        <v>484200</v>
      </c>
      <c r="F224" s="17">
        <v>3029.8730089999999</v>
      </c>
      <c r="G224" s="17">
        <v>2120911.1063000001</v>
      </c>
    </row>
    <row r="225" spans="1:8" x14ac:dyDescent="0.35">
      <c r="A225" s="2" t="s">
        <v>35</v>
      </c>
      <c r="B225" s="3" t="s">
        <v>43</v>
      </c>
      <c r="C225" s="3">
        <v>2020</v>
      </c>
      <c r="D225" s="17">
        <v>817400</v>
      </c>
      <c r="E225" s="17">
        <v>848350</v>
      </c>
      <c r="F225" s="17">
        <v>8513.9956409999995</v>
      </c>
      <c r="G225" s="17">
        <v>5959796.9486999996</v>
      </c>
    </row>
    <row r="226" spans="1:8" x14ac:dyDescent="0.35">
      <c r="A226" s="2" t="s">
        <v>32</v>
      </c>
      <c r="B226" s="3" t="s">
        <v>43</v>
      </c>
      <c r="C226" s="3">
        <v>2020</v>
      </c>
      <c r="D226" s="17">
        <v>1534400</v>
      </c>
      <c r="E226" s="17">
        <v>2964000</v>
      </c>
      <c r="F226" s="17">
        <v>14267.19117</v>
      </c>
      <c r="G226" s="17">
        <v>9987033.8190000001</v>
      </c>
    </row>
    <row r="227" spans="1:8" x14ac:dyDescent="0.35">
      <c r="A227" s="2" t="s">
        <v>31</v>
      </c>
      <c r="B227" s="3" t="s">
        <v>43</v>
      </c>
      <c r="C227" s="3">
        <v>2020</v>
      </c>
      <c r="D227" s="17">
        <v>3788250</v>
      </c>
      <c r="E227" s="17">
        <v>2252100</v>
      </c>
      <c r="F227" s="17">
        <v>26788.455290000002</v>
      </c>
      <c r="G227" s="17">
        <v>18751918.703000002</v>
      </c>
    </row>
    <row r="228" spans="1:8" x14ac:dyDescent="0.35">
      <c r="A228" s="2" t="s">
        <v>33</v>
      </c>
      <c r="B228" s="3" t="s">
        <v>43</v>
      </c>
      <c r="C228" s="3">
        <v>2020</v>
      </c>
      <c r="D228" s="17">
        <v>1872200</v>
      </c>
      <c r="E228" s="17">
        <v>1745200</v>
      </c>
      <c r="F228" s="17">
        <v>18920.556069999999</v>
      </c>
      <c r="G228" s="17">
        <v>13244389.249</v>
      </c>
      <c r="H228" s="5"/>
    </row>
    <row r="229" spans="1:8" x14ac:dyDescent="0.35">
      <c r="A229" s="2" t="s">
        <v>30</v>
      </c>
      <c r="B229" s="3" t="s">
        <v>43</v>
      </c>
      <c r="C229" s="3">
        <v>2020</v>
      </c>
      <c r="D229" s="17">
        <v>552450</v>
      </c>
      <c r="E229" s="17">
        <v>888750</v>
      </c>
      <c r="F229" s="17">
        <v>3123.8352169999998</v>
      </c>
      <c r="G229" s="17">
        <v>2186684.6518999999</v>
      </c>
    </row>
    <row r="230" spans="1:8" x14ac:dyDescent="0.35">
      <c r="A230" s="2" t="s">
        <v>6</v>
      </c>
      <c r="B230" s="3" t="s">
        <v>40</v>
      </c>
      <c r="C230" s="3">
        <v>2020</v>
      </c>
      <c r="D230" s="17">
        <v>3126200</v>
      </c>
      <c r="E230" s="17">
        <v>2521100</v>
      </c>
      <c r="F230" s="17">
        <v>30224.48776</v>
      </c>
      <c r="G230" s="17">
        <v>21157141.432</v>
      </c>
    </row>
    <row r="231" spans="1:8" x14ac:dyDescent="0.35">
      <c r="A231" s="2" t="s">
        <v>12</v>
      </c>
      <c r="B231" s="3" t="s">
        <v>40</v>
      </c>
      <c r="C231" s="3">
        <v>2020</v>
      </c>
      <c r="D231" s="17">
        <v>664400</v>
      </c>
      <c r="E231" s="17">
        <v>1342100</v>
      </c>
      <c r="F231" s="17">
        <v>16309.491529999999</v>
      </c>
      <c r="G231" s="17">
        <v>11416644.071</v>
      </c>
    </row>
    <row r="232" spans="1:8" x14ac:dyDescent="0.35">
      <c r="A232" s="2" t="s">
        <v>10</v>
      </c>
      <c r="B232" s="3" t="s">
        <v>40</v>
      </c>
      <c r="C232" s="3">
        <v>2020</v>
      </c>
      <c r="D232" s="17">
        <v>1345300</v>
      </c>
      <c r="E232" s="17">
        <v>3487000</v>
      </c>
      <c r="F232" s="17">
        <v>78386.956380000003</v>
      </c>
      <c r="G232" s="17">
        <v>54870869.466000013</v>
      </c>
    </row>
    <row r="233" spans="1:8" x14ac:dyDescent="0.35">
      <c r="A233" s="2" t="s">
        <v>14</v>
      </c>
      <c r="B233" s="3" t="s">
        <v>40</v>
      </c>
      <c r="C233" s="3">
        <v>2020</v>
      </c>
      <c r="D233" s="17">
        <v>198550</v>
      </c>
      <c r="E233" s="17">
        <v>1463900</v>
      </c>
      <c r="F233" s="17">
        <v>24627.2382</v>
      </c>
      <c r="G233" s="17">
        <v>17239066.739999998</v>
      </c>
    </row>
    <row r="234" spans="1:8" x14ac:dyDescent="0.35">
      <c r="A234" s="2" t="s">
        <v>15</v>
      </c>
      <c r="B234" s="3" t="s">
        <v>40</v>
      </c>
      <c r="C234" s="3">
        <v>2020</v>
      </c>
      <c r="D234" s="17">
        <v>284100</v>
      </c>
      <c r="E234" s="17">
        <v>532900</v>
      </c>
      <c r="F234" s="17">
        <v>8887.8656609999998</v>
      </c>
      <c r="G234" s="17">
        <v>6221505.9627</v>
      </c>
    </row>
    <row r="235" spans="1:8" x14ac:dyDescent="0.35">
      <c r="A235" s="2" t="s">
        <v>13</v>
      </c>
      <c r="B235" s="3" t="s">
        <v>40</v>
      </c>
      <c r="C235" s="3">
        <v>2020</v>
      </c>
      <c r="D235" s="17">
        <v>329100</v>
      </c>
      <c r="E235" s="17">
        <v>3069200</v>
      </c>
      <c r="F235" s="17">
        <v>9471.8099390000007</v>
      </c>
      <c r="G235" s="17">
        <v>6630266.9573000008</v>
      </c>
    </row>
    <row r="236" spans="1:8" x14ac:dyDescent="0.35">
      <c r="A236" s="2" t="s">
        <v>9</v>
      </c>
      <c r="B236" s="3" t="s">
        <v>40</v>
      </c>
      <c r="C236" s="3">
        <v>2020</v>
      </c>
      <c r="D236" s="17">
        <v>2665700</v>
      </c>
      <c r="E236" s="17">
        <v>6217100</v>
      </c>
      <c r="F236" s="17">
        <v>94603.362640000007</v>
      </c>
      <c r="G236" s="17">
        <v>66222353.847999997</v>
      </c>
    </row>
    <row r="237" spans="1:8" x14ac:dyDescent="0.35">
      <c r="A237" s="2" t="s">
        <v>8</v>
      </c>
      <c r="B237" s="3" t="s">
        <v>40</v>
      </c>
      <c r="C237" s="3">
        <v>2020</v>
      </c>
      <c r="D237" s="17">
        <v>1912800</v>
      </c>
      <c r="E237" s="17">
        <v>2271100</v>
      </c>
      <c r="F237" s="17">
        <v>30396.249790000002</v>
      </c>
      <c r="G237" s="17">
        <v>21277374.853</v>
      </c>
    </row>
    <row r="238" spans="1:8" x14ac:dyDescent="0.35">
      <c r="A238" s="2" t="s">
        <v>11</v>
      </c>
      <c r="B238" s="3" t="s">
        <v>40</v>
      </c>
      <c r="C238" s="3">
        <v>2020</v>
      </c>
      <c r="D238" s="17">
        <v>1549800</v>
      </c>
      <c r="E238" s="17">
        <v>7077100</v>
      </c>
      <c r="F238" s="17">
        <v>108366.89939999999</v>
      </c>
      <c r="G238" s="17">
        <v>75856829.579999998</v>
      </c>
    </row>
    <row r="239" spans="1:8" x14ac:dyDescent="0.35">
      <c r="A239" s="2" t="s">
        <v>7</v>
      </c>
      <c r="B239" s="3" t="s">
        <v>40</v>
      </c>
      <c r="C239" s="3">
        <v>2020</v>
      </c>
      <c r="D239" s="17">
        <v>1899500</v>
      </c>
      <c r="E239" s="17">
        <v>5202500</v>
      </c>
      <c r="F239" s="17">
        <v>50232.213109999997</v>
      </c>
      <c r="G239" s="17">
        <v>35162549.177000001</v>
      </c>
    </row>
    <row r="240" spans="1:8" x14ac:dyDescent="0.35">
      <c r="A240" s="2" t="s">
        <v>22</v>
      </c>
      <c r="B240" s="4" t="s">
        <v>44</v>
      </c>
      <c r="C240" s="3">
        <v>2021</v>
      </c>
      <c r="D240" s="12">
        <v>96000</v>
      </c>
      <c r="E240" s="12">
        <v>470900</v>
      </c>
      <c r="F240" s="17">
        <v>199.4260209</v>
      </c>
      <c r="G240" s="17">
        <v>139598.21463</v>
      </c>
    </row>
    <row r="241" spans="1:7" x14ac:dyDescent="0.35">
      <c r="A241" s="2" t="s">
        <v>23</v>
      </c>
      <c r="B241" s="4" t="s">
        <v>44</v>
      </c>
      <c r="C241" s="3">
        <v>2021</v>
      </c>
      <c r="D241" s="12">
        <v>878500</v>
      </c>
      <c r="E241" s="12">
        <v>1124300</v>
      </c>
      <c r="F241" s="17">
        <v>4815.2434839999996</v>
      </c>
      <c r="G241" s="17">
        <v>3370670.4388000001</v>
      </c>
    </row>
    <row r="242" spans="1:7" x14ac:dyDescent="0.35">
      <c r="A242" s="2" t="s">
        <v>24</v>
      </c>
      <c r="B242" s="4" t="s">
        <v>44</v>
      </c>
      <c r="C242" s="3">
        <v>2021</v>
      </c>
      <c r="D242" s="12">
        <v>1717700</v>
      </c>
      <c r="E242" s="12">
        <v>3014400</v>
      </c>
      <c r="F242" s="17">
        <v>9791.8366900000001</v>
      </c>
      <c r="G242" s="17">
        <v>6854285.6830000002</v>
      </c>
    </row>
    <row r="243" spans="1:7" x14ac:dyDescent="0.35">
      <c r="A243" s="2" t="s">
        <v>21</v>
      </c>
      <c r="B243" s="3" t="s">
        <v>41</v>
      </c>
      <c r="C243" s="3">
        <v>2021</v>
      </c>
      <c r="D243" s="12">
        <v>157800</v>
      </c>
      <c r="E243" s="12">
        <v>785800</v>
      </c>
      <c r="F243" s="17">
        <v>1915.587882</v>
      </c>
      <c r="G243" s="17">
        <v>1340911.5174</v>
      </c>
    </row>
    <row r="244" spans="1:7" x14ac:dyDescent="0.35">
      <c r="A244" s="2" t="s">
        <v>19</v>
      </c>
      <c r="B244" s="3" t="s">
        <v>41</v>
      </c>
      <c r="C244" s="3">
        <v>2021</v>
      </c>
      <c r="D244" s="12">
        <v>18900</v>
      </c>
      <c r="E244" s="12">
        <v>302900</v>
      </c>
      <c r="F244" s="17">
        <v>71.017247179999998</v>
      </c>
      <c r="G244" s="17">
        <v>49712.073025999998</v>
      </c>
    </row>
    <row r="245" spans="1:7" x14ac:dyDescent="0.35">
      <c r="A245" s="2" t="s">
        <v>16</v>
      </c>
      <c r="B245" s="3" t="s">
        <v>41</v>
      </c>
      <c r="C245" s="3">
        <v>2021</v>
      </c>
      <c r="D245" s="12">
        <v>1100</v>
      </c>
      <c r="E245" s="12">
        <v>65400.000000000007</v>
      </c>
      <c r="F245" s="17">
        <v>0.53607400599999999</v>
      </c>
      <c r="G245" s="17">
        <v>375.25180419999998</v>
      </c>
    </row>
    <row r="246" spans="1:7" x14ac:dyDescent="0.35">
      <c r="A246" s="2" t="s">
        <v>17</v>
      </c>
      <c r="B246" s="3" t="s">
        <v>41</v>
      </c>
      <c r="C246" s="3">
        <v>2021</v>
      </c>
      <c r="D246" s="12">
        <v>686500</v>
      </c>
      <c r="E246" s="12">
        <v>3032700</v>
      </c>
      <c r="F246" s="17">
        <v>2567.8457629999998</v>
      </c>
      <c r="G246" s="17">
        <v>1797492.0341</v>
      </c>
    </row>
    <row r="247" spans="1:7" x14ac:dyDescent="0.35">
      <c r="A247" s="2" t="s">
        <v>18</v>
      </c>
      <c r="B247" s="3" t="s">
        <v>41</v>
      </c>
      <c r="C247" s="3">
        <v>2021</v>
      </c>
      <c r="D247" s="12">
        <v>658800</v>
      </c>
      <c r="E247" s="12">
        <v>2799300</v>
      </c>
      <c r="F247" s="17">
        <v>2109.3431620000001</v>
      </c>
      <c r="G247" s="17">
        <v>1476540.2134</v>
      </c>
    </row>
    <row r="248" spans="1:7" x14ac:dyDescent="0.35">
      <c r="A248" s="2" t="s">
        <v>20</v>
      </c>
      <c r="B248" s="3" t="s">
        <v>41</v>
      </c>
      <c r="C248" s="3">
        <v>2021</v>
      </c>
      <c r="D248" s="12">
        <v>1248000</v>
      </c>
      <c r="E248" s="12">
        <v>3622400</v>
      </c>
      <c r="F248" s="17">
        <v>3519.5313059999999</v>
      </c>
      <c r="G248" s="17">
        <v>2463671.9142</v>
      </c>
    </row>
    <row r="249" spans="1:7" x14ac:dyDescent="0.35">
      <c r="A249" s="2" t="s">
        <v>25</v>
      </c>
      <c r="B249" s="3" t="s">
        <v>42</v>
      </c>
      <c r="C249" s="3">
        <v>2021</v>
      </c>
      <c r="D249" s="12">
        <v>5637800</v>
      </c>
      <c r="E249" s="12">
        <v>8918600</v>
      </c>
      <c r="F249" s="17">
        <v>109033.2439</v>
      </c>
      <c r="G249" s="17">
        <v>76323270.730000004</v>
      </c>
    </row>
    <row r="250" spans="1:7" x14ac:dyDescent="0.35">
      <c r="A250" s="2" t="s">
        <v>27</v>
      </c>
      <c r="B250" s="3" t="s">
        <v>42</v>
      </c>
      <c r="C250" s="3">
        <v>2021</v>
      </c>
      <c r="D250" s="12">
        <v>926000</v>
      </c>
      <c r="E250" s="12">
        <v>2762300</v>
      </c>
      <c r="F250" s="17">
        <v>21667.84979</v>
      </c>
      <c r="G250" s="17">
        <v>15167494.853</v>
      </c>
    </row>
    <row r="251" spans="1:7" x14ac:dyDescent="0.35">
      <c r="A251" s="2" t="s">
        <v>26</v>
      </c>
      <c r="B251" s="3" t="s">
        <v>42</v>
      </c>
      <c r="C251" s="3">
        <v>2021</v>
      </c>
      <c r="D251" s="12">
        <v>7342200</v>
      </c>
      <c r="E251" s="12">
        <v>7828000</v>
      </c>
      <c r="F251" s="17">
        <v>53159.87889</v>
      </c>
      <c r="G251" s="17">
        <v>37211915.222999997</v>
      </c>
    </row>
    <row r="252" spans="1:7" x14ac:dyDescent="0.35">
      <c r="A252" s="2" t="s">
        <v>28</v>
      </c>
      <c r="B252" s="3" t="s">
        <v>42</v>
      </c>
      <c r="C252" s="3">
        <v>2021</v>
      </c>
      <c r="D252" s="12">
        <v>7758000</v>
      </c>
      <c r="E252" s="12">
        <v>4976900</v>
      </c>
      <c r="F252" s="17">
        <v>46660.962045</v>
      </c>
      <c r="G252" s="15">
        <v>32662673.431499999</v>
      </c>
    </row>
    <row r="253" spans="1:7" x14ac:dyDescent="0.35">
      <c r="A253" s="2" t="s">
        <v>29</v>
      </c>
      <c r="B253" s="3" t="s">
        <v>42</v>
      </c>
      <c r="C253" s="3">
        <v>2021</v>
      </c>
      <c r="D253" s="12">
        <v>5778200</v>
      </c>
      <c r="E253" s="12">
        <v>1083300</v>
      </c>
      <c r="F253" s="17">
        <v>44905.683973079802</v>
      </c>
      <c r="G253" s="15">
        <v>31433978.781155862</v>
      </c>
    </row>
    <row r="254" spans="1:7" x14ac:dyDescent="0.35">
      <c r="A254" s="2" t="s">
        <v>36</v>
      </c>
      <c r="B254" s="3" t="s">
        <v>45</v>
      </c>
      <c r="C254" s="3">
        <v>2021</v>
      </c>
      <c r="D254" s="12">
        <v>3077900</v>
      </c>
      <c r="E254" s="12">
        <v>1554000</v>
      </c>
      <c r="F254" s="17">
        <v>3727.8707690000001</v>
      </c>
      <c r="G254" s="17">
        <v>2609509.5383000001</v>
      </c>
    </row>
    <row r="255" spans="1:7" x14ac:dyDescent="0.35">
      <c r="A255" s="2" t="s">
        <v>37</v>
      </c>
      <c r="B255" s="3" t="s">
        <v>45</v>
      </c>
      <c r="C255" s="3">
        <v>2021</v>
      </c>
      <c r="D255" s="12">
        <v>2033200</v>
      </c>
      <c r="E255" s="12">
        <v>1105400</v>
      </c>
      <c r="F255" s="17">
        <v>6041.1501250000001</v>
      </c>
      <c r="G255" s="17">
        <v>4228805.0875000004</v>
      </c>
    </row>
    <row r="256" spans="1:7" x14ac:dyDescent="0.35">
      <c r="A256" s="2" t="s">
        <v>39</v>
      </c>
      <c r="B256" s="3" t="s">
        <v>45</v>
      </c>
      <c r="C256" s="3">
        <v>2021</v>
      </c>
      <c r="D256" s="12">
        <v>25241300</v>
      </c>
      <c r="E256" s="12">
        <v>5717000</v>
      </c>
      <c r="F256" s="17">
        <v>18598.9610516346</v>
      </c>
      <c r="G256" s="15">
        <v>19766724.879523192</v>
      </c>
    </row>
    <row r="257" spans="1:7" x14ac:dyDescent="0.35">
      <c r="A257" s="2" t="s">
        <v>38</v>
      </c>
      <c r="B257" s="3" t="s">
        <v>45</v>
      </c>
      <c r="C257" s="3">
        <v>2021</v>
      </c>
      <c r="D257" s="12">
        <v>9087000</v>
      </c>
      <c r="E257" s="12">
        <v>714400</v>
      </c>
      <c r="F257" s="17">
        <v>12209.330190000001</v>
      </c>
      <c r="G257" s="17">
        <v>8546531.1330000013</v>
      </c>
    </row>
    <row r="258" spans="1:7" x14ac:dyDescent="0.35">
      <c r="A258" s="2" t="s">
        <v>34</v>
      </c>
      <c r="B258" s="3" t="s">
        <v>43</v>
      </c>
      <c r="C258" s="3">
        <v>2021</v>
      </c>
      <c r="D258" s="12">
        <v>709800</v>
      </c>
      <c r="E258" s="12">
        <v>487500</v>
      </c>
      <c r="F258" s="17">
        <v>2198.768544</v>
      </c>
      <c r="G258" s="17">
        <v>1539137.9808</v>
      </c>
    </row>
    <row r="259" spans="1:7" x14ac:dyDescent="0.35">
      <c r="A259" s="2" t="s">
        <v>35</v>
      </c>
      <c r="B259" s="3" t="s">
        <v>43</v>
      </c>
      <c r="C259" s="3">
        <v>2021</v>
      </c>
      <c r="D259" s="12">
        <v>811500</v>
      </c>
      <c r="E259" s="12">
        <v>839800</v>
      </c>
      <c r="F259" s="17">
        <v>9848.4595320000008</v>
      </c>
      <c r="G259" s="17">
        <v>6893921.6724000014</v>
      </c>
    </row>
    <row r="260" spans="1:7" x14ac:dyDescent="0.35">
      <c r="A260" s="2" t="s">
        <v>32</v>
      </c>
      <c r="B260" s="3" t="s">
        <v>43</v>
      </c>
      <c r="C260" s="3">
        <v>2021</v>
      </c>
      <c r="D260" s="12">
        <v>1479900</v>
      </c>
      <c r="E260" s="12">
        <v>2980600</v>
      </c>
      <c r="F260" s="17">
        <v>10243.36196</v>
      </c>
      <c r="G260" s="17">
        <v>7170353.3720000004</v>
      </c>
    </row>
    <row r="261" spans="1:7" x14ac:dyDescent="0.35">
      <c r="A261" s="2" t="s">
        <v>31</v>
      </c>
      <c r="B261" s="3" t="s">
        <v>43</v>
      </c>
      <c r="C261" s="3">
        <v>2021</v>
      </c>
      <c r="D261" s="12">
        <v>3760200</v>
      </c>
      <c r="E261" s="12">
        <v>2285700</v>
      </c>
      <c r="F261" s="17">
        <v>22584.19023</v>
      </c>
      <c r="G261" s="17">
        <v>15808933.161</v>
      </c>
    </row>
    <row r="262" spans="1:7" x14ac:dyDescent="0.35">
      <c r="A262" s="2" t="s">
        <v>33</v>
      </c>
      <c r="B262" s="3" t="s">
        <v>43</v>
      </c>
      <c r="C262" s="3">
        <v>2021</v>
      </c>
      <c r="D262" s="12">
        <v>1883000</v>
      </c>
      <c r="E262" s="12">
        <v>1740200</v>
      </c>
      <c r="F262" s="17">
        <v>12406.20736</v>
      </c>
      <c r="G262" s="17">
        <v>8684345.1520000007</v>
      </c>
    </row>
    <row r="263" spans="1:7" x14ac:dyDescent="0.35">
      <c r="A263" s="2" t="s">
        <v>30</v>
      </c>
      <c r="B263" s="3" t="s">
        <v>43</v>
      </c>
      <c r="C263" s="3">
        <v>2021</v>
      </c>
      <c r="D263" s="12">
        <v>549500</v>
      </c>
      <c r="E263" s="12">
        <v>893300</v>
      </c>
      <c r="F263" s="17">
        <v>2823.8074780000002</v>
      </c>
      <c r="G263" s="17">
        <v>1976665.2346000001</v>
      </c>
    </row>
    <row r="264" spans="1:7" x14ac:dyDescent="0.35">
      <c r="A264" s="2" t="s">
        <v>6</v>
      </c>
      <c r="B264" s="3" t="s">
        <v>40</v>
      </c>
      <c r="C264" s="3">
        <v>2021</v>
      </c>
      <c r="D264" s="12">
        <v>3135900</v>
      </c>
      <c r="E264" s="12">
        <v>2517400</v>
      </c>
      <c r="F264" s="17">
        <v>31786.587289999999</v>
      </c>
      <c r="G264" s="17">
        <v>22250611.103</v>
      </c>
    </row>
    <row r="265" spans="1:7" x14ac:dyDescent="0.35">
      <c r="A265" s="2" t="s">
        <v>12</v>
      </c>
      <c r="B265" s="3" t="s">
        <v>40</v>
      </c>
      <c r="C265" s="3">
        <v>2021</v>
      </c>
      <c r="D265" s="12">
        <v>654200</v>
      </c>
      <c r="E265" s="12">
        <v>1355900</v>
      </c>
      <c r="F265" s="17">
        <v>14325.47321</v>
      </c>
      <c r="G265" s="17">
        <v>10027831.247</v>
      </c>
    </row>
    <row r="266" spans="1:7" x14ac:dyDescent="0.35">
      <c r="A266" s="2" t="s">
        <v>10</v>
      </c>
      <c r="B266" s="3" t="s">
        <v>40</v>
      </c>
      <c r="C266" s="3">
        <v>2021</v>
      </c>
      <c r="D266" s="12">
        <v>1328500</v>
      </c>
      <c r="E266" s="12">
        <v>3526800</v>
      </c>
      <c r="F266" s="17">
        <v>73131.770279999997</v>
      </c>
      <c r="G266" s="17">
        <v>51192239.195999987</v>
      </c>
    </row>
    <row r="267" spans="1:7" x14ac:dyDescent="0.35">
      <c r="A267" s="2" t="s">
        <v>14</v>
      </c>
      <c r="B267" s="3" t="s">
        <v>40</v>
      </c>
      <c r="C267" s="3">
        <v>2021</v>
      </c>
      <c r="D267" s="12">
        <v>205000</v>
      </c>
      <c r="E267" s="12">
        <v>1460200</v>
      </c>
      <c r="F267" s="17">
        <v>31005.404350000001</v>
      </c>
      <c r="G267" s="17">
        <v>21703783.045000002</v>
      </c>
    </row>
    <row r="268" spans="1:7" x14ac:dyDescent="0.35">
      <c r="A268" s="2" t="s">
        <v>15</v>
      </c>
      <c r="B268" s="3" t="s">
        <v>40</v>
      </c>
      <c r="C268" s="3">
        <v>2021</v>
      </c>
      <c r="D268" s="12">
        <v>286800</v>
      </c>
      <c r="E268" s="12">
        <v>526900</v>
      </c>
      <c r="F268" s="17">
        <v>8778.5679990000008</v>
      </c>
      <c r="G268" s="17">
        <v>6144997.5993000008</v>
      </c>
    </row>
    <row r="269" spans="1:7" x14ac:dyDescent="0.35">
      <c r="A269" s="2" t="s">
        <v>13</v>
      </c>
      <c r="B269" s="3" t="s">
        <v>40</v>
      </c>
      <c r="C269" s="3">
        <v>2021</v>
      </c>
      <c r="D269" s="12">
        <v>322300</v>
      </c>
      <c r="E269" s="12">
        <v>3038900</v>
      </c>
      <c r="F269" s="17">
        <v>7605.0327120000002</v>
      </c>
      <c r="G269" s="17">
        <v>5323522.8984000003</v>
      </c>
    </row>
    <row r="270" spans="1:7" x14ac:dyDescent="0.35">
      <c r="A270" s="2" t="s">
        <v>9</v>
      </c>
      <c r="B270" s="3" t="s">
        <v>40</v>
      </c>
      <c r="C270" s="3">
        <v>2021</v>
      </c>
      <c r="D270" s="12">
        <v>2580900</v>
      </c>
      <c r="E270" s="12">
        <v>6259400</v>
      </c>
      <c r="F270" s="17">
        <v>95678.757020000005</v>
      </c>
      <c r="G270" s="17">
        <v>66975129.913999997</v>
      </c>
    </row>
    <row r="271" spans="1:7" x14ac:dyDescent="0.35">
      <c r="A271" s="2" t="s">
        <v>8</v>
      </c>
      <c r="B271" s="3" t="s">
        <v>40</v>
      </c>
      <c r="C271" s="3">
        <v>2021</v>
      </c>
      <c r="D271" s="12">
        <v>1891000</v>
      </c>
      <c r="E271" s="12">
        <v>2266700</v>
      </c>
      <c r="F271" s="17">
        <v>35801.243399999999</v>
      </c>
      <c r="G271" s="17">
        <v>25060870.379999999</v>
      </c>
    </row>
    <row r="272" spans="1:7" x14ac:dyDescent="0.35">
      <c r="A272" s="2" t="s">
        <v>11</v>
      </c>
      <c r="B272" s="3" t="s">
        <v>40</v>
      </c>
      <c r="C272" s="3">
        <v>2021</v>
      </c>
      <c r="D272" s="12">
        <v>1506800</v>
      </c>
      <c r="E272" s="12">
        <v>7099900</v>
      </c>
      <c r="F272" s="17">
        <v>77866.045639999997</v>
      </c>
      <c r="G272" s="17">
        <v>54506231.947999999</v>
      </c>
    </row>
    <row r="273" spans="1:7" x14ac:dyDescent="0.35">
      <c r="A273" s="2" t="s">
        <v>7</v>
      </c>
      <c r="B273" s="3" t="s">
        <v>40</v>
      </c>
      <c r="C273" s="3">
        <v>2021</v>
      </c>
      <c r="D273" s="12">
        <v>1885100</v>
      </c>
      <c r="E273" s="12">
        <v>5186500</v>
      </c>
      <c r="F273" s="17">
        <v>59204.363559999998</v>
      </c>
      <c r="G273" s="17">
        <v>41443054.491999999</v>
      </c>
    </row>
    <row r="274" spans="1:7" x14ac:dyDescent="0.35">
      <c r="A274" s="2" t="s">
        <v>22</v>
      </c>
      <c r="B274" s="4" t="s">
        <v>44</v>
      </c>
      <c r="C274" s="3">
        <v>2022</v>
      </c>
      <c r="D274" s="12">
        <v>95900</v>
      </c>
      <c r="E274" s="12">
        <v>471000</v>
      </c>
      <c r="F274" s="17">
        <v>262.46020060000001</v>
      </c>
      <c r="G274" s="17">
        <v>183722.14042000001</v>
      </c>
    </row>
    <row r="275" spans="1:7" x14ac:dyDescent="0.35">
      <c r="A275" s="2" t="s">
        <v>23</v>
      </c>
      <c r="B275" s="4" t="s">
        <v>44</v>
      </c>
      <c r="C275" s="3">
        <v>2022</v>
      </c>
      <c r="D275" s="12">
        <v>884300</v>
      </c>
      <c r="E275" s="12">
        <v>1117900</v>
      </c>
      <c r="F275" s="17">
        <v>5615.5808310000002</v>
      </c>
      <c r="G275" s="17">
        <v>3930906.5817</v>
      </c>
    </row>
    <row r="276" spans="1:7" x14ac:dyDescent="0.35">
      <c r="A276" s="2" t="s">
        <v>24</v>
      </c>
      <c r="B276" s="4" t="s">
        <v>44</v>
      </c>
      <c r="C276" s="3">
        <v>2022</v>
      </c>
      <c r="D276" s="12">
        <v>1710000</v>
      </c>
      <c r="E276" s="12">
        <v>3021100</v>
      </c>
      <c r="F276" s="17">
        <v>7000.2439020000002</v>
      </c>
      <c r="G276" s="17">
        <v>4900170.7313999999</v>
      </c>
    </row>
    <row r="277" spans="1:7" x14ac:dyDescent="0.35">
      <c r="A277" s="2" t="s">
        <v>21</v>
      </c>
      <c r="B277" s="3" t="s">
        <v>41</v>
      </c>
      <c r="C277" s="3">
        <v>2022</v>
      </c>
      <c r="D277" s="12">
        <v>166600</v>
      </c>
      <c r="E277" s="12">
        <v>777500</v>
      </c>
      <c r="F277" s="17">
        <v>1545.356732</v>
      </c>
      <c r="G277" s="17">
        <v>1081749.7124000001</v>
      </c>
    </row>
    <row r="278" spans="1:7" x14ac:dyDescent="0.35">
      <c r="A278" s="2" t="s">
        <v>19</v>
      </c>
      <c r="B278" s="3" t="s">
        <v>41</v>
      </c>
      <c r="C278" s="3">
        <v>2022</v>
      </c>
      <c r="D278" s="12">
        <v>22400</v>
      </c>
      <c r="E278" s="12">
        <v>299500</v>
      </c>
      <c r="F278" s="17">
        <v>35.433555730000002</v>
      </c>
      <c r="G278" s="17">
        <v>24803.489011000001</v>
      </c>
    </row>
    <row r="279" spans="1:7" x14ac:dyDescent="0.35">
      <c r="A279" s="2" t="s">
        <v>16</v>
      </c>
      <c r="B279" s="3" t="s">
        <v>41</v>
      </c>
      <c r="C279" s="3">
        <v>2022</v>
      </c>
      <c r="D279" s="12">
        <v>1100</v>
      </c>
      <c r="E279" s="12">
        <v>65099.999999999993</v>
      </c>
      <c r="F279" s="17">
        <v>0.34454184300000001</v>
      </c>
      <c r="G279" s="17">
        <v>241.1792901</v>
      </c>
    </row>
    <row r="280" spans="1:7" x14ac:dyDescent="0.35">
      <c r="A280" s="2" t="s">
        <v>17</v>
      </c>
      <c r="B280" s="3" t="s">
        <v>41</v>
      </c>
      <c r="C280" s="3">
        <v>2022</v>
      </c>
      <c r="D280" s="12">
        <v>680800</v>
      </c>
      <c r="E280" s="12">
        <v>3038200</v>
      </c>
      <c r="F280" s="17">
        <v>2574.8353780000002</v>
      </c>
      <c r="G280" s="17">
        <v>1802384.7646000001</v>
      </c>
    </row>
    <row r="281" spans="1:7" x14ac:dyDescent="0.35">
      <c r="A281" s="2" t="s">
        <v>18</v>
      </c>
      <c r="B281" s="3" t="s">
        <v>41</v>
      </c>
      <c r="C281" s="3">
        <v>2022</v>
      </c>
      <c r="D281" s="12">
        <v>656200</v>
      </c>
      <c r="E281" s="12">
        <v>2802800</v>
      </c>
      <c r="F281" s="17">
        <v>2084.6044459999998</v>
      </c>
      <c r="G281" s="17">
        <v>1459223.1122000001</v>
      </c>
    </row>
    <row r="282" spans="1:7" x14ac:dyDescent="0.35">
      <c r="A282" s="2" t="s">
        <v>20</v>
      </c>
      <c r="B282" s="3" t="s">
        <v>41</v>
      </c>
      <c r="C282" s="3">
        <v>2022</v>
      </c>
      <c r="D282" s="12">
        <v>1261600</v>
      </c>
      <c r="E282" s="12">
        <v>3608500</v>
      </c>
      <c r="F282" s="17">
        <v>2917.6984149999998</v>
      </c>
      <c r="G282" s="17">
        <v>2042388.8905</v>
      </c>
    </row>
    <row r="283" spans="1:7" x14ac:dyDescent="0.35">
      <c r="A283" s="2" t="s">
        <v>25</v>
      </c>
      <c r="B283" s="3" t="s">
        <v>42</v>
      </c>
      <c r="C283" s="3">
        <v>2022</v>
      </c>
      <c r="D283" s="12">
        <v>5666000</v>
      </c>
      <c r="E283" s="12">
        <v>8889300</v>
      </c>
      <c r="F283" s="17">
        <v>137499.8602</v>
      </c>
      <c r="G283" s="17">
        <v>96249902.140000001</v>
      </c>
    </row>
    <row r="284" spans="1:7" x14ac:dyDescent="0.35">
      <c r="A284" s="2" t="s">
        <v>27</v>
      </c>
      <c r="B284" s="3" t="s">
        <v>42</v>
      </c>
      <c r="C284" s="3">
        <v>2022</v>
      </c>
      <c r="D284" s="12">
        <v>943100</v>
      </c>
      <c r="E284" s="12">
        <v>2746700</v>
      </c>
      <c r="F284" s="17">
        <v>17771.357950000001</v>
      </c>
      <c r="G284" s="17">
        <v>12439950.564999999</v>
      </c>
    </row>
    <row r="285" spans="1:7" x14ac:dyDescent="0.35">
      <c r="A285" s="2" t="s">
        <v>26</v>
      </c>
      <c r="B285" s="3" t="s">
        <v>42</v>
      </c>
      <c r="C285" s="3">
        <v>2022</v>
      </c>
      <c r="D285" s="12">
        <v>7405600</v>
      </c>
      <c r="E285" s="12">
        <v>7764100</v>
      </c>
      <c r="F285" s="17">
        <v>72734.100080000004</v>
      </c>
      <c r="G285" s="17">
        <v>50913870.056000002</v>
      </c>
    </row>
    <row r="286" spans="1:7" x14ac:dyDescent="0.35">
      <c r="A286" s="2" t="s">
        <v>28</v>
      </c>
      <c r="B286" s="3" t="s">
        <v>42</v>
      </c>
      <c r="C286" s="3">
        <v>2022</v>
      </c>
      <c r="D286" s="12">
        <v>7906200</v>
      </c>
      <c r="E286" s="12">
        <v>4754500</v>
      </c>
      <c r="F286" s="17">
        <v>39599.728264999998</v>
      </c>
      <c r="G286" s="15">
        <v>27719809.785499994</v>
      </c>
    </row>
    <row r="287" spans="1:7" x14ac:dyDescent="0.35">
      <c r="A287" s="2" t="s">
        <v>29</v>
      </c>
      <c r="B287" s="3" t="s">
        <v>42</v>
      </c>
      <c r="C287" s="3">
        <v>2022</v>
      </c>
      <c r="D287" s="12">
        <v>5798300</v>
      </c>
      <c r="E287" s="12">
        <v>1062700</v>
      </c>
      <c r="F287" s="17">
        <v>38110.077567045708</v>
      </c>
      <c r="G287" s="15">
        <v>26677054.296931989</v>
      </c>
    </row>
    <row r="288" spans="1:7" x14ac:dyDescent="0.35">
      <c r="A288" s="2" t="s">
        <v>36</v>
      </c>
      <c r="B288" s="3" t="s">
        <v>45</v>
      </c>
      <c r="C288" s="3">
        <v>2022</v>
      </c>
      <c r="D288" s="12">
        <v>3096800</v>
      </c>
      <c r="E288" s="12">
        <v>1532200</v>
      </c>
      <c r="F288" s="17">
        <v>5059.3914800000002</v>
      </c>
      <c r="G288" s="17">
        <v>3541574.0359999998</v>
      </c>
    </row>
    <row r="289" spans="1:9" x14ac:dyDescent="0.35">
      <c r="A289" s="2" t="s">
        <v>37</v>
      </c>
      <c r="B289" s="3" t="s">
        <v>45</v>
      </c>
      <c r="C289" s="3">
        <v>2022</v>
      </c>
      <c r="D289" s="12">
        <v>2038700</v>
      </c>
      <c r="E289" s="12">
        <v>1099700</v>
      </c>
      <c r="F289" s="17">
        <v>6357.5161879999996</v>
      </c>
      <c r="G289" s="17">
        <v>4450261.3316000002</v>
      </c>
    </row>
    <row r="290" spans="1:9" x14ac:dyDescent="0.35">
      <c r="A290" s="2" t="s">
        <v>39</v>
      </c>
      <c r="B290" s="3" t="s">
        <v>45</v>
      </c>
      <c r="C290" s="3">
        <v>2022</v>
      </c>
      <c r="D290" s="12">
        <v>25321900</v>
      </c>
      <c r="E290" s="12">
        <v>5634700</v>
      </c>
      <c r="F290" s="17">
        <v>20950.760492461799</v>
      </c>
      <c r="G290" s="15">
        <v>22266185.596150804</v>
      </c>
    </row>
    <row r="291" spans="1:9" x14ac:dyDescent="0.35">
      <c r="A291" s="2" t="s">
        <v>38</v>
      </c>
      <c r="B291" s="3" t="s">
        <v>45</v>
      </c>
      <c r="C291" s="3">
        <v>2022</v>
      </c>
      <c r="D291" s="12">
        <v>9131600</v>
      </c>
      <c r="E291" s="12">
        <v>672200</v>
      </c>
      <c r="F291" s="17">
        <v>13753.17427</v>
      </c>
      <c r="G291" s="17">
        <v>9627221.9890000001</v>
      </c>
    </row>
    <row r="292" spans="1:9" x14ac:dyDescent="0.35">
      <c r="A292" s="2" t="s">
        <v>34</v>
      </c>
      <c r="B292" s="3" t="s">
        <v>43</v>
      </c>
      <c r="C292" s="3">
        <v>2022</v>
      </c>
      <c r="D292" s="12">
        <v>709000</v>
      </c>
      <c r="E292" s="12">
        <v>488200</v>
      </c>
      <c r="F292" s="17">
        <v>2818.5040690000001</v>
      </c>
      <c r="G292" s="17">
        <v>1972952.8483</v>
      </c>
    </row>
    <row r="293" spans="1:9" x14ac:dyDescent="0.35">
      <c r="A293" s="2" t="s">
        <v>35</v>
      </c>
      <c r="B293" s="3" t="s">
        <v>43</v>
      </c>
      <c r="C293" s="3">
        <v>2022</v>
      </c>
      <c r="D293" s="12">
        <v>811700</v>
      </c>
      <c r="E293" s="12">
        <v>839400</v>
      </c>
      <c r="F293" s="17">
        <v>10041.860979999999</v>
      </c>
      <c r="G293" s="17">
        <v>7029302.6859999998</v>
      </c>
    </row>
    <row r="294" spans="1:9" x14ac:dyDescent="0.35">
      <c r="A294" s="2" t="s">
        <v>32</v>
      </c>
      <c r="B294" s="3" t="s">
        <v>43</v>
      </c>
      <c r="C294" s="3">
        <v>2022</v>
      </c>
      <c r="D294" s="12">
        <v>1511200</v>
      </c>
      <c r="E294" s="12">
        <v>2946300</v>
      </c>
      <c r="F294" s="17">
        <v>15943.226650000001</v>
      </c>
      <c r="G294" s="17">
        <v>11160258.654999999</v>
      </c>
    </row>
    <row r="295" spans="1:9" x14ac:dyDescent="0.35">
      <c r="A295" s="2" t="s">
        <v>31</v>
      </c>
      <c r="B295" s="3" t="s">
        <v>43</v>
      </c>
      <c r="C295" s="3">
        <v>2022</v>
      </c>
      <c r="D295" s="12">
        <v>3759900</v>
      </c>
      <c r="E295" s="12">
        <v>2285600</v>
      </c>
      <c r="F295" s="17">
        <v>24644.09922</v>
      </c>
      <c r="G295" s="17">
        <v>17250869.454</v>
      </c>
      <c r="H295" s="5"/>
      <c r="I295" s="5"/>
    </row>
    <row r="296" spans="1:9" x14ac:dyDescent="0.35">
      <c r="A296" s="2" t="s">
        <v>33</v>
      </c>
      <c r="B296" s="3" t="s">
        <v>43</v>
      </c>
      <c r="C296" s="3">
        <v>2022</v>
      </c>
      <c r="D296" s="12">
        <v>1884000</v>
      </c>
      <c r="E296" s="12">
        <v>1738900</v>
      </c>
      <c r="F296" s="17">
        <v>13369.380209999999</v>
      </c>
      <c r="G296" s="17">
        <v>9358566.1469999999</v>
      </c>
    </row>
    <row r="297" spans="1:9" x14ac:dyDescent="0.35">
      <c r="A297" s="2" t="s">
        <v>30</v>
      </c>
      <c r="B297" s="3" t="s">
        <v>43</v>
      </c>
      <c r="C297" s="3">
        <v>2022</v>
      </c>
      <c r="D297" s="12">
        <v>552700</v>
      </c>
      <c r="E297" s="12">
        <v>891400</v>
      </c>
      <c r="F297" s="17">
        <v>2730.476103</v>
      </c>
      <c r="G297" s="17">
        <v>1911333.2720999999</v>
      </c>
    </row>
    <row r="298" spans="1:9" x14ac:dyDescent="0.35">
      <c r="A298" s="2" t="s">
        <v>6</v>
      </c>
      <c r="B298" s="3" t="s">
        <v>40</v>
      </c>
      <c r="C298" s="3">
        <v>2022</v>
      </c>
      <c r="D298" s="12">
        <v>3144900</v>
      </c>
      <c r="E298" s="12">
        <v>2507800</v>
      </c>
      <c r="F298" s="17">
        <v>29785.338670000001</v>
      </c>
      <c r="G298" s="17">
        <v>20849737.068999998</v>
      </c>
    </row>
    <row r="299" spans="1:9" x14ac:dyDescent="0.35">
      <c r="A299" s="2" t="s">
        <v>12</v>
      </c>
      <c r="B299" s="3" t="s">
        <v>40</v>
      </c>
      <c r="C299" s="3">
        <v>2022</v>
      </c>
      <c r="D299" s="12">
        <v>651300</v>
      </c>
      <c r="E299" s="12">
        <v>1358900</v>
      </c>
      <c r="F299" s="17">
        <v>23799.041560000001</v>
      </c>
      <c r="G299" s="17">
        <v>16659329.092</v>
      </c>
    </row>
    <row r="300" spans="1:9" x14ac:dyDescent="0.35">
      <c r="A300" s="2" t="s">
        <v>10</v>
      </c>
      <c r="B300" s="3" t="s">
        <v>40</v>
      </c>
      <c r="C300" s="3">
        <v>2022</v>
      </c>
      <c r="D300" s="12">
        <v>1360100</v>
      </c>
      <c r="E300" s="12">
        <v>3487000</v>
      </c>
      <c r="F300" s="17">
        <v>75656.336840000004</v>
      </c>
      <c r="G300" s="17">
        <v>52959435.788000003</v>
      </c>
    </row>
    <row r="301" spans="1:9" x14ac:dyDescent="0.35">
      <c r="A301" s="2" t="s">
        <v>14</v>
      </c>
      <c r="B301" s="3" t="s">
        <v>40</v>
      </c>
      <c r="C301" s="3">
        <v>2022</v>
      </c>
      <c r="D301" s="12">
        <v>209100</v>
      </c>
      <c r="E301" s="12">
        <v>1457000</v>
      </c>
      <c r="F301" s="17">
        <v>34051.582990000003</v>
      </c>
      <c r="G301" s="17">
        <v>23836108.092999998</v>
      </c>
    </row>
    <row r="302" spans="1:9" x14ac:dyDescent="0.35">
      <c r="A302" s="2" t="s">
        <v>15</v>
      </c>
      <c r="B302" s="3" t="s">
        <v>40</v>
      </c>
      <c r="C302" s="3">
        <v>2022</v>
      </c>
      <c r="D302" s="12">
        <v>322600</v>
      </c>
      <c r="E302" s="12">
        <v>489500</v>
      </c>
      <c r="F302" s="17">
        <v>4390.3609980000001</v>
      </c>
      <c r="G302" s="17">
        <v>3073252.6985999998</v>
      </c>
    </row>
    <row r="303" spans="1:9" x14ac:dyDescent="0.35">
      <c r="A303" s="2" t="s">
        <v>13</v>
      </c>
      <c r="B303" s="3" t="s">
        <v>40</v>
      </c>
      <c r="C303" s="3">
        <v>2022</v>
      </c>
      <c r="D303" s="12">
        <v>330400</v>
      </c>
      <c r="E303" s="12">
        <v>3030600</v>
      </c>
      <c r="F303" s="17">
        <v>7023.1529579999997</v>
      </c>
      <c r="G303" s="17">
        <v>4916207.0706000002</v>
      </c>
    </row>
    <row r="304" spans="1:9" x14ac:dyDescent="0.35">
      <c r="A304" s="2" t="s">
        <v>9</v>
      </c>
      <c r="B304" s="3" t="s">
        <v>40</v>
      </c>
      <c r="C304" s="3">
        <v>2022</v>
      </c>
      <c r="D304" s="12">
        <v>2577000</v>
      </c>
      <c r="E304" s="12">
        <v>6264400</v>
      </c>
      <c r="F304" s="17">
        <v>86882.087580000007</v>
      </c>
      <c r="G304" s="17">
        <v>60817461.306000002</v>
      </c>
    </row>
    <row r="305" spans="1:7" x14ac:dyDescent="0.35">
      <c r="A305" s="2" t="s">
        <v>8</v>
      </c>
      <c r="B305" s="3" t="s">
        <v>40</v>
      </c>
      <c r="C305" s="3">
        <v>2022</v>
      </c>
      <c r="D305" s="12">
        <v>1907300</v>
      </c>
      <c r="E305" s="12">
        <v>2249200</v>
      </c>
      <c r="F305" s="17">
        <v>35602.38553</v>
      </c>
      <c r="G305" s="17">
        <v>24921669.870999999</v>
      </c>
    </row>
    <row r="306" spans="1:7" x14ac:dyDescent="0.35">
      <c r="A306" s="2" t="s">
        <v>11</v>
      </c>
      <c r="B306" s="3" t="s">
        <v>40</v>
      </c>
      <c r="C306" s="3">
        <v>2022</v>
      </c>
      <c r="D306" s="12">
        <v>1540300</v>
      </c>
      <c r="E306" s="12">
        <v>7066600</v>
      </c>
      <c r="F306" s="17">
        <v>87810.643620000003</v>
      </c>
      <c r="G306" s="17">
        <v>61467450.534000002</v>
      </c>
    </row>
    <row r="307" spans="1:7" x14ac:dyDescent="0.35">
      <c r="A307" s="2" t="s">
        <v>7</v>
      </c>
      <c r="B307" s="3" t="s">
        <v>40</v>
      </c>
      <c r="C307" s="3">
        <v>2022</v>
      </c>
      <c r="D307" s="12">
        <v>1910700</v>
      </c>
      <c r="E307" s="12">
        <v>5160000</v>
      </c>
      <c r="F307" s="17">
        <v>49219.419090000003</v>
      </c>
      <c r="G307" s="17">
        <v>34453593.363000013</v>
      </c>
    </row>
    <row r="308" spans="1:7" x14ac:dyDescent="0.35">
      <c r="A308" s="2" t="s">
        <v>22</v>
      </c>
      <c r="B308" s="4" t="s">
        <v>44</v>
      </c>
      <c r="C308" s="3">
        <v>2023</v>
      </c>
      <c r="D308" s="12">
        <v>97400</v>
      </c>
      <c r="E308" s="12">
        <v>470100</v>
      </c>
      <c r="F308" s="17">
        <v>559.62738479999996</v>
      </c>
      <c r="G308" s="17">
        <v>391739.16936</v>
      </c>
    </row>
    <row r="309" spans="1:7" x14ac:dyDescent="0.35">
      <c r="A309" s="2" t="s">
        <v>23</v>
      </c>
      <c r="B309" s="4" t="s">
        <v>44</v>
      </c>
      <c r="C309" s="3">
        <v>2023</v>
      </c>
      <c r="D309" s="12">
        <v>888200</v>
      </c>
      <c r="E309" s="12">
        <v>1115600</v>
      </c>
      <c r="F309" s="17">
        <v>9928.4343150000004</v>
      </c>
      <c r="G309" s="17">
        <v>6949904.0205000006</v>
      </c>
    </row>
    <row r="310" spans="1:7" x14ac:dyDescent="0.35">
      <c r="A310" s="2" t="s">
        <v>24</v>
      </c>
      <c r="B310" s="4" t="s">
        <v>44</v>
      </c>
      <c r="C310" s="3">
        <v>2023</v>
      </c>
      <c r="D310" s="12">
        <v>1704800</v>
      </c>
      <c r="E310" s="12">
        <v>3030900</v>
      </c>
      <c r="F310" s="17">
        <v>8806.7084809999997</v>
      </c>
      <c r="G310" s="17">
        <v>6164695.9366999986</v>
      </c>
    </row>
    <row r="311" spans="1:7" x14ac:dyDescent="0.35">
      <c r="A311" s="2" t="s">
        <v>21</v>
      </c>
      <c r="B311" s="3" t="s">
        <v>41</v>
      </c>
      <c r="C311" s="3">
        <v>2023</v>
      </c>
      <c r="D311" s="12">
        <v>173300</v>
      </c>
      <c r="E311" s="12">
        <v>771800</v>
      </c>
      <c r="F311" s="17">
        <v>3744.0243049999999</v>
      </c>
      <c r="G311" s="17">
        <v>2620817.0134999999</v>
      </c>
    </row>
    <row r="312" spans="1:7" x14ac:dyDescent="0.35">
      <c r="A312" s="2" t="s">
        <v>19</v>
      </c>
      <c r="B312" s="3" t="s">
        <v>41</v>
      </c>
      <c r="C312" s="3">
        <v>2023</v>
      </c>
      <c r="D312" s="12">
        <v>22400</v>
      </c>
      <c r="E312" s="12">
        <v>299500</v>
      </c>
      <c r="F312" s="17">
        <v>107.38760980000001</v>
      </c>
      <c r="G312" s="17">
        <v>75171.326860000001</v>
      </c>
    </row>
    <row r="313" spans="1:7" x14ac:dyDescent="0.35">
      <c r="A313" s="2" t="s">
        <v>16</v>
      </c>
      <c r="B313" s="3" t="s">
        <v>41</v>
      </c>
      <c r="C313" s="3">
        <v>2023</v>
      </c>
      <c r="D313" s="12">
        <v>1100</v>
      </c>
      <c r="E313" s="12">
        <v>65200</v>
      </c>
      <c r="F313" s="17">
        <v>0.15300968000000001</v>
      </c>
      <c r="G313" s="17">
        <v>107.106776</v>
      </c>
    </row>
    <row r="314" spans="1:7" x14ac:dyDescent="0.35">
      <c r="A314" s="2" t="s">
        <v>17</v>
      </c>
      <c r="B314" s="3" t="s">
        <v>41</v>
      </c>
      <c r="C314" s="3">
        <v>2023</v>
      </c>
      <c r="D314" s="12">
        <v>681100</v>
      </c>
      <c r="E314" s="12">
        <v>3042200</v>
      </c>
      <c r="F314" s="17">
        <v>5559.9025760000004</v>
      </c>
      <c r="G314" s="17">
        <v>3891931.8032</v>
      </c>
    </row>
    <row r="315" spans="1:7" x14ac:dyDescent="0.35">
      <c r="A315" s="2" t="s">
        <v>18</v>
      </c>
      <c r="B315" s="3" t="s">
        <v>41</v>
      </c>
      <c r="C315" s="3">
        <v>2023</v>
      </c>
      <c r="D315" s="12">
        <v>656700</v>
      </c>
      <c r="E315" s="12">
        <v>2807000</v>
      </c>
      <c r="F315" s="17">
        <v>4726.2210370000003</v>
      </c>
      <c r="G315" s="17">
        <v>3308354.7259</v>
      </c>
    </row>
    <row r="316" spans="1:7" x14ac:dyDescent="0.35">
      <c r="A316" s="2" t="s">
        <v>20</v>
      </c>
      <c r="B316" s="3" t="s">
        <v>41</v>
      </c>
      <c r="C316" s="3">
        <v>2023</v>
      </c>
      <c r="D316" s="12">
        <v>1244500</v>
      </c>
      <c r="E316" s="12">
        <v>3629400</v>
      </c>
      <c r="F316" s="17">
        <v>6319.0355669999999</v>
      </c>
      <c r="G316" s="17">
        <v>4423324.8969000001</v>
      </c>
    </row>
    <row r="317" spans="1:7" x14ac:dyDescent="0.35">
      <c r="A317" s="2" t="s">
        <v>25</v>
      </c>
      <c r="B317" s="3" t="s">
        <v>42</v>
      </c>
      <c r="C317" s="3">
        <v>2023</v>
      </c>
      <c r="D317" s="12">
        <v>5678700</v>
      </c>
      <c r="E317" s="12">
        <v>8893400</v>
      </c>
      <c r="F317" s="17">
        <v>206711.10459999999</v>
      </c>
      <c r="G317" s="17">
        <v>144697773.22</v>
      </c>
    </row>
    <row r="318" spans="1:7" x14ac:dyDescent="0.35">
      <c r="A318" s="2" t="s">
        <v>27</v>
      </c>
      <c r="B318" s="3" t="s">
        <v>42</v>
      </c>
      <c r="C318" s="3">
        <v>2023</v>
      </c>
      <c r="D318" s="12">
        <v>953000</v>
      </c>
      <c r="E318" s="12">
        <v>2736800</v>
      </c>
      <c r="F318" s="17">
        <v>51434.019</v>
      </c>
      <c r="G318" s="17">
        <v>36003813.299999997</v>
      </c>
    </row>
    <row r="319" spans="1:7" x14ac:dyDescent="0.35">
      <c r="A319" s="2" t="s">
        <v>26</v>
      </c>
      <c r="B319" s="3" t="s">
        <v>42</v>
      </c>
      <c r="C319" s="3">
        <v>2023</v>
      </c>
      <c r="D319" s="12">
        <v>7424400</v>
      </c>
      <c r="E319" s="12">
        <v>7768500</v>
      </c>
      <c r="F319" s="17">
        <v>144866.56909999999</v>
      </c>
      <c r="G319" s="17">
        <v>101406598.37</v>
      </c>
    </row>
    <row r="320" spans="1:7" x14ac:dyDescent="0.35">
      <c r="A320" s="2" t="s">
        <v>28</v>
      </c>
      <c r="B320" s="3" t="s">
        <v>42</v>
      </c>
      <c r="C320" s="3">
        <v>2023</v>
      </c>
      <c r="D320" s="12">
        <v>7924000</v>
      </c>
      <c r="E320" s="12">
        <v>4652500</v>
      </c>
      <c r="F320" s="17">
        <v>80374.169450000001</v>
      </c>
      <c r="G320" s="15">
        <v>56261918.615000002</v>
      </c>
    </row>
    <row r="321" spans="1:7" x14ac:dyDescent="0.35">
      <c r="A321" s="2" t="s">
        <v>29</v>
      </c>
      <c r="B321" s="3" t="s">
        <v>42</v>
      </c>
      <c r="C321" s="3">
        <v>2023</v>
      </c>
      <c r="D321" s="12">
        <v>5940900</v>
      </c>
      <c r="E321" s="12">
        <v>1018300</v>
      </c>
      <c r="F321" s="17">
        <v>77350.678055880737</v>
      </c>
      <c r="G321" s="15">
        <v>54145474.639116518</v>
      </c>
    </row>
    <row r="322" spans="1:7" x14ac:dyDescent="0.35">
      <c r="A322" s="2" t="s">
        <v>36</v>
      </c>
      <c r="B322" s="3" t="s">
        <v>45</v>
      </c>
      <c r="C322" s="3">
        <v>2023</v>
      </c>
      <c r="D322" s="12">
        <v>3103900</v>
      </c>
      <c r="E322" s="12">
        <v>1529300</v>
      </c>
      <c r="F322" s="17">
        <v>14303.696400000001</v>
      </c>
      <c r="G322" s="17">
        <v>10012587.48</v>
      </c>
    </row>
    <row r="323" spans="1:7" x14ac:dyDescent="0.35">
      <c r="A323" s="2" t="s">
        <v>37</v>
      </c>
      <c r="B323" s="3" t="s">
        <v>45</v>
      </c>
      <c r="C323" s="3">
        <v>2023</v>
      </c>
      <c r="D323" s="12">
        <v>2060699.9999999998</v>
      </c>
      <c r="E323" s="12">
        <v>1081300</v>
      </c>
      <c r="F323" s="17">
        <v>11894.230229999999</v>
      </c>
      <c r="G323" s="17">
        <v>8325961.1609999994</v>
      </c>
    </row>
    <row r="324" spans="1:7" x14ac:dyDescent="0.35">
      <c r="A324" s="2" t="s">
        <v>39</v>
      </c>
      <c r="B324" s="3" t="s">
        <v>45</v>
      </c>
      <c r="C324" s="3">
        <v>2023</v>
      </c>
      <c r="D324" s="12">
        <v>25153500</v>
      </c>
      <c r="E324" s="12">
        <v>5991200</v>
      </c>
      <c r="F324" s="17">
        <v>25233.218899925399</v>
      </c>
      <c r="G324" s="15">
        <v>26817524.61521361</v>
      </c>
    </row>
    <row r="325" spans="1:7" x14ac:dyDescent="0.35">
      <c r="A325" s="2" t="s">
        <v>38</v>
      </c>
      <c r="B325" s="3" t="s">
        <v>45</v>
      </c>
      <c r="C325" s="3">
        <v>2023</v>
      </c>
      <c r="D325" s="12">
        <v>9122600</v>
      </c>
      <c r="E325" s="12">
        <v>680900</v>
      </c>
      <c r="F325" s="17">
        <v>16564.40381</v>
      </c>
      <c r="G325" s="17">
        <v>11595082.666999999</v>
      </c>
    </row>
    <row r="326" spans="1:7" x14ac:dyDescent="0.35">
      <c r="A326" s="2" t="s">
        <v>34</v>
      </c>
      <c r="B326" s="3" t="s">
        <v>43</v>
      </c>
      <c r="C326" s="3">
        <v>2023</v>
      </c>
      <c r="D326" s="12">
        <v>705900</v>
      </c>
      <c r="E326" s="12">
        <v>490500</v>
      </c>
      <c r="F326" s="17">
        <v>8241.7337860000007</v>
      </c>
      <c r="G326" s="17">
        <v>5769213.6502</v>
      </c>
    </row>
    <row r="327" spans="1:7" x14ac:dyDescent="0.35">
      <c r="A327" s="2" t="s">
        <v>35</v>
      </c>
      <c r="B327" s="3" t="s">
        <v>43</v>
      </c>
      <c r="C327" s="3">
        <v>2023</v>
      </c>
      <c r="D327" s="12">
        <v>825100</v>
      </c>
      <c r="E327" s="12">
        <v>831200</v>
      </c>
      <c r="F327" s="17">
        <v>14697.337589999999</v>
      </c>
      <c r="G327" s="17">
        <v>10288136.312999999</v>
      </c>
    </row>
    <row r="328" spans="1:7" x14ac:dyDescent="0.35">
      <c r="A328" s="2" t="s">
        <v>32</v>
      </c>
      <c r="B328" s="3" t="s">
        <v>43</v>
      </c>
      <c r="C328" s="3">
        <v>2023</v>
      </c>
      <c r="D328" s="12">
        <v>1493300</v>
      </c>
      <c r="E328" s="12">
        <v>2940400</v>
      </c>
      <c r="F328" s="17">
        <v>26950.236270000001</v>
      </c>
      <c r="G328" s="17">
        <v>18865165.388999999</v>
      </c>
    </row>
    <row r="329" spans="1:7" x14ac:dyDescent="0.35">
      <c r="A329" s="2" t="s">
        <v>31</v>
      </c>
      <c r="B329" s="3" t="s">
        <v>43</v>
      </c>
      <c r="C329" s="3">
        <v>2023</v>
      </c>
      <c r="D329" s="12">
        <v>3790400</v>
      </c>
      <c r="E329" s="12">
        <v>2299000</v>
      </c>
      <c r="F329" s="17">
        <v>43092.961089999997</v>
      </c>
      <c r="G329" s="17">
        <v>30165072.763</v>
      </c>
    </row>
    <row r="330" spans="1:7" x14ac:dyDescent="0.35">
      <c r="A330" s="2" t="s">
        <v>33</v>
      </c>
      <c r="B330" s="3" t="s">
        <v>43</v>
      </c>
      <c r="C330" s="3">
        <v>2023</v>
      </c>
      <c r="D330" s="12">
        <v>1880400</v>
      </c>
      <c r="E330" s="12">
        <v>1746600</v>
      </c>
      <c r="F330" s="17">
        <v>34163.830979999999</v>
      </c>
      <c r="G330" s="17">
        <v>23914681.686000001</v>
      </c>
    </row>
    <row r="331" spans="1:7" x14ac:dyDescent="0.35">
      <c r="A331" s="2" t="s">
        <v>30</v>
      </c>
      <c r="B331" s="3" t="s">
        <v>43</v>
      </c>
      <c r="C331" s="3">
        <v>2023</v>
      </c>
      <c r="D331" s="12">
        <v>557300</v>
      </c>
      <c r="E331" s="12">
        <v>886400</v>
      </c>
      <c r="F331" s="17">
        <v>5792.2360799999997</v>
      </c>
      <c r="G331" s="17">
        <v>4054565.2560000001</v>
      </c>
    </row>
    <row r="332" spans="1:7" x14ac:dyDescent="0.35">
      <c r="A332" s="2" t="s">
        <v>6</v>
      </c>
      <c r="B332" s="3" t="s">
        <v>40</v>
      </c>
      <c r="C332" s="3">
        <v>2023</v>
      </c>
      <c r="D332" s="12">
        <v>3151100</v>
      </c>
      <c r="E332" s="12">
        <v>2508200</v>
      </c>
      <c r="F332" s="17">
        <v>38983.321349999998</v>
      </c>
      <c r="G332" s="17">
        <v>27288324.945</v>
      </c>
    </row>
    <row r="333" spans="1:7" x14ac:dyDescent="0.35">
      <c r="A333" s="2" t="s">
        <v>12</v>
      </c>
      <c r="B333" s="3" t="s">
        <v>40</v>
      </c>
      <c r="C333" s="3">
        <v>2023</v>
      </c>
      <c r="D333" s="12">
        <v>647400</v>
      </c>
      <c r="E333" s="12">
        <v>1364900</v>
      </c>
      <c r="F333" s="17">
        <v>29912.622630000002</v>
      </c>
      <c r="G333" s="17">
        <v>20938835.840999998</v>
      </c>
    </row>
    <row r="334" spans="1:7" x14ac:dyDescent="0.35">
      <c r="A334" s="2" t="s">
        <v>10</v>
      </c>
      <c r="B334" s="3" t="s">
        <v>40</v>
      </c>
      <c r="C334" s="3">
        <v>2023</v>
      </c>
      <c r="D334" s="12">
        <v>1483500</v>
      </c>
      <c r="E334" s="12">
        <v>3371600</v>
      </c>
      <c r="F334" s="17">
        <v>93816.07157</v>
      </c>
      <c r="G334" s="17">
        <v>65671250.098999999</v>
      </c>
    </row>
    <row r="335" spans="1:7" x14ac:dyDescent="0.35">
      <c r="A335" s="2" t="s">
        <v>14</v>
      </c>
      <c r="B335" s="3" t="s">
        <v>40</v>
      </c>
      <c r="C335" s="3">
        <v>2023</v>
      </c>
      <c r="D335" s="12">
        <v>238100</v>
      </c>
      <c r="E335" s="12">
        <v>1430200</v>
      </c>
      <c r="F335" s="17">
        <v>50388.677739999999</v>
      </c>
      <c r="G335" s="17">
        <v>35272074.417999998</v>
      </c>
    </row>
    <row r="336" spans="1:7" x14ac:dyDescent="0.35">
      <c r="A336" s="2" t="s">
        <v>15</v>
      </c>
      <c r="B336" s="3" t="s">
        <v>40</v>
      </c>
      <c r="C336" s="3">
        <v>2023</v>
      </c>
      <c r="D336" s="12">
        <v>330300</v>
      </c>
      <c r="E336" s="12">
        <v>482400</v>
      </c>
      <c r="F336" s="17">
        <v>2844.915966</v>
      </c>
      <c r="G336" s="17">
        <v>1991441.1762000001</v>
      </c>
    </row>
    <row r="337" spans="1:7" x14ac:dyDescent="0.35">
      <c r="A337" s="2" t="s">
        <v>13</v>
      </c>
      <c r="B337" s="3" t="s">
        <v>40</v>
      </c>
      <c r="C337" s="3">
        <v>2023</v>
      </c>
      <c r="D337" s="12">
        <v>332000</v>
      </c>
      <c r="E337" s="12">
        <v>3032100</v>
      </c>
      <c r="F337" s="17">
        <v>21634.720099999999</v>
      </c>
      <c r="G337" s="17">
        <v>15144304.07</v>
      </c>
    </row>
    <row r="338" spans="1:7" x14ac:dyDescent="0.35">
      <c r="A338" s="2" t="s">
        <v>9</v>
      </c>
      <c r="B338" s="3" t="s">
        <v>40</v>
      </c>
      <c r="C338" s="3">
        <v>2023</v>
      </c>
      <c r="D338" s="12">
        <v>2561900</v>
      </c>
      <c r="E338" s="12">
        <v>6289800</v>
      </c>
      <c r="F338" s="17">
        <v>115272.4191</v>
      </c>
      <c r="G338" s="17">
        <v>80690693.370000005</v>
      </c>
    </row>
    <row r="339" spans="1:7" x14ac:dyDescent="0.35">
      <c r="A339" s="2" t="s">
        <v>8</v>
      </c>
      <c r="B339" s="3" t="s">
        <v>40</v>
      </c>
      <c r="C339" s="3">
        <v>2023</v>
      </c>
      <c r="D339" s="12">
        <v>1891100</v>
      </c>
      <c r="E339" s="12">
        <v>2268600</v>
      </c>
      <c r="F339" s="17">
        <v>35179.051299999999</v>
      </c>
      <c r="G339" s="17">
        <v>24625335.91</v>
      </c>
    </row>
    <row r="340" spans="1:7" x14ac:dyDescent="0.35">
      <c r="A340" s="2" t="s">
        <v>11</v>
      </c>
      <c r="B340" s="3" t="s">
        <v>40</v>
      </c>
      <c r="C340" s="3">
        <v>2023</v>
      </c>
      <c r="D340" s="12">
        <v>1566200</v>
      </c>
      <c r="E340" s="12">
        <v>7050300</v>
      </c>
      <c r="F340" s="17">
        <v>139240.5307</v>
      </c>
      <c r="G340" s="17">
        <v>97468371.49000001</v>
      </c>
    </row>
    <row r="341" spans="1:7" x14ac:dyDescent="0.35">
      <c r="A341" s="2" t="s">
        <v>7</v>
      </c>
      <c r="B341" s="3" t="s">
        <v>40</v>
      </c>
      <c r="C341" s="3">
        <v>2023</v>
      </c>
      <c r="D341" s="12">
        <v>1945900</v>
      </c>
      <c r="E341" s="12">
        <v>5131000</v>
      </c>
      <c r="F341" s="17">
        <v>65333.455520000003</v>
      </c>
      <c r="G341" s="17">
        <v>45733418.864</v>
      </c>
    </row>
    <row r="343" spans="1:7" x14ac:dyDescent="0.35">
      <c r="F343" s="18"/>
    </row>
    <row r="344" spans="1:7" x14ac:dyDescent="0.35">
      <c r="D344" s="14"/>
      <c r="E344" s="14"/>
      <c r="G344" s="8"/>
    </row>
    <row r="345" spans="1:7" x14ac:dyDescent="0.35">
      <c r="D345" s="14"/>
      <c r="E345" s="14"/>
      <c r="G345" s="8"/>
    </row>
    <row r="346" spans="1:7" x14ac:dyDescent="0.35">
      <c r="A346" s="6"/>
      <c r="B346" s="7"/>
      <c r="C346" s="7"/>
      <c r="D346" s="14"/>
      <c r="E346" s="14"/>
      <c r="G346" s="8"/>
    </row>
    <row r="347" spans="1:7" x14ac:dyDescent="0.35">
      <c r="A347" s="6"/>
      <c r="B347" s="7"/>
      <c r="C347" s="7"/>
      <c r="D347" s="14"/>
      <c r="E347" s="14"/>
      <c r="G347" s="8"/>
    </row>
    <row r="348" spans="1:7" x14ac:dyDescent="0.35">
      <c r="A348" s="6"/>
      <c r="B348" s="7"/>
      <c r="C348" s="7"/>
      <c r="D348" s="14"/>
      <c r="E348" s="14"/>
      <c r="G348" s="8"/>
    </row>
    <row r="349" spans="1:7" x14ac:dyDescent="0.35">
      <c r="A349" s="6"/>
      <c r="B349" s="7"/>
      <c r="C349" s="7"/>
      <c r="D349" s="14"/>
      <c r="E349" s="14"/>
      <c r="G349" s="8"/>
    </row>
    <row r="350" spans="1:7" x14ac:dyDescent="0.35">
      <c r="A350" s="6"/>
      <c r="B350" s="7"/>
      <c r="C350" s="7"/>
      <c r="D350" s="14"/>
      <c r="E350" s="14"/>
      <c r="G350" s="8"/>
    </row>
    <row r="351" spans="1:7" x14ac:dyDescent="0.35">
      <c r="A351" s="6"/>
      <c r="B351" s="7"/>
      <c r="C351" s="7"/>
      <c r="D351" s="14"/>
      <c r="E351" s="14"/>
      <c r="G351" s="8"/>
    </row>
    <row r="353" spans="5:7" x14ac:dyDescent="0.35">
      <c r="E353" s="13"/>
      <c r="F353" s="19"/>
      <c r="G353" s="19"/>
    </row>
    <row r="354" spans="5:7" x14ac:dyDescent="0.35">
      <c r="E354" s="13"/>
      <c r="F354" s="19"/>
      <c r="G354" s="19"/>
    </row>
  </sheetData>
  <sortState xmlns:xlrd2="http://schemas.microsoft.com/office/spreadsheetml/2017/richdata2" ref="A2:G354">
    <sortCondition ref="C1:C3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7CF7-F5EB-4B1C-9944-1CB4C324C720}">
  <dimension ref="A1:G61"/>
  <sheetViews>
    <sheetView workbookViewId="0">
      <selection activeCell="E38" sqref="E38"/>
    </sheetView>
  </sheetViews>
  <sheetFormatPr defaultRowHeight="14.5" x14ac:dyDescent="0.35"/>
  <cols>
    <col min="1" max="1" width="18.36328125" bestFit="1" customWidth="1"/>
    <col min="2" max="2" width="9.36328125" customWidth="1"/>
    <col min="3" max="3" width="18.54296875" bestFit="1" customWidth="1"/>
    <col min="4" max="4" width="23.54296875" bestFit="1" customWidth="1"/>
    <col min="5" max="5" width="27" bestFit="1" customWidth="1"/>
    <col min="6" max="6" width="42.81640625" bestFit="1" customWidth="1"/>
    <col min="7" max="7" width="16.6328125" style="21" bestFit="1" customWidth="1"/>
  </cols>
  <sheetData>
    <row r="1" spans="1:7" ht="15.5" x14ac:dyDescent="0.35">
      <c r="A1" s="17" t="s">
        <v>1</v>
      </c>
      <c r="B1" s="17" t="s">
        <v>2</v>
      </c>
      <c r="C1" s="9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 spans="1:7" ht="15.5" x14ac:dyDescent="0.35">
      <c r="A2" s="17" t="s">
        <v>44</v>
      </c>
      <c r="B2" s="17">
        <v>2014</v>
      </c>
      <c r="C2" s="20">
        <f>SUMIFS(Sheet1!$D$2:$D$341,Sheet1!$B$2:$B$341,A2,Sheet1!$C$2:$C$341,B2)</f>
        <v>2190300</v>
      </c>
      <c r="D2" s="17">
        <f>SUMIFS(Sheet1!$E$2:$E$341,Sheet1!$B$2:$B$341,A2,Sheet1!$C$2:$C$341,B2)</f>
        <v>5079200</v>
      </c>
      <c r="E2" s="17">
        <f>SUMIFS(Sheet1!$F$2:$F$341,Sheet1!$B$2:$B$341,A2,Sheet1!$C$2:$C$341,B2)</f>
        <v>17230.929401199999</v>
      </c>
      <c r="F2" s="17">
        <f>SUMIFS(Sheet1!$G$2:$G$341,Sheet1!$B$2:$B$341,A2,Sheet1!$C$2:$C$341,B2)</f>
        <v>12061650.580839999</v>
      </c>
      <c r="G2" s="22">
        <f>COUNTIFS(Sheet1!$B$2:$B$341,Sheet2!A2,Sheet1!$C$2:$C$341,Sheet2!B2)</f>
        <v>3</v>
      </c>
    </row>
    <row r="3" spans="1:7" ht="15.5" x14ac:dyDescent="0.35">
      <c r="A3" s="17" t="s">
        <v>44</v>
      </c>
      <c r="B3" s="17">
        <v>2015</v>
      </c>
      <c r="C3" s="20">
        <f>SUMIFS(Sheet1!$D$2:$D$341,Sheet1!$B$2:$B$341,A3,Sheet1!$C$2:$C$341,B3)</f>
        <v>2860300</v>
      </c>
      <c r="D3" s="17">
        <f>SUMIFS(Sheet1!$E$2:$E$341,Sheet1!$B$2:$B$341,A3,Sheet1!$C$2:$C$341,B3)</f>
        <v>4409100</v>
      </c>
      <c r="E3" s="17">
        <f>SUMIFS(Sheet1!$F$2:$F$341,Sheet1!$B$2:$B$341,A3,Sheet1!$C$2:$C$341,B3)</f>
        <v>11989.310138599998</v>
      </c>
      <c r="F3" s="17">
        <f>SUMIFS(Sheet1!$G$2:$G$341,Sheet1!$B$2:$B$341,A3,Sheet1!$C$2:$C$341,B3)</f>
        <v>8392517.0970200002</v>
      </c>
      <c r="G3" s="22">
        <f>COUNTIFS(Sheet1!$B$2:$B$341,Sheet2!A3,Sheet1!$C$2:$C$341,Sheet2!B3)</f>
        <v>3</v>
      </c>
    </row>
    <row r="4" spans="1:7" ht="15.5" x14ac:dyDescent="0.35">
      <c r="A4" s="17" t="s">
        <v>44</v>
      </c>
      <c r="B4" s="17">
        <v>2016</v>
      </c>
      <c r="C4" s="20">
        <f>SUMIFS(Sheet1!$D$2:$D$341,Sheet1!$B$2:$B$341,A4,Sheet1!$C$2:$C$341,B4)</f>
        <v>2772400</v>
      </c>
      <c r="D4" s="17">
        <f>SUMIFS(Sheet1!$E$2:$E$341,Sheet1!$B$2:$B$341,A4,Sheet1!$C$2:$C$341,B4)</f>
        <v>4497300</v>
      </c>
      <c r="E4" s="17">
        <f>SUMIFS(Sheet1!$F$2:$F$341,Sheet1!$B$2:$B$341,A4,Sheet1!$C$2:$C$341,B4)</f>
        <v>11551.657510100002</v>
      </c>
      <c r="F4" s="17">
        <f>SUMIFS(Sheet1!$G$2:$G$341,Sheet1!$B$2:$B$341,A4,Sheet1!$C$2:$C$341,B4)</f>
        <v>8086160.2570700012</v>
      </c>
      <c r="G4" s="22">
        <f>COUNTIFS(Sheet1!$B$2:$B$341,Sheet2!A4,Sheet1!$C$2:$C$341,Sheet2!B4)</f>
        <v>3</v>
      </c>
    </row>
    <row r="5" spans="1:7" ht="15.5" x14ac:dyDescent="0.35">
      <c r="A5" s="17" t="s">
        <v>44</v>
      </c>
      <c r="B5" s="17">
        <v>2017</v>
      </c>
      <c r="C5" s="20">
        <f>SUMIFS(Sheet1!$D$2:$D$341,Sheet1!$B$2:$B$341,A5,Sheet1!$C$2:$C$341,B5)</f>
        <v>2865500</v>
      </c>
      <c r="D5" s="17">
        <f>SUMIFS(Sheet1!$E$2:$E$341,Sheet1!$B$2:$B$341,A5,Sheet1!$C$2:$C$341,B5)</f>
        <v>4404100</v>
      </c>
      <c r="E5" s="17">
        <f>SUMIFS(Sheet1!$F$2:$F$341,Sheet1!$B$2:$B$341,A5,Sheet1!$C$2:$C$341,B5)</f>
        <v>16807.6848856</v>
      </c>
      <c r="F5" s="17">
        <f>SUMIFS(Sheet1!$G$2:$G$341,Sheet1!$B$2:$B$341,A5,Sheet1!$C$2:$C$341,B5)</f>
        <v>11765379.419919999</v>
      </c>
      <c r="G5" s="22">
        <f>COUNTIFS(Sheet1!$B$2:$B$341,Sheet2!A5,Sheet1!$C$2:$C$341,Sheet2!B5)</f>
        <v>3</v>
      </c>
    </row>
    <row r="6" spans="1:7" ht="15.5" x14ac:dyDescent="0.35">
      <c r="A6" s="17" t="s">
        <v>44</v>
      </c>
      <c r="B6" s="17">
        <v>2018</v>
      </c>
      <c r="C6" s="20">
        <f>SUMIFS(Sheet1!$D$2:$D$341,Sheet1!$B$2:$B$341,A6,Sheet1!$C$2:$C$341,B6)</f>
        <v>2835000</v>
      </c>
      <c r="D6" s="17">
        <f>SUMIFS(Sheet1!$E$2:$E$341,Sheet1!$B$2:$B$341,A6,Sheet1!$C$2:$C$341,B6)</f>
        <v>4434900</v>
      </c>
      <c r="E6" s="17">
        <f>SUMIFS(Sheet1!$F$2:$F$341,Sheet1!$B$2:$B$341,A6,Sheet1!$C$2:$C$341,B6)</f>
        <v>13629.447074899999</v>
      </c>
      <c r="F6" s="17">
        <f>SUMIFS(Sheet1!$G$2:$G$341,Sheet1!$B$2:$B$341,A6,Sheet1!$C$2:$C$341,B6)</f>
        <v>9540612.9524299987</v>
      </c>
      <c r="G6" s="22">
        <f>COUNTIFS(Sheet1!$B$2:$B$341,Sheet2!A6,Sheet1!$C$2:$C$341,Sheet2!B6)</f>
        <v>3</v>
      </c>
    </row>
    <row r="7" spans="1:7" ht="15.5" x14ac:dyDescent="0.35">
      <c r="A7" s="17" t="s">
        <v>44</v>
      </c>
      <c r="B7" s="17">
        <v>2019</v>
      </c>
      <c r="C7" s="20">
        <f>SUMIFS(Sheet1!$D$2:$D$341,Sheet1!$B$2:$B$341,A7,Sheet1!$C$2:$C$341,B7)</f>
        <v>2697600</v>
      </c>
      <c r="D7" s="17">
        <f>SUMIFS(Sheet1!$E$2:$E$341,Sheet1!$B$2:$B$341,A7,Sheet1!$C$2:$C$341,B7)</f>
        <v>4572000</v>
      </c>
      <c r="E7" s="17">
        <f>SUMIFS(Sheet1!$F$2:$F$341,Sheet1!$B$2:$B$341,A7,Sheet1!$C$2:$C$341,B7)</f>
        <v>17203.6393355</v>
      </c>
      <c r="F7" s="17">
        <f>SUMIFS(Sheet1!$G$2:$G$341,Sheet1!$B$2:$B$341,A7,Sheet1!$C$2:$C$341,B7)</f>
        <v>12042547.534849999</v>
      </c>
      <c r="G7" s="22">
        <f>COUNTIFS(Sheet1!$B$2:$B$341,Sheet2!A7,Sheet1!$C$2:$C$341,Sheet2!B7)</f>
        <v>3</v>
      </c>
    </row>
    <row r="8" spans="1:7" ht="15.5" x14ac:dyDescent="0.35">
      <c r="A8" s="17" t="s">
        <v>44</v>
      </c>
      <c r="B8" s="17">
        <v>2020</v>
      </c>
      <c r="C8" s="20">
        <f>SUMIFS(Sheet1!$D$2:$D$341,Sheet1!$B$2:$B$341,A8,Sheet1!$C$2:$C$341,B8)</f>
        <v>2764850</v>
      </c>
      <c r="D8" s="17">
        <f>SUMIFS(Sheet1!$E$2:$E$341,Sheet1!$B$2:$B$341,A8,Sheet1!$C$2:$C$341,B8)</f>
        <v>4590800</v>
      </c>
      <c r="E8" s="17">
        <f>SUMIFS(Sheet1!$F$2:$F$341,Sheet1!$B$2:$B$341,A8,Sheet1!$C$2:$C$341,B8)</f>
        <v>13278.067676499999</v>
      </c>
      <c r="F8" s="17">
        <f>SUMIFS(Sheet1!$G$2:$G$341,Sheet1!$B$2:$B$341,A8,Sheet1!$C$2:$C$341,B8)</f>
        <v>9294647.3735499997</v>
      </c>
      <c r="G8" s="22">
        <f>COUNTIFS(Sheet1!$B$2:$B$341,Sheet2!A8,Sheet1!$C$2:$C$341,Sheet2!B8)</f>
        <v>3</v>
      </c>
    </row>
    <row r="9" spans="1:7" ht="15.5" x14ac:dyDescent="0.35">
      <c r="A9" s="17" t="s">
        <v>44</v>
      </c>
      <c r="B9" s="17">
        <v>2021</v>
      </c>
      <c r="C9" s="20">
        <f>SUMIFS(Sheet1!$D$2:$D$341,Sheet1!$B$2:$B$341,A9,Sheet1!$C$2:$C$341,B9)</f>
        <v>2692200</v>
      </c>
      <c r="D9" s="17">
        <f>SUMIFS(Sheet1!$E$2:$E$341,Sheet1!$B$2:$B$341,A9,Sheet1!$C$2:$C$341,B9)</f>
        <v>4609600</v>
      </c>
      <c r="E9" s="17">
        <f>SUMIFS(Sheet1!$F$2:$F$341,Sheet1!$B$2:$B$341,A9,Sheet1!$C$2:$C$341,B9)</f>
        <v>14806.506194900001</v>
      </c>
      <c r="F9" s="17">
        <f>SUMIFS(Sheet1!$G$2:$G$341,Sheet1!$B$2:$B$341,A9,Sheet1!$C$2:$C$341,B9)</f>
        <v>10364554.33643</v>
      </c>
      <c r="G9" s="22">
        <f>COUNTIFS(Sheet1!$B$2:$B$341,Sheet2!A9,Sheet1!$C$2:$C$341,Sheet2!B9)</f>
        <v>3</v>
      </c>
    </row>
    <row r="10" spans="1:7" ht="15.5" x14ac:dyDescent="0.35">
      <c r="A10" s="17" t="s">
        <v>44</v>
      </c>
      <c r="B10" s="17">
        <v>2022</v>
      </c>
      <c r="C10" s="20">
        <f>SUMIFS(Sheet1!$D$2:$D$341,Sheet1!$B$2:$B$341,A10,Sheet1!$C$2:$C$341,B10)</f>
        <v>2690200</v>
      </c>
      <c r="D10" s="17">
        <f>SUMIFS(Sheet1!$E$2:$E$341,Sheet1!$B$2:$B$341,A10,Sheet1!$C$2:$C$341,B10)</f>
        <v>4610000</v>
      </c>
      <c r="E10" s="17">
        <f>SUMIFS(Sheet1!$F$2:$F$341,Sheet1!$B$2:$B$341,A10,Sheet1!$C$2:$C$341,B10)</f>
        <v>12878.2849336</v>
      </c>
      <c r="F10" s="17">
        <f>SUMIFS(Sheet1!$G$2:$G$341,Sheet1!$B$2:$B$341,A10,Sheet1!$C$2:$C$341,B10)</f>
        <v>9014799.45352</v>
      </c>
      <c r="G10" s="22">
        <f>COUNTIFS(Sheet1!$B$2:$B$341,Sheet2!A10,Sheet1!$C$2:$C$341,Sheet2!B10)</f>
        <v>3</v>
      </c>
    </row>
    <row r="11" spans="1:7" ht="15.5" x14ac:dyDescent="0.35">
      <c r="A11" s="17" t="s">
        <v>44</v>
      </c>
      <c r="B11" s="17">
        <v>2023</v>
      </c>
      <c r="C11" s="20">
        <f>SUMIFS(Sheet1!$D$2:$D$341,Sheet1!$B$2:$B$341,A11,Sheet1!$C$2:$C$341,B11)</f>
        <v>2690400</v>
      </c>
      <c r="D11" s="17">
        <f>SUMIFS(Sheet1!$E$2:$E$341,Sheet1!$B$2:$B$341,A11,Sheet1!$C$2:$C$341,B11)</f>
        <v>4616600</v>
      </c>
      <c r="E11" s="17">
        <f>SUMIFS(Sheet1!$F$2:$F$341,Sheet1!$B$2:$B$341,A11,Sheet1!$C$2:$C$341,B11)</f>
        <v>19294.770180799998</v>
      </c>
      <c r="F11" s="17">
        <f>SUMIFS(Sheet1!$G$2:$G$341,Sheet1!$B$2:$B$341,A11,Sheet1!$C$2:$C$341,B11)</f>
        <v>13506339.126559999</v>
      </c>
      <c r="G11" s="22">
        <f>COUNTIFS(Sheet1!$B$2:$B$341,Sheet2!A11,Sheet1!$C$2:$C$341,Sheet2!B11)</f>
        <v>3</v>
      </c>
    </row>
    <row r="12" spans="1:7" ht="15.5" x14ac:dyDescent="0.35">
      <c r="A12" s="17" t="s">
        <v>41</v>
      </c>
      <c r="B12" s="17">
        <v>2014</v>
      </c>
      <c r="C12" s="20">
        <f>SUMIFS(Sheet1!$D$2:$D$341,Sheet1!$B$2:$B$341,A12,Sheet1!$C$2:$C$341,B12)</f>
        <v>2977600</v>
      </c>
      <c r="D12" s="17">
        <f>SUMIFS(Sheet1!$E$2:$E$341,Sheet1!$B$2:$B$341,A12,Sheet1!$C$2:$C$341,B12)</f>
        <v>10339400</v>
      </c>
      <c r="E12" s="17">
        <f>SUMIFS(Sheet1!$F$2:$F$341,Sheet1!$B$2:$B$341,A12,Sheet1!$C$2:$C$341,B12)</f>
        <v>15743.655808268999</v>
      </c>
      <c r="F12" s="17">
        <f>SUMIFS(Sheet1!$G$2:$G$341,Sheet1!$B$2:$B$341,A12,Sheet1!$C$2:$C$341,B12)</f>
        <v>11020559.065788301</v>
      </c>
      <c r="G12" s="22">
        <f>COUNTIFS(Sheet1!$B$2:$B$341,Sheet2!A12,Sheet1!$C$2:$C$341,Sheet2!B12)</f>
        <v>6</v>
      </c>
    </row>
    <row r="13" spans="1:7" ht="15.5" x14ac:dyDescent="0.35">
      <c r="A13" s="17" t="s">
        <v>41</v>
      </c>
      <c r="B13" s="17">
        <v>2015</v>
      </c>
      <c r="C13" s="20">
        <f>SUMIFS(Sheet1!$D$2:$D$341,Sheet1!$B$2:$B$341,A13,Sheet1!$C$2:$C$341,B13)</f>
        <v>3206000</v>
      </c>
      <c r="D13" s="17">
        <f>SUMIFS(Sheet1!$E$2:$E$341,Sheet1!$B$2:$B$341,A13,Sheet1!$C$2:$C$341,B13)</f>
        <v>10110900</v>
      </c>
      <c r="E13" s="17">
        <f>SUMIFS(Sheet1!$F$2:$F$341,Sheet1!$B$2:$B$341,A13,Sheet1!$C$2:$C$341,B13)</f>
        <v>10917.507431769001</v>
      </c>
      <c r="F13" s="17">
        <f>SUMIFS(Sheet1!$G$2:$G$341,Sheet1!$B$2:$B$341,A13,Sheet1!$C$2:$C$341,B13)</f>
        <v>7642255.2022383008</v>
      </c>
      <c r="G13" s="22">
        <f>COUNTIFS(Sheet1!$B$2:$B$341,Sheet2!A13,Sheet1!$C$2:$C$341,Sheet2!B13)</f>
        <v>6</v>
      </c>
    </row>
    <row r="14" spans="1:7" ht="15.5" x14ac:dyDescent="0.35">
      <c r="A14" s="17" t="s">
        <v>41</v>
      </c>
      <c r="B14" s="17">
        <v>2016</v>
      </c>
      <c r="C14" s="20">
        <f>SUMIFS(Sheet1!$D$2:$D$341,Sheet1!$B$2:$B$341,A14,Sheet1!$C$2:$C$341,B14)</f>
        <v>3086200</v>
      </c>
      <c r="D14" s="17">
        <f>SUMIFS(Sheet1!$E$2:$E$341,Sheet1!$B$2:$B$341,A14,Sheet1!$C$2:$C$341,B14)</f>
        <v>10230500</v>
      </c>
      <c r="E14" s="17">
        <f>SUMIFS(Sheet1!$F$2:$F$341,Sheet1!$B$2:$B$341,A14,Sheet1!$C$2:$C$341,B14)</f>
        <v>11166.588411761499</v>
      </c>
      <c r="F14" s="17">
        <f>SUMIFS(Sheet1!$G$2:$G$341,Sheet1!$B$2:$B$341,A14,Sheet1!$C$2:$C$341,B14)</f>
        <v>7816611.8882330488</v>
      </c>
      <c r="G14" s="22">
        <f>COUNTIFS(Sheet1!$B$2:$B$341,Sheet2!A14,Sheet1!$C$2:$C$341,Sheet2!B14)</f>
        <v>6</v>
      </c>
    </row>
    <row r="15" spans="1:7" ht="15.5" x14ac:dyDescent="0.35">
      <c r="A15" s="17" t="s">
        <v>41</v>
      </c>
      <c r="B15" s="17">
        <v>2017</v>
      </c>
      <c r="C15" s="20">
        <f>SUMIFS(Sheet1!$D$2:$D$341,Sheet1!$B$2:$B$341,A15,Sheet1!$C$2:$C$341,B15)</f>
        <v>3233400</v>
      </c>
      <c r="D15" s="17">
        <f>SUMIFS(Sheet1!$E$2:$E$341,Sheet1!$B$2:$B$341,A15,Sheet1!$C$2:$C$341,B15)</f>
        <v>10083300</v>
      </c>
      <c r="E15" s="17">
        <f>SUMIFS(Sheet1!$F$2:$F$341,Sheet1!$B$2:$B$341,A15,Sheet1!$C$2:$C$341,B15)</f>
        <v>17418.944356124</v>
      </c>
      <c r="F15" s="17">
        <f>SUMIFS(Sheet1!$G$2:$G$341,Sheet1!$B$2:$B$341,A15,Sheet1!$C$2:$C$341,B15)</f>
        <v>12193261.049286801</v>
      </c>
      <c r="G15" s="22">
        <f>COUNTIFS(Sheet1!$B$2:$B$341,Sheet2!A15,Sheet1!$C$2:$C$341,Sheet2!B15)</f>
        <v>6</v>
      </c>
    </row>
    <row r="16" spans="1:7" ht="15.5" x14ac:dyDescent="0.35">
      <c r="A16" s="17" t="s">
        <v>41</v>
      </c>
      <c r="B16" s="17">
        <v>2018</v>
      </c>
      <c r="C16" s="20">
        <f>SUMIFS(Sheet1!$D$2:$D$341,Sheet1!$B$2:$B$341,A16,Sheet1!$C$2:$C$341,B16)</f>
        <v>3212600</v>
      </c>
      <c r="D16" s="17">
        <f>SUMIFS(Sheet1!$E$2:$E$341,Sheet1!$B$2:$B$341,A16,Sheet1!$C$2:$C$341,B16)</f>
        <v>10104000</v>
      </c>
      <c r="E16" s="17">
        <f>SUMIFS(Sheet1!$F$2:$F$341,Sheet1!$B$2:$B$341,A16,Sheet1!$C$2:$C$341,B16)</f>
        <v>14912.003604006666</v>
      </c>
      <c r="F16" s="17">
        <f>SUMIFS(Sheet1!$G$2:$G$341,Sheet1!$B$2:$B$341,A16,Sheet1!$C$2:$C$341,B16)</f>
        <v>10438402.522804666</v>
      </c>
      <c r="G16" s="22">
        <f>COUNTIFS(Sheet1!$B$2:$B$341,Sheet2!A16,Sheet1!$C$2:$C$341,Sheet2!B16)</f>
        <v>6</v>
      </c>
    </row>
    <row r="17" spans="1:7" ht="15.5" x14ac:dyDescent="0.35">
      <c r="A17" s="17" t="s">
        <v>41</v>
      </c>
      <c r="B17" s="17">
        <v>2019</v>
      </c>
      <c r="C17" s="20">
        <f>SUMIFS(Sheet1!$D$2:$D$341,Sheet1!$B$2:$B$341,A17,Sheet1!$C$2:$C$341,B17)</f>
        <v>2849600</v>
      </c>
      <c r="D17" s="17">
        <f>SUMIFS(Sheet1!$E$2:$E$341,Sheet1!$B$2:$B$341,A17,Sheet1!$C$2:$C$341,B17)</f>
        <v>10467100</v>
      </c>
      <c r="E17" s="17">
        <f>SUMIFS(Sheet1!$F$2:$F$341,Sheet1!$B$2:$B$341,A17,Sheet1!$C$2:$C$341,B17)</f>
        <v>19638.753580609333</v>
      </c>
      <c r="F17" s="17">
        <f>SUMIFS(Sheet1!$G$2:$G$341,Sheet1!$B$2:$B$341,A17,Sheet1!$C$2:$C$341,B17)</f>
        <v>13747127.506426534</v>
      </c>
      <c r="G17" s="22">
        <f>COUNTIFS(Sheet1!$B$2:$B$341,Sheet2!A17,Sheet1!$C$2:$C$341,Sheet2!B17)</f>
        <v>6</v>
      </c>
    </row>
    <row r="18" spans="1:7" ht="15.5" x14ac:dyDescent="0.35">
      <c r="A18" s="17" t="s">
        <v>41</v>
      </c>
      <c r="B18" s="17">
        <v>2020</v>
      </c>
      <c r="C18" s="20">
        <f>SUMIFS(Sheet1!$D$2:$D$341,Sheet1!$B$2:$B$341,A18,Sheet1!$C$2:$C$341,B18)</f>
        <v>2810350</v>
      </c>
      <c r="D18" s="17">
        <f>SUMIFS(Sheet1!$E$2:$E$341,Sheet1!$B$2:$B$341,A18,Sheet1!$C$2:$C$341,B18)</f>
        <v>10537800</v>
      </c>
      <c r="E18" s="17">
        <f>SUMIFS(Sheet1!$F$2:$F$341,Sheet1!$B$2:$B$341,A18,Sheet1!$C$2:$C$341,B18)</f>
        <v>13228.988983502</v>
      </c>
      <c r="F18" s="17">
        <f>SUMIFS(Sheet1!$G$2:$G$341,Sheet1!$B$2:$B$341,A18,Sheet1!$C$2:$C$341,B18)</f>
        <v>9260292.2884513997</v>
      </c>
      <c r="G18" s="22">
        <f>COUNTIFS(Sheet1!$B$2:$B$341,Sheet2!A18,Sheet1!$C$2:$C$341,Sheet2!B18)</f>
        <v>6</v>
      </c>
    </row>
    <row r="19" spans="1:7" ht="15.5" x14ac:dyDescent="0.35">
      <c r="A19" s="17" t="s">
        <v>41</v>
      </c>
      <c r="B19" s="17">
        <v>2021</v>
      </c>
      <c r="C19" s="20">
        <f>SUMIFS(Sheet1!$D$2:$D$341,Sheet1!$B$2:$B$341,A19,Sheet1!$C$2:$C$341,B19)</f>
        <v>2771100</v>
      </c>
      <c r="D19" s="17">
        <f>SUMIFS(Sheet1!$E$2:$E$341,Sheet1!$B$2:$B$341,A19,Sheet1!$C$2:$C$341,B19)</f>
        <v>10608500</v>
      </c>
      <c r="E19" s="17">
        <f>SUMIFS(Sheet1!$F$2:$F$341,Sheet1!$B$2:$B$341,A19,Sheet1!$C$2:$C$341,B19)</f>
        <v>10183.861434185999</v>
      </c>
      <c r="F19" s="17">
        <f>SUMIFS(Sheet1!$G$2:$G$341,Sheet1!$B$2:$B$341,A19,Sheet1!$C$2:$C$341,B19)</f>
        <v>7128703.0039301999</v>
      </c>
      <c r="G19" s="22">
        <f>COUNTIFS(Sheet1!$B$2:$B$341,Sheet2!A19,Sheet1!$C$2:$C$341,Sheet2!B19)</f>
        <v>6</v>
      </c>
    </row>
    <row r="20" spans="1:7" ht="15.5" x14ac:dyDescent="0.35">
      <c r="A20" s="17" t="s">
        <v>41</v>
      </c>
      <c r="B20" s="17">
        <v>2022</v>
      </c>
      <c r="C20" s="20">
        <f>SUMIFS(Sheet1!$D$2:$D$341,Sheet1!$B$2:$B$341,A20,Sheet1!$C$2:$C$341,B20)</f>
        <v>2788700</v>
      </c>
      <c r="D20" s="17">
        <f>SUMIFS(Sheet1!$E$2:$E$341,Sheet1!$B$2:$B$341,A20,Sheet1!$C$2:$C$341,B20)</f>
        <v>10591600</v>
      </c>
      <c r="E20" s="17">
        <f>SUMIFS(Sheet1!$F$2:$F$341,Sheet1!$B$2:$B$341,A20,Sheet1!$C$2:$C$341,B20)</f>
        <v>9158.2730685729985</v>
      </c>
      <c r="F20" s="17">
        <f>SUMIFS(Sheet1!$G$2:$G$341,Sheet1!$B$2:$B$341,A20,Sheet1!$C$2:$C$341,B20)</f>
        <v>6410791.1480010999</v>
      </c>
      <c r="G20" s="22">
        <f>COUNTIFS(Sheet1!$B$2:$B$341,Sheet2!A20,Sheet1!$C$2:$C$341,Sheet2!B20)</f>
        <v>6</v>
      </c>
    </row>
    <row r="21" spans="1:7" ht="15.5" x14ac:dyDescent="0.35">
      <c r="A21" s="17" t="s">
        <v>41</v>
      </c>
      <c r="B21" s="17">
        <v>2023</v>
      </c>
      <c r="C21" s="20">
        <f>SUMIFS(Sheet1!$D$2:$D$341,Sheet1!$B$2:$B$341,A21,Sheet1!$C$2:$C$341,B21)</f>
        <v>2779100</v>
      </c>
      <c r="D21" s="17">
        <f>SUMIFS(Sheet1!$E$2:$E$341,Sheet1!$B$2:$B$341,A21,Sheet1!$C$2:$C$341,B21)</f>
        <v>10615100</v>
      </c>
      <c r="E21" s="17">
        <f>SUMIFS(Sheet1!$F$2:$F$341,Sheet1!$B$2:$B$341,A21,Sheet1!$C$2:$C$341,B21)</f>
        <v>20456.724104479999</v>
      </c>
      <c r="F21" s="17">
        <f>SUMIFS(Sheet1!$G$2:$G$341,Sheet1!$B$2:$B$341,A21,Sheet1!$C$2:$C$341,B21)</f>
        <v>14319706.873136001</v>
      </c>
      <c r="G21" s="22">
        <f>COUNTIFS(Sheet1!$B$2:$B$341,Sheet2!A21,Sheet1!$C$2:$C$341,Sheet2!B21)</f>
        <v>6</v>
      </c>
    </row>
    <row r="22" spans="1:7" ht="15.5" x14ac:dyDescent="0.35">
      <c r="A22" s="17" t="s">
        <v>42</v>
      </c>
      <c r="B22" s="17">
        <v>2014</v>
      </c>
      <c r="C22" s="20">
        <f>SUMIFS(Sheet1!$D$2:$D$341,Sheet1!$B$2:$B$341,A22,Sheet1!$C$2:$C$341,B22)</f>
        <v>27117040</v>
      </c>
      <c r="D22" s="17">
        <f>SUMIFS(Sheet1!$E$2:$E$341,Sheet1!$B$2:$B$341,A22,Sheet1!$C$2:$C$341,B22)</f>
        <v>26031760</v>
      </c>
      <c r="E22" s="17">
        <f>SUMIFS(Sheet1!$F$2:$F$341,Sheet1!$B$2:$B$341,A22,Sheet1!$C$2:$C$341,B22)</f>
        <v>820497.47628497984</v>
      </c>
      <c r="F22" s="17">
        <f>SUMIFS(Sheet1!$G$2:$G$341,Sheet1!$B$2:$B$341,A22,Sheet1!$C$2:$C$341,B22)</f>
        <v>574348233.39948595</v>
      </c>
      <c r="G22" s="22">
        <f>COUNTIFS(Sheet1!$B$2:$B$341,Sheet2!A22,Sheet1!$C$2:$C$341,Sheet2!B22)</f>
        <v>5</v>
      </c>
    </row>
    <row r="23" spans="1:7" ht="15.5" x14ac:dyDescent="0.35">
      <c r="A23" s="17" t="s">
        <v>42</v>
      </c>
      <c r="B23" s="17">
        <v>2015</v>
      </c>
      <c r="C23" s="20">
        <f>SUMIFS(Sheet1!$D$2:$D$341,Sheet1!$B$2:$B$341,A23,Sheet1!$C$2:$C$341,B23)</f>
        <v>27156740</v>
      </c>
      <c r="D23" s="17">
        <f>SUMIFS(Sheet1!$E$2:$E$341,Sheet1!$B$2:$B$341,A23,Sheet1!$C$2:$C$341,B23)</f>
        <v>25991860</v>
      </c>
      <c r="E23" s="17">
        <f>SUMIFS(Sheet1!$F$2:$F$341,Sheet1!$B$2:$B$341,A23,Sheet1!$C$2:$C$341,B23)</f>
        <v>782393.0084627762</v>
      </c>
      <c r="F23" s="17">
        <f>SUMIFS(Sheet1!$G$2:$G$341,Sheet1!$B$2:$B$341,A23,Sheet1!$C$2:$C$341,B23)</f>
        <v>547675105.92394328</v>
      </c>
      <c r="G23" s="22">
        <f>COUNTIFS(Sheet1!$B$2:$B$341,Sheet2!A23,Sheet1!$C$2:$C$341,Sheet2!B23)</f>
        <v>5</v>
      </c>
    </row>
    <row r="24" spans="1:7" ht="15.5" x14ac:dyDescent="0.35">
      <c r="A24" s="17" t="s">
        <v>42</v>
      </c>
      <c r="B24" s="17">
        <v>2016</v>
      </c>
      <c r="C24" s="20">
        <f>SUMIFS(Sheet1!$D$2:$D$341,Sheet1!$B$2:$B$341,A24,Sheet1!$C$2:$C$341,B24)</f>
        <v>26868840</v>
      </c>
      <c r="D24" s="17">
        <f>SUMIFS(Sheet1!$E$2:$E$341,Sheet1!$B$2:$B$341,A24,Sheet1!$C$2:$C$341,B24)</f>
        <v>26279860</v>
      </c>
      <c r="E24" s="17">
        <f>SUMIFS(Sheet1!$F$2:$F$341,Sheet1!$B$2:$B$341,A24,Sheet1!$C$2:$C$341,B24)</f>
        <v>1190917.2010891533</v>
      </c>
      <c r="F24" s="17">
        <f>SUMIFS(Sheet1!$G$2:$G$341,Sheet1!$B$2:$B$341,A24,Sheet1!$C$2:$C$341,B24)</f>
        <v>833642040.76240718</v>
      </c>
      <c r="G24" s="22">
        <f>COUNTIFS(Sheet1!$B$2:$B$341,Sheet2!A24,Sheet1!$C$2:$C$341,Sheet2!B24)</f>
        <v>5</v>
      </c>
    </row>
    <row r="25" spans="1:7" ht="15.5" x14ac:dyDescent="0.35">
      <c r="A25" s="17" t="s">
        <v>42</v>
      </c>
      <c r="B25" s="17">
        <v>2017</v>
      </c>
      <c r="C25" s="20">
        <f>SUMIFS(Sheet1!$D$2:$D$341,Sheet1!$B$2:$B$341,A25,Sheet1!$C$2:$C$341,B25)</f>
        <v>26938180</v>
      </c>
      <c r="D25" s="17">
        <f>SUMIFS(Sheet1!$E$2:$E$341,Sheet1!$B$2:$B$341,A25,Sheet1!$C$2:$C$341,B25)</f>
        <v>26211120</v>
      </c>
      <c r="E25" s="17">
        <f>SUMIFS(Sheet1!$F$2:$F$341,Sheet1!$B$2:$B$341,A25,Sheet1!$C$2:$C$341,B25)</f>
        <v>486601.4476648795</v>
      </c>
      <c r="F25" s="17">
        <f>SUMIFS(Sheet1!$G$2:$G$341,Sheet1!$B$2:$B$341,A25,Sheet1!$C$2:$C$341,B25)</f>
        <v>340621013.36541569</v>
      </c>
      <c r="G25" s="22">
        <f>COUNTIFS(Sheet1!$B$2:$B$341,Sheet2!A25,Sheet1!$C$2:$C$341,Sheet2!B25)</f>
        <v>5</v>
      </c>
    </row>
    <row r="26" spans="1:7" ht="15.5" x14ac:dyDescent="0.35">
      <c r="A26" s="17" t="s">
        <v>42</v>
      </c>
      <c r="B26" s="17">
        <v>2018</v>
      </c>
      <c r="C26" s="20">
        <f>SUMIFS(Sheet1!$D$2:$D$341,Sheet1!$B$2:$B$341,A26,Sheet1!$C$2:$C$341,B26)</f>
        <v>27008200</v>
      </c>
      <c r="D26" s="17">
        <f>SUMIFS(Sheet1!$E$2:$E$341,Sheet1!$B$2:$B$341,A26,Sheet1!$C$2:$C$341,B26)</f>
        <v>26141000</v>
      </c>
      <c r="E26" s="17">
        <f>SUMIFS(Sheet1!$F$2:$F$341,Sheet1!$B$2:$B$341,A26,Sheet1!$C$2:$C$341,B26)</f>
        <v>488347.97363294126</v>
      </c>
      <c r="F26" s="17">
        <f>SUMIFS(Sheet1!$G$2:$G$341,Sheet1!$B$2:$B$341,A26,Sheet1!$C$2:$C$341,B26)</f>
        <v>341843581.54305893</v>
      </c>
      <c r="G26" s="22">
        <f>COUNTIFS(Sheet1!$B$2:$B$341,Sheet2!A26,Sheet1!$C$2:$C$341,Sheet2!B26)</f>
        <v>5</v>
      </c>
    </row>
    <row r="27" spans="1:7" ht="15.5" x14ac:dyDescent="0.35">
      <c r="A27" s="17" t="s">
        <v>42</v>
      </c>
      <c r="B27" s="17">
        <v>2019</v>
      </c>
      <c r="C27" s="20">
        <f>SUMIFS(Sheet1!$D$2:$D$341,Sheet1!$B$2:$B$341,A27,Sheet1!$C$2:$C$341,B27)</f>
        <v>27125100</v>
      </c>
      <c r="D27" s="17">
        <f>SUMIFS(Sheet1!$E$2:$E$341,Sheet1!$B$2:$B$341,A27,Sheet1!$C$2:$C$341,B27)</f>
        <v>26024100</v>
      </c>
      <c r="E27" s="17">
        <f>SUMIFS(Sheet1!$F$2:$F$341,Sheet1!$B$2:$B$341,A27,Sheet1!$C$2:$C$341,B27)</f>
        <v>467930.98891280021</v>
      </c>
      <c r="F27" s="17">
        <f>SUMIFS(Sheet1!$G$2:$G$341,Sheet1!$B$2:$B$341,A27,Sheet1!$C$2:$C$341,B27)</f>
        <v>327551692.23896015</v>
      </c>
      <c r="G27" s="22">
        <f>COUNTIFS(Sheet1!$B$2:$B$341,Sheet2!A27,Sheet1!$C$2:$C$341,Sheet2!B27)</f>
        <v>5</v>
      </c>
    </row>
    <row r="28" spans="1:7" ht="15.5" x14ac:dyDescent="0.35">
      <c r="A28" s="17" t="s">
        <v>42</v>
      </c>
      <c r="B28" s="17">
        <v>2020</v>
      </c>
      <c r="C28" s="20">
        <f>SUMIFS(Sheet1!$D$2:$D$341,Sheet1!$B$2:$B$341,A28,Sheet1!$C$2:$C$341,B28)</f>
        <v>27284450</v>
      </c>
      <c r="D28" s="17">
        <f>SUMIFS(Sheet1!$E$2:$E$341,Sheet1!$B$2:$B$341,A28,Sheet1!$C$2:$C$341,B28)</f>
        <v>25795800</v>
      </c>
      <c r="E28" s="17">
        <f>SUMIFS(Sheet1!$F$2:$F$341,Sheet1!$B$2:$B$341,A28,Sheet1!$C$2:$C$341,B28)</f>
        <v>347540.29878405429</v>
      </c>
      <c r="F28" s="17">
        <f>SUMIFS(Sheet1!$G$2:$G$341,Sheet1!$B$2:$B$341,A28,Sheet1!$C$2:$C$341,B28)</f>
        <v>243278209.14883804</v>
      </c>
      <c r="G28" s="22">
        <f>COUNTIFS(Sheet1!$B$2:$B$341,Sheet2!A28,Sheet1!$C$2:$C$341,Sheet2!B28)</f>
        <v>5</v>
      </c>
    </row>
    <row r="29" spans="1:7" ht="15.5" x14ac:dyDescent="0.35">
      <c r="A29" s="17" t="s">
        <v>42</v>
      </c>
      <c r="B29" s="17">
        <v>2021</v>
      </c>
      <c r="C29" s="20">
        <f>SUMIFS(Sheet1!$D$2:$D$341,Sheet1!$B$2:$B$341,A29,Sheet1!$C$2:$C$341,B29)</f>
        <v>27442200</v>
      </c>
      <c r="D29" s="17">
        <f>SUMIFS(Sheet1!$E$2:$E$341,Sheet1!$B$2:$B$341,A29,Sheet1!$C$2:$C$341,B29)</f>
        <v>25569100</v>
      </c>
      <c r="E29" s="17">
        <f>SUMIFS(Sheet1!$F$2:$F$341,Sheet1!$B$2:$B$341,A29,Sheet1!$C$2:$C$341,B29)</f>
        <v>275427.61859807977</v>
      </c>
      <c r="F29" s="17">
        <f>SUMIFS(Sheet1!$G$2:$G$341,Sheet1!$B$2:$B$341,A29,Sheet1!$C$2:$C$341,B29)</f>
        <v>192799333.01865584</v>
      </c>
      <c r="G29" s="22">
        <f>COUNTIFS(Sheet1!$B$2:$B$341,Sheet2!A29,Sheet1!$C$2:$C$341,Sheet2!B29)</f>
        <v>5</v>
      </c>
    </row>
    <row r="30" spans="1:7" ht="15.5" x14ac:dyDescent="0.35">
      <c r="A30" s="17" t="s">
        <v>42</v>
      </c>
      <c r="B30" s="17">
        <v>2022</v>
      </c>
      <c r="C30" s="20">
        <f>SUMIFS(Sheet1!$D$2:$D$341,Sheet1!$B$2:$B$341,A30,Sheet1!$C$2:$C$341,B30)</f>
        <v>27719200</v>
      </c>
      <c r="D30" s="17">
        <f>SUMIFS(Sheet1!$E$2:$E$341,Sheet1!$B$2:$B$341,A30,Sheet1!$C$2:$C$341,B30)</f>
        <v>25217300</v>
      </c>
      <c r="E30" s="17">
        <f>SUMIFS(Sheet1!$F$2:$F$341,Sheet1!$B$2:$B$341,A30,Sheet1!$C$2:$C$341,B30)</f>
        <v>305715.12406204571</v>
      </c>
      <c r="F30" s="17">
        <f>SUMIFS(Sheet1!$G$2:$G$341,Sheet1!$B$2:$B$341,A30,Sheet1!$C$2:$C$341,B30)</f>
        <v>214000586.84343198</v>
      </c>
      <c r="G30" s="22">
        <f>COUNTIFS(Sheet1!$B$2:$B$341,Sheet2!A30,Sheet1!$C$2:$C$341,Sheet2!B30)</f>
        <v>5</v>
      </c>
    </row>
    <row r="31" spans="1:7" ht="15.5" x14ac:dyDescent="0.35">
      <c r="A31" s="17" t="s">
        <v>42</v>
      </c>
      <c r="B31" s="17">
        <v>2023</v>
      </c>
      <c r="C31" s="20">
        <f>SUMIFS(Sheet1!$D$2:$D$341,Sheet1!$B$2:$B$341,A31,Sheet1!$C$2:$C$341,B31)</f>
        <v>27921000</v>
      </c>
      <c r="D31" s="17">
        <f>SUMIFS(Sheet1!$E$2:$E$341,Sheet1!$B$2:$B$341,A31,Sheet1!$C$2:$C$341,B31)</f>
        <v>25069500</v>
      </c>
      <c r="E31" s="17">
        <f>SUMIFS(Sheet1!$F$2:$F$341,Sheet1!$B$2:$B$341,A31,Sheet1!$C$2:$C$341,B31)</f>
        <v>560736.54020588077</v>
      </c>
      <c r="F31" s="17">
        <f>SUMIFS(Sheet1!$G$2:$G$341,Sheet1!$B$2:$B$341,A31,Sheet1!$C$2:$C$341,B31)</f>
        <v>392515578.14411652</v>
      </c>
      <c r="G31" s="22">
        <f>COUNTIFS(Sheet1!$B$2:$B$341,Sheet2!A31,Sheet1!$C$2:$C$341,Sheet2!B31)</f>
        <v>5</v>
      </c>
    </row>
    <row r="32" spans="1:7" ht="15.5" x14ac:dyDescent="0.35">
      <c r="A32" s="17" t="s">
        <v>45</v>
      </c>
      <c r="B32" s="17">
        <v>2014</v>
      </c>
      <c r="C32" s="20">
        <f>SUMIFS(Sheet1!$D$2:$D$341,Sheet1!$B$2:$B$341,A32,Sheet1!$C$2:$C$341,B32)</f>
        <v>39160800</v>
      </c>
      <c r="D32" s="17">
        <f>SUMIFS(Sheet1!$E$2:$E$341,Sheet1!$B$2:$B$341,A32,Sheet1!$C$2:$C$341,B32)</f>
        <v>9293700</v>
      </c>
      <c r="E32" s="17">
        <f>SUMIFS(Sheet1!$F$2:$F$341,Sheet1!$B$2:$B$341,A32,Sheet1!$C$2:$C$341,B32)</f>
        <v>78382.054438214196</v>
      </c>
      <c r="F32" s="17">
        <f>SUMIFS(Sheet1!$G$2:$G$341,Sheet1!$B$2:$B$341,A32,Sheet1!$C$2:$C$341,B32)</f>
        <v>64762601.216068476</v>
      </c>
      <c r="G32" s="22">
        <f>COUNTIFS(Sheet1!$B$2:$B$341,Sheet2!A32,Sheet1!$C$2:$C$341,Sheet2!B32)</f>
        <v>4</v>
      </c>
    </row>
    <row r="33" spans="1:7" ht="15.5" x14ac:dyDescent="0.35">
      <c r="A33" s="17" t="s">
        <v>45</v>
      </c>
      <c r="B33" s="17">
        <v>2015</v>
      </c>
      <c r="C33" s="20">
        <f>SUMIFS(Sheet1!$D$2:$D$341,Sheet1!$B$2:$B$341,A33,Sheet1!$C$2:$C$341,B33)</f>
        <v>38966100</v>
      </c>
      <c r="D33" s="17">
        <f>SUMIFS(Sheet1!$E$2:$E$341,Sheet1!$B$2:$B$341,A33,Sheet1!$C$2:$C$341,B33)</f>
        <v>9488400</v>
      </c>
      <c r="E33" s="17">
        <f>SUMIFS(Sheet1!$F$2:$F$341,Sheet1!$B$2:$B$341,A33,Sheet1!$C$2:$C$341,B33)</f>
        <v>201573.02800779461</v>
      </c>
      <c r="F33" s="17">
        <f>SUMIFS(Sheet1!$G$2:$G$341,Sheet1!$B$2:$B$341,A33,Sheet1!$C$2:$C$341,B33)</f>
        <v>164567212.84204796</v>
      </c>
      <c r="G33" s="22">
        <f>COUNTIFS(Sheet1!$B$2:$B$341,Sheet2!A33,Sheet1!$C$2:$C$341,Sheet2!B33)</f>
        <v>4</v>
      </c>
    </row>
    <row r="34" spans="1:7" ht="15.5" x14ac:dyDescent="0.35">
      <c r="A34" s="17" t="s">
        <v>45</v>
      </c>
      <c r="B34" s="17">
        <v>2016</v>
      </c>
      <c r="C34" s="20">
        <f>SUMIFS(Sheet1!$D$2:$D$341,Sheet1!$B$2:$B$341,A34,Sheet1!$C$2:$C$341,B34)</f>
        <v>38881000</v>
      </c>
      <c r="D34" s="17">
        <f>SUMIFS(Sheet1!$E$2:$E$341,Sheet1!$B$2:$B$341,A34,Sheet1!$C$2:$C$341,B34)</f>
        <v>9573500</v>
      </c>
      <c r="E34" s="17">
        <f>SUMIFS(Sheet1!$F$2:$F$341,Sheet1!$B$2:$B$341,A34,Sheet1!$C$2:$C$341,B34)</f>
        <v>122147.48736938901</v>
      </c>
      <c r="F34" s="17">
        <f>SUMIFS(Sheet1!$G$2:$G$341,Sheet1!$B$2:$B$341,A34,Sheet1!$C$2:$C$341,B34)</f>
        <v>100322715.31623641</v>
      </c>
      <c r="G34" s="22">
        <f>COUNTIFS(Sheet1!$B$2:$B$341,Sheet2!A34,Sheet1!$C$2:$C$341,Sheet2!B34)</f>
        <v>4</v>
      </c>
    </row>
    <row r="35" spans="1:7" ht="15.5" x14ac:dyDescent="0.35">
      <c r="A35" s="17" t="s">
        <v>45</v>
      </c>
      <c r="B35" s="17">
        <v>2017</v>
      </c>
      <c r="C35" s="20">
        <f>SUMIFS(Sheet1!$D$2:$D$341,Sheet1!$B$2:$B$341,A35,Sheet1!$C$2:$C$341,B35)</f>
        <v>38858600</v>
      </c>
      <c r="D35" s="17">
        <f>SUMIFS(Sheet1!$E$2:$E$341,Sheet1!$B$2:$B$341,A35,Sheet1!$C$2:$C$341,B35)</f>
        <v>9595900</v>
      </c>
      <c r="E35" s="17">
        <f>SUMIFS(Sheet1!$F$2:$F$341,Sheet1!$B$2:$B$341,A35,Sheet1!$C$2:$C$341,B35)</f>
        <v>58020.7844420334</v>
      </c>
      <c r="F35" s="17">
        <f>SUMIFS(Sheet1!$G$2:$G$341,Sheet1!$B$2:$B$341,A35,Sheet1!$C$2:$C$341,B35)</f>
        <v>49396593.92601385</v>
      </c>
      <c r="G35" s="22">
        <f>COUNTIFS(Sheet1!$B$2:$B$341,Sheet2!A35,Sheet1!$C$2:$C$341,Sheet2!B35)</f>
        <v>4</v>
      </c>
    </row>
    <row r="36" spans="1:7" ht="15.5" x14ac:dyDescent="0.35">
      <c r="A36" s="17" t="s">
        <v>45</v>
      </c>
      <c r="B36" s="17">
        <v>2018</v>
      </c>
      <c r="C36" s="20">
        <f>SUMIFS(Sheet1!$D$2:$D$341,Sheet1!$B$2:$B$341,A36,Sheet1!$C$2:$C$341,B36)</f>
        <v>38761800</v>
      </c>
      <c r="D36" s="17">
        <f>SUMIFS(Sheet1!$E$2:$E$341,Sheet1!$B$2:$B$341,A36,Sheet1!$C$2:$C$341,B36)</f>
        <v>9692600</v>
      </c>
      <c r="E36" s="17">
        <f>SUMIFS(Sheet1!$F$2:$F$341,Sheet1!$B$2:$B$341,A36,Sheet1!$C$2:$C$341,B36)</f>
        <v>75314.445168297592</v>
      </c>
      <c r="F36" s="17">
        <f>SUMIFS(Sheet1!$G$2:$G$341,Sheet1!$B$2:$B$341,A36,Sheet1!$C$2:$C$341,B36)</f>
        <v>64054631.930491328</v>
      </c>
      <c r="G36" s="22">
        <f>COUNTIFS(Sheet1!$B$2:$B$341,Sheet2!A36,Sheet1!$C$2:$C$341,Sheet2!B36)</f>
        <v>4</v>
      </c>
    </row>
    <row r="37" spans="1:7" ht="15.5" x14ac:dyDescent="0.35">
      <c r="A37" s="17" t="s">
        <v>45</v>
      </c>
      <c r="B37" s="17">
        <v>2019</v>
      </c>
      <c r="C37" s="20">
        <f>SUMIFS(Sheet1!$D$2:$D$341,Sheet1!$B$2:$B$341,A37,Sheet1!$C$2:$C$341,B37)</f>
        <v>39070300</v>
      </c>
      <c r="D37" s="17">
        <f>SUMIFS(Sheet1!$E$2:$E$341,Sheet1!$B$2:$B$341,A37,Sheet1!$C$2:$C$341,B37)</f>
        <v>9384200</v>
      </c>
      <c r="E37" s="17">
        <f>SUMIFS(Sheet1!$F$2:$F$341,Sheet1!$B$2:$B$341,A37,Sheet1!$C$2:$C$341,B37)</f>
        <v>73129.236124294999</v>
      </c>
      <c r="F37" s="17">
        <f>SUMIFS(Sheet1!$G$2:$G$341,Sheet1!$B$2:$B$341,A37,Sheet1!$C$2:$C$341,B37)</f>
        <v>60341484.586665101</v>
      </c>
      <c r="G37" s="22">
        <f>COUNTIFS(Sheet1!$B$2:$B$341,Sheet2!A37,Sheet1!$C$2:$C$341,Sheet2!B37)</f>
        <v>4</v>
      </c>
    </row>
    <row r="38" spans="1:7" ht="15.5" x14ac:dyDescent="0.35">
      <c r="A38" s="17" t="s">
        <v>45</v>
      </c>
      <c r="B38" s="17">
        <v>2020</v>
      </c>
      <c r="C38" s="20">
        <f>SUMIFS(Sheet1!$D$2:$D$341,Sheet1!$B$2:$B$341,A38,Sheet1!$C$2:$C$341,B38)</f>
        <v>39432800</v>
      </c>
      <c r="D38" s="17">
        <f>SUMIFS(Sheet1!$E$2:$E$341,Sheet1!$B$2:$B$341,A38,Sheet1!$C$2:$C$341,B38)</f>
        <v>9030600</v>
      </c>
      <c r="E38" s="17">
        <f>SUMIFS(Sheet1!$F$2:$F$341,Sheet1!$B$2:$B$341,A38,Sheet1!$C$2:$C$341,B38)</f>
        <v>54259.827791545598</v>
      </c>
      <c r="F38" s="17">
        <f>SUMIFS(Sheet1!$G$2:$G$341,Sheet1!$B$2:$B$341,A38,Sheet1!$C$2:$C$341,B38)</f>
        <v>47000193.012960777</v>
      </c>
      <c r="G38" s="22">
        <f>COUNTIFS(Sheet1!$B$2:$B$341,Sheet2!A38,Sheet1!$C$2:$C$341,Sheet2!B38)</f>
        <v>4</v>
      </c>
    </row>
    <row r="39" spans="1:7" ht="15.5" x14ac:dyDescent="0.35">
      <c r="A39" s="17" t="s">
        <v>45</v>
      </c>
      <c r="B39" s="17">
        <v>2021</v>
      </c>
      <c r="C39" s="20">
        <f>SUMIFS(Sheet1!$D$2:$D$341,Sheet1!$B$2:$B$341,A39,Sheet1!$C$2:$C$341,B39)</f>
        <v>39439400</v>
      </c>
      <c r="D39" s="17">
        <f>SUMIFS(Sheet1!$E$2:$E$341,Sheet1!$B$2:$B$341,A39,Sheet1!$C$2:$C$341,B39)</f>
        <v>9090800</v>
      </c>
      <c r="E39" s="17">
        <f>SUMIFS(Sheet1!$F$2:$F$341,Sheet1!$B$2:$B$341,A39,Sheet1!$C$2:$C$341,B39)</f>
        <v>40577.312135634602</v>
      </c>
      <c r="F39" s="17">
        <f>SUMIFS(Sheet1!$G$2:$G$341,Sheet1!$B$2:$B$341,A39,Sheet1!$C$2:$C$341,B39)</f>
        <v>35151570.638323195</v>
      </c>
      <c r="G39" s="22">
        <f>COUNTIFS(Sheet1!$B$2:$B$341,Sheet2!A39,Sheet1!$C$2:$C$341,Sheet2!B39)</f>
        <v>4</v>
      </c>
    </row>
    <row r="40" spans="1:7" ht="15.5" x14ac:dyDescent="0.35">
      <c r="A40" s="17" t="s">
        <v>45</v>
      </c>
      <c r="B40" s="17">
        <v>2022</v>
      </c>
      <c r="C40" s="20">
        <f>SUMIFS(Sheet1!$D$2:$D$341,Sheet1!$B$2:$B$341,A40,Sheet1!$C$2:$C$341,B40)</f>
        <v>39589000</v>
      </c>
      <c r="D40" s="17">
        <f>SUMIFS(Sheet1!$E$2:$E$341,Sheet1!$B$2:$B$341,A40,Sheet1!$C$2:$C$341,B40)</f>
        <v>8938800</v>
      </c>
      <c r="E40" s="17">
        <f>SUMIFS(Sheet1!$F$2:$F$341,Sheet1!$B$2:$B$341,A40,Sheet1!$C$2:$C$341,B40)</f>
        <v>46120.842430461795</v>
      </c>
      <c r="F40" s="17">
        <f>SUMIFS(Sheet1!$G$2:$G$341,Sheet1!$B$2:$B$341,A40,Sheet1!$C$2:$C$341,B40)</f>
        <v>39885242.952750802</v>
      </c>
      <c r="G40" s="22">
        <f>COUNTIFS(Sheet1!$B$2:$B$341,Sheet2!A40,Sheet1!$C$2:$C$341,Sheet2!B40)</f>
        <v>4</v>
      </c>
    </row>
    <row r="41" spans="1:7" ht="15.5" x14ac:dyDescent="0.35">
      <c r="A41" s="17" t="s">
        <v>45</v>
      </c>
      <c r="B41" s="17">
        <v>2023</v>
      </c>
      <c r="C41" s="20">
        <f>SUMIFS(Sheet1!$D$2:$D$341,Sheet1!$B$2:$B$341,A41,Sheet1!$C$2:$C$341,B41)</f>
        <v>39440700</v>
      </c>
      <c r="D41" s="17">
        <f>SUMIFS(Sheet1!$E$2:$E$341,Sheet1!$B$2:$B$341,A41,Sheet1!$C$2:$C$341,B41)</f>
        <v>9282700</v>
      </c>
      <c r="E41" s="17">
        <f>SUMIFS(Sheet1!$F$2:$F$341,Sheet1!$B$2:$B$341,A41,Sheet1!$C$2:$C$341,B41)</f>
        <v>67995.549339925405</v>
      </c>
      <c r="F41" s="17">
        <f>SUMIFS(Sheet1!$G$2:$G$341,Sheet1!$B$2:$B$341,A41,Sheet1!$C$2:$C$341,B41)</f>
        <v>56751155.923213601</v>
      </c>
      <c r="G41" s="22">
        <f>COUNTIFS(Sheet1!$B$2:$B$341,Sheet2!A41,Sheet1!$C$2:$C$341,Sheet2!B41)</f>
        <v>4</v>
      </c>
    </row>
    <row r="42" spans="1:7" ht="15.5" x14ac:dyDescent="0.35">
      <c r="A42" s="17" t="s">
        <v>43</v>
      </c>
      <c r="B42" s="17">
        <v>2014</v>
      </c>
      <c r="C42" s="20">
        <f>SUMIFS(Sheet1!$D$2:$D$341,Sheet1!$B$2:$B$341,A42,Sheet1!$C$2:$C$341,B42)</f>
        <v>9330600</v>
      </c>
      <c r="D42" s="17">
        <f>SUMIFS(Sheet1!$E$2:$E$341,Sheet1!$B$2:$B$341,A42,Sheet1!$C$2:$C$341,B42)</f>
        <v>9132300</v>
      </c>
      <c r="E42" s="17">
        <f>SUMIFS(Sheet1!$F$2:$F$341,Sheet1!$B$2:$B$341,A42,Sheet1!$C$2:$C$341,B42)</f>
        <v>139397.22093900002</v>
      </c>
      <c r="F42" s="17">
        <f>SUMIFS(Sheet1!$G$2:$G$341,Sheet1!$B$2:$B$341,A42,Sheet1!$C$2:$C$341,B42)</f>
        <v>97578054.65730001</v>
      </c>
      <c r="G42" s="22">
        <f>COUNTIFS(Sheet1!$B$2:$B$341,Sheet2!A42,Sheet1!$C$2:$C$341,Sheet2!B42)</f>
        <v>6</v>
      </c>
    </row>
    <row r="43" spans="1:7" ht="15.5" x14ac:dyDescent="0.35">
      <c r="A43" s="17" t="s">
        <v>43</v>
      </c>
      <c r="B43" s="17">
        <v>2015</v>
      </c>
      <c r="C43" s="20">
        <f>SUMIFS(Sheet1!$D$2:$D$341,Sheet1!$B$2:$B$341,A43,Sheet1!$C$2:$C$341,B43)</f>
        <v>9345600</v>
      </c>
      <c r="D43" s="17">
        <f>SUMIFS(Sheet1!$E$2:$E$341,Sheet1!$B$2:$B$341,A43,Sheet1!$C$2:$C$341,B43)</f>
        <v>9117300</v>
      </c>
      <c r="E43" s="17">
        <f>SUMIFS(Sheet1!$F$2:$F$341,Sheet1!$B$2:$B$341,A43,Sheet1!$C$2:$C$341,B43)</f>
        <v>206490.07260999997</v>
      </c>
      <c r="F43" s="17">
        <f>SUMIFS(Sheet1!$G$2:$G$341,Sheet1!$B$2:$B$341,A43,Sheet1!$C$2:$C$341,B43)</f>
        <v>144543050.82699999</v>
      </c>
      <c r="G43" s="22">
        <f>COUNTIFS(Sheet1!$B$2:$B$341,Sheet2!A43,Sheet1!$C$2:$C$341,Sheet2!B43)</f>
        <v>6</v>
      </c>
    </row>
    <row r="44" spans="1:7" ht="15.5" x14ac:dyDescent="0.35">
      <c r="A44" s="17" t="s">
        <v>43</v>
      </c>
      <c r="B44" s="17">
        <v>2016</v>
      </c>
      <c r="C44" s="20">
        <f>SUMIFS(Sheet1!$D$2:$D$341,Sheet1!$B$2:$B$341,A44,Sheet1!$C$2:$C$341,B44)</f>
        <v>9237700</v>
      </c>
      <c r="D44" s="17">
        <f>SUMIFS(Sheet1!$E$2:$E$341,Sheet1!$B$2:$B$341,A44,Sheet1!$C$2:$C$341,B44)</f>
        <v>9225300</v>
      </c>
      <c r="E44" s="17">
        <f>SUMIFS(Sheet1!$F$2:$F$341,Sheet1!$B$2:$B$341,A44,Sheet1!$C$2:$C$341,B44)</f>
        <v>176961.79057499999</v>
      </c>
      <c r="F44" s="17">
        <f>SUMIFS(Sheet1!$G$2:$G$341,Sheet1!$B$2:$B$341,A44,Sheet1!$C$2:$C$341,B44)</f>
        <v>123873253.4025</v>
      </c>
      <c r="G44" s="22">
        <f>COUNTIFS(Sheet1!$B$2:$B$341,Sheet2!A44,Sheet1!$C$2:$C$341,Sheet2!B44)</f>
        <v>6</v>
      </c>
    </row>
    <row r="45" spans="1:7" ht="15.5" x14ac:dyDescent="0.35">
      <c r="A45" s="17" t="s">
        <v>43</v>
      </c>
      <c r="B45" s="17">
        <v>2017</v>
      </c>
      <c r="C45" s="20">
        <f>SUMIFS(Sheet1!$D$2:$D$341,Sheet1!$B$2:$B$341,A45,Sheet1!$C$2:$C$341,B45)</f>
        <v>9212300</v>
      </c>
      <c r="D45" s="17">
        <f>SUMIFS(Sheet1!$E$2:$E$341,Sheet1!$B$2:$B$341,A45,Sheet1!$C$2:$C$341,B45)</f>
        <v>9250900</v>
      </c>
      <c r="E45" s="17">
        <f>SUMIFS(Sheet1!$F$2:$F$341,Sheet1!$B$2:$B$341,A45,Sheet1!$C$2:$C$341,B45)</f>
        <v>114340.97874899999</v>
      </c>
      <c r="F45" s="17">
        <f>SUMIFS(Sheet1!$G$2:$G$341,Sheet1!$B$2:$B$341,A45,Sheet1!$C$2:$C$341,B45)</f>
        <v>80038685.124300003</v>
      </c>
      <c r="G45" s="22">
        <f>COUNTIFS(Sheet1!$B$2:$B$341,Sheet2!A45,Sheet1!$C$2:$C$341,Sheet2!B45)</f>
        <v>6</v>
      </c>
    </row>
    <row r="46" spans="1:7" ht="15.5" x14ac:dyDescent="0.35">
      <c r="A46" s="17" t="s">
        <v>43</v>
      </c>
      <c r="B46" s="17">
        <v>2018</v>
      </c>
      <c r="C46" s="20">
        <f>SUMIFS(Sheet1!$D$2:$D$341,Sheet1!$B$2:$B$341,A46,Sheet1!$C$2:$C$341,B46)</f>
        <v>9160600</v>
      </c>
      <c r="D46" s="17">
        <f>SUMIFS(Sheet1!$E$2:$E$341,Sheet1!$B$2:$B$341,A46,Sheet1!$C$2:$C$341,B46)</f>
        <v>9302400</v>
      </c>
      <c r="E46" s="17">
        <f>SUMIFS(Sheet1!$F$2:$F$341,Sheet1!$B$2:$B$341,A46,Sheet1!$C$2:$C$341,B46)</f>
        <v>109617.15368600001</v>
      </c>
      <c r="F46" s="17">
        <f>SUMIFS(Sheet1!$G$2:$G$341,Sheet1!$B$2:$B$341,A46,Sheet1!$C$2:$C$341,B46)</f>
        <v>76732007.580200002</v>
      </c>
      <c r="G46" s="22">
        <f>COUNTIFS(Sheet1!$B$2:$B$341,Sheet2!A46,Sheet1!$C$2:$C$341,Sheet2!B46)</f>
        <v>6</v>
      </c>
    </row>
    <row r="47" spans="1:7" ht="15.5" x14ac:dyDescent="0.35">
      <c r="A47" s="17" t="s">
        <v>43</v>
      </c>
      <c r="B47" s="17">
        <v>2019</v>
      </c>
      <c r="C47" s="20">
        <f>SUMIFS(Sheet1!$D$2:$D$341,Sheet1!$B$2:$B$341,A47,Sheet1!$C$2:$C$341,B47)</f>
        <v>9231800</v>
      </c>
      <c r="D47" s="17">
        <f>SUMIFS(Sheet1!$E$2:$E$341,Sheet1!$B$2:$B$341,A47,Sheet1!$C$2:$C$341,B47)</f>
        <v>9231300</v>
      </c>
      <c r="E47" s="17">
        <f>SUMIFS(Sheet1!$F$2:$F$341,Sheet1!$B$2:$B$341,A47,Sheet1!$C$2:$C$341,B47)</f>
        <v>136311.15115400002</v>
      </c>
      <c r="F47" s="17">
        <f>SUMIFS(Sheet1!$G$2:$G$341,Sheet1!$B$2:$B$341,A47,Sheet1!$C$2:$C$341,B47)</f>
        <v>95417805.80780001</v>
      </c>
      <c r="G47" s="22">
        <f>COUNTIFS(Sheet1!$B$2:$B$341,Sheet2!A47,Sheet1!$C$2:$C$341,Sheet2!B47)</f>
        <v>6</v>
      </c>
    </row>
    <row r="48" spans="1:7" ht="15.5" x14ac:dyDescent="0.35">
      <c r="A48" s="17" t="s">
        <v>43</v>
      </c>
      <c r="B48" s="17">
        <v>2020</v>
      </c>
      <c r="C48" s="20">
        <f>SUMIFS(Sheet1!$D$2:$D$341,Sheet1!$B$2:$B$341,A48,Sheet1!$C$2:$C$341,B48)</f>
        <v>9278400</v>
      </c>
      <c r="D48" s="17">
        <f>SUMIFS(Sheet1!$E$2:$E$341,Sheet1!$B$2:$B$341,A48,Sheet1!$C$2:$C$341,B48)</f>
        <v>9182600</v>
      </c>
      <c r="E48" s="17">
        <f>SUMIFS(Sheet1!$F$2:$F$341,Sheet1!$B$2:$B$341,A48,Sheet1!$C$2:$C$341,B48)</f>
        <v>74643.906396999999</v>
      </c>
      <c r="F48" s="17">
        <f>SUMIFS(Sheet1!$G$2:$G$341,Sheet1!$B$2:$B$341,A48,Sheet1!$C$2:$C$341,B48)</f>
        <v>52250734.477899998</v>
      </c>
      <c r="G48" s="22">
        <f>COUNTIFS(Sheet1!$B$2:$B$341,Sheet2!A48,Sheet1!$C$2:$C$341,Sheet2!B48)</f>
        <v>6</v>
      </c>
    </row>
    <row r="49" spans="1:7" ht="15.5" x14ac:dyDescent="0.35">
      <c r="A49" s="17" t="s">
        <v>43</v>
      </c>
      <c r="B49" s="17">
        <v>2021</v>
      </c>
      <c r="C49" s="20">
        <f>SUMIFS(Sheet1!$D$2:$D$341,Sheet1!$B$2:$B$341,A49,Sheet1!$C$2:$C$341,B49)</f>
        <v>9193900</v>
      </c>
      <c r="D49" s="17">
        <f>SUMIFS(Sheet1!$E$2:$E$341,Sheet1!$B$2:$B$341,A49,Sheet1!$C$2:$C$341,B49)</f>
        <v>9227100</v>
      </c>
      <c r="E49" s="17">
        <f>SUMIFS(Sheet1!$F$2:$F$341,Sheet1!$B$2:$B$341,A49,Sheet1!$C$2:$C$341,B49)</f>
        <v>60104.795104000004</v>
      </c>
      <c r="F49" s="17">
        <f>SUMIFS(Sheet1!$G$2:$G$341,Sheet1!$B$2:$B$341,A49,Sheet1!$C$2:$C$341,B49)</f>
        <v>42073356.572800003</v>
      </c>
      <c r="G49" s="22">
        <f>COUNTIFS(Sheet1!$B$2:$B$341,Sheet2!A49,Sheet1!$C$2:$C$341,Sheet2!B49)</f>
        <v>6</v>
      </c>
    </row>
    <row r="50" spans="1:7" ht="15.5" x14ac:dyDescent="0.35">
      <c r="A50" s="17" t="s">
        <v>43</v>
      </c>
      <c r="B50" s="17">
        <v>2022</v>
      </c>
      <c r="C50" s="20">
        <f>SUMIFS(Sheet1!$D$2:$D$341,Sheet1!$B$2:$B$341,A50,Sheet1!$C$2:$C$341,B50)</f>
        <v>9228500</v>
      </c>
      <c r="D50" s="17">
        <f>SUMIFS(Sheet1!$E$2:$E$341,Sheet1!$B$2:$B$341,A50,Sheet1!$C$2:$C$341,B50)</f>
        <v>9189800</v>
      </c>
      <c r="E50" s="17">
        <f>SUMIFS(Sheet1!$F$2:$F$341,Sheet1!$B$2:$B$341,A50,Sheet1!$C$2:$C$341,B50)</f>
        <v>69547.547231999997</v>
      </c>
      <c r="F50" s="17">
        <f>SUMIFS(Sheet1!$G$2:$G$341,Sheet1!$B$2:$B$341,A50,Sheet1!$C$2:$C$341,B50)</f>
        <v>48683283.062399998</v>
      </c>
      <c r="G50" s="22">
        <f>COUNTIFS(Sheet1!$B$2:$B$341,Sheet2!A50,Sheet1!$C$2:$C$341,Sheet2!B50)</f>
        <v>6</v>
      </c>
    </row>
    <row r="51" spans="1:7" ht="15.5" x14ac:dyDescent="0.35">
      <c r="A51" s="17" t="s">
        <v>43</v>
      </c>
      <c r="B51" s="17">
        <v>2023</v>
      </c>
      <c r="C51" s="20">
        <f>SUMIFS(Sheet1!$D$2:$D$341,Sheet1!$B$2:$B$341,A51,Sheet1!$C$2:$C$341,B51)</f>
        <v>9252400</v>
      </c>
      <c r="D51" s="17">
        <f>SUMIFS(Sheet1!$E$2:$E$341,Sheet1!$B$2:$B$341,A51,Sheet1!$C$2:$C$341,B51)</f>
        <v>9194100</v>
      </c>
      <c r="E51" s="17">
        <f>SUMIFS(Sheet1!$F$2:$F$341,Sheet1!$B$2:$B$341,A51,Sheet1!$C$2:$C$341,B51)</f>
        <v>132938.335796</v>
      </c>
      <c r="F51" s="17">
        <f>SUMIFS(Sheet1!$G$2:$G$341,Sheet1!$B$2:$B$341,A51,Sheet1!$C$2:$C$341,B51)</f>
        <v>93056835.0572</v>
      </c>
      <c r="G51" s="22">
        <f>COUNTIFS(Sheet1!$B$2:$B$341,Sheet2!A51,Sheet1!$C$2:$C$341,Sheet2!B51)</f>
        <v>6</v>
      </c>
    </row>
    <row r="52" spans="1:7" ht="15.5" x14ac:dyDescent="0.35">
      <c r="A52" s="17" t="s">
        <v>40</v>
      </c>
      <c r="B52" s="17">
        <v>2014</v>
      </c>
      <c r="C52" s="20">
        <f>SUMIFS(Sheet1!$D$2:$D$341,Sheet1!$B$2:$B$341,A52,Sheet1!$C$2:$C$341,B52)</f>
        <v>13946400</v>
      </c>
      <c r="D52" s="17">
        <f>SUMIFS(Sheet1!$E$2:$E$341,Sheet1!$B$2:$B$341,A52,Sheet1!$C$2:$C$341,B52)</f>
        <v>33243900</v>
      </c>
      <c r="E52" s="17">
        <f>SUMIFS(Sheet1!$F$2:$F$341,Sheet1!$B$2:$B$341,A52,Sheet1!$C$2:$C$341,B52)</f>
        <v>770657.49081999995</v>
      </c>
      <c r="F52" s="17">
        <f>SUMIFS(Sheet1!$G$2:$G$341,Sheet1!$B$2:$B$341,A52,Sheet1!$C$2:$C$341,B52)</f>
        <v>539460243.574</v>
      </c>
      <c r="G52" s="22">
        <f>COUNTIFS(Sheet1!$B$2:$B$341,Sheet2!A52,Sheet1!$C$2:$C$341,Sheet2!B52)</f>
        <v>10</v>
      </c>
    </row>
    <row r="53" spans="1:7" ht="15.5" x14ac:dyDescent="0.35">
      <c r="A53" s="17" t="s">
        <v>40</v>
      </c>
      <c r="B53" s="17">
        <v>2015</v>
      </c>
      <c r="C53" s="20">
        <f>SUMIFS(Sheet1!$D$2:$D$341,Sheet1!$B$2:$B$341,A53,Sheet1!$C$2:$C$341,B53)</f>
        <v>13254700</v>
      </c>
      <c r="D53" s="17">
        <f>SUMIFS(Sheet1!$E$2:$E$341,Sheet1!$B$2:$B$341,A53,Sheet1!$C$2:$C$341,B53)</f>
        <v>33935800</v>
      </c>
      <c r="E53" s="17">
        <f>SUMIFS(Sheet1!$F$2:$F$341,Sheet1!$B$2:$B$341,A53,Sheet1!$C$2:$C$341,B53)</f>
        <v>524761.46502999996</v>
      </c>
      <c r="F53" s="17">
        <f>SUMIFS(Sheet1!$G$2:$G$341,Sheet1!$B$2:$B$341,A53,Sheet1!$C$2:$C$341,B53)</f>
        <v>367333025.52100003</v>
      </c>
      <c r="G53" s="22">
        <f>COUNTIFS(Sheet1!$B$2:$B$341,Sheet2!A53,Sheet1!$C$2:$C$341,Sheet2!B53)</f>
        <v>10</v>
      </c>
    </row>
    <row r="54" spans="1:7" ht="15.5" x14ac:dyDescent="0.35">
      <c r="A54" s="17" t="s">
        <v>40</v>
      </c>
      <c r="B54" s="17">
        <v>2016</v>
      </c>
      <c r="C54" s="20">
        <f>SUMIFS(Sheet1!$D$2:$D$341,Sheet1!$B$2:$B$341,A54,Sheet1!$C$2:$C$341,B54)</f>
        <v>14082500</v>
      </c>
      <c r="D54" s="17">
        <f>SUMIFS(Sheet1!$E$2:$E$341,Sheet1!$B$2:$B$341,A54,Sheet1!$C$2:$C$341,B54)</f>
        <v>33107800</v>
      </c>
      <c r="E54" s="17">
        <f>SUMIFS(Sheet1!$F$2:$F$341,Sheet1!$B$2:$B$341,A54,Sheet1!$C$2:$C$341,B54)</f>
        <v>853305.78625999996</v>
      </c>
      <c r="F54" s="17">
        <f>SUMIFS(Sheet1!$G$2:$G$341,Sheet1!$B$2:$B$341,A54,Sheet1!$C$2:$C$341,B54)</f>
        <v>597314050.38199997</v>
      </c>
      <c r="G54" s="22">
        <f>COUNTIFS(Sheet1!$B$2:$B$341,Sheet2!A54,Sheet1!$C$2:$C$341,Sheet2!B54)</f>
        <v>10</v>
      </c>
    </row>
    <row r="55" spans="1:7" ht="15.5" x14ac:dyDescent="0.35">
      <c r="A55" s="17" t="s">
        <v>40</v>
      </c>
      <c r="B55" s="17">
        <v>2017</v>
      </c>
      <c r="C55" s="20">
        <f>SUMIFS(Sheet1!$D$2:$D$341,Sheet1!$B$2:$B$341,A55,Sheet1!$C$2:$C$341,B55)</f>
        <v>13084900</v>
      </c>
      <c r="D55" s="17">
        <f>SUMIFS(Sheet1!$E$2:$E$341,Sheet1!$B$2:$B$341,A55,Sheet1!$C$2:$C$341,B55)</f>
        <v>34105600</v>
      </c>
      <c r="E55" s="17">
        <f>SUMIFS(Sheet1!$F$2:$F$341,Sheet1!$B$2:$B$341,A55,Sheet1!$C$2:$C$341,B55)</f>
        <v>584024.79674000002</v>
      </c>
      <c r="F55" s="17">
        <f>SUMIFS(Sheet1!$G$2:$G$341,Sheet1!$B$2:$B$341,A55,Sheet1!$C$2:$C$341,B55)</f>
        <v>408817357.71799999</v>
      </c>
      <c r="G55" s="22">
        <f>COUNTIFS(Sheet1!$B$2:$B$341,Sheet2!A55,Sheet1!$C$2:$C$341,Sheet2!B55)</f>
        <v>10</v>
      </c>
    </row>
    <row r="56" spans="1:7" ht="15.5" x14ac:dyDescent="0.35">
      <c r="A56" s="17" t="s">
        <v>40</v>
      </c>
      <c r="B56" s="17">
        <v>2018</v>
      </c>
      <c r="C56" s="20">
        <f>SUMIFS(Sheet1!$D$2:$D$341,Sheet1!$B$2:$B$341,A56,Sheet1!$C$2:$C$341,B56)</f>
        <v>12992800</v>
      </c>
      <c r="D56" s="17">
        <f>SUMIFS(Sheet1!$E$2:$E$341,Sheet1!$B$2:$B$341,A56,Sheet1!$C$2:$C$341,B56)</f>
        <v>34197400</v>
      </c>
      <c r="E56" s="17">
        <f>SUMIFS(Sheet1!$F$2:$F$341,Sheet1!$B$2:$B$341,A56,Sheet1!$C$2:$C$341,B56)</f>
        <v>511630.30731100007</v>
      </c>
      <c r="F56" s="17">
        <f>SUMIFS(Sheet1!$G$2:$G$341,Sheet1!$B$2:$B$341,A56,Sheet1!$C$2:$C$341,B56)</f>
        <v>358141215.11769998</v>
      </c>
      <c r="G56" s="22">
        <f>COUNTIFS(Sheet1!$B$2:$B$341,Sheet2!A56,Sheet1!$C$2:$C$341,Sheet2!B56)</f>
        <v>10</v>
      </c>
    </row>
    <row r="57" spans="1:7" ht="15.5" x14ac:dyDescent="0.35">
      <c r="A57" s="17" t="s">
        <v>40</v>
      </c>
      <c r="B57" s="17">
        <v>2019</v>
      </c>
      <c r="C57" s="20">
        <f>SUMIFS(Sheet1!$D$2:$D$341,Sheet1!$B$2:$B$341,A57,Sheet1!$C$2:$C$341,B57)</f>
        <v>13547700</v>
      </c>
      <c r="D57" s="17">
        <f>SUMIFS(Sheet1!$E$2:$E$341,Sheet1!$B$2:$B$341,A57,Sheet1!$C$2:$C$341,B57)</f>
        <v>33642600</v>
      </c>
      <c r="E57" s="17">
        <f>SUMIFS(Sheet1!$F$2:$F$341,Sheet1!$B$2:$B$341,A57,Sheet1!$C$2:$C$341,B57)</f>
        <v>447679.74814500002</v>
      </c>
      <c r="F57" s="17">
        <f>SUMIFS(Sheet1!$G$2:$G$341,Sheet1!$B$2:$B$341,A57,Sheet1!$C$2:$C$341,B57)</f>
        <v>313375823.7015</v>
      </c>
      <c r="G57" s="22">
        <f>COUNTIFS(Sheet1!$B$2:$B$341,Sheet2!A57,Sheet1!$C$2:$C$341,Sheet2!B57)</f>
        <v>10</v>
      </c>
    </row>
    <row r="58" spans="1:7" ht="15.5" x14ac:dyDescent="0.35">
      <c r="A58" s="17" t="s">
        <v>40</v>
      </c>
      <c r="B58" s="17">
        <v>2020</v>
      </c>
      <c r="C58" s="20">
        <f>SUMIFS(Sheet1!$D$2:$D$341,Sheet1!$B$2:$B$341,A58,Sheet1!$C$2:$C$341,B58)</f>
        <v>13975450</v>
      </c>
      <c r="D58" s="17">
        <f>SUMIFS(Sheet1!$E$2:$E$341,Sheet1!$B$2:$B$341,A58,Sheet1!$C$2:$C$341,B58)</f>
        <v>33184000</v>
      </c>
      <c r="E58" s="17">
        <f>SUMIFS(Sheet1!$F$2:$F$341,Sheet1!$B$2:$B$341,A58,Sheet1!$C$2:$C$341,B58)</f>
        <v>451506.57441</v>
      </c>
      <c r="F58" s="17">
        <f>SUMIFS(Sheet1!$G$2:$G$341,Sheet1!$B$2:$B$341,A58,Sheet1!$C$2:$C$341,B58)</f>
        <v>316054602.08699995</v>
      </c>
      <c r="G58" s="22">
        <f>COUNTIFS(Sheet1!$B$2:$B$341,Sheet2!A58,Sheet1!$C$2:$C$341,Sheet2!B58)</f>
        <v>10</v>
      </c>
    </row>
    <row r="59" spans="1:7" ht="15.5" x14ac:dyDescent="0.35">
      <c r="A59" s="17" t="s">
        <v>40</v>
      </c>
      <c r="B59" s="17">
        <v>2021</v>
      </c>
      <c r="C59" s="20">
        <f>SUMIFS(Sheet1!$D$2:$D$341,Sheet1!$B$2:$B$341,A59,Sheet1!$C$2:$C$341,B59)</f>
        <v>13796500</v>
      </c>
      <c r="D59" s="17">
        <f>SUMIFS(Sheet1!$E$2:$E$341,Sheet1!$B$2:$B$341,A59,Sheet1!$C$2:$C$341,B59)</f>
        <v>33238600</v>
      </c>
      <c r="E59" s="17">
        <f>SUMIFS(Sheet1!$F$2:$F$341,Sheet1!$B$2:$B$341,A59,Sheet1!$C$2:$C$341,B59)</f>
        <v>435183.2454609999</v>
      </c>
      <c r="F59" s="17">
        <f>SUMIFS(Sheet1!$G$2:$G$341,Sheet1!$B$2:$B$341,A59,Sheet1!$C$2:$C$341,B59)</f>
        <v>304628271.82269996</v>
      </c>
      <c r="G59" s="22">
        <f>COUNTIFS(Sheet1!$B$2:$B$341,Sheet2!A59,Sheet1!$C$2:$C$341,Sheet2!B59)</f>
        <v>10</v>
      </c>
    </row>
    <row r="60" spans="1:7" ht="15.5" x14ac:dyDescent="0.35">
      <c r="A60" s="17" t="s">
        <v>40</v>
      </c>
      <c r="B60" s="17">
        <v>2022</v>
      </c>
      <c r="C60" s="20">
        <f>SUMIFS(Sheet1!$D$2:$D$341,Sheet1!$B$2:$B$341,A60,Sheet1!$C$2:$C$341,B60)</f>
        <v>13953700</v>
      </c>
      <c r="D60" s="17">
        <f>SUMIFS(Sheet1!$E$2:$E$341,Sheet1!$B$2:$B$341,A60,Sheet1!$C$2:$C$341,B60)</f>
        <v>33071000</v>
      </c>
      <c r="E60" s="17">
        <f>SUMIFS(Sheet1!$F$2:$F$341,Sheet1!$B$2:$B$341,A60,Sheet1!$C$2:$C$341,B60)</f>
        <v>434220.34983600001</v>
      </c>
      <c r="F60" s="17">
        <f>SUMIFS(Sheet1!$G$2:$G$341,Sheet1!$B$2:$B$341,A60,Sheet1!$C$2:$C$341,B60)</f>
        <v>303954244.88520002</v>
      </c>
      <c r="G60" s="22">
        <f>COUNTIFS(Sheet1!$B$2:$B$341,Sheet2!A60,Sheet1!$C$2:$C$341,Sheet2!B60)</f>
        <v>10</v>
      </c>
    </row>
    <row r="61" spans="1:7" ht="15.5" x14ac:dyDescent="0.35">
      <c r="A61" s="17" t="s">
        <v>40</v>
      </c>
      <c r="B61" s="17">
        <v>2023</v>
      </c>
      <c r="C61" s="20">
        <f>SUMIFS(Sheet1!$D$2:$D$341,Sheet1!$B$2:$B$341,A61,Sheet1!$C$2:$C$341,B61)</f>
        <v>14147500</v>
      </c>
      <c r="D61" s="17">
        <f>SUMIFS(Sheet1!$E$2:$E$341,Sheet1!$B$2:$B$341,A61,Sheet1!$C$2:$C$341,B61)</f>
        <v>32929100</v>
      </c>
      <c r="E61" s="17">
        <f>SUMIFS(Sheet1!$F$2:$F$341,Sheet1!$B$2:$B$341,A61,Sheet1!$C$2:$C$341,B61)</f>
        <v>592605.78597600001</v>
      </c>
      <c r="F61" s="17">
        <f>SUMIFS(Sheet1!$G$2:$G$341,Sheet1!$B$2:$B$341,A61,Sheet1!$C$2:$C$341,B61)</f>
        <v>414824050.1832</v>
      </c>
      <c r="G61" s="22">
        <f>COUNTIFS(Sheet1!$B$2:$B$341,Sheet2!A61,Sheet1!$C$2:$C$341,Sheet2!B61)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goodpers888@gmail.com</cp:lastModifiedBy>
  <dcterms:created xsi:type="dcterms:W3CDTF">2025-06-21T09:44:48Z</dcterms:created>
  <dcterms:modified xsi:type="dcterms:W3CDTF">2025-07-06T01:29:53Z</dcterms:modified>
</cp:coreProperties>
</file>