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Sheet1!$A$1:$H$58</definedName>
  </definedNames>
  <calcPr calcId="144525" concurrentCalc="0"/>
</workbook>
</file>

<file path=xl/sharedStrings.xml><?xml version="1.0" encoding="utf-8"?>
<sst xmlns="http://schemas.openxmlformats.org/spreadsheetml/2006/main" count="137">
  <si>
    <t>所属大区</t>
  </si>
  <si>
    <t>业务经理</t>
  </si>
  <si>
    <t>公司名称</t>
  </si>
  <si>
    <t>开通记录编号</t>
  </si>
  <si>
    <t>会员激活日（即等级实例有效期开始）</t>
  </si>
  <si>
    <t>支付截止时间（根据激活日+180天）</t>
  </si>
  <si>
    <t>系统状态（当前）</t>
  </si>
  <si>
    <t>战略业务部</t>
  </si>
  <si>
    <t>潘宇</t>
  </si>
  <si>
    <t>青岛丰驰骏国际贸易有限公司</t>
  </si>
  <si>
    <t>VIPT202106100992</t>
  </si>
  <si>
    <t>周艳辉</t>
  </si>
  <si>
    <t>天津港保税区金骏豪国际贸易有限公司</t>
  </si>
  <si>
    <t>VIPT202106101011</t>
  </si>
  <si>
    <t>孙爱彬</t>
  </si>
  <si>
    <t>天津佰驰国际贸易有限公司</t>
  </si>
  <si>
    <t>VIPT202106101019</t>
  </si>
  <si>
    <t>天津市盛开元国际贸易有限公司</t>
  </si>
  <si>
    <t>VIPT202106100994</t>
  </si>
  <si>
    <t>雷思雨</t>
  </si>
  <si>
    <t>天津港保税区慧盟汽车贸易有限公司</t>
  </si>
  <si>
    <t>VIPT202106101009</t>
  </si>
  <si>
    <t>贺文健</t>
  </si>
  <si>
    <t>天津美舆供应链管理有限公司</t>
  </si>
  <si>
    <t>VIPT202106100990</t>
  </si>
  <si>
    <t>中荣（天津）汽车贸易有限公司</t>
  </si>
  <si>
    <t>VIPT202106101001</t>
  </si>
  <si>
    <t>天津华王国际贸易有限公司</t>
  </si>
  <si>
    <t>VIPT202106101020</t>
  </si>
  <si>
    <t>天津华圣鑫汽车贸易有限公司</t>
  </si>
  <si>
    <t>VIPT202106100977</t>
  </si>
  <si>
    <t>天津泓诚汽车贸易有限公司</t>
  </si>
  <si>
    <t>VIPT202106100987</t>
  </si>
  <si>
    <t>海江鑫宝供应链管理（天津）有限公司</t>
  </si>
  <si>
    <t>VIPT202106100997</t>
  </si>
  <si>
    <t>李雪洋</t>
  </si>
  <si>
    <t>天津华发汽车贸易有限公司</t>
  </si>
  <si>
    <t>VIPT202106101008</t>
  </si>
  <si>
    <t>天津盛景诚国际贸易有限公司</t>
  </si>
  <si>
    <t>VIPT202106101021</t>
  </si>
  <si>
    <t>创鑫源汽车贸易（天津）有限公司</t>
  </si>
  <si>
    <t>VIPT202106100978</t>
  </si>
  <si>
    <t>天津嘉创国际贸易有限公司</t>
  </si>
  <si>
    <t>VIPT202106100988</t>
  </si>
  <si>
    <t>天津驰晨供应链管理有限公司</t>
  </si>
  <si>
    <t>VIPT202106100998</t>
  </si>
  <si>
    <t>万泽（天津）国际贸易有限公司</t>
  </si>
  <si>
    <t>VIPT202106101006</t>
  </si>
  <si>
    <t>鑫海隆供应链管理（天津）有限公司</t>
  </si>
  <si>
    <t>VIPT202106101016</t>
  </si>
  <si>
    <t>陈鸿伟</t>
  </si>
  <si>
    <t>中顺运达（天津）国际贸易有限公司</t>
  </si>
  <si>
    <t>VIPT202106100975</t>
  </si>
  <si>
    <t>天津鹏骋汽车贸易有限公司</t>
  </si>
  <si>
    <t>VIPT202106100986</t>
  </si>
  <si>
    <t>天津乐天供应链服务有限公司</t>
  </si>
  <si>
    <t>VIPT202106100996</t>
  </si>
  <si>
    <t>天津世洋国际贸易有限公司</t>
  </si>
  <si>
    <t>VIPT202106101004</t>
  </si>
  <si>
    <t>天津向日葵汽车销售有限公司</t>
  </si>
  <si>
    <t>VIPT202106101013</t>
  </si>
  <si>
    <t>瀚隆（天津）国际供应链有限公司</t>
  </si>
  <si>
    <t>VIPT202106100984</t>
  </si>
  <si>
    <t>赵磊</t>
  </si>
  <si>
    <t>上海极维汽车销售有限公司</t>
  </si>
  <si>
    <t>VIPT202106101005</t>
  </si>
  <si>
    <t>黄进</t>
  </si>
  <si>
    <t>重庆宾驰汽车销售有限公司</t>
  </si>
  <si>
    <t>VIPT202106101022</t>
  </si>
  <si>
    <t>天津金诺汽车科技发展有限公司</t>
  </si>
  <si>
    <t>VIPT202106101026</t>
  </si>
  <si>
    <t>骑之翼（天津）国际贸易有限公司</t>
  </si>
  <si>
    <t>VIPT202106111069</t>
  </si>
  <si>
    <t>刘丽红</t>
  </si>
  <si>
    <t>武汉银骏汽车贸易有限公司</t>
  </si>
  <si>
    <t>VIPT202106100980</t>
  </si>
  <si>
    <t>郑州海盟汽车销售有限公司</t>
  </si>
  <si>
    <t>VIPT202106100991</t>
  </si>
  <si>
    <t>天津晟天宏大国际贸易有限公司</t>
  </si>
  <si>
    <t>VIPT202106101000</t>
  </si>
  <si>
    <t>华屹（天津）国际贸易有限公司</t>
  </si>
  <si>
    <t>VIPT202106101010</t>
  </si>
  <si>
    <t>天津福越汽车销售有限公司</t>
  </si>
  <si>
    <t>VIPT202106101014</t>
  </si>
  <si>
    <t>天津英莲帮实业有限公司</t>
  </si>
  <si>
    <t>VIPT202106100979</t>
  </si>
  <si>
    <t>青岛金晟驰贸易有限公司</t>
  </si>
  <si>
    <t>VIPT202106100993</t>
  </si>
  <si>
    <t>天津鼎鑫盛弘汽车贸易有限公司</t>
  </si>
  <si>
    <t>VIPT202106101003</t>
  </si>
  <si>
    <t>中晟通（天津）进出口贸易有限公司</t>
  </si>
  <si>
    <t>VIPT202106111070</t>
  </si>
  <si>
    <t>孙爱彬&amp;赵磊</t>
  </si>
  <si>
    <t>天津腾远供应链管理服务有限公司</t>
  </si>
  <si>
    <t>VIPT202106101017</t>
  </si>
  <si>
    <t>海南益鼎浩泽国际贸易有限公司</t>
  </si>
  <si>
    <t>VIPT202106101028</t>
  </si>
  <si>
    <t>郑云山</t>
  </si>
  <si>
    <t>天津豪威国际贸易有限公司</t>
  </si>
  <si>
    <t>VIPT202106100981</t>
  </si>
  <si>
    <t>天津迪宝国际贸易有限公司</t>
  </si>
  <si>
    <t>VIPT202106100989</t>
  </si>
  <si>
    <t>山东盛隆汽车销售有限公司</t>
  </si>
  <si>
    <t>VIPT202107021343</t>
  </si>
  <si>
    <t>天津博瑞国际贸易有限公司</t>
  </si>
  <si>
    <t>VIPT202106100999</t>
  </si>
  <si>
    <t>天津庆祺汽车销售有限公司</t>
  </si>
  <si>
    <t>VIPT202106101007</t>
  </si>
  <si>
    <t>四川鑫智汽车销售服务有限公司</t>
  </si>
  <si>
    <t>VIPT202106101015</t>
  </si>
  <si>
    <t>时晨</t>
  </si>
  <si>
    <t>大连福森国际货运代理有限公司</t>
  </si>
  <si>
    <t>VIPT202106101023</t>
  </si>
  <si>
    <t>武汉市汇聚金桥汽车销售有限公司</t>
  </si>
  <si>
    <t>VIPT202106101034</t>
  </si>
  <si>
    <t>鲁少才</t>
  </si>
  <si>
    <t>广西中美名车定制汽车销售有限公司</t>
  </si>
  <si>
    <t>VIPT202106101038</t>
  </si>
  <si>
    <t>梁鑫学</t>
  </si>
  <si>
    <t>山西德星宝汽车销售服务有限公司</t>
  </si>
  <si>
    <t>VIPT202106101024</t>
  </si>
  <si>
    <t>天津荣科国际贸易有限公司</t>
  </si>
  <si>
    <t>VIPT202106101031</t>
  </si>
  <si>
    <t>天津捌零玖零国际贸易有限责任公司</t>
  </si>
  <si>
    <t>VIPT202106101035</t>
  </si>
  <si>
    <t>天津滨海新区沐和汽车销售有限公司</t>
  </si>
  <si>
    <t>VIPT202106101039</t>
  </si>
  <si>
    <t>乐玺进出口贸易（天津）有限公司</t>
  </si>
  <si>
    <t>VIPT202106101041</t>
  </si>
  <si>
    <t>上海爱电汽车销售有限公司</t>
  </si>
  <si>
    <t>VIPT202106101025</t>
  </si>
  <si>
    <t>天津锦泽贸易有限公司</t>
  </si>
  <si>
    <t>VIPT202106101029</t>
  </si>
  <si>
    <t>天津市加利盛泰国际贸易有限公司</t>
  </si>
  <si>
    <t>VIPT202106101051</t>
  </si>
  <si>
    <t>天津鑫正达汽车贸易有限公司</t>
  </si>
  <si>
    <t>VIPT202106111071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</si>
</sst>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 wrapText="1"/>
    </xf>
    <xf numFmtId="176" fontId="2" fillId="0" borderId="0" xfId="0" applyNumberFormat="1" applyFont="1" applyFill="1" applyAlignment="1">
      <alignment vertical="center" wrapText="1"/>
    </xf>
    <xf numFmtId="176" fontId="1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hc5/Library/Containers/com.tencent.WeWorkMac/Data/Documents/Profiles/B21E0D35C1BD244B226E29D64DADC7F9/Caches/Files/2021-11/b37a6be3ece2777fd0fe37222a65642f/&#12304;&#37325;&#35201;&#12305;&#19977;&#27425;&#26657;&#23545;20211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老郭系统激活日"/>
    </sheetNames>
    <sheetDataSet>
      <sheetData sheetId="0"/>
      <sheetData sheetId="1">
        <row r="1">
          <cell r="A1" t="str">
            <v>会员名</v>
          </cell>
          <cell r="B1" t="str">
            <v>开通记录编号</v>
          </cell>
          <cell r="C1" t="str">
            <v>购买等级名称</v>
          </cell>
          <cell r="D1" t="str">
            <v>等级实例状态</v>
          </cell>
          <cell r="E1" t="str">
            <v>等级实例有效期开始</v>
          </cell>
          <cell r="F1" t="str">
            <v>等级实例有效期结束</v>
          </cell>
          <cell r="G1" t="str">
            <v>第二期截止支付时间</v>
          </cell>
          <cell r="H1" t="str">
            <v>支付状态</v>
          </cell>
        </row>
        <row r="2">
          <cell r="A2" t="str">
            <v>万泽（天津）国际贸易有限公司</v>
          </cell>
          <cell r="B2" t="str">
            <v>VIPT202106101006</v>
          </cell>
          <cell r="C2" t="str">
            <v>尊享版</v>
          </cell>
          <cell r="D2" t="str">
            <v>已失效</v>
          </cell>
          <cell r="E2">
            <v>44306</v>
          </cell>
          <cell r="F2">
            <v>44671.9999884259</v>
          </cell>
          <cell r="G2">
            <v>44485.9999884259</v>
          </cell>
          <cell r="H2" t="str">
            <v>已关闭</v>
          </cell>
        </row>
        <row r="3">
          <cell r="A3" t="str">
            <v>上海极维汽车销售有限公司</v>
          </cell>
          <cell r="B3" t="str">
            <v>VIPT202106101005</v>
          </cell>
          <cell r="C3" t="str">
            <v>旗舰版</v>
          </cell>
          <cell r="D3" t="str">
            <v>已失效</v>
          </cell>
          <cell r="E3">
            <v>44314</v>
          </cell>
          <cell r="F3">
            <v>44679.9999884259</v>
          </cell>
          <cell r="G3">
            <v>44494.9999884259</v>
          </cell>
          <cell r="H3" t="str">
            <v>已关闭</v>
          </cell>
        </row>
        <row r="4">
          <cell r="A4" t="str">
            <v>上海爱电汽车销售有限公司</v>
          </cell>
          <cell r="B4" t="str">
            <v>VIPT202106101025</v>
          </cell>
          <cell r="C4" t="str">
            <v>旗舰版</v>
          </cell>
          <cell r="D4" t="str">
            <v>已激活</v>
          </cell>
          <cell r="E4">
            <v>44375.4809027778</v>
          </cell>
          <cell r="F4">
            <v>44739.9999884259</v>
          </cell>
          <cell r="G4">
            <v>44555.9999884259</v>
          </cell>
          <cell r="H4" t="str">
            <v>未支付</v>
          </cell>
        </row>
        <row r="5">
          <cell r="A5" t="str">
            <v>中荣（天津）汽车贸易有限公司</v>
          </cell>
          <cell r="B5" t="str">
            <v>VIPT202106101001</v>
          </cell>
          <cell r="C5" t="str">
            <v>旗舰版</v>
          </cell>
          <cell r="D5" t="str">
            <v>已失效</v>
          </cell>
          <cell r="E5">
            <v>44274</v>
          </cell>
          <cell r="F5">
            <v>44639.9999884259</v>
          </cell>
          <cell r="G5">
            <v>44454.9999884259</v>
          </cell>
          <cell r="H5" t="str">
            <v>已关闭</v>
          </cell>
        </row>
        <row r="6">
          <cell r="A6" t="str">
            <v>中顺运达（天津）国际贸易有限公司</v>
          </cell>
          <cell r="B6" t="str">
            <v>VIPT202106100975</v>
          </cell>
          <cell r="C6" t="str">
            <v>尊享版</v>
          </cell>
          <cell r="D6" t="str">
            <v>已失效</v>
          </cell>
          <cell r="E6">
            <v>44312</v>
          </cell>
          <cell r="F6">
            <v>44677.9999884259</v>
          </cell>
          <cell r="G6">
            <v>44486.9999884259</v>
          </cell>
          <cell r="H6" t="str">
            <v>已关闭</v>
          </cell>
        </row>
        <row r="7">
          <cell r="A7" t="str">
            <v>乐玺进出口贸易（天津）有限公司</v>
          </cell>
          <cell r="B7" t="str">
            <v>VIPT202106101041</v>
          </cell>
          <cell r="C7" t="str">
            <v>旗舰版</v>
          </cell>
          <cell r="D7" t="str">
            <v>已激活</v>
          </cell>
          <cell r="E7">
            <v>44354</v>
          </cell>
          <cell r="F7">
            <v>44719.9999884259</v>
          </cell>
          <cell r="G7">
            <v>44534.9999884259</v>
          </cell>
          <cell r="H7" t="str">
            <v>未支付</v>
          </cell>
        </row>
        <row r="8">
          <cell r="A8" t="str">
            <v>创鑫源汽车贸易（天津）有限公司</v>
          </cell>
          <cell r="B8" t="str">
            <v>VIPT202106100978</v>
          </cell>
          <cell r="C8" t="str">
            <v>旗舰版</v>
          </cell>
          <cell r="D8" t="str">
            <v>已失效</v>
          </cell>
          <cell r="E8">
            <v>44302</v>
          </cell>
          <cell r="F8">
            <v>44667.9999884259</v>
          </cell>
          <cell r="G8">
            <v>44481.9999884259</v>
          </cell>
          <cell r="H8" t="str">
            <v>已关闭</v>
          </cell>
        </row>
        <row r="9">
          <cell r="A9" t="str">
            <v>北方新能源汽车销售（天津）有限责任公司</v>
          </cell>
          <cell r="B9" t="str">
            <v>VIPT202106101030</v>
          </cell>
          <cell r="C9" t="str">
            <v>尊享版</v>
          </cell>
          <cell r="D9" t="str">
            <v>已失效</v>
          </cell>
        </row>
        <row r="9">
          <cell r="G9">
            <v>44527.9999884259</v>
          </cell>
          <cell r="H9" t="str">
            <v>已关闭</v>
          </cell>
        </row>
        <row r="10">
          <cell r="A10" t="str">
            <v>华屹（天津）国际贸易有限公司</v>
          </cell>
          <cell r="B10" t="str">
            <v>VIPT202106101010</v>
          </cell>
          <cell r="C10" t="str">
            <v>旗舰版</v>
          </cell>
          <cell r="D10" t="str">
            <v>已失效</v>
          </cell>
          <cell r="E10">
            <v>44323</v>
          </cell>
          <cell r="F10">
            <v>44688.9999884259</v>
          </cell>
          <cell r="G10">
            <v>44503.9999884259</v>
          </cell>
          <cell r="H10" t="str">
            <v>已关闭</v>
          </cell>
        </row>
        <row r="11">
          <cell r="A11" t="str">
            <v>四川鑫智汽车销售服务有限公司</v>
          </cell>
          <cell r="B11" t="str">
            <v>VIPT202106101015</v>
          </cell>
          <cell r="C11" t="str">
            <v>旗舰版Plus</v>
          </cell>
          <cell r="D11" t="str">
            <v>已激活</v>
          </cell>
          <cell r="E11">
            <v>44400.0006944444</v>
          </cell>
          <cell r="F11">
            <v>44764.9999884259</v>
          </cell>
          <cell r="G11">
            <v>44580.9999884259</v>
          </cell>
          <cell r="H11" t="str">
            <v>未支付</v>
          </cell>
        </row>
        <row r="12">
          <cell r="A12" t="str">
            <v>大连福森国际货运代理有限公司</v>
          </cell>
          <cell r="B12" t="str">
            <v>VIPT202106101023</v>
          </cell>
          <cell r="C12" t="str">
            <v>旗舰版</v>
          </cell>
          <cell r="D12" t="str">
            <v>已激活</v>
          </cell>
          <cell r="E12">
            <v>44347</v>
          </cell>
          <cell r="F12">
            <v>44712.9999884259</v>
          </cell>
          <cell r="G12">
            <v>44527.9999884259</v>
          </cell>
          <cell r="H12" t="str">
            <v>未支付</v>
          </cell>
        </row>
        <row r="13">
          <cell r="A13" t="str">
            <v>天津世洋国际贸易有限公司</v>
          </cell>
          <cell r="B13" t="str">
            <v>VIPT202106101004</v>
          </cell>
          <cell r="C13" t="str">
            <v>尊享版</v>
          </cell>
          <cell r="D13" t="str">
            <v>已失效</v>
          </cell>
          <cell r="E13">
            <v>44385.0006944444</v>
          </cell>
          <cell r="F13">
            <v>44749.9999884259</v>
          </cell>
          <cell r="G13">
            <v>44492.9999884259</v>
          </cell>
          <cell r="H13" t="str">
            <v>已关闭</v>
          </cell>
        </row>
        <row r="14">
          <cell r="A14" t="str">
            <v>天津乐天供应链服务有限公司</v>
          </cell>
          <cell r="B14" t="str">
            <v>VIPT202106100996</v>
          </cell>
          <cell r="C14" t="str">
            <v>旗舰版</v>
          </cell>
          <cell r="D14" t="str">
            <v>已失效</v>
          </cell>
          <cell r="E14">
            <v>44309</v>
          </cell>
          <cell r="F14">
            <v>44674.9999884259</v>
          </cell>
          <cell r="G14">
            <v>44489.9999884259</v>
          </cell>
          <cell r="H14" t="str">
            <v>已关闭</v>
          </cell>
        </row>
        <row r="15">
          <cell r="A15" t="str">
            <v>天津佰驰国际贸易有限公司</v>
          </cell>
          <cell r="B15" t="str">
            <v>VIPT202106101019</v>
          </cell>
          <cell r="C15" t="str">
            <v>旗舰版</v>
          </cell>
          <cell r="D15" t="str">
            <v>已失效</v>
          </cell>
          <cell r="E15">
            <v>44263</v>
          </cell>
          <cell r="F15">
            <v>44628.9999884259</v>
          </cell>
          <cell r="G15">
            <v>44440.9999884259</v>
          </cell>
          <cell r="H15" t="str">
            <v>已关闭</v>
          </cell>
        </row>
        <row r="16">
          <cell r="A16" t="str">
            <v>天津华发汽车贸易有限公司</v>
          </cell>
          <cell r="B16" t="str">
            <v>VIPT202106101008</v>
          </cell>
          <cell r="C16" t="str">
            <v>尊享版</v>
          </cell>
          <cell r="D16" t="str">
            <v>已失效</v>
          </cell>
          <cell r="E16">
            <v>44300</v>
          </cell>
          <cell r="F16">
            <v>44665.9999884259</v>
          </cell>
          <cell r="G16">
            <v>44479.9999884259</v>
          </cell>
          <cell r="H16" t="str">
            <v>已关闭</v>
          </cell>
        </row>
        <row r="17">
          <cell r="A17" t="str">
            <v>天津华圣鑫汽车贸易有限公司</v>
          </cell>
          <cell r="B17" t="str">
            <v>VIPT202106100977</v>
          </cell>
          <cell r="C17" t="str">
            <v>尊享版</v>
          </cell>
          <cell r="D17" t="str">
            <v>已失效</v>
          </cell>
          <cell r="E17">
            <v>44298</v>
          </cell>
          <cell r="F17">
            <v>44663.9999884259</v>
          </cell>
          <cell r="G17">
            <v>44473.9999884259</v>
          </cell>
          <cell r="H17" t="str">
            <v>已关闭</v>
          </cell>
        </row>
        <row r="18">
          <cell r="A18" t="str">
            <v>天津华王国际贸易有限公司</v>
          </cell>
          <cell r="B18" t="str">
            <v>VIPT202106101020</v>
          </cell>
          <cell r="C18" t="str">
            <v>旗舰版</v>
          </cell>
          <cell r="D18" t="str">
            <v>已失效</v>
          </cell>
          <cell r="E18">
            <v>44294</v>
          </cell>
          <cell r="F18">
            <v>44659.9999884259</v>
          </cell>
          <cell r="G18">
            <v>44472.9999884259</v>
          </cell>
          <cell r="H18" t="str">
            <v>已关闭</v>
          </cell>
        </row>
        <row r="19">
          <cell r="A19" t="str">
            <v>天津博瑞国际贸易有限公司</v>
          </cell>
          <cell r="B19" t="str">
            <v>VIPT202106100999</v>
          </cell>
          <cell r="C19" t="str">
            <v>尊享版</v>
          </cell>
          <cell r="D19" t="str">
            <v>已激活</v>
          </cell>
          <cell r="E19">
            <v>44343</v>
          </cell>
          <cell r="F19">
            <v>44708.9999884259</v>
          </cell>
          <cell r="G19">
            <v>44523.9999884259</v>
          </cell>
          <cell r="H19" t="str">
            <v>未支付</v>
          </cell>
        </row>
        <row r="20">
          <cell r="A20" t="str">
            <v>天津向日葵汽车销售有限公司</v>
          </cell>
          <cell r="B20" t="str">
            <v>VIPT202106101013</v>
          </cell>
          <cell r="C20" t="str">
            <v>旗舰版</v>
          </cell>
          <cell r="D20" t="str">
            <v>已失效</v>
          </cell>
          <cell r="E20">
            <v>44313</v>
          </cell>
          <cell r="F20">
            <v>44678.9999884259</v>
          </cell>
          <cell r="G20">
            <v>44492.9999884259</v>
          </cell>
          <cell r="H20" t="str">
            <v>已关闭</v>
          </cell>
        </row>
        <row r="21">
          <cell r="A21" t="str">
            <v>天津嘉创国际贸易有限公司</v>
          </cell>
          <cell r="B21" t="str">
            <v>VIPT202106100988</v>
          </cell>
          <cell r="C21" t="str">
            <v>旗舰版</v>
          </cell>
          <cell r="D21" t="str">
            <v>已失效</v>
          </cell>
          <cell r="E21">
            <v>44305</v>
          </cell>
          <cell r="F21">
            <v>44670.9999884259</v>
          </cell>
          <cell r="G21">
            <v>44482.9999884259</v>
          </cell>
          <cell r="H21" t="str">
            <v>已关闭</v>
          </cell>
        </row>
        <row r="22">
          <cell r="A22" t="str">
            <v>天津市加利盛泰国际贸易有限公司</v>
          </cell>
          <cell r="B22" t="str">
            <v>VIPT202106101051</v>
          </cell>
          <cell r="C22" t="str">
            <v>尊享版</v>
          </cell>
          <cell r="D22" t="str">
            <v>已失效</v>
          </cell>
          <cell r="E22">
            <v>44306</v>
          </cell>
          <cell r="F22">
            <v>44671.9999884259</v>
          </cell>
          <cell r="G22">
            <v>44485.9999884259</v>
          </cell>
          <cell r="H22" t="str">
            <v>已关闭</v>
          </cell>
        </row>
        <row r="23">
          <cell r="A23" t="str">
            <v>天津市盛开元国际贸易有限公司</v>
          </cell>
          <cell r="B23" t="str">
            <v>VIPT202106100994</v>
          </cell>
          <cell r="C23" t="str">
            <v>旗舰版</v>
          </cell>
          <cell r="D23" t="str">
            <v>已失效</v>
          </cell>
          <cell r="E23">
            <v>44257</v>
          </cell>
          <cell r="F23">
            <v>44622.9999884259</v>
          </cell>
          <cell r="G23">
            <v>44444.9999884259</v>
          </cell>
          <cell r="H23" t="str">
            <v>已关闭</v>
          </cell>
        </row>
        <row r="24">
          <cell r="A24" t="str">
            <v>天津庆祺汽车销售有限公司</v>
          </cell>
          <cell r="B24" t="str">
            <v>VIPT202106101007</v>
          </cell>
          <cell r="C24" t="str">
            <v>旗舰版</v>
          </cell>
          <cell r="D24" t="str">
            <v>已激活</v>
          </cell>
          <cell r="E24">
            <v>44384.6173611111</v>
          </cell>
          <cell r="F24">
            <v>44748.9999884259</v>
          </cell>
          <cell r="G24">
            <v>44564.9999884259</v>
          </cell>
          <cell r="H24" t="str">
            <v>未支付</v>
          </cell>
        </row>
        <row r="25">
          <cell r="A25" t="str">
            <v>天津捌零玖零国际贸易有限责任公司</v>
          </cell>
          <cell r="B25" t="str">
            <v>VIPT202106101035</v>
          </cell>
          <cell r="C25" t="str">
            <v>旗舰版</v>
          </cell>
          <cell r="D25" t="str">
            <v>已激活</v>
          </cell>
          <cell r="E25">
            <v>44354</v>
          </cell>
          <cell r="F25">
            <v>44719.9999884259</v>
          </cell>
          <cell r="G25">
            <v>44529.9999884259</v>
          </cell>
          <cell r="H25" t="str">
            <v>未支付</v>
          </cell>
        </row>
        <row r="26">
          <cell r="A26" t="str">
            <v>天津晟天宏大国际贸易有限公司</v>
          </cell>
          <cell r="B26" t="str">
            <v>VIPT202106101000</v>
          </cell>
          <cell r="C26" t="str">
            <v>旗舰版</v>
          </cell>
          <cell r="D26" t="str">
            <v>已失效</v>
          </cell>
          <cell r="E26">
            <v>44322</v>
          </cell>
          <cell r="F26">
            <v>44687.9999884259</v>
          </cell>
          <cell r="G26">
            <v>44502.9999884259</v>
          </cell>
          <cell r="H26" t="str">
            <v>已关闭</v>
          </cell>
        </row>
        <row r="27">
          <cell r="A27" t="str">
            <v>天津泓诚汽车贸易有限公司</v>
          </cell>
          <cell r="B27" t="str">
            <v>VIPT202106100987</v>
          </cell>
          <cell r="C27" t="str">
            <v>旗舰版</v>
          </cell>
          <cell r="D27" t="str">
            <v>已失效</v>
          </cell>
          <cell r="E27">
            <v>44295</v>
          </cell>
          <cell r="F27">
            <v>44660.9999884259</v>
          </cell>
          <cell r="G27">
            <v>44475.9999884259</v>
          </cell>
          <cell r="H27" t="str">
            <v>已关闭</v>
          </cell>
        </row>
        <row r="28">
          <cell r="A28" t="str">
            <v>天津港保税区慧盟汽车贸易有限公司</v>
          </cell>
          <cell r="B28" t="str">
            <v>VIPT202106101009</v>
          </cell>
          <cell r="C28" t="str">
            <v>旗舰版</v>
          </cell>
          <cell r="D28" t="str">
            <v>已失效</v>
          </cell>
          <cell r="E28">
            <v>44270</v>
          </cell>
          <cell r="F28">
            <v>44635.9999884259</v>
          </cell>
          <cell r="G28">
            <v>44447.9999884259</v>
          </cell>
          <cell r="H28" t="str">
            <v>已关闭</v>
          </cell>
        </row>
        <row r="29">
          <cell r="A29" t="str">
            <v>天津港保税区金骏豪国际贸易有限公司</v>
          </cell>
          <cell r="B29" t="str">
            <v>VIPT202106101011</v>
          </cell>
          <cell r="C29" t="str">
            <v>旗舰版</v>
          </cell>
          <cell r="D29" t="str">
            <v>已失效</v>
          </cell>
          <cell r="E29">
            <v>44256</v>
          </cell>
          <cell r="F29">
            <v>44621.9999884259</v>
          </cell>
          <cell r="G29">
            <v>44439.9999884259</v>
          </cell>
          <cell r="H29" t="str">
            <v>已关闭</v>
          </cell>
        </row>
        <row r="30">
          <cell r="A30" t="str">
            <v>天津滨海新区沐和汽车销售有限公司</v>
          </cell>
          <cell r="B30" t="str">
            <v>VIPT202106101039</v>
          </cell>
          <cell r="C30" t="str">
            <v>尊享版</v>
          </cell>
          <cell r="D30" t="str">
            <v>已激活</v>
          </cell>
          <cell r="E30">
            <v>44350</v>
          </cell>
          <cell r="F30">
            <v>44715.9999884259</v>
          </cell>
          <cell r="G30">
            <v>44529.9999884259</v>
          </cell>
          <cell r="H30" t="str">
            <v>未支付</v>
          </cell>
        </row>
        <row r="31">
          <cell r="A31" t="str">
            <v>天津盛景诚国际贸易有限公司</v>
          </cell>
          <cell r="B31" t="str">
            <v>VIPT202106101021</v>
          </cell>
          <cell r="C31" t="str">
            <v>尊享版</v>
          </cell>
          <cell r="D31" t="str">
            <v>已失效</v>
          </cell>
          <cell r="E31">
            <v>44301</v>
          </cell>
          <cell r="F31">
            <v>44666.9999884259</v>
          </cell>
          <cell r="G31">
            <v>44481.9999884259</v>
          </cell>
          <cell r="H31" t="str">
            <v>已关闭</v>
          </cell>
        </row>
        <row r="32">
          <cell r="A32" t="str">
            <v>天津福越汽车销售有限公司</v>
          </cell>
          <cell r="B32" t="str">
            <v>VIPT202106101014</v>
          </cell>
          <cell r="C32" t="str">
            <v>尊享版</v>
          </cell>
          <cell r="D32" t="str">
            <v>已失效</v>
          </cell>
          <cell r="E32">
            <v>44326</v>
          </cell>
          <cell r="F32">
            <v>44691.9999884259</v>
          </cell>
          <cell r="G32">
            <v>44506.9999884259</v>
          </cell>
          <cell r="H32" t="str">
            <v>已关闭</v>
          </cell>
        </row>
        <row r="33">
          <cell r="A33" t="str">
            <v>天津美舆供应链管理有限公司</v>
          </cell>
          <cell r="B33" t="str">
            <v>VIPT202106100990</v>
          </cell>
          <cell r="C33" t="str">
            <v>旗舰版</v>
          </cell>
          <cell r="D33" t="str">
            <v>已失效</v>
          </cell>
          <cell r="E33">
            <v>44273</v>
          </cell>
          <cell r="F33">
            <v>44638.9999884259</v>
          </cell>
          <cell r="G33">
            <v>44453.9999884259</v>
          </cell>
          <cell r="H33" t="str">
            <v>已关闭</v>
          </cell>
        </row>
        <row r="34">
          <cell r="A34" t="str">
            <v>天津腾远供应链管理服务有限公司</v>
          </cell>
          <cell r="B34" t="str">
            <v>VIPT202106101017</v>
          </cell>
          <cell r="C34" t="str">
            <v>旗舰版</v>
          </cell>
          <cell r="D34" t="str">
            <v>已激活</v>
          </cell>
          <cell r="E34">
            <v>44341</v>
          </cell>
          <cell r="F34">
            <v>44706.9999884259</v>
          </cell>
          <cell r="G34">
            <v>44520.9999884259</v>
          </cell>
          <cell r="H34" t="str">
            <v>未支付</v>
          </cell>
        </row>
        <row r="35">
          <cell r="A35" t="str">
            <v>天津英莲帮实业有限公司</v>
          </cell>
          <cell r="B35" t="str">
            <v>VIPT202106100979</v>
          </cell>
          <cell r="C35" t="str">
            <v>旗舰版</v>
          </cell>
          <cell r="D35" t="str">
            <v>已失效</v>
          </cell>
          <cell r="E35">
            <v>44329</v>
          </cell>
          <cell r="F35">
            <v>44694.9999884259</v>
          </cell>
          <cell r="G35">
            <v>44509.9999884259</v>
          </cell>
          <cell r="H35" t="str">
            <v>已关闭</v>
          </cell>
        </row>
        <row r="36">
          <cell r="A36" t="str">
            <v>天津荣科国际贸易有限公司</v>
          </cell>
          <cell r="B36" t="str">
            <v>VIPT202106101031</v>
          </cell>
          <cell r="C36" t="str">
            <v>旗舰版</v>
          </cell>
          <cell r="D36" t="str">
            <v>已激活</v>
          </cell>
          <cell r="E36">
            <v>44363</v>
          </cell>
          <cell r="F36">
            <v>44728.9999884259</v>
          </cell>
          <cell r="G36">
            <v>44529.9999884259</v>
          </cell>
          <cell r="H36" t="str">
            <v>未支付</v>
          </cell>
        </row>
        <row r="37">
          <cell r="A37" t="str">
            <v>天津豪威国际贸易有限公司</v>
          </cell>
          <cell r="B37" t="str">
            <v>VIPT202106100981</v>
          </cell>
          <cell r="C37" t="str">
            <v>旗舰版</v>
          </cell>
          <cell r="D37" t="str">
            <v>已激活</v>
          </cell>
          <cell r="E37">
            <v>44341</v>
          </cell>
          <cell r="F37">
            <v>44706.9999884259</v>
          </cell>
          <cell r="G37">
            <v>44521.9999884259</v>
          </cell>
          <cell r="H37" t="str">
            <v>未支付</v>
          </cell>
        </row>
        <row r="38">
          <cell r="A38" t="str">
            <v>天津迪宝国际贸易有限公司</v>
          </cell>
          <cell r="B38" t="str">
            <v>VIPT202106100989</v>
          </cell>
          <cell r="C38" t="str">
            <v>旗舰版</v>
          </cell>
          <cell r="D38" t="str">
            <v>已激活</v>
          </cell>
          <cell r="E38">
            <v>44342</v>
          </cell>
          <cell r="F38">
            <v>44707.9999884259</v>
          </cell>
          <cell r="G38">
            <v>44522.9999884259</v>
          </cell>
          <cell r="H38" t="str">
            <v>未支付</v>
          </cell>
        </row>
        <row r="39">
          <cell r="A39" t="str">
            <v>天津金诺汽车科技发展有限公司</v>
          </cell>
          <cell r="B39" t="str">
            <v>VIPT202106101026</v>
          </cell>
          <cell r="C39" t="str">
            <v>旗舰版</v>
          </cell>
          <cell r="D39" t="str">
            <v>已失效</v>
          </cell>
          <cell r="E39">
            <v>44315</v>
          </cell>
          <cell r="F39">
            <v>44680.9999884259</v>
          </cell>
          <cell r="G39">
            <v>44495.9999884259</v>
          </cell>
          <cell r="H39" t="str">
            <v>已关闭</v>
          </cell>
        </row>
        <row r="40">
          <cell r="A40" t="str">
            <v>天津鑫正达汽车贸易有限公司</v>
          </cell>
          <cell r="B40" t="str">
            <v>VIPT202106111071</v>
          </cell>
          <cell r="C40" t="str">
            <v>旗舰版</v>
          </cell>
          <cell r="D40" t="str">
            <v>已激活</v>
          </cell>
          <cell r="E40">
            <v>44356</v>
          </cell>
          <cell r="F40">
            <v>44706.9999884259</v>
          </cell>
          <cell r="G40">
            <v>44536.9999884259</v>
          </cell>
          <cell r="H40" t="str">
            <v>未支付</v>
          </cell>
        </row>
        <row r="41">
          <cell r="A41" t="str">
            <v>天津锦泽贸易有限公司</v>
          </cell>
          <cell r="B41" t="str">
            <v>VIPT202106101029</v>
          </cell>
          <cell r="C41" t="str">
            <v>旗舰版</v>
          </cell>
          <cell r="D41" t="str">
            <v>已激活</v>
          </cell>
          <cell r="E41">
            <v>44355</v>
          </cell>
          <cell r="F41">
            <v>44720.9999884259</v>
          </cell>
          <cell r="G41">
            <v>44534.9999884259</v>
          </cell>
          <cell r="H41" t="str">
            <v>未支付</v>
          </cell>
        </row>
        <row r="42">
          <cell r="A42" t="str">
            <v>天津驰晨供应链管理有限公司</v>
          </cell>
          <cell r="B42" t="str">
            <v>VIPT202106100998</v>
          </cell>
          <cell r="C42" t="str">
            <v>尊享版</v>
          </cell>
          <cell r="D42" t="str">
            <v>已失效</v>
          </cell>
          <cell r="E42">
            <v>44305</v>
          </cell>
          <cell r="F42">
            <v>44670.9999884259</v>
          </cell>
          <cell r="G42">
            <v>44485.9999884259</v>
          </cell>
          <cell r="H42" t="str">
            <v>已关闭</v>
          </cell>
        </row>
        <row r="43">
          <cell r="A43" t="str">
            <v>天津鹏骋汽车贸易有限公司</v>
          </cell>
          <cell r="B43" t="str">
            <v>VIPT202106100986</v>
          </cell>
          <cell r="C43" t="str">
            <v>旗舰版</v>
          </cell>
          <cell r="D43" t="str">
            <v>已失效</v>
          </cell>
          <cell r="E43">
            <v>44309</v>
          </cell>
          <cell r="F43">
            <v>44674.9999884259</v>
          </cell>
          <cell r="G43">
            <v>44489.9999884259</v>
          </cell>
          <cell r="H43" t="str">
            <v>已关闭</v>
          </cell>
        </row>
        <row r="44">
          <cell r="A44" t="str">
            <v>天津鼎鑫盛弘汽车贸易有限公司</v>
          </cell>
          <cell r="B44" t="str">
            <v>VIPT202106101003</v>
          </cell>
          <cell r="C44" t="str">
            <v>旗舰版</v>
          </cell>
          <cell r="D44" t="str">
            <v>已激活</v>
          </cell>
          <cell r="E44">
            <v>44330</v>
          </cell>
          <cell r="F44">
            <v>44695.9999884259</v>
          </cell>
          <cell r="G44">
            <v>44510.9999884259</v>
          </cell>
          <cell r="H44" t="str">
            <v>已支付</v>
          </cell>
        </row>
        <row r="45">
          <cell r="A45" t="str">
            <v>山东盛隆汽车销售有限公司</v>
          </cell>
          <cell r="B45" t="str">
            <v>VIPT202107021343</v>
          </cell>
          <cell r="C45" t="str">
            <v>旗舰版Plus</v>
          </cell>
          <cell r="D45" t="str">
            <v>已激活</v>
          </cell>
          <cell r="E45">
            <v>44343</v>
          </cell>
          <cell r="F45">
            <v>44708.9999884259</v>
          </cell>
          <cell r="G45">
            <v>44522.9999884259</v>
          </cell>
          <cell r="H45" t="str">
            <v>未支付</v>
          </cell>
        </row>
        <row r="46">
          <cell r="A46" t="str">
            <v>山西德星宝汽车销售服务有限公司</v>
          </cell>
          <cell r="B46" t="str">
            <v>VIPT202106101024</v>
          </cell>
          <cell r="C46" t="str">
            <v>旗舰版Plus</v>
          </cell>
          <cell r="D46" t="str">
            <v>已激活</v>
          </cell>
          <cell r="E46">
            <v>44348</v>
          </cell>
          <cell r="F46">
            <v>44713.9999884259</v>
          </cell>
          <cell r="G46">
            <v>44527.9999884259</v>
          </cell>
          <cell r="H46" t="str">
            <v>未支付</v>
          </cell>
        </row>
        <row r="47">
          <cell r="A47" t="str">
            <v>广西中美名车定制汽车销售有限公司</v>
          </cell>
          <cell r="B47" t="str">
            <v>VIPT202106101038</v>
          </cell>
          <cell r="C47" t="str">
            <v>旗舰版Plus</v>
          </cell>
          <cell r="D47" t="str">
            <v>已失效</v>
          </cell>
          <cell r="E47">
            <v>44401.0006944444</v>
          </cell>
          <cell r="F47">
            <v>44765.9999884259</v>
          </cell>
          <cell r="G47">
            <v>44581.9999884259</v>
          </cell>
          <cell r="H47" t="str">
            <v>已关闭</v>
          </cell>
        </row>
        <row r="48">
          <cell r="A48" t="str">
            <v>武汉市汇聚金桥汽车销售有限公司</v>
          </cell>
          <cell r="B48" t="str">
            <v>VIPT202106101034</v>
          </cell>
          <cell r="C48" t="str">
            <v>旗舰版</v>
          </cell>
          <cell r="D48" t="str">
            <v>已激活</v>
          </cell>
          <cell r="E48">
            <v>44349</v>
          </cell>
          <cell r="F48">
            <v>44714.9999884259</v>
          </cell>
          <cell r="G48">
            <v>44527.9999884259</v>
          </cell>
          <cell r="H48" t="str">
            <v>未支付</v>
          </cell>
        </row>
        <row r="49">
          <cell r="A49" t="str">
            <v>武汉银骏汽车贸易有限公司</v>
          </cell>
          <cell r="B49" t="str">
            <v>VIPT202106100980</v>
          </cell>
          <cell r="C49" t="str">
            <v>旗舰版Plus</v>
          </cell>
          <cell r="D49" t="str">
            <v>已失效</v>
          </cell>
          <cell r="E49">
            <v>44401.0006944444</v>
          </cell>
          <cell r="F49">
            <v>44765.9999884259</v>
          </cell>
          <cell r="G49">
            <v>44496.9999884259</v>
          </cell>
          <cell r="H49" t="str">
            <v>已关闭</v>
          </cell>
        </row>
        <row r="50">
          <cell r="A50" t="str">
            <v>海南益鼎浩泽国际贸易有限公司</v>
          </cell>
          <cell r="B50" t="str">
            <v>VIPT202106101028</v>
          </cell>
          <cell r="C50" t="str">
            <v>尊享版</v>
          </cell>
          <cell r="D50" t="str">
            <v>已激活</v>
          </cell>
          <cell r="E50">
            <v>44340</v>
          </cell>
          <cell r="F50">
            <v>44705.9999884259</v>
          </cell>
          <cell r="G50">
            <v>44520.9999884259</v>
          </cell>
          <cell r="H50" t="str">
            <v>未支付</v>
          </cell>
        </row>
        <row r="51">
          <cell r="A51" t="str">
            <v>海江鑫宝供应链管理（天津）有限公司</v>
          </cell>
          <cell r="B51" t="str">
            <v>VIPT202106100997</v>
          </cell>
          <cell r="C51" t="str">
            <v>旗舰版</v>
          </cell>
          <cell r="D51" t="str">
            <v>已失效</v>
          </cell>
          <cell r="E51">
            <v>44300</v>
          </cell>
          <cell r="F51">
            <v>44665.9999884259</v>
          </cell>
          <cell r="G51">
            <v>44479.9999884259</v>
          </cell>
          <cell r="H51" t="str">
            <v>已关闭</v>
          </cell>
        </row>
        <row r="52">
          <cell r="A52" t="str">
            <v>瀚隆（天津）国际供应链有限公司</v>
          </cell>
          <cell r="B52" t="str">
            <v>VIPT202106100984</v>
          </cell>
          <cell r="C52" t="str">
            <v>旗舰版</v>
          </cell>
          <cell r="D52" t="str">
            <v>已失效</v>
          </cell>
          <cell r="E52">
            <v>44313</v>
          </cell>
          <cell r="F52">
            <v>44678.9999884259</v>
          </cell>
          <cell r="G52">
            <v>44493.9999884259</v>
          </cell>
          <cell r="H52" t="str">
            <v>已关闭</v>
          </cell>
        </row>
        <row r="53">
          <cell r="A53" t="str">
            <v>郑州海盟汽车销售有限公司</v>
          </cell>
          <cell r="B53" t="str">
            <v>VIPT202106100991</v>
          </cell>
          <cell r="C53" t="str">
            <v>旗舰版Plus</v>
          </cell>
          <cell r="D53" t="str">
            <v>已激活</v>
          </cell>
          <cell r="E53">
            <v>44342</v>
          </cell>
          <cell r="F53">
            <v>44707.9999884259</v>
          </cell>
          <cell r="G53">
            <v>44522.9999884259</v>
          </cell>
          <cell r="H53" t="str">
            <v>未支付</v>
          </cell>
        </row>
        <row r="54">
          <cell r="A54" t="str">
            <v>重庆宾驰汽车销售有限公司</v>
          </cell>
          <cell r="B54" t="str">
            <v>VIPT202106101022</v>
          </cell>
          <cell r="C54" t="str">
            <v>旗舰版Plus</v>
          </cell>
          <cell r="D54" t="str">
            <v>已激活</v>
          </cell>
          <cell r="E54">
            <v>44408.0006944444</v>
          </cell>
          <cell r="F54">
            <v>44772.9999884259</v>
          </cell>
          <cell r="G54">
            <v>44588.9999884259</v>
          </cell>
          <cell r="H54" t="str">
            <v>未支付</v>
          </cell>
        </row>
        <row r="55">
          <cell r="A55" t="str">
            <v>鑫海隆供应链管理（天津）有限公司</v>
          </cell>
          <cell r="B55" t="str">
            <v>VIPT202106101016</v>
          </cell>
          <cell r="C55" t="str">
            <v>旗舰版</v>
          </cell>
          <cell r="D55" t="str">
            <v>已失效</v>
          </cell>
          <cell r="E55">
            <v>44306</v>
          </cell>
          <cell r="F55">
            <v>44671.9999884259</v>
          </cell>
          <cell r="G55">
            <v>44485.9999884259</v>
          </cell>
          <cell r="H55" t="str">
            <v>已关闭</v>
          </cell>
        </row>
        <row r="56">
          <cell r="A56" t="str">
            <v>青岛丰驰骏国际贸易有限公司</v>
          </cell>
          <cell r="B56" t="str">
            <v>VIPT202106100992</v>
          </cell>
          <cell r="C56" t="str">
            <v>旗舰版</v>
          </cell>
          <cell r="D56" t="str">
            <v>已失效</v>
          </cell>
          <cell r="E56">
            <v>44260</v>
          </cell>
          <cell r="F56">
            <v>44625.9999884259</v>
          </cell>
          <cell r="G56">
            <v>44437.9999884259</v>
          </cell>
          <cell r="H56" t="str">
            <v>已关闭</v>
          </cell>
        </row>
        <row r="57">
          <cell r="A57" t="str">
            <v>青岛金晟驰贸易有限公司</v>
          </cell>
          <cell r="B57" t="str">
            <v>VIPT202106100993</v>
          </cell>
          <cell r="C57" t="str">
            <v>旗舰版</v>
          </cell>
          <cell r="D57" t="str">
            <v>已失效</v>
          </cell>
          <cell r="E57">
            <v>44329</v>
          </cell>
          <cell r="F57">
            <v>44694.9999884259</v>
          </cell>
          <cell r="G57">
            <v>44509.9999884259</v>
          </cell>
          <cell r="H57" t="str">
            <v>已关闭</v>
          </cell>
        </row>
        <row r="58">
          <cell r="A58" t="str">
            <v>骑之翼（天津）国际贸易有限公司</v>
          </cell>
          <cell r="B58" t="str">
            <v>VIPT202106111069</v>
          </cell>
          <cell r="C58" t="str">
            <v>旗舰版</v>
          </cell>
          <cell r="D58" t="str">
            <v>已失效</v>
          </cell>
          <cell r="E58">
            <v>44316</v>
          </cell>
          <cell r="F58">
            <v>44681.9999884259</v>
          </cell>
          <cell r="G58">
            <v>44493.9999884259</v>
          </cell>
          <cell r="H58" t="str">
            <v>已关闭</v>
          </cell>
        </row>
        <row r="59">
          <cell r="A59" t="str">
            <v>中晟通（天津）进出口贸易有限公司</v>
          </cell>
          <cell r="B59" t="str">
            <v>VIPT202106111070</v>
          </cell>
          <cell r="C59" t="str">
            <v>旗舰版</v>
          </cell>
          <cell r="D59" t="str">
            <v>已激活</v>
          </cell>
          <cell r="E59">
            <v>44337</v>
          </cell>
          <cell r="F59">
            <v>44702.9999884259</v>
          </cell>
          <cell r="G59">
            <v>44516.9999884259</v>
          </cell>
          <cell r="H59" t="str">
            <v>未支付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48570"/>
  <sheetViews>
    <sheetView tabSelected="1" workbookViewId="0">
      <selection activeCell="K17" sqref="K17"/>
    </sheetView>
  </sheetViews>
  <sheetFormatPr defaultColWidth="9.14285714285714" defaultRowHeight="17.6" outlineLevelCol="7"/>
  <cols>
    <col min="1" max="1" width="9.14285714285714" style="2"/>
    <col min="2" max="2" width="14.2857142857143" style="2" customWidth="1"/>
    <col min="3" max="3" width="46.0714285714286" style="2" customWidth="1"/>
    <col min="4" max="4" width="19.3571428571429" style="2" customWidth="1"/>
    <col min="5" max="5" width="22.6160714285714" style="2" customWidth="1"/>
    <col min="6" max="6" width="28.125" style="4" customWidth="1"/>
    <col min="7" max="7" width="13.5446428571429" style="5" customWidth="1"/>
    <col min="8" max="16381" width="9.14285714285714" style="2"/>
    <col min="16382" max="16384" width="9.14285714285714" style="5"/>
  </cols>
  <sheetData>
    <row r="1" s="1" customFormat="1" ht="36" spans="1:8">
      <c r="A1" s="1" t="s">
        <v>0</v>
      </c>
      <c r="B1" s="1" t="s">
        <v>1</v>
      </c>
      <c r="C1" s="1" t="s">
        <v>2</v>
      </c>
      <c r="D1" s="3" t="s">
        <v>3</v>
      </c>
      <c r="E1" s="7" t="s">
        <v>4</v>
      </c>
      <c r="F1" s="8" t="s">
        <v>5</v>
      </c>
      <c r="G1" s="1" t="s">
        <v>6</v>
      </c>
      <c r="H1" s="3"/>
    </row>
    <row r="2" s="2" customFormat="1" ht="15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9">
        <v>44260</v>
      </c>
      <c r="F2" s="4">
        <f>E2+180</f>
        <v>44440</v>
      </c>
      <c r="G2" s="2" t="str">
        <f>VLOOKUP(C2,[1]老郭系统激活日!$A:$H,8,0)</f>
        <v>已关闭</v>
      </c>
    </row>
    <row r="3" s="2" customFormat="1" ht="15" customHeight="1" spans="1:7">
      <c r="A3" s="2" t="s">
        <v>7</v>
      </c>
      <c r="B3" s="2" t="s">
        <v>11</v>
      </c>
      <c r="C3" s="2" t="s">
        <v>12</v>
      </c>
      <c r="D3" s="2" t="s">
        <v>13</v>
      </c>
      <c r="E3" s="9">
        <v>44256</v>
      </c>
      <c r="F3" s="4">
        <f t="shared" ref="F3:F34" si="0">E3+180</f>
        <v>44436</v>
      </c>
      <c r="G3" s="2" t="str">
        <f>VLOOKUP(C3,[1]老郭系统激活日!$A:$H,8,0)</f>
        <v>已关闭</v>
      </c>
    </row>
    <row r="4" s="2" customFormat="1" ht="15" customHeight="1" spans="1:7">
      <c r="A4" s="2" t="s">
        <v>7</v>
      </c>
      <c r="B4" s="2" t="s">
        <v>14</v>
      </c>
      <c r="C4" s="2" t="s">
        <v>15</v>
      </c>
      <c r="D4" s="2" t="s">
        <v>16</v>
      </c>
      <c r="E4" s="9">
        <v>44263</v>
      </c>
      <c r="F4" s="4">
        <f t="shared" si="0"/>
        <v>44443</v>
      </c>
      <c r="G4" s="2" t="str">
        <f>VLOOKUP(C4,[1]老郭系统激活日!$A:$H,8,0)</f>
        <v>已关闭</v>
      </c>
    </row>
    <row r="5" s="2" customFormat="1" ht="15" customHeight="1" spans="1:7">
      <c r="A5" s="2" t="s">
        <v>7</v>
      </c>
      <c r="B5" s="2" t="s">
        <v>14</v>
      </c>
      <c r="C5" s="2" t="s">
        <v>17</v>
      </c>
      <c r="D5" s="2" t="s">
        <v>18</v>
      </c>
      <c r="E5" s="9">
        <v>44257</v>
      </c>
      <c r="F5" s="4">
        <f t="shared" si="0"/>
        <v>44437</v>
      </c>
      <c r="G5" s="2" t="str">
        <f>VLOOKUP(C5,[1]老郭系统激活日!$A:$H,8,0)</f>
        <v>已关闭</v>
      </c>
    </row>
    <row r="6" s="2" customFormat="1" ht="15" customHeight="1" spans="1:7">
      <c r="A6" s="2" t="s">
        <v>7</v>
      </c>
      <c r="B6" s="2" t="s">
        <v>19</v>
      </c>
      <c r="C6" s="2" t="s">
        <v>20</v>
      </c>
      <c r="D6" s="2" t="s">
        <v>21</v>
      </c>
      <c r="E6" s="9">
        <v>44270</v>
      </c>
      <c r="F6" s="4">
        <f t="shared" si="0"/>
        <v>44450</v>
      </c>
      <c r="G6" s="2" t="str">
        <f>VLOOKUP(C6,[1]老郭系统激活日!$A:$H,8,0)</f>
        <v>已关闭</v>
      </c>
    </row>
    <row r="7" s="2" customFormat="1" ht="15" customHeight="1" spans="1:7">
      <c r="A7" s="2" t="s">
        <v>7</v>
      </c>
      <c r="B7" s="2" t="s">
        <v>22</v>
      </c>
      <c r="C7" s="2" t="s">
        <v>23</v>
      </c>
      <c r="D7" s="2" t="s">
        <v>24</v>
      </c>
      <c r="E7" s="9">
        <v>44273</v>
      </c>
      <c r="F7" s="4">
        <f t="shared" si="0"/>
        <v>44453</v>
      </c>
      <c r="G7" s="2" t="str">
        <f>VLOOKUP(C7,[1]老郭系统激活日!$A:$H,8,0)</f>
        <v>已关闭</v>
      </c>
    </row>
    <row r="8" s="2" customFormat="1" ht="15" customHeight="1" spans="1:7">
      <c r="A8" s="2" t="s">
        <v>7</v>
      </c>
      <c r="B8" s="2" t="s">
        <v>8</v>
      </c>
      <c r="C8" s="2" t="s">
        <v>25</v>
      </c>
      <c r="D8" s="2" t="s">
        <v>26</v>
      </c>
      <c r="E8" s="9">
        <v>44274</v>
      </c>
      <c r="F8" s="4">
        <f t="shared" si="0"/>
        <v>44454</v>
      </c>
      <c r="G8" s="2" t="str">
        <f>VLOOKUP(C8,[1]老郭系统激活日!$A:$H,8,0)</f>
        <v>已关闭</v>
      </c>
    </row>
    <row r="9" s="2" customFormat="1" ht="15" customHeight="1" spans="1:7">
      <c r="A9" s="2" t="s">
        <v>7</v>
      </c>
      <c r="B9" s="2" t="s">
        <v>14</v>
      </c>
      <c r="C9" s="2" t="s">
        <v>27</v>
      </c>
      <c r="D9" s="2" t="s">
        <v>28</v>
      </c>
      <c r="E9" s="9">
        <v>44294</v>
      </c>
      <c r="F9" s="4">
        <f t="shared" si="0"/>
        <v>44474</v>
      </c>
      <c r="G9" s="2" t="str">
        <f>VLOOKUP(C9,[1]老郭系统激活日!$A:$H,8,0)</f>
        <v>已关闭</v>
      </c>
    </row>
    <row r="10" s="2" customFormat="1" ht="15" customHeight="1" spans="1:7">
      <c r="A10" s="2" t="s">
        <v>7</v>
      </c>
      <c r="B10" s="2" t="s">
        <v>19</v>
      </c>
      <c r="C10" s="2" t="s">
        <v>29</v>
      </c>
      <c r="D10" s="2" t="s">
        <v>30</v>
      </c>
      <c r="E10" s="9">
        <v>44298</v>
      </c>
      <c r="F10" s="4">
        <f t="shared" si="0"/>
        <v>44478</v>
      </c>
      <c r="G10" s="2" t="str">
        <f>VLOOKUP(C10,[1]老郭系统激活日!$A:$H,8,0)</f>
        <v>已关闭</v>
      </c>
    </row>
    <row r="11" s="2" customFormat="1" ht="15" customHeight="1" spans="1:7">
      <c r="A11" s="2" t="s">
        <v>7</v>
      </c>
      <c r="B11" s="2" t="s">
        <v>14</v>
      </c>
      <c r="C11" s="2" t="s">
        <v>31</v>
      </c>
      <c r="D11" s="2" t="s">
        <v>32</v>
      </c>
      <c r="E11" s="9">
        <v>44295</v>
      </c>
      <c r="F11" s="4">
        <f t="shared" si="0"/>
        <v>44475</v>
      </c>
      <c r="G11" s="2" t="str">
        <f>VLOOKUP(C11,[1]老郭系统激活日!$A:$H,8,0)</f>
        <v>已关闭</v>
      </c>
    </row>
    <row r="12" s="2" customFormat="1" ht="15" customHeight="1" spans="1:7">
      <c r="A12" s="2" t="s">
        <v>7</v>
      </c>
      <c r="B12" s="2" t="s">
        <v>8</v>
      </c>
      <c r="C12" s="2" t="s">
        <v>33</v>
      </c>
      <c r="D12" s="2" t="s">
        <v>34</v>
      </c>
      <c r="E12" s="9">
        <v>44300</v>
      </c>
      <c r="F12" s="4">
        <f t="shared" si="0"/>
        <v>44480</v>
      </c>
      <c r="G12" s="2" t="str">
        <f>VLOOKUP(C12,[1]老郭系统激活日!$A:$H,8,0)</f>
        <v>已关闭</v>
      </c>
    </row>
    <row r="13" s="2" customFormat="1" ht="15" customHeight="1" spans="1:7">
      <c r="A13" s="2" t="s">
        <v>7</v>
      </c>
      <c r="B13" s="2" t="s">
        <v>35</v>
      </c>
      <c r="C13" s="2" t="s">
        <v>36</v>
      </c>
      <c r="D13" s="2" t="s">
        <v>37</v>
      </c>
      <c r="E13" s="9">
        <v>44300</v>
      </c>
      <c r="F13" s="4">
        <f t="shared" si="0"/>
        <v>44480</v>
      </c>
      <c r="G13" s="2" t="str">
        <f>VLOOKUP(C13,[1]老郭系统激活日!$A:$H,8,0)</f>
        <v>已关闭</v>
      </c>
    </row>
    <row r="14" s="2" customFormat="1" ht="15" customHeight="1" spans="1:7">
      <c r="A14" s="2" t="s">
        <v>7</v>
      </c>
      <c r="B14" s="2" t="s">
        <v>11</v>
      </c>
      <c r="C14" s="2" t="s">
        <v>38</v>
      </c>
      <c r="D14" s="2" t="s">
        <v>39</v>
      </c>
      <c r="E14" s="9">
        <v>44301</v>
      </c>
      <c r="F14" s="4">
        <f t="shared" si="0"/>
        <v>44481</v>
      </c>
      <c r="G14" s="2" t="str">
        <f>VLOOKUP(C14,[1]老郭系统激活日!$A:$H,8,0)</f>
        <v>已关闭</v>
      </c>
    </row>
    <row r="15" s="2" customFormat="1" ht="15" customHeight="1" spans="1:7">
      <c r="A15" s="2" t="s">
        <v>7</v>
      </c>
      <c r="B15" s="2" t="s">
        <v>8</v>
      </c>
      <c r="C15" s="2" t="s">
        <v>40</v>
      </c>
      <c r="D15" s="2" t="s">
        <v>41</v>
      </c>
      <c r="E15" s="9">
        <v>44302</v>
      </c>
      <c r="F15" s="4">
        <f t="shared" si="0"/>
        <v>44482</v>
      </c>
      <c r="G15" s="2" t="str">
        <f>VLOOKUP(C15,[1]老郭系统激活日!$A:$H,8,0)</f>
        <v>已关闭</v>
      </c>
    </row>
    <row r="16" s="2" customFormat="1" ht="15" customHeight="1" spans="1:7">
      <c r="A16" s="2" t="s">
        <v>7</v>
      </c>
      <c r="B16" s="2" t="s">
        <v>8</v>
      </c>
      <c r="C16" s="2" t="s">
        <v>42</v>
      </c>
      <c r="D16" s="2" t="s">
        <v>43</v>
      </c>
      <c r="E16" s="9">
        <v>44305</v>
      </c>
      <c r="F16" s="4">
        <f t="shared" si="0"/>
        <v>44485</v>
      </c>
      <c r="G16" s="2" t="str">
        <f>VLOOKUP(C16,[1]老郭系统激活日!$A:$H,8,0)</f>
        <v>已关闭</v>
      </c>
    </row>
    <row r="17" s="2" customFormat="1" ht="15" customHeight="1" spans="1:7">
      <c r="A17" s="2" t="s">
        <v>7</v>
      </c>
      <c r="B17" s="2" t="s">
        <v>11</v>
      </c>
      <c r="C17" s="2" t="s">
        <v>44</v>
      </c>
      <c r="D17" s="2" t="s">
        <v>45</v>
      </c>
      <c r="E17" s="9">
        <v>44305</v>
      </c>
      <c r="F17" s="4">
        <f t="shared" si="0"/>
        <v>44485</v>
      </c>
      <c r="G17" s="2" t="str">
        <f>VLOOKUP(C17,[1]老郭系统激活日!$A:$H,8,0)</f>
        <v>已关闭</v>
      </c>
    </row>
    <row r="18" s="2" customFormat="1" ht="15" customHeight="1" spans="1:7">
      <c r="A18" s="2" t="s">
        <v>7</v>
      </c>
      <c r="B18" s="2" t="s">
        <v>19</v>
      </c>
      <c r="C18" s="2" t="s">
        <v>46</v>
      </c>
      <c r="D18" s="2" t="s">
        <v>47</v>
      </c>
      <c r="E18" s="9">
        <v>44306</v>
      </c>
      <c r="F18" s="4">
        <f t="shared" si="0"/>
        <v>44486</v>
      </c>
      <c r="G18" s="2" t="str">
        <f>VLOOKUP(C18,[1]老郭系统激活日!$A:$H,8,0)</f>
        <v>已关闭</v>
      </c>
    </row>
    <row r="19" s="2" customFormat="1" ht="15" customHeight="1" spans="1:7">
      <c r="A19" s="2" t="s">
        <v>7</v>
      </c>
      <c r="B19" s="2" t="s">
        <v>8</v>
      </c>
      <c r="C19" s="2" t="s">
        <v>48</v>
      </c>
      <c r="D19" s="2" t="s">
        <v>49</v>
      </c>
      <c r="E19" s="9">
        <v>44306</v>
      </c>
      <c r="F19" s="4">
        <f t="shared" si="0"/>
        <v>44486</v>
      </c>
      <c r="G19" s="2" t="str">
        <f>VLOOKUP(C19,[1]老郭系统激活日!$A:$H,8,0)</f>
        <v>已关闭</v>
      </c>
    </row>
    <row r="20" s="2" customFormat="1" ht="15" customHeight="1" spans="1:7">
      <c r="A20" s="2" t="s">
        <v>7</v>
      </c>
      <c r="B20" s="2" t="s">
        <v>50</v>
      </c>
      <c r="C20" s="2" t="s">
        <v>51</v>
      </c>
      <c r="D20" s="2" t="s">
        <v>52</v>
      </c>
      <c r="E20" s="9">
        <v>44312</v>
      </c>
      <c r="F20" s="4">
        <f t="shared" si="0"/>
        <v>44492</v>
      </c>
      <c r="G20" s="2" t="str">
        <f>VLOOKUP(C20,[1]老郭系统激活日!$A:$H,8,0)</f>
        <v>已关闭</v>
      </c>
    </row>
    <row r="21" s="2" customFormat="1" ht="15" customHeight="1" spans="1:7">
      <c r="A21" s="2" t="s">
        <v>7</v>
      </c>
      <c r="B21" s="2" t="s">
        <v>11</v>
      </c>
      <c r="C21" s="2" t="s">
        <v>53</v>
      </c>
      <c r="D21" s="2" t="s">
        <v>54</v>
      </c>
      <c r="E21" s="9">
        <v>44309</v>
      </c>
      <c r="F21" s="4">
        <f t="shared" si="0"/>
        <v>44489</v>
      </c>
      <c r="G21" s="2" t="str">
        <f>VLOOKUP(C21,[1]老郭系统激活日!$A:$H,8,0)</f>
        <v>已关闭</v>
      </c>
    </row>
    <row r="22" s="2" customFormat="1" ht="15" customHeight="1" spans="1:7">
      <c r="A22" s="2" t="s">
        <v>7</v>
      </c>
      <c r="B22" s="2" t="s">
        <v>14</v>
      </c>
      <c r="C22" s="2" t="s">
        <v>55</v>
      </c>
      <c r="D22" s="2" t="s">
        <v>56</v>
      </c>
      <c r="E22" s="9">
        <v>44309</v>
      </c>
      <c r="F22" s="4">
        <f t="shared" si="0"/>
        <v>44489</v>
      </c>
      <c r="G22" s="2" t="str">
        <f>VLOOKUP(C22,[1]老郭系统激活日!$A:$H,8,0)</f>
        <v>已关闭</v>
      </c>
    </row>
    <row r="23" s="2" customFormat="1" ht="15" customHeight="1" spans="1:8">
      <c r="A23" s="2" t="s">
        <v>7</v>
      </c>
      <c r="B23" s="2" t="s">
        <v>11</v>
      </c>
      <c r="C23" s="2" t="s">
        <v>57</v>
      </c>
      <c r="D23" s="2" t="s">
        <v>58</v>
      </c>
      <c r="E23" s="9">
        <v>44385</v>
      </c>
      <c r="F23" s="4">
        <f t="shared" si="0"/>
        <v>44565</v>
      </c>
      <c r="G23" s="10" t="str">
        <f>VLOOKUP(C23,[1]老郭系统激活日!$A:$H,8,0)</f>
        <v>已关闭</v>
      </c>
      <c r="H23" s="2">
        <v>1</v>
      </c>
    </row>
    <row r="24" s="2" customFormat="1" ht="15" customHeight="1" spans="1:7">
      <c r="A24" s="2" t="s">
        <v>7</v>
      </c>
      <c r="B24" s="2" t="s">
        <v>50</v>
      </c>
      <c r="C24" s="2" t="s">
        <v>59</v>
      </c>
      <c r="D24" s="2" t="s">
        <v>60</v>
      </c>
      <c r="E24" s="9">
        <v>44313</v>
      </c>
      <c r="F24" s="4">
        <f t="shared" si="0"/>
        <v>44493</v>
      </c>
      <c r="G24" s="2" t="str">
        <f>VLOOKUP(C24,[1]老郭系统激活日!$A:$H,8,0)</f>
        <v>已关闭</v>
      </c>
    </row>
    <row r="25" s="2" customFormat="1" ht="15" customHeight="1" spans="1:7">
      <c r="A25" s="2" t="s">
        <v>7</v>
      </c>
      <c r="B25" s="2" t="s">
        <v>8</v>
      </c>
      <c r="C25" s="2" t="s">
        <v>61</v>
      </c>
      <c r="D25" s="2" t="s">
        <v>62</v>
      </c>
      <c r="E25" s="9">
        <v>44313</v>
      </c>
      <c r="F25" s="4">
        <f t="shared" si="0"/>
        <v>44493</v>
      </c>
      <c r="G25" s="2" t="str">
        <f>VLOOKUP(C25,[1]老郭系统激活日!$A:$H,8,0)</f>
        <v>已关闭</v>
      </c>
    </row>
    <row r="26" s="2" customFormat="1" ht="15" customHeight="1" spans="1:7">
      <c r="A26" s="2" t="s">
        <v>7</v>
      </c>
      <c r="B26" s="2" t="s">
        <v>63</v>
      </c>
      <c r="C26" s="2" t="s">
        <v>64</v>
      </c>
      <c r="D26" s="2" t="s">
        <v>65</v>
      </c>
      <c r="E26" s="9">
        <v>44314</v>
      </c>
      <c r="F26" s="4">
        <f t="shared" si="0"/>
        <v>44494</v>
      </c>
      <c r="G26" s="2" t="str">
        <f>VLOOKUP(C26,[1]老郭系统激活日!$A:$H,8,0)</f>
        <v>已关闭</v>
      </c>
    </row>
    <row r="27" s="2" customFormat="1" ht="15" customHeight="1" spans="1:7">
      <c r="A27" s="2" t="s">
        <v>7</v>
      </c>
      <c r="B27" s="2" t="s">
        <v>66</v>
      </c>
      <c r="C27" s="2" t="s">
        <v>67</v>
      </c>
      <c r="D27" s="2" t="s">
        <v>68</v>
      </c>
      <c r="E27" s="11">
        <v>44408</v>
      </c>
      <c r="F27" s="4">
        <f t="shared" si="0"/>
        <v>44588</v>
      </c>
      <c r="G27" s="2" t="str">
        <f>VLOOKUP(C27,[1]老郭系统激活日!$A:$H,8,0)</f>
        <v>未支付</v>
      </c>
    </row>
    <row r="28" s="2" customFormat="1" ht="15" customHeight="1" spans="1:7">
      <c r="A28" s="2" t="s">
        <v>7</v>
      </c>
      <c r="B28" s="2" t="s">
        <v>19</v>
      </c>
      <c r="C28" s="2" t="s">
        <v>69</v>
      </c>
      <c r="D28" s="2" t="s">
        <v>70</v>
      </c>
      <c r="E28" s="9">
        <v>44315</v>
      </c>
      <c r="F28" s="4">
        <f t="shared" si="0"/>
        <v>44495</v>
      </c>
      <c r="G28" s="2" t="str">
        <f>VLOOKUP(C28,[1]老郭系统激活日!$A:$H,8,0)</f>
        <v>已关闭</v>
      </c>
    </row>
    <row r="29" s="2" customFormat="1" ht="15" customHeight="1" spans="1:7">
      <c r="A29" s="2" t="s">
        <v>7</v>
      </c>
      <c r="B29" s="2" t="s">
        <v>14</v>
      </c>
      <c r="C29" s="2" t="s">
        <v>71</v>
      </c>
      <c r="D29" s="2" t="s">
        <v>72</v>
      </c>
      <c r="E29" s="9">
        <v>44316</v>
      </c>
      <c r="F29" s="4">
        <f t="shared" si="0"/>
        <v>44496</v>
      </c>
      <c r="G29" s="2" t="str">
        <f>VLOOKUP(C29,[1]老郭系统激活日!$A:$H,8,0)</f>
        <v>已关闭</v>
      </c>
    </row>
    <row r="30" s="2" customFormat="1" ht="15" customHeight="1" spans="1:8">
      <c r="A30" s="2" t="s">
        <v>7</v>
      </c>
      <c r="B30" s="2" t="s">
        <v>73</v>
      </c>
      <c r="C30" s="2" t="s">
        <v>74</v>
      </c>
      <c r="D30" s="2" t="s">
        <v>75</v>
      </c>
      <c r="E30" s="11">
        <v>44401</v>
      </c>
      <c r="F30" s="4">
        <f t="shared" si="0"/>
        <v>44581</v>
      </c>
      <c r="G30" s="10" t="str">
        <f>VLOOKUP(C30,[1]老郭系统激活日!$A:$H,8,0)</f>
        <v>已关闭</v>
      </c>
      <c r="H30" s="2">
        <v>1</v>
      </c>
    </row>
    <row r="31" s="2" customFormat="1" ht="15" customHeight="1" spans="1:7">
      <c r="A31" s="2" t="s">
        <v>7</v>
      </c>
      <c r="B31" s="2" t="s">
        <v>73</v>
      </c>
      <c r="C31" s="2" t="s">
        <v>76</v>
      </c>
      <c r="D31" s="2" t="s">
        <v>77</v>
      </c>
      <c r="E31" s="9">
        <v>44342</v>
      </c>
      <c r="F31" s="4">
        <f t="shared" si="0"/>
        <v>44522</v>
      </c>
      <c r="G31" s="2" t="str">
        <f>VLOOKUP(C31,[1]老郭系统激活日!$A:$H,8,0)</f>
        <v>未支付</v>
      </c>
    </row>
    <row r="32" s="2" customFormat="1" ht="15" customHeight="1" spans="1:7">
      <c r="A32" s="2" t="s">
        <v>7</v>
      </c>
      <c r="B32" s="2" t="s">
        <v>8</v>
      </c>
      <c r="C32" s="2" t="s">
        <v>78</v>
      </c>
      <c r="D32" s="2" t="s">
        <v>79</v>
      </c>
      <c r="E32" s="9">
        <v>44322</v>
      </c>
      <c r="F32" s="4">
        <f t="shared" si="0"/>
        <v>44502</v>
      </c>
      <c r="G32" s="2" t="str">
        <f>VLOOKUP(C32,[1]老郭系统激活日!$A:$H,8,0)</f>
        <v>已关闭</v>
      </c>
    </row>
    <row r="33" s="2" customFormat="1" ht="15" customHeight="1" spans="1:7">
      <c r="A33" s="2" t="s">
        <v>7</v>
      </c>
      <c r="B33" s="2" t="s">
        <v>8</v>
      </c>
      <c r="C33" s="2" t="s">
        <v>80</v>
      </c>
      <c r="D33" s="2" t="s">
        <v>81</v>
      </c>
      <c r="E33" s="9">
        <v>44323</v>
      </c>
      <c r="F33" s="4">
        <f t="shared" si="0"/>
        <v>44503</v>
      </c>
      <c r="G33" s="2" t="str">
        <f>VLOOKUP(C33,[1]老郭系统激活日!$A:$H,8,0)</f>
        <v>已关闭</v>
      </c>
    </row>
    <row r="34" s="2" customFormat="1" ht="15" customHeight="1" spans="1:7">
      <c r="A34" s="2" t="s">
        <v>7</v>
      </c>
      <c r="B34" s="2" t="s">
        <v>14</v>
      </c>
      <c r="C34" s="2" t="s">
        <v>82</v>
      </c>
      <c r="D34" s="2" t="s">
        <v>83</v>
      </c>
      <c r="E34" s="9">
        <v>44326</v>
      </c>
      <c r="F34" s="4">
        <f t="shared" si="0"/>
        <v>44506</v>
      </c>
      <c r="G34" s="2" t="str">
        <f>VLOOKUP(C34,[1]老郭系统激活日!$A:$H,8,0)</f>
        <v>已关闭</v>
      </c>
    </row>
    <row r="35" s="2" customFormat="1" ht="15" customHeight="1" spans="1:7">
      <c r="A35" s="2" t="s">
        <v>7</v>
      </c>
      <c r="B35" s="2" t="s">
        <v>14</v>
      </c>
      <c r="C35" s="2" t="s">
        <v>84</v>
      </c>
      <c r="D35" s="2" t="s">
        <v>85</v>
      </c>
      <c r="E35" s="9">
        <v>44329</v>
      </c>
      <c r="F35" s="4">
        <f t="shared" ref="F35:F58" si="1">E35+180</f>
        <v>44509</v>
      </c>
      <c r="G35" s="2" t="str">
        <f>VLOOKUP(C35,[1]老郭系统激活日!$A:$H,8,0)</f>
        <v>已关闭</v>
      </c>
    </row>
    <row r="36" s="2" customFormat="1" ht="15" customHeight="1" spans="1:7">
      <c r="A36" s="2" t="s">
        <v>7</v>
      </c>
      <c r="B36" s="2" t="s">
        <v>11</v>
      </c>
      <c r="C36" s="2" t="s">
        <v>86</v>
      </c>
      <c r="D36" s="2" t="s">
        <v>87</v>
      </c>
      <c r="E36" s="9">
        <v>44329</v>
      </c>
      <c r="F36" s="4">
        <f t="shared" si="1"/>
        <v>44509</v>
      </c>
      <c r="G36" s="2" t="str">
        <f>VLOOKUP(C36,[1]老郭系统激活日!$A:$H,8,0)</f>
        <v>已关闭</v>
      </c>
    </row>
    <row r="37" s="2" customFormat="1" ht="15" customHeight="1" spans="1:7">
      <c r="A37" s="2" t="s">
        <v>7</v>
      </c>
      <c r="B37" s="2" t="s">
        <v>22</v>
      </c>
      <c r="C37" s="2" t="s">
        <v>88</v>
      </c>
      <c r="D37" s="2" t="s">
        <v>89</v>
      </c>
      <c r="E37" s="9">
        <v>44330</v>
      </c>
      <c r="F37" s="4">
        <f t="shared" si="1"/>
        <v>44510</v>
      </c>
      <c r="G37" s="2" t="str">
        <f>VLOOKUP(C37,[1]老郭系统激活日!$A:$H,8,0)</f>
        <v>已支付</v>
      </c>
    </row>
    <row r="38" s="2" customFormat="1" ht="15" customHeight="1" spans="1:7">
      <c r="A38" s="2" t="s">
        <v>7</v>
      </c>
      <c r="B38" s="2" t="s">
        <v>8</v>
      </c>
      <c r="C38" s="6" t="s">
        <v>90</v>
      </c>
      <c r="D38" s="2" t="s">
        <v>91</v>
      </c>
      <c r="E38" s="9">
        <v>44337</v>
      </c>
      <c r="F38" s="4">
        <f t="shared" si="1"/>
        <v>44517</v>
      </c>
      <c r="G38" s="2" t="str">
        <f>VLOOKUP(C38,[1]老郭系统激活日!$A:$H,8,0)</f>
        <v>未支付</v>
      </c>
    </row>
    <row r="39" s="2" customFormat="1" ht="15" customHeight="1" spans="1:7">
      <c r="A39" s="2" t="s">
        <v>7</v>
      </c>
      <c r="B39" s="2" t="s">
        <v>92</v>
      </c>
      <c r="C39" s="2" t="s">
        <v>93</v>
      </c>
      <c r="D39" s="2" t="s">
        <v>94</v>
      </c>
      <c r="E39" s="9">
        <v>44341</v>
      </c>
      <c r="F39" s="4">
        <f t="shared" si="1"/>
        <v>44521</v>
      </c>
      <c r="G39" s="2" t="str">
        <f>VLOOKUP(C39,[1]老郭系统激活日!$A:$H,8,0)</f>
        <v>未支付</v>
      </c>
    </row>
    <row r="40" s="2" customFormat="1" ht="15" customHeight="1" spans="1:7">
      <c r="A40" s="2" t="s">
        <v>7</v>
      </c>
      <c r="B40" s="2" t="s">
        <v>22</v>
      </c>
      <c r="C40" s="2" t="s">
        <v>95</v>
      </c>
      <c r="D40" s="2" t="s">
        <v>96</v>
      </c>
      <c r="E40" s="9">
        <v>44340</v>
      </c>
      <c r="F40" s="4">
        <f t="shared" si="1"/>
        <v>44520</v>
      </c>
      <c r="G40" s="2" t="str">
        <f>VLOOKUP(C40,[1]老郭系统激活日!$A:$H,8,0)</f>
        <v>未支付</v>
      </c>
    </row>
    <row r="41" s="2" customFormat="1" ht="15" customHeight="1" spans="1:7">
      <c r="A41" s="2" t="s">
        <v>7</v>
      </c>
      <c r="B41" s="2" t="s">
        <v>97</v>
      </c>
      <c r="C41" s="2" t="s">
        <v>98</v>
      </c>
      <c r="D41" s="2" t="s">
        <v>99</v>
      </c>
      <c r="E41" s="9">
        <v>44341</v>
      </c>
      <c r="F41" s="4">
        <f t="shared" si="1"/>
        <v>44521</v>
      </c>
      <c r="G41" s="2" t="str">
        <f>VLOOKUP(C41,[1]老郭系统激活日!$A:$H,8,0)</f>
        <v>未支付</v>
      </c>
    </row>
    <row r="42" s="2" customFormat="1" ht="15" customHeight="1" spans="1:7">
      <c r="A42" s="2" t="s">
        <v>7</v>
      </c>
      <c r="B42" s="2" t="s">
        <v>11</v>
      </c>
      <c r="C42" s="2" t="s">
        <v>100</v>
      </c>
      <c r="D42" s="2" t="s">
        <v>101</v>
      </c>
      <c r="E42" s="9">
        <v>44342</v>
      </c>
      <c r="F42" s="4">
        <f t="shared" si="1"/>
        <v>44522</v>
      </c>
      <c r="G42" s="2" t="str">
        <f>VLOOKUP(C42,[1]老郭系统激活日!$A:$H,8,0)</f>
        <v>未支付</v>
      </c>
    </row>
    <row r="43" s="2" customFormat="1" ht="15" customHeight="1" spans="1:7">
      <c r="A43" s="2" t="s">
        <v>7</v>
      </c>
      <c r="B43" s="2" t="s">
        <v>63</v>
      </c>
      <c r="C43" s="2" t="s">
        <v>102</v>
      </c>
      <c r="D43" s="2" t="s">
        <v>103</v>
      </c>
      <c r="E43" s="9">
        <v>44343</v>
      </c>
      <c r="F43" s="4">
        <f t="shared" si="1"/>
        <v>44523</v>
      </c>
      <c r="G43" s="2" t="str">
        <f>VLOOKUP(C43,[1]老郭系统激活日!$A:$H,8,0)</f>
        <v>未支付</v>
      </c>
    </row>
    <row r="44" s="2" customFormat="1" ht="15" customHeight="1" spans="1:7">
      <c r="A44" s="2" t="s">
        <v>7</v>
      </c>
      <c r="B44" s="2" t="s">
        <v>14</v>
      </c>
      <c r="C44" s="2" t="s">
        <v>104</v>
      </c>
      <c r="D44" s="2" t="s">
        <v>105</v>
      </c>
      <c r="E44" s="9">
        <v>44343</v>
      </c>
      <c r="F44" s="4">
        <f t="shared" si="1"/>
        <v>44523</v>
      </c>
      <c r="G44" s="2" t="str">
        <f>VLOOKUP(C44,[1]老郭系统激活日!$A:$H,8,0)</f>
        <v>未支付</v>
      </c>
    </row>
    <row r="45" s="2" customFormat="1" ht="15" customHeight="1" spans="1:7">
      <c r="A45" s="2" t="s">
        <v>7</v>
      </c>
      <c r="B45" s="2" t="s">
        <v>35</v>
      </c>
      <c r="C45" s="2" t="s">
        <v>106</v>
      </c>
      <c r="D45" s="2" t="s">
        <v>107</v>
      </c>
      <c r="E45" s="11">
        <v>44384</v>
      </c>
      <c r="F45" s="4">
        <f t="shared" si="1"/>
        <v>44564</v>
      </c>
      <c r="G45" s="2" t="str">
        <f>VLOOKUP(C45,[1]老郭系统激活日!$A:$H,8,0)</f>
        <v>未支付</v>
      </c>
    </row>
    <row r="46" s="2" customFormat="1" ht="15" customHeight="1" spans="1:7">
      <c r="A46" s="2" t="s">
        <v>7</v>
      </c>
      <c r="B46" s="2" t="s">
        <v>66</v>
      </c>
      <c r="C46" s="2" t="s">
        <v>108</v>
      </c>
      <c r="D46" s="2" t="s">
        <v>109</v>
      </c>
      <c r="E46" s="11">
        <v>44400</v>
      </c>
      <c r="F46" s="4">
        <f t="shared" si="1"/>
        <v>44580</v>
      </c>
      <c r="G46" s="2" t="str">
        <f>VLOOKUP(C46,[1]老郭系统激活日!$A:$H,8,0)</f>
        <v>未支付</v>
      </c>
    </row>
    <row r="47" s="2" customFormat="1" ht="15" customHeight="1" spans="1:7">
      <c r="A47" s="2" t="s">
        <v>7</v>
      </c>
      <c r="B47" s="2" t="s">
        <v>110</v>
      </c>
      <c r="C47" s="2" t="s">
        <v>111</v>
      </c>
      <c r="D47" s="2" t="s">
        <v>112</v>
      </c>
      <c r="E47" s="9">
        <v>44347</v>
      </c>
      <c r="F47" s="4">
        <f t="shared" si="1"/>
        <v>44527</v>
      </c>
      <c r="G47" s="2" t="str">
        <f>VLOOKUP(C47,[1]老郭系统激活日!$A:$H,8,0)</f>
        <v>未支付</v>
      </c>
    </row>
    <row r="48" s="2" customFormat="1" ht="15" customHeight="1" spans="1:7">
      <c r="A48" s="2" t="s">
        <v>7</v>
      </c>
      <c r="B48" s="2" t="s">
        <v>73</v>
      </c>
      <c r="C48" s="2" t="s">
        <v>113</v>
      </c>
      <c r="D48" s="2" t="s">
        <v>114</v>
      </c>
      <c r="E48" s="9">
        <v>44349</v>
      </c>
      <c r="F48" s="4">
        <f t="shared" si="1"/>
        <v>44529</v>
      </c>
      <c r="G48" s="2" t="str">
        <f>VLOOKUP(C48,[1]老郭系统激活日!$A:$H,8,0)</f>
        <v>未支付</v>
      </c>
    </row>
    <row r="49" s="2" customFormat="1" ht="15" customHeight="1" spans="1:8">
      <c r="A49" s="2" t="s">
        <v>7</v>
      </c>
      <c r="B49" s="2" t="s">
        <v>115</v>
      </c>
      <c r="C49" s="2" t="s">
        <v>116</v>
      </c>
      <c r="D49" s="2" t="s">
        <v>117</v>
      </c>
      <c r="E49" s="11">
        <v>44401</v>
      </c>
      <c r="F49" s="4">
        <f t="shared" si="1"/>
        <v>44581</v>
      </c>
      <c r="G49" s="10" t="str">
        <f>VLOOKUP(C49,[1]老郭系统激活日!$A:$H,8,0)</f>
        <v>已关闭</v>
      </c>
      <c r="H49" s="2">
        <v>1</v>
      </c>
    </row>
    <row r="50" s="2" customFormat="1" ht="15" customHeight="1" spans="1:7">
      <c r="A50" s="2" t="s">
        <v>7</v>
      </c>
      <c r="B50" s="2" t="s">
        <v>118</v>
      </c>
      <c r="C50" s="2" t="s">
        <v>119</v>
      </c>
      <c r="D50" s="2" t="s">
        <v>120</v>
      </c>
      <c r="E50" s="9">
        <v>44348</v>
      </c>
      <c r="F50" s="4">
        <f t="shared" si="1"/>
        <v>44528</v>
      </c>
      <c r="G50" s="2" t="str">
        <f>VLOOKUP(C50,[1]老郭系统激活日!$A:$H,8,0)</f>
        <v>未支付</v>
      </c>
    </row>
    <row r="51" s="2" customFormat="1" ht="15" customHeight="1" spans="1:7">
      <c r="A51" s="2" t="s">
        <v>7</v>
      </c>
      <c r="B51" s="2" t="s">
        <v>11</v>
      </c>
      <c r="C51" s="2" t="s">
        <v>121</v>
      </c>
      <c r="D51" s="2" t="s">
        <v>122</v>
      </c>
      <c r="E51" s="11">
        <v>44363</v>
      </c>
      <c r="F51" s="4">
        <f t="shared" si="1"/>
        <v>44543</v>
      </c>
      <c r="G51" s="2" t="str">
        <f>VLOOKUP(C51,[1]老郭系统激活日!$A:$H,8,0)</f>
        <v>未支付</v>
      </c>
    </row>
    <row r="52" s="2" customFormat="1" ht="15" customHeight="1" spans="1:7">
      <c r="A52" s="2" t="s">
        <v>7</v>
      </c>
      <c r="B52" s="2" t="s">
        <v>8</v>
      </c>
      <c r="C52" s="2" t="s">
        <v>123</v>
      </c>
      <c r="D52" s="2" t="s">
        <v>124</v>
      </c>
      <c r="E52" s="9">
        <v>44354</v>
      </c>
      <c r="F52" s="4">
        <f t="shared" si="1"/>
        <v>44534</v>
      </c>
      <c r="G52" s="2" t="str">
        <f>VLOOKUP(C52,[1]老郭系统激活日!$A:$H,8,0)</f>
        <v>未支付</v>
      </c>
    </row>
    <row r="53" s="2" customFormat="1" ht="15" customHeight="1" spans="1:7">
      <c r="A53" s="2" t="s">
        <v>7</v>
      </c>
      <c r="B53" s="2" t="s">
        <v>14</v>
      </c>
      <c r="C53" s="2" t="s">
        <v>125</v>
      </c>
      <c r="D53" s="2" t="s">
        <v>126</v>
      </c>
      <c r="E53" s="9">
        <v>44350</v>
      </c>
      <c r="F53" s="4">
        <f t="shared" si="1"/>
        <v>44530</v>
      </c>
      <c r="G53" s="2" t="str">
        <f>VLOOKUP(C53,[1]老郭系统激活日!$A:$H,8,0)</f>
        <v>未支付</v>
      </c>
    </row>
    <row r="54" s="2" customFormat="1" ht="15" customHeight="1" spans="1:7">
      <c r="A54" s="2" t="s">
        <v>7</v>
      </c>
      <c r="B54" s="2" t="s">
        <v>8</v>
      </c>
      <c r="C54" s="2" t="s">
        <v>127</v>
      </c>
      <c r="D54" s="2" t="s">
        <v>128</v>
      </c>
      <c r="E54" s="9">
        <v>44354</v>
      </c>
      <c r="F54" s="4">
        <f t="shared" si="1"/>
        <v>44534</v>
      </c>
      <c r="G54" s="2" t="str">
        <f>VLOOKUP(C54,[1]老郭系统激活日!$A:$H,8,0)</f>
        <v>未支付</v>
      </c>
    </row>
    <row r="55" s="2" customFormat="1" ht="15" customHeight="1" spans="1:7">
      <c r="A55" s="2" t="s">
        <v>7</v>
      </c>
      <c r="B55" s="2" t="s">
        <v>63</v>
      </c>
      <c r="C55" s="2" t="s">
        <v>129</v>
      </c>
      <c r="D55" s="2" t="s">
        <v>130</v>
      </c>
      <c r="E55" s="11">
        <v>44375</v>
      </c>
      <c r="F55" s="4">
        <f t="shared" si="1"/>
        <v>44555</v>
      </c>
      <c r="G55" s="2" t="str">
        <f>VLOOKUP(C55,[1]老郭系统激活日!$A:$H,8,0)</f>
        <v>未支付</v>
      </c>
    </row>
    <row r="56" s="2" customFormat="1" spans="1:7">
      <c r="A56" s="2" t="s">
        <v>7</v>
      </c>
      <c r="B56" s="2" t="s">
        <v>19</v>
      </c>
      <c r="C56" s="2" t="s">
        <v>131</v>
      </c>
      <c r="D56" s="2" t="s">
        <v>132</v>
      </c>
      <c r="E56" s="9">
        <v>44355</v>
      </c>
      <c r="F56" s="4">
        <f t="shared" si="1"/>
        <v>44535</v>
      </c>
      <c r="G56" s="2" t="str">
        <f>VLOOKUP(C56,[1]老郭系统激活日!$A:$H,8,0)</f>
        <v>未支付</v>
      </c>
    </row>
    <row r="57" s="2" customFormat="1" ht="15" customHeight="1" spans="1:7">
      <c r="A57" s="2" t="s">
        <v>7</v>
      </c>
      <c r="B57" s="2" t="s">
        <v>22</v>
      </c>
      <c r="C57" s="2" t="s">
        <v>133</v>
      </c>
      <c r="D57" s="2" t="s">
        <v>134</v>
      </c>
      <c r="E57" s="9">
        <v>44306</v>
      </c>
      <c r="F57" s="4">
        <f t="shared" si="1"/>
        <v>44486</v>
      </c>
      <c r="G57" s="2" t="str">
        <f>VLOOKUP(C57,[1]老郭系统激活日!$A:$H,8,0)</f>
        <v>已关闭</v>
      </c>
    </row>
    <row r="58" s="2" customFormat="1" ht="15" customHeight="1" spans="1:7">
      <c r="A58" s="2" t="s">
        <v>7</v>
      </c>
      <c r="B58" s="2" t="s">
        <v>22</v>
      </c>
      <c r="C58" s="2" t="s">
        <v>135</v>
      </c>
      <c r="D58" s="2" t="s">
        <v>136</v>
      </c>
      <c r="E58" s="9">
        <v>44356</v>
      </c>
      <c r="F58" s="4">
        <f t="shared" si="1"/>
        <v>44536</v>
      </c>
      <c r="G58" s="2" t="str">
        <f>VLOOKUP(C58,[1]老郭系统激活日!$A:$H,8,0)</f>
        <v>未支付</v>
      </c>
    </row>
    <row r="59" s="2" customFormat="1" spans="6:6">
      <c r="F59" s="4"/>
    </row>
    <row r="1048526" s="2" customFormat="1" spans="6:6">
      <c r="F1048526" s="4"/>
    </row>
    <row r="1048527" s="2" customFormat="1" spans="6:6">
      <c r="F1048527" s="4"/>
    </row>
    <row r="1048528" s="2" customFormat="1" spans="6:6">
      <c r="F1048528" s="4"/>
    </row>
    <row r="1048529" s="2" customFormat="1" spans="6:6">
      <c r="F1048529" s="4"/>
    </row>
    <row r="1048530" s="2" customFormat="1" spans="6:6">
      <c r="F1048530" s="4"/>
    </row>
    <row r="1048531" s="2" customFormat="1" spans="6:6">
      <c r="F1048531" s="4"/>
    </row>
    <row r="1048532" s="2" customFormat="1" spans="6:6">
      <c r="F1048532" s="4"/>
    </row>
    <row r="1048533" s="2" customFormat="1" spans="6:6">
      <c r="F1048533" s="4"/>
    </row>
    <row r="1048534" s="2" customFormat="1" spans="6:6">
      <c r="F1048534" s="4"/>
    </row>
    <row r="1048535" s="2" customFormat="1" spans="6:6">
      <c r="F1048535" s="4"/>
    </row>
    <row r="1048536" s="2" customFormat="1" spans="6:6">
      <c r="F1048536" s="4"/>
    </row>
    <row r="1048537" s="2" customFormat="1" spans="6:6">
      <c r="F1048537" s="4"/>
    </row>
    <row r="1048538" s="2" customFormat="1" spans="6:6">
      <c r="F1048538" s="4"/>
    </row>
    <row r="1048539" s="2" customFormat="1" spans="6:6">
      <c r="F1048539" s="4"/>
    </row>
    <row r="1048540" s="2" customFormat="1" spans="6:6">
      <c r="F1048540" s="4"/>
    </row>
    <row r="1048541" s="2" customFormat="1" spans="6:6">
      <c r="F1048541" s="4"/>
    </row>
    <row r="1048542" s="2" customFormat="1" spans="6:6">
      <c r="F1048542" s="4"/>
    </row>
    <row r="1048543" s="3" customFormat="1" spans="6:6">
      <c r="F1048543" s="4"/>
    </row>
    <row r="1048544" s="3" customFormat="1" spans="6:6">
      <c r="F1048544" s="4"/>
    </row>
    <row r="1048545" s="3" customFormat="1" spans="6:6">
      <c r="F1048545" s="4"/>
    </row>
    <row r="1048546" s="3" customFormat="1" spans="6:6">
      <c r="F1048546" s="4"/>
    </row>
    <row r="1048547" s="3" customFormat="1" spans="6:6">
      <c r="F1048547" s="4"/>
    </row>
    <row r="1048548" s="3" customFormat="1" spans="6:6">
      <c r="F1048548" s="4"/>
    </row>
    <row r="1048549" s="3" customFormat="1" spans="6:6">
      <c r="F1048549" s="4"/>
    </row>
    <row r="1048550" s="3" customFormat="1" spans="6:6">
      <c r="F1048550" s="4"/>
    </row>
    <row r="1048551" s="3" customFormat="1" spans="6:6">
      <c r="F1048551" s="4"/>
    </row>
    <row r="1048552" s="3" customFormat="1" spans="6:6">
      <c r="F1048552" s="4"/>
    </row>
    <row r="1048553" s="3" customFormat="1" spans="6:6">
      <c r="F1048553" s="4"/>
    </row>
    <row r="1048554" s="3" customFormat="1" spans="6:6">
      <c r="F1048554" s="4"/>
    </row>
    <row r="1048555" s="3" customFormat="1" spans="6:6">
      <c r="F1048555" s="4"/>
    </row>
    <row r="1048556" s="3" customFormat="1" spans="6:6">
      <c r="F1048556" s="4"/>
    </row>
    <row r="1048557" s="3" customFormat="1" spans="6:6">
      <c r="F1048557" s="4"/>
    </row>
    <row r="1048558" s="3" customFormat="1" spans="6:6">
      <c r="F1048558" s="4"/>
    </row>
    <row r="1048559" s="3" customFormat="1" spans="6:6">
      <c r="F1048559" s="4"/>
    </row>
    <row r="1048560" s="3" customFormat="1" spans="6:6">
      <c r="F1048560" s="4"/>
    </row>
    <row r="1048561" s="3" customFormat="1" spans="6:6">
      <c r="F1048561" s="4"/>
    </row>
    <row r="1048562" s="3" customFormat="1" spans="6:6">
      <c r="F1048562" s="4"/>
    </row>
    <row r="1048563" s="3" customFormat="1" spans="6:6">
      <c r="F1048563" s="4"/>
    </row>
    <row r="1048564" s="3" customFormat="1" spans="6:6">
      <c r="F1048564" s="4"/>
    </row>
    <row r="1048565" s="2" customFormat="1" spans="6:6">
      <c r="F1048565" s="4"/>
    </row>
    <row r="1048566" s="2" customFormat="1" spans="6:6">
      <c r="F1048566" s="4"/>
    </row>
    <row r="1048567" s="2" customFormat="1" spans="6:6">
      <c r="F1048567" s="4"/>
    </row>
    <row r="1048568" s="2" customFormat="1" spans="6:6">
      <c r="F1048568" s="4"/>
    </row>
    <row r="1048569" s="2" customFormat="1" spans="6:6">
      <c r="F1048569" s="4"/>
    </row>
    <row r="1048570" s="2" customFormat="1" spans="6:6">
      <c r="F1048570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mhc5</dc:creator>
  <dcterms:created xsi:type="dcterms:W3CDTF">2021-11-12T22:17:00Z</dcterms:created>
  <dcterms:modified xsi:type="dcterms:W3CDTF">2021-11-12T14:42:43Z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