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66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2" hidden="1">Sheet3!$A$1:$I$127</definedName>
  </definedNames>
  <calcPr calcId="144525" refMode="R1C1"/>
</workbook>
</file>

<file path=xl/sharedStrings.xml><?xml version="1.0" encoding="utf-8"?>
<sst xmlns="http://schemas.openxmlformats.org/spreadsheetml/2006/main" count="437" uniqueCount="36">
  <si>
    <t>year</t>
  </si>
  <si>
    <t>month</t>
  </si>
  <si>
    <t>lowest price</t>
  </si>
  <si>
    <t>s</t>
  </si>
  <si>
    <t>Y</t>
  </si>
  <si>
    <t>M0</t>
  </si>
  <si>
    <t>LP</t>
  </si>
  <si>
    <t>AP</t>
  </si>
  <si>
    <t>M</t>
  </si>
  <si>
    <t>S</t>
  </si>
  <si>
    <t>空模：</t>
  </si>
  <si>
    <t>b0</t>
  </si>
  <si>
    <t>u0j</t>
  </si>
  <si>
    <t>固定效应随机截距</t>
  </si>
  <si>
    <t>b1</t>
  </si>
  <si>
    <t>Jun</t>
  </si>
  <si>
    <t>May</t>
  </si>
  <si>
    <t>Apr</t>
  </si>
  <si>
    <t>Mar</t>
  </si>
  <si>
    <t>Feb</t>
  </si>
  <si>
    <t>Jan</t>
  </si>
  <si>
    <t>Dec</t>
  </si>
  <si>
    <t>Nov</t>
  </si>
  <si>
    <t>Oct</t>
  </si>
  <si>
    <t>Sep</t>
  </si>
  <si>
    <t>Aug</t>
  </si>
  <si>
    <t>Jul</t>
  </si>
  <si>
    <t>P</t>
  </si>
  <si>
    <t>S1</t>
  </si>
  <si>
    <t>M1</t>
  </si>
  <si>
    <t>Y1</t>
  </si>
  <si>
    <t>margins</t>
  </si>
  <si>
    <t>P1</t>
  </si>
  <si>
    <t>AM</t>
  </si>
  <si>
    <t>AS</t>
  </si>
  <si>
    <t>ID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</si>
</sst>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7"/>
  <sheetViews>
    <sheetView zoomScale="147" zoomScaleNormal="147" topLeftCell="C1" workbookViewId="0">
      <selection activeCell="E1" sqref="E$1:J$1048576"/>
    </sheetView>
  </sheetViews>
  <sheetFormatPr defaultColWidth="9" defaultRowHeight="16.8"/>
  <cols>
    <col min="1" max="2" width="11.25"/>
    <col min="4" max="7" width="9" style="1"/>
    <col min="8" max="8" width="12.9230769230769" style="1"/>
    <col min="9" max="12" width="9" style="1"/>
    <col min="13" max="13" width="12.9230769230769" style="1"/>
    <col min="15" max="15" width="12.9230769230769"/>
    <col min="16" max="16" width="9" style="1"/>
    <col min="17" max="17" width="28.5192307692308" style="1" customWidth="1"/>
    <col min="18" max="18" width="12.9230769230769"/>
    <col min="19" max="19" width="9" style="1"/>
    <col min="20" max="20" width="12.9230769230769" style="1"/>
    <col min="21" max="21" width="12.9230769230769"/>
    <col min="23" max="24" width="12.9230769230769"/>
  </cols>
  <sheetData>
    <row r="1" spans="1:2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</v>
      </c>
      <c r="M1" s="1" t="s">
        <v>11</v>
      </c>
      <c r="N1" t="s">
        <v>12</v>
      </c>
      <c r="R1" t="s">
        <v>13</v>
      </c>
      <c r="S1" s="1" t="s">
        <v>6</v>
      </c>
      <c r="T1" s="1" t="s">
        <v>7</v>
      </c>
      <c r="U1" t="s">
        <v>11</v>
      </c>
      <c r="V1" t="s">
        <v>14</v>
      </c>
    </row>
    <row r="2" spans="1:23">
      <c r="A2">
        <v>2023</v>
      </c>
      <c r="B2" t="s">
        <v>15</v>
      </c>
      <c r="C2">
        <v>21800</v>
      </c>
      <c r="D2" s="1">
        <v>1</v>
      </c>
      <c r="E2" s="1">
        <v>2022</v>
      </c>
      <c r="F2" s="1">
        <v>5</v>
      </c>
      <c r="G2" s="1">
        <v>16500</v>
      </c>
      <c r="H2" s="1">
        <v>17555</v>
      </c>
      <c r="I2" s="1">
        <v>1</v>
      </c>
      <c r="J2" s="1">
        <v>1</v>
      </c>
      <c r="L2" s="1">
        <v>16500</v>
      </c>
      <c r="M2" s="1">
        <v>15500</v>
      </c>
      <c r="N2">
        <f>L2-M2</f>
        <v>1000</v>
      </c>
      <c r="O2">
        <f>N2*N2</f>
        <v>1000000</v>
      </c>
      <c r="P2">
        <v>0.0559485714285714</v>
      </c>
      <c r="Q2">
        <f>M2+N2+P2</f>
        <v>16500.0559485714</v>
      </c>
      <c r="S2" s="1">
        <v>16500</v>
      </c>
      <c r="T2" s="1">
        <v>17555</v>
      </c>
      <c r="U2">
        <v>-809.9308</v>
      </c>
      <c r="V2">
        <v>0.9505096</v>
      </c>
      <c r="W2">
        <f>T2*V2+U2</f>
        <v>15876.265228</v>
      </c>
    </row>
    <row r="3" spans="1:23">
      <c r="A3">
        <v>2023</v>
      </c>
      <c r="B3" t="s">
        <v>16</v>
      </c>
      <c r="C3">
        <v>19800</v>
      </c>
      <c r="D3" s="1">
        <v>2</v>
      </c>
      <c r="E3" s="1">
        <v>2022</v>
      </c>
      <c r="F3" s="1">
        <v>6</v>
      </c>
      <c r="G3" s="1">
        <v>16600</v>
      </c>
      <c r="H3" s="1">
        <v>18311</v>
      </c>
      <c r="I3" s="1">
        <v>2</v>
      </c>
      <c r="J3" s="1">
        <v>1</v>
      </c>
      <c r="L3" s="1">
        <v>16600</v>
      </c>
      <c r="M3" s="1">
        <v>15500</v>
      </c>
      <c r="N3">
        <f t="shared" ref="N3:N15" si="0">L3-M3</f>
        <v>1100</v>
      </c>
      <c r="O3">
        <f t="shared" ref="O3:O15" si="1">N3*N3</f>
        <v>1210000</v>
      </c>
      <c r="Q3">
        <f>M3+N3+P2</f>
        <v>16600.0559485714</v>
      </c>
      <c r="S3" s="1">
        <v>16600</v>
      </c>
      <c r="T3" s="1">
        <v>18311</v>
      </c>
      <c r="U3">
        <v>-809.9308</v>
      </c>
      <c r="V3">
        <v>0.9505096</v>
      </c>
      <c r="W3">
        <f t="shared" ref="W3:W15" si="2">T3*V3+U3</f>
        <v>16594.8504856</v>
      </c>
    </row>
    <row r="4" spans="1:23">
      <c r="A4">
        <v>2023</v>
      </c>
      <c r="B4" t="s">
        <v>17</v>
      </c>
      <c r="C4">
        <v>17100</v>
      </c>
      <c r="D4" s="1">
        <v>3</v>
      </c>
      <c r="E4" s="1">
        <v>2022</v>
      </c>
      <c r="F4" s="1">
        <v>7</v>
      </c>
      <c r="G4" s="1">
        <v>17000</v>
      </c>
      <c r="H4" s="1">
        <v>18329</v>
      </c>
      <c r="I4" s="1">
        <v>3</v>
      </c>
      <c r="J4" s="1">
        <v>1</v>
      </c>
      <c r="L4" s="1">
        <v>17000</v>
      </c>
      <c r="M4" s="1">
        <v>15500</v>
      </c>
      <c r="N4">
        <f t="shared" si="0"/>
        <v>1500</v>
      </c>
      <c r="O4">
        <f t="shared" si="1"/>
        <v>2250000</v>
      </c>
      <c r="Q4">
        <f t="shared" ref="Q4:Q15" si="3">M4+N4+P3</f>
        <v>17000</v>
      </c>
      <c r="S4" s="1">
        <v>17000</v>
      </c>
      <c r="T4" s="1">
        <v>18329</v>
      </c>
      <c r="U4">
        <v>-809.9308</v>
      </c>
      <c r="V4">
        <v>0.9505096</v>
      </c>
      <c r="W4">
        <f t="shared" si="2"/>
        <v>16611.9596584</v>
      </c>
    </row>
    <row r="5" spans="1:23">
      <c r="A5">
        <v>2023</v>
      </c>
      <c r="B5" t="s">
        <v>18</v>
      </c>
      <c r="C5">
        <v>15000</v>
      </c>
      <c r="D5" s="1">
        <v>4</v>
      </c>
      <c r="E5" s="1">
        <v>2022</v>
      </c>
      <c r="F5" s="1">
        <v>8</v>
      </c>
      <c r="G5" s="1">
        <v>17300</v>
      </c>
      <c r="H5" s="1">
        <v>18593</v>
      </c>
      <c r="I5" s="1">
        <v>4</v>
      </c>
      <c r="J5" s="1">
        <v>1</v>
      </c>
      <c r="L5" s="1">
        <v>17300</v>
      </c>
      <c r="M5" s="1">
        <v>15500</v>
      </c>
      <c r="N5">
        <f t="shared" si="0"/>
        <v>1800</v>
      </c>
      <c r="O5">
        <f t="shared" si="1"/>
        <v>3240000</v>
      </c>
      <c r="Q5">
        <f t="shared" si="3"/>
        <v>17300</v>
      </c>
      <c r="S5" s="1">
        <v>17300</v>
      </c>
      <c r="T5" s="1">
        <v>18593</v>
      </c>
      <c r="U5">
        <v>-809.9308</v>
      </c>
      <c r="V5">
        <v>0.9505096</v>
      </c>
      <c r="W5">
        <f t="shared" si="2"/>
        <v>16862.8941928</v>
      </c>
    </row>
    <row r="6" spans="1:23">
      <c r="A6">
        <v>2023</v>
      </c>
      <c r="B6" t="s">
        <v>19</v>
      </c>
      <c r="C6">
        <v>13500</v>
      </c>
      <c r="D6" s="1">
        <v>5</v>
      </c>
      <c r="E6" s="1">
        <v>2022</v>
      </c>
      <c r="F6" s="1">
        <v>9</v>
      </c>
      <c r="G6" s="1">
        <v>17000</v>
      </c>
      <c r="H6" s="1">
        <v>18616</v>
      </c>
      <c r="I6" s="1">
        <v>5</v>
      </c>
      <c r="J6" s="1">
        <v>1</v>
      </c>
      <c r="L6" s="1">
        <v>17000</v>
      </c>
      <c r="M6" s="1">
        <v>15500</v>
      </c>
      <c r="N6">
        <f t="shared" si="0"/>
        <v>1500</v>
      </c>
      <c r="O6">
        <f t="shared" si="1"/>
        <v>2250000</v>
      </c>
      <c r="Q6">
        <f t="shared" si="3"/>
        <v>17000</v>
      </c>
      <c r="S6" s="1">
        <v>17000</v>
      </c>
      <c r="T6" s="1">
        <v>18616</v>
      </c>
      <c r="U6">
        <v>-809.9308</v>
      </c>
      <c r="V6">
        <v>0.9505096</v>
      </c>
      <c r="W6">
        <f t="shared" si="2"/>
        <v>16884.7559136</v>
      </c>
    </row>
    <row r="7" spans="1:23">
      <c r="A7">
        <v>2023</v>
      </c>
      <c r="B7" t="s">
        <v>20</v>
      </c>
      <c r="C7">
        <v>12500</v>
      </c>
      <c r="D7" s="1">
        <v>6</v>
      </c>
      <c r="E7" s="1">
        <v>2022</v>
      </c>
      <c r="F7" s="1">
        <v>10</v>
      </c>
      <c r="G7" s="2">
        <v>10000</v>
      </c>
      <c r="H7" s="2">
        <v>17636</v>
      </c>
      <c r="I7" s="1">
        <v>6</v>
      </c>
      <c r="J7" s="1">
        <v>1</v>
      </c>
      <c r="L7" s="2">
        <v>10000</v>
      </c>
      <c r="M7" s="1">
        <v>15500</v>
      </c>
      <c r="N7">
        <f t="shared" si="0"/>
        <v>-5500</v>
      </c>
      <c r="O7">
        <f t="shared" si="1"/>
        <v>30250000</v>
      </c>
      <c r="Q7">
        <f t="shared" si="3"/>
        <v>10000</v>
      </c>
      <c r="R7" s="3"/>
      <c r="S7" s="2">
        <v>10000</v>
      </c>
      <c r="T7" s="2">
        <v>17636</v>
      </c>
      <c r="U7">
        <v>-809.9308</v>
      </c>
      <c r="V7">
        <v>0.9505096</v>
      </c>
      <c r="W7">
        <f t="shared" si="2"/>
        <v>15953.2565056</v>
      </c>
    </row>
    <row r="8" spans="1:23">
      <c r="A8">
        <v>2022</v>
      </c>
      <c r="B8" t="s">
        <v>21</v>
      </c>
      <c r="C8">
        <v>11900</v>
      </c>
      <c r="D8" s="1">
        <v>7</v>
      </c>
      <c r="E8" s="1">
        <v>2022</v>
      </c>
      <c r="F8" s="1">
        <v>11</v>
      </c>
      <c r="G8" s="1">
        <v>11000</v>
      </c>
      <c r="H8" s="1">
        <v>12808</v>
      </c>
      <c r="I8" s="1">
        <v>7</v>
      </c>
      <c r="J8" s="1">
        <v>1</v>
      </c>
      <c r="L8" s="1">
        <v>11000</v>
      </c>
      <c r="M8" s="1">
        <v>15500</v>
      </c>
      <c r="N8">
        <f t="shared" si="0"/>
        <v>-4500</v>
      </c>
      <c r="O8">
        <f t="shared" si="1"/>
        <v>20250000</v>
      </c>
      <c r="Q8">
        <f t="shared" si="3"/>
        <v>11000</v>
      </c>
      <c r="S8" s="1">
        <v>11000</v>
      </c>
      <c r="T8" s="1">
        <v>12808</v>
      </c>
      <c r="U8">
        <v>-809.9308</v>
      </c>
      <c r="V8">
        <v>0.9505096</v>
      </c>
      <c r="W8">
        <f t="shared" si="2"/>
        <v>11364.1961568</v>
      </c>
    </row>
    <row r="9" spans="1:23">
      <c r="A9">
        <v>2022</v>
      </c>
      <c r="B9" t="s">
        <v>22</v>
      </c>
      <c r="C9">
        <v>11000</v>
      </c>
      <c r="D9" s="1">
        <v>8</v>
      </c>
      <c r="E9" s="1">
        <v>2022</v>
      </c>
      <c r="F9" s="1">
        <v>12</v>
      </c>
      <c r="G9" s="1">
        <v>11900</v>
      </c>
      <c r="H9" s="1">
        <v>12826</v>
      </c>
      <c r="I9" s="1">
        <v>8</v>
      </c>
      <c r="J9" s="1">
        <v>1</v>
      </c>
      <c r="L9" s="1">
        <v>11900</v>
      </c>
      <c r="M9" s="1">
        <v>15500</v>
      </c>
      <c r="N9">
        <f t="shared" si="0"/>
        <v>-3600</v>
      </c>
      <c r="O9">
        <f t="shared" si="1"/>
        <v>12960000</v>
      </c>
      <c r="Q9">
        <f t="shared" si="3"/>
        <v>11900</v>
      </c>
      <c r="S9" s="1">
        <v>11900</v>
      </c>
      <c r="T9" s="1">
        <v>12826</v>
      </c>
      <c r="U9">
        <v>-809.9308</v>
      </c>
      <c r="V9">
        <v>0.9505096</v>
      </c>
      <c r="W9">
        <f t="shared" si="2"/>
        <v>11381.3053296</v>
      </c>
    </row>
    <row r="10" spans="1:23">
      <c r="A10">
        <v>2022</v>
      </c>
      <c r="B10" t="s">
        <v>23</v>
      </c>
      <c r="C10">
        <v>10000</v>
      </c>
      <c r="D10" s="1">
        <v>9</v>
      </c>
      <c r="E10" s="1">
        <v>2023</v>
      </c>
      <c r="F10" s="1">
        <v>1</v>
      </c>
      <c r="G10" s="1">
        <v>12500</v>
      </c>
      <c r="H10" s="1">
        <v>13330</v>
      </c>
      <c r="I10" s="1">
        <v>9</v>
      </c>
      <c r="J10" s="1">
        <v>2</v>
      </c>
      <c r="L10" s="1">
        <v>12500</v>
      </c>
      <c r="M10" s="1">
        <v>15500</v>
      </c>
      <c r="N10">
        <f t="shared" si="0"/>
        <v>-3000</v>
      </c>
      <c r="O10">
        <f t="shared" si="1"/>
        <v>9000000</v>
      </c>
      <c r="Q10">
        <f t="shared" si="3"/>
        <v>12500</v>
      </c>
      <c r="S10" s="1">
        <v>12500</v>
      </c>
      <c r="T10" s="1">
        <v>13330</v>
      </c>
      <c r="U10">
        <v>-809.9308</v>
      </c>
      <c r="V10">
        <v>0.9505096</v>
      </c>
      <c r="W10">
        <f t="shared" si="2"/>
        <v>11860.362168</v>
      </c>
    </row>
    <row r="11" spans="1:23">
      <c r="A11">
        <v>2022</v>
      </c>
      <c r="B11" t="s">
        <v>24</v>
      </c>
      <c r="C11">
        <v>17000</v>
      </c>
      <c r="D11" s="1">
        <v>10</v>
      </c>
      <c r="E11" s="1">
        <v>2023</v>
      </c>
      <c r="F11" s="1">
        <v>2</v>
      </c>
      <c r="G11" s="1">
        <v>13500</v>
      </c>
      <c r="H11" s="1">
        <v>14356</v>
      </c>
      <c r="I11" s="1">
        <v>10</v>
      </c>
      <c r="J11" s="1">
        <v>2</v>
      </c>
      <c r="L11" s="1">
        <v>13500</v>
      </c>
      <c r="M11" s="1">
        <v>15500</v>
      </c>
      <c r="N11">
        <f t="shared" si="0"/>
        <v>-2000</v>
      </c>
      <c r="O11">
        <f t="shared" si="1"/>
        <v>4000000</v>
      </c>
      <c r="Q11">
        <f t="shared" si="3"/>
        <v>13500</v>
      </c>
      <c r="S11" s="1">
        <v>13500</v>
      </c>
      <c r="T11" s="1">
        <v>14356</v>
      </c>
      <c r="U11">
        <v>-809.9308</v>
      </c>
      <c r="V11">
        <v>0.9505096</v>
      </c>
      <c r="W11">
        <f t="shared" si="2"/>
        <v>12835.5850176</v>
      </c>
    </row>
    <row r="12" spans="1:23">
      <c r="A12">
        <v>2022</v>
      </c>
      <c r="B12" t="s">
        <v>25</v>
      </c>
      <c r="C12">
        <v>17300</v>
      </c>
      <c r="D12" s="1">
        <v>11</v>
      </c>
      <c r="E12" s="1">
        <v>2023</v>
      </c>
      <c r="F12" s="1">
        <v>3</v>
      </c>
      <c r="G12" s="1">
        <v>15000</v>
      </c>
      <c r="H12" s="1">
        <v>15902</v>
      </c>
      <c r="I12" s="1">
        <v>11</v>
      </c>
      <c r="J12" s="1">
        <v>2</v>
      </c>
      <c r="L12" s="1">
        <v>15000</v>
      </c>
      <c r="M12" s="1">
        <v>15500</v>
      </c>
      <c r="N12">
        <f t="shared" si="0"/>
        <v>-500</v>
      </c>
      <c r="O12">
        <f t="shared" si="1"/>
        <v>250000</v>
      </c>
      <c r="Q12">
        <f t="shared" si="3"/>
        <v>15000</v>
      </c>
      <c r="S12" s="1">
        <v>15000</v>
      </c>
      <c r="T12" s="1">
        <v>15902</v>
      </c>
      <c r="U12">
        <v>-809.9308</v>
      </c>
      <c r="V12">
        <v>0.9505096</v>
      </c>
      <c r="W12">
        <f t="shared" si="2"/>
        <v>14305.0728592</v>
      </c>
    </row>
    <row r="13" spans="1:23">
      <c r="A13">
        <v>2022</v>
      </c>
      <c r="B13" t="s">
        <v>26</v>
      </c>
      <c r="C13">
        <v>17000</v>
      </c>
      <c r="D13" s="1">
        <v>12</v>
      </c>
      <c r="E13" s="1">
        <v>2023</v>
      </c>
      <c r="F13" s="1">
        <v>4</v>
      </c>
      <c r="G13" s="1">
        <v>17100</v>
      </c>
      <c r="H13" s="1">
        <v>18074</v>
      </c>
      <c r="I13" s="1">
        <v>12</v>
      </c>
      <c r="J13" s="1">
        <v>2</v>
      </c>
      <c r="L13" s="1">
        <v>17100</v>
      </c>
      <c r="M13" s="1">
        <v>15500</v>
      </c>
      <c r="N13">
        <f t="shared" si="0"/>
        <v>1600</v>
      </c>
      <c r="O13">
        <f t="shared" si="1"/>
        <v>2560000</v>
      </c>
      <c r="Q13">
        <f t="shared" si="3"/>
        <v>17100</v>
      </c>
      <c r="S13" s="1">
        <v>17100</v>
      </c>
      <c r="T13" s="1">
        <v>18074</v>
      </c>
      <c r="U13">
        <v>-809.9308</v>
      </c>
      <c r="V13">
        <v>0.9505096</v>
      </c>
      <c r="W13">
        <f t="shared" si="2"/>
        <v>16369.5797104</v>
      </c>
    </row>
    <row r="14" spans="1:23">
      <c r="A14">
        <v>2022</v>
      </c>
      <c r="B14" t="s">
        <v>15</v>
      </c>
      <c r="C14">
        <v>16600</v>
      </c>
      <c r="D14" s="1">
        <v>13</v>
      </c>
      <c r="E14" s="1">
        <v>2023</v>
      </c>
      <c r="F14" s="1">
        <v>5</v>
      </c>
      <c r="G14" s="1">
        <v>19800</v>
      </c>
      <c r="H14" s="1">
        <v>20629</v>
      </c>
      <c r="I14" s="1">
        <v>13</v>
      </c>
      <c r="J14" s="1">
        <v>2</v>
      </c>
      <c r="L14" s="1">
        <v>19800</v>
      </c>
      <c r="M14" s="1">
        <v>15500</v>
      </c>
      <c r="N14">
        <f t="shared" si="0"/>
        <v>4300</v>
      </c>
      <c r="O14">
        <f t="shared" si="1"/>
        <v>18490000</v>
      </c>
      <c r="Q14">
        <f t="shared" si="3"/>
        <v>19800</v>
      </c>
      <c r="S14" s="1">
        <v>19800</v>
      </c>
      <c r="T14" s="1">
        <v>20629</v>
      </c>
      <c r="U14">
        <v>-809.9308</v>
      </c>
      <c r="V14">
        <v>0.9505096</v>
      </c>
      <c r="W14">
        <f t="shared" si="2"/>
        <v>18798.1317384</v>
      </c>
    </row>
    <row r="15" spans="1:23">
      <c r="A15">
        <v>2022</v>
      </c>
      <c r="B15" t="s">
        <v>16</v>
      </c>
      <c r="C15">
        <v>16500</v>
      </c>
      <c r="D15" s="1">
        <v>14</v>
      </c>
      <c r="E15" s="1">
        <v>2023</v>
      </c>
      <c r="F15" s="1">
        <v>6</v>
      </c>
      <c r="G15" s="1">
        <v>21800</v>
      </c>
      <c r="H15" s="1">
        <v>23263</v>
      </c>
      <c r="I15" s="1">
        <v>14</v>
      </c>
      <c r="J15" s="1">
        <v>2</v>
      </c>
      <c r="L15" s="1">
        <v>21800</v>
      </c>
      <c r="M15" s="1">
        <v>15500</v>
      </c>
      <c r="N15">
        <f t="shared" si="0"/>
        <v>6300</v>
      </c>
      <c r="O15">
        <f t="shared" si="1"/>
        <v>39690000</v>
      </c>
      <c r="Q15">
        <f t="shared" si="3"/>
        <v>21800</v>
      </c>
      <c r="S15" s="1">
        <v>21800</v>
      </c>
      <c r="T15" s="1">
        <v>23263</v>
      </c>
      <c r="U15">
        <v>-809.9308</v>
      </c>
      <c r="V15">
        <v>0.9505096</v>
      </c>
      <c r="W15">
        <f t="shared" si="2"/>
        <v>21301.7740248</v>
      </c>
    </row>
    <row r="16" spans="1:15">
      <c r="A16">
        <v>2022</v>
      </c>
      <c r="B16" t="s">
        <v>17</v>
      </c>
      <c r="C16">
        <v>15200</v>
      </c>
      <c r="D16" s="1">
        <v>15</v>
      </c>
      <c r="O16" s="3">
        <f>AVERAGE(O2:O15)</f>
        <v>10528571.4285714</v>
      </c>
    </row>
    <row r="17" spans="1:4">
      <c r="A17">
        <v>2022</v>
      </c>
      <c r="B17" t="s">
        <v>18</v>
      </c>
      <c r="C17">
        <v>13900</v>
      </c>
      <c r="D17" s="1">
        <v>16</v>
      </c>
    </row>
    <row r="18" spans="1:4">
      <c r="A18">
        <v>2022</v>
      </c>
      <c r="B18" t="s">
        <v>19</v>
      </c>
      <c r="C18">
        <v>12800</v>
      </c>
      <c r="D18" s="1">
        <v>17</v>
      </c>
    </row>
    <row r="19" spans="1:4">
      <c r="A19">
        <v>2022</v>
      </c>
      <c r="B19" t="s">
        <v>20</v>
      </c>
      <c r="C19">
        <v>15000</v>
      </c>
      <c r="D19" s="1">
        <v>18</v>
      </c>
    </row>
    <row r="20" spans="1:4">
      <c r="A20">
        <v>2021</v>
      </c>
      <c r="B20" t="s">
        <v>21</v>
      </c>
      <c r="C20">
        <v>18800</v>
      </c>
      <c r="D20" s="1">
        <v>19</v>
      </c>
    </row>
    <row r="21" spans="1:4">
      <c r="A21">
        <v>2021</v>
      </c>
      <c r="B21" t="s">
        <v>22</v>
      </c>
      <c r="C21">
        <v>20000</v>
      </c>
      <c r="D21" s="1">
        <v>20</v>
      </c>
    </row>
    <row r="22" spans="1:4">
      <c r="A22">
        <v>2021</v>
      </c>
      <c r="B22" t="s">
        <v>23</v>
      </c>
      <c r="C22">
        <v>20000</v>
      </c>
      <c r="D22" s="1">
        <v>21</v>
      </c>
    </row>
    <row r="23" spans="1:4">
      <c r="A23">
        <v>2021</v>
      </c>
      <c r="B23" t="s">
        <v>24</v>
      </c>
      <c r="C23">
        <v>20000</v>
      </c>
      <c r="D23" s="1">
        <v>22</v>
      </c>
    </row>
    <row r="24" spans="1:4">
      <c r="A24">
        <v>2021</v>
      </c>
      <c r="B24" t="s">
        <v>25</v>
      </c>
      <c r="C24">
        <v>20000</v>
      </c>
      <c r="D24" s="1">
        <v>23</v>
      </c>
    </row>
    <row r="25" spans="1:4">
      <c r="A25">
        <v>2021</v>
      </c>
      <c r="B25" t="s">
        <v>26</v>
      </c>
      <c r="C25">
        <v>21000</v>
      </c>
      <c r="D25" s="1">
        <v>24</v>
      </c>
    </row>
    <row r="26" spans="1:4">
      <c r="A26">
        <v>2021</v>
      </c>
      <c r="B26" t="s">
        <v>15</v>
      </c>
      <c r="C26">
        <v>22800</v>
      </c>
      <c r="D26" s="1">
        <v>25</v>
      </c>
    </row>
    <row r="27" spans="1:4">
      <c r="A27">
        <v>2021</v>
      </c>
      <c r="B27" t="s">
        <v>16</v>
      </c>
      <c r="C27">
        <v>26500</v>
      </c>
      <c r="D27" s="1">
        <v>26</v>
      </c>
    </row>
    <row r="28" spans="1:4">
      <c r="A28">
        <v>2021</v>
      </c>
      <c r="B28" t="s">
        <v>17</v>
      </c>
      <c r="C28">
        <v>25900</v>
      </c>
      <c r="D28" s="1">
        <v>27</v>
      </c>
    </row>
    <row r="29" spans="1:4">
      <c r="A29">
        <v>2021</v>
      </c>
      <c r="B29" t="s">
        <v>18</v>
      </c>
      <c r="C29">
        <v>23500</v>
      </c>
      <c r="D29" s="1">
        <v>28</v>
      </c>
    </row>
    <row r="30" spans="1:4">
      <c r="A30">
        <v>2021</v>
      </c>
      <c r="B30" t="s">
        <v>19</v>
      </c>
      <c r="C30">
        <v>21000</v>
      </c>
      <c r="D30" s="1">
        <v>29</v>
      </c>
    </row>
    <row r="31" spans="1:4">
      <c r="A31">
        <v>2021</v>
      </c>
      <c r="B31" t="s">
        <v>20</v>
      </c>
      <c r="C31">
        <v>20000</v>
      </c>
      <c r="D31" s="1">
        <v>30</v>
      </c>
    </row>
    <row r="32" spans="1:4">
      <c r="A32">
        <v>2020</v>
      </c>
      <c r="B32" t="s">
        <v>21</v>
      </c>
      <c r="C32">
        <v>19700</v>
      </c>
      <c r="D32" s="1">
        <v>31</v>
      </c>
    </row>
    <row r="33" spans="1:4">
      <c r="A33">
        <v>2020</v>
      </c>
      <c r="B33" t="s">
        <v>22</v>
      </c>
      <c r="C33">
        <v>16300</v>
      </c>
      <c r="D33" s="1">
        <v>32</v>
      </c>
    </row>
    <row r="34" spans="1:4">
      <c r="A34">
        <v>2020</v>
      </c>
      <c r="B34" t="s">
        <v>23</v>
      </c>
      <c r="C34">
        <v>13800</v>
      </c>
      <c r="D34" s="1">
        <v>33</v>
      </c>
    </row>
    <row r="35" spans="1:4">
      <c r="A35">
        <v>2020</v>
      </c>
      <c r="B35" t="s">
        <v>24</v>
      </c>
      <c r="C35">
        <v>18500</v>
      </c>
      <c r="D35" s="1">
        <v>34</v>
      </c>
    </row>
    <row r="36" spans="1:4">
      <c r="A36">
        <v>2020</v>
      </c>
      <c r="B36" t="s">
        <v>25</v>
      </c>
      <c r="C36">
        <v>25800</v>
      </c>
      <c r="D36" s="1">
        <v>35</v>
      </c>
    </row>
    <row r="37" spans="1:4">
      <c r="A37">
        <v>2020</v>
      </c>
      <c r="B37" t="s">
        <v>26</v>
      </c>
      <c r="C37">
        <v>24800</v>
      </c>
      <c r="D37" s="1">
        <v>36</v>
      </c>
    </row>
    <row r="38" spans="1:4">
      <c r="A38">
        <v>2020</v>
      </c>
      <c r="B38" t="s">
        <v>15</v>
      </c>
      <c r="C38">
        <v>20900</v>
      </c>
      <c r="D38" s="1">
        <v>37</v>
      </c>
    </row>
    <row r="39" spans="1:4">
      <c r="A39">
        <v>2020</v>
      </c>
      <c r="B39" t="s">
        <v>16</v>
      </c>
      <c r="C39">
        <v>17800</v>
      </c>
      <c r="D39" s="1">
        <v>38</v>
      </c>
    </row>
    <row r="40" spans="1:4">
      <c r="A40">
        <v>2020</v>
      </c>
      <c r="B40" t="s">
        <v>17</v>
      </c>
      <c r="C40">
        <v>15200</v>
      </c>
      <c r="D40" s="1">
        <v>39</v>
      </c>
    </row>
    <row r="41" spans="1:4">
      <c r="A41">
        <v>2020</v>
      </c>
      <c r="B41" t="s">
        <v>18</v>
      </c>
      <c r="C41">
        <v>17200</v>
      </c>
      <c r="D41" s="1">
        <v>40</v>
      </c>
    </row>
    <row r="42" spans="1:4">
      <c r="A42">
        <v>2020</v>
      </c>
      <c r="B42" t="s">
        <v>19</v>
      </c>
      <c r="C42">
        <v>16000</v>
      </c>
      <c r="D42" s="1">
        <v>41</v>
      </c>
    </row>
    <row r="43" spans="1:4">
      <c r="A43">
        <v>2020</v>
      </c>
      <c r="B43" t="s">
        <v>20</v>
      </c>
      <c r="C43">
        <v>14800</v>
      </c>
      <c r="D43" s="1">
        <v>42</v>
      </c>
    </row>
    <row r="44" spans="1:4">
      <c r="A44">
        <v>2019</v>
      </c>
      <c r="B44" t="s">
        <v>21</v>
      </c>
      <c r="C44">
        <v>13800</v>
      </c>
      <c r="D44" s="1">
        <v>43</v>
      </c>
    </row>
    <row r="45" spans="1:4">
      <c r="A45">
        <v>2019</v>
      </c>
      <c r="B45" t="s">
        <v>22</v>
      </c>
      <c r="C45">
        <v>13200</v>
      </c>
      <c r="D45" s="1">
        <v>44</v>
      </c>
    </row>
    <row r="46" spans="1:4">
      <c r="A46">
        <v>2019</v>
      </c>
      <c r="B46" t="s">
        <v>23</v>
      </c>
      <c r="C46">
        <v>10000</v>
      </c>
      <c r="D46" s="1">
        <v>45</v>
      </c>
    </row>
    <row r="47" spans="1:4">
      <c r="A47">
        <v>2019</v>
      </c>
      <c r="B47" t="s">
        <v>24</v>
      </c>
      <c r="C47">
        <v>20200</v>
      </c>
      <c r="D47" s="1">
        <v>46</v>
      </c>
    </row>
    <row r="48" spans="1:4">
      <c r="A48">
        <v>2019</v>
      </c>
      <c r="B48" t="s">
        <v>25</v>
      </c>
      <c r="C48">
        <v>21800</v>
      </c>
      <c r="D48" s="1">
        <v>47</v>
      </c>
    </row>
    <row r="49" spans="1:4">
      <c r="A49">
        <v>2019</v>
      </c>
      <c r="B49" t="s">
        <v>26</v>
      </c>
      <c r="C49">
        <v>18800</v>
      </c>
      <c r="D49" s="1">
        <v>48</v>
      </c>
    </row>
    <row r="50" spans="1:4">
      <c r="A50">
        <v>2019</v>
      </c>
      <c r="B50" t="s">
        <v>15</v>
      </c>
      <c r="C50">
        <v>14100</v>
      </c>
      <c r="D50" s="1">
        <v>49</v>
      </c>
    </row>
    <row r="51" spans="1:4">
      <c r="A51">
        <v>2019</v>
      </c>
      <c r="B51" t="s">
        <v>16</v>
      </c>
      <c r="C51">
        <v>40000</v>
      </c>
      <c r="D51" s="1">
        <v>50</v>
      </c>
    </row>
    <row r="52" spans="1:4">
      <c r="A52">
        <v>2019</v>
      </c>
      <c r="B52" t="s">
        <v>17</v>
      </c>
      <c r="C52">
        <v>38600</v>
      </c>
      <c r="D52" s="1">
        <v>51</v>
      </c>
    </row>
    <row r="53" spans="1:4">
      <c r="A53">
        <v>2019</v>
      </c>
      <c r="B53" t="s">
        <v>18</v>
      </c>
      <c r="C53">
        <v>36000</v>
      </c>
      <c r="D53" s="1">
        <v>52</v>
      </c>
    </row>
    <row r="54" spans="1:4">
      <c r="A54">
        <v>2019</v>
      </c>
      <c r="B54" t="s">
        <v>19</v>
      </c>
      <c r="C54">
        <v>33000</v>
      </c>
      <c r="D54" s="1">
        <v>53</v>
      </c>
    </row>
    <row r="55" spans="1:4">
      <c r="A55">
        <v>2019</v>
      </c>
      <c r="B55" t="s">
        <v>20</v>
      </c>
      <c r="C55">
        <v>33900</v>
      </c>
      <c r="D55" s="1">
        <v>54</v>
      </c>
    </row>
    <row r="56" spans="1:4">
      <c r="A56">
        <v>2018</v>
      </c>
      <c r="B56" t="s">
        <v>21</v>
      </c>
      <c r="C56">
        <v>37000</v>
      </c>
      <c r="D56" s="1">
        <v>55</v>
      </c>
    </row>
    <row r="57" spans="1:4">
      <c r="A57">
        <v>2018</v>
      </c>
      <c r="B57" t="s">
        <v>22</v>
      </c>
      <c r="C57">
        <v>36800</v>
      </c>
      <c r="D57" s="1">
        <v>56</v>
      </c>
    </row>
    <row r="58" spans="1:4">
      <c r="A58">
        <v>2018</v>
      </c>
      <c r="B58" t="s">
        <v>23</v>
      </c>
      <c r="C58">
        <v>33100</v>
      </c>
      <c r="D58" s="1">
        <v>57</v>
      </c>
    </row>
    <row r="59" spans="1:4">
      <c r="A59">
        <v>2018</v>
      </c>
      <c r="B59" t="s">
        <v>24</v>
      </c>
      <c r="C59">
        <v>29700</v>
      </c>
      <c r="D59" s="1">
        <v>58</v>
      </c>
    </row>
    <row r="60" spans="1:4">
      <c r="A60">
        <v>2018</v>
      </c>
      <c r="B60" t="s">
        <v>25</v>
      </c>
      <c r="C60">
        <v>25500</v>
      </c>
      <c r="D60" s="1">
        <v>59</v>
      </c>
    </row>
    <row r="61" spans="1:4">
      <c r="A61">
        <v>2018</v>
      </c>
      <c r="B61" t="s">
        <v>26</v>
      </c>
      <c r="C61">
        <v>12100</v>
      </c>
      <c r="D61" s="1">
        <v>60</v>
      </c>
    </row>
    <row r="62" spans="1:4">
      <c r="A62">
        <v>2018</v>
      </c>
      <c r="B62" t="s">
        <v>15</v>
      </c>
      <c r="C62">
        <v>52000</v>
      </c>
      <c r="D62" s="1">
        <v>61</v>
      </c>
    </row>
    <row r="63" spans="1:4">
      <c r="A63">
        <v>2018</v>
      </c>
      <c r="B63" t="s">
        <v>16</v>
      </c>
      <c r="C63">
        <v>41300</v>
      </c>
      <c r="D63" s="1">
        <v>62</v>
      </c>
    </row>
    <row r="64" spans="1:4">
      <c r="A64">
        <v>2018</v>
      </c>
      <c r="B64" t="s">
        <v>17</v>
      </c>
      <c r="C64">
        <v>32100</v>
      </c>
      <c r="D64" s="1">
        <v>63</v>
      </c>
    </row>
    <row r="65" spans="1:4">
      <c r="A65">
        <v>2018</v>
      </c>
      <c r="B65" t="s">
        <v>18</v>
      </c>
      <c r="C65">
        <v>25300</v>
      </c>
      <c r="D65" s="1">
        <v>64</v>
      </c>
    </row>
    <row r="66" spans="1:4">
      <c r="A66">
        <v>2018</v>
      </c>
      <c r="B66" t="s">
        <v>19</v>
      </c>
      <c r="C66">
        <v>22800</v>
      </c>
      <c r="D66" s="1">
        <v>65</v>
      </c>
    </row>
    <row r="67" spans="1:4">
      <c r="A67">
        <v>2018</v>
      </c>
      <c r="B67" t="s">
        <v>20</v>
      </c>
      <c r="C67">
        <v>21000</v>
      </c>
      <c r="D67" s="1">
        <v>66</v>
      </c>
    </row>
    <row r="68" spans="1:4">
      <c r="A68">
        <v>2018</v>
      </c>
      <c r="B68" t="s">
        <v>21</v>
      </c>
      <c r="C68">
        <v>18000</v>
      </c>
      <c r="D68" s="1">
        <v>67</v>
      </c>
    </row>
    <row r="69" spans="1:4">
      <c r="A69">
        <v>2017</v>
      </c>
      <c r="B69" t="s">
        <v>22</v>
      </c>
      <c r="C69">
        <v>30700</v>
      </c>
      <c r="D69" s="1">
        <v>68</v>
      </c>
    </row>
    <row r="70" spans="1:4">
      <c r="A70">
        <v>2017</v>
      </c>
      <c r="B70" t="s">
        <v>23</v>
      </c>
      <c r="C70">
        <v>30000</v>
      </c>
      <c r="D70" s="1">
        <v>69</v>
      </c>
    </row>
    <row r="71" spans="1:4">
      <c r="A71">
        <v>2017</v>
      </c>
      <c r="B71" t="s">
        <v>24</v>
      </c>
      <c r="C71">
        <v>28800</v>
      </c>
      <c r="D71" s="1">
        <v>70</v>
      </c>
    </row>
    <row r="72" spans="1:4">
      <c r="A72">
        <v>2017</v>
      </c>
      <c r="B72" t="s">
        <v>25</v>
      </c>
      <c r="C72">
        <v>26800</v>
      </c>
      <c r="D72" s="1">
        <v>71</v>
      </c>
    </row>
    <row r="73" spans="1:4">
      <c r="A73">
        <v>2017</v>
      </c>
      <c r="B73" t="s">
        <v>26</v>
      </c>
      <c r="C73">
        <v>25000</v>
      </c>
      <c r="D73" s="1">
        <v>72</v>
      </c>
    </row>
    <row r="74" spans="1:4">
      <c r="A74">
        <v>2017</v>
      </c>
      <c r="B74" t="s">
        <v>15</v>
      </c>
      <c r="C74">
        <v>23900</v>
      </c>
      <c r="D74" s="1">
        <v>73</v>
      </c>
    </row>
    <row r="75" spans="1:4">
      <c r="A75">
        <v>2017</v>
      </c>
      <c r="B75" t="s">
        <v>16</v>
      </c>
      <c r="C75">
        <v>21500</v>
      </c>
      <c r="D75" s="1">
        <v>74</v>
      </c>
    </row>
    <row r="76" spans="1:4">
      <c r="A76">
        <v>2017</v>
      </c>
      <c r="B76" t="s">
        <v>17</v>
      </c>
      <c r="C76">
        <v>18900</v>
      </c>
      <c r="D76" s="1">
        <v>75</v>
      </c>
    </row>
    <row r="77" spans="1:4">
      <c r="A77">
        <v>2017</v>
      </c>
      <c r="B77" t="s">
        <v>18</v>
      </c>
      <c r="C77">
        <v>17300</v>
      </c>
      <c r="D77" s="1">
        <v>76</v>
      </c>
    </row>
    <row r="78" spans="1:4">
      <c r="A78">
        <v>2017</v>
      </c>
      <c r="B78" t="s">
        <v>19</v>
      </c>
      <c r="C78">
        <v>15900</v>
      </c>
      <c r="D78" s="1">
        <v>77</v>
      </c>
    </row>
    <row r="79" spans="1:4">
      <c r="A79">
        <v>2017</v>
      </c>
      <c r="B79" t="s">
        <v>20</v>
      </c>
      <c r="C79">
        <v>15100</v>
      </c>
      <c r="D79" s="1">
        <v>78</v>
      </c>
    </row>
    <row r="80" spans="1:4">
      <c r="A80">
        <v>2016</v>
      </c>
      <c r="B80" t="s">
        <v>21</v>
      </c>
      <c r="C80">
        <v>15300</v>
      </c>
      <c r="D80" s="1">
        <v>79</v>
      </c>
    </row>
    <row r="81" spans="1:4">
      <c r="A81">
        <v>2016</v>
      </c>
      <c r="B81" t="s">
        <v>22</v>
      </c>
      <c r="C81">
        <v>18600</v>
      </c>
      <c r="D81" s="1">
        <v>80</v>
      </c>
    </row>
    <row r="82" spans="1:4">
      <c r="A82">
        <v>2016</v>
      </c>
      <c r="B82" t="s">
        <v>23</v>
      </c>
      <c r="C82">
        <v>19500</v>
      </c>
      <c r="D82" s="1">
        <v>81</v>
      </c>
    </row>
    <row r="83" spans="1:4">
      <c r="A83">
        <v>2016</v>
      </c>
      <c r="B83" t="s">
        <v>24</v>
      </c>
      <c r="C83">
        <v>18100</v>
      </c>
      <c r="D83" s="1">
        <v>82</v>
      </c>
    </row>
    <row r="84" spans="1:4">
      <c r="A84">
        <v>2016</v>
      </c>
      <c r="B84" t="s">
        <v>25</v>
      </c>
      <c r="C84">
        <v>15100</v>
      </c>
      <c r="D84" s="1">
        <v>83</v>
      </c>
    </row>
    <row r="85" spans="1:4">
      <c r="A85">
        <v>2016</v>
      </c>
      <c r="B85" t="s">
        <v>26</v>
      </c>
      <c r="C85">
        <v>10100</v>
      </c>
      <c r="D85" s="1">
        <v>84</v>
      </c>
    </row>
    <row r="86" spans="1:4">
      <c r="A86">
        <v>2016</v>
      </c>
      <c r="B86" t="s">
        <v>15</v>
      </c>
      <c r="C86">
        <v>23400</v>
      </c>
      <c r="D86" s="1">
        <v>85</v>
      </c>
    </row>
    <row r="87" spans="1:4">
      <c r="A87">
        <v>2016</v>
      </c>
      <c r="B87" t="s">
        <v>16</v>
      </c>
      <c r="C87">
        <v>25000</v>
      </c>
      <c r="D87" s="1">
        <v>86</v>
      </c>
    </row>
    <row r="88" spans="1:4">
      <c r="A88">
        <v>2016</v>
      </c>
      <c r="B88" t="s">
        <v>17</v>
      </c>
      <c r="C88">
        <v>23800</v>
      </c>
      <c r="D88" s="1">
        <v>87</v>
      </c>
    </row>
    <row r="89" spans="1:4">
      <c r="A89">
        <v>2016</v>
      </c>
      <c r="B89" t="s">
        <v>18</v>
      </c>
      <c r="C89">
        <v>21100</v>
      </c>
      <c r="D89" s="1">
        <v>88</v>
      </c>
    </row>
    <row r="90" spans="1:4">
      <c r="A90">
        <v>2016</v>
      </c>
      <c r="B90" t="s">
        <v>19</v>
      </c>
      <c r="C90">
        <v>19500</v>
      </c>
      <c r="D90" s="1">
        <v>89</v>
      </c>
    </row>
    <row r="91" spans="1:4">
      <c r="A91">
        <v>2016</v>
      </c>
      <c r="B91" t="s">
        <v>20</v>
      </c>
      <c r="C91">
        <v>21000</v>
      </c>
      <c r="D91" s="1">
        <v>90</v>
      </c>
    </row>
    <row r="92" spans="1:4">
      <c r="A92">
        <v>2015</v>
      </c>
      <c r="B92" t="s">
        <v>21</v>
      </c>
      <c r="C92">
        <v>24600</v>
      </c>
      <c r="D92" s="1">
        <v>91</v>
      </c>
    </row>
    <row r="93" spans="1:4">
      <c r="A93">
        <v>2015</v>
      </c>
      <c r="B93" t="s">
        <v>22</v>
      </c>
      <c r="C93">
        <v>19000</v>
      </c>
      <c r="D93" s="1">
        <v>92</v>
      </c>
    </row>
    <row r="94" spans="1:4">
      <c r="A94">
        <v>2015</v>
      </c>
      <c r="B94" t="s">
        <v>23</v>
      </c>
      <c r="C94">
        <v>16000</v>
      </c>
      <c r="D94" s="1">
        <v>93</v>
      </c>
    </row>
    <row r="95" spans="1:4">
      <c r="A95">
        <v>2015</v>
      </c>
      <c r="B95" t="s">
        <v>24</v>
      </c>
      <c r="C95">
        <v>13500</v>
      </c>
      <c r="D95" s="1">
        <v>94</v>
      </c>
    </row>
    <row r="96" spans="1:4">
      <c r="A96">
        <v>2015</v>
      </c>
      <c r="B96" t="s">
        <v>25</v>
      </c>
      <c r="C96">
        <v>10000</v>
      </c>
      <c r="D96" s="1">
        <v>95</v>
      </c>
    </row>
    <row r="97" spans="1:4">
      <c r="A97">
        <v>2015</v>
      </c>
      <c r="B97" t="s">
        <v>26</v>
      </c>
      <c r="C97">
        <v>35000</v>
      </c>
      <c r="D97" s="1">
        <v>96</v>
      </c>
    </row>
    <row r="98" spans="1:4">
      <c r="A98">
        <v>2015</v>
      </c>
      <c r="B98" t="s">
        <v>15</v>
      </c>
      <c r="C98">
        <v>26000</v>
      </c>
      <c r="D98" s="1">
        <v>97</v>
      </c>
    </row>
    <row r="99" spans="1:4">
      <c r="A99">
        <v>2015</v>
      </c>
      <c r="B99" t="s">
        <v>16</v>
      </c>
      <c r="C99">
        <v>20200</v>
      </c>
      <c r="D99" s="1">
        <v>98</v>
      </c>
    </row>
    <row r="100" spans="1:4">
      <c r="A100">
        <v>2015</v>
      </c>
      <c r="B100" t="s">
        <v>17</v>
      </c>
      <c r="C100">
        <v>16800</v>
      </c>
      <c r="D100" s="1">
        <v>99</v>
      </c>
    </row>
    <row r="101" spans="1:4">
      <c r="A101">
        <v>2015</v>
      </c>
      <c r="B101" t="s">
        <v>18</v>
      </c>
      <c r="C101">
        <v>14500</v>
      </c>
      <c r="D101" s="1">
        <v>100</v>
      </c>
    </row>
    <row r="102" spans="1:4">
      <c r="A102">
        <v>2015</v>
      </c>
      <c r="B102" t="s">
        <v>19</v>
      </c>
      <c r="C102">
        <v>13200</v>
      </c>
      <c r="D102" s="1">
        <v>101</v>
      </c>
    </row>
    <row r="103" spans="1:4">
      <c r="A103">
        <v>2015</v>
      </c>
      <c r="B103" t="s">
        <v>20</v>
      </c>
      <c r="C103">
        <v>12000</v>
      </c>
      <c r="D103" s="1">
        <v>102</v>
      </c>
    </row>
    <row r="104" spans="1:4">
      <c r="A104">
        <v>2014</v>
      </c>
      <c r="B104" t="s">
        <v>21</v>
      </c>
      <c r="C104">
        <v>10300</v>
      </c>
      <c r="D104" s="1">
        <v>103</v>
      </c>
    </row>
    <row r="105" spans="1:4">
      <c r="A105">
        <v>2014</v>
      </c>
      <c r="B105" t="s">
        <v>22</v>
      </c>
      <c r="C105">
        <v>10000</v>
      </c>
      <c r="D105" s="1">
        <v>104</v>
      </c>
    </row>
    <row r="106" spans="1:4">
      <c r="A106">
        <v>2014</v>
      </c>
      <c r="B106" t="s">
        <v>23</v>
      </c>
      <c r="C106">
        <v>10000</v>
      </c>
      <c r="D106" s="1">
        <v>105</v>
      </c>
    </row>
    <row r="107" spans="1:4">
      <c r="A107">
        <v>2014</v>
      </c>
      <c r="B107" t="s">
        <v>24</v>
      </c>
      <c r="C107">
        <v>10000</v>
      </c>
      <c r="D107" s="1">
        <v>106</v>
      </c>
    </row>
    <row r="108" spans="1:4">
      <c r="A108">
        <v>2014</v>
      </c>
      <c r="B108" t="s">
        <v>25</v>
      </c>
      <c r="C108">
        <v>10000</v>
      </c>
      <c r="D108" s="1">
        <v>107</v>
      </c>
    </row>
    <row r="109" spans="1:4">
      <c r="A109">
        <v>2014</v>
      </c>
      <c r="B109" t="s">
        <v>26</v>
      </c>
      <c r="C109">
        <v>14800</v>
      </c>
      <c r="D109" s="1">
        <v>108</v>
      </c>
    </row>
    <row r="110" spans="1:4">
      <c r="A110">
        <v>2014</v>
      </c>
      <c r="B110" t="s">
        <v>15</v>
      </c>
      <c r="C110">
        <v>16000</v>
      </c>
      <c r="D110" s="1">
        <v>109</v>
      </c>
    </row>
    <row r="111" spans="1:4">
      <c r="A111">
        <v>2014</v>
      </c>
      <c r="B111" t="s">
        <v>16</v>
      </c>
      <c r="C111">
        <v>14500</v>
      </c>
      <c r="D111" s="1">
        <v>110</v>
      </c>
    </row>
    <row r="112" spans="1:4">
      <c r="A112">
        <v>2014</v>
      </c>
      <c r="B112" t="s">
        <v>17</v>
      </c>
      <c r="C112">
        <v>13100</v>
      </c>
      <c r="D112" s="1">
        <v>111</v>
      </c>
    </row>
    <row r="113" spans="1:4">
      <c r="A113">
        <v>2014</v>
      </c>
      <c r="B113" t="s">
        <v>18</v>
      </c>
      <c r="C113">
        <v>12300</v>
      </c>
      <c r="D113" s="1">
        <v>112</v>
      </c>
    </row>
    <row r="114" spans="1:4">
      <c r="A114">
        <v>2014</v>
      </c>
      <c r="B114" t="s">
        <v>19</v>
      </c>
      <c r="C114">
        <v>11600</v>
      </c>
      <c r="D114" s="1">
        <v>113</v>
      </c>
    </row>
    <row r="115" spans="1:4">
      <c r="A115">
        <v>2014</v>
      </c>
      <c r="B115" t="s">
        <v>20</v>
      </c>
      <c r="C115">
        <v>11500</v>
      </c>
      <c r="D115" s="1">
        <v>114</v>
      </c>
    </row>
    <row r="116" spans="1:4">
      <c r="A116">
        <v>2013</v>
      </c>
      <c r="B116" t="s">
        <v>21</v>
      </c>
      <c r="C116">
        <v>10700</v>
      </c>
      <c r="D116" s="1">
        <v>115</v>
      </c>
    </row>
    <row r="117" spans="1:4">
      <c r="A117">
        <v>2013</v>
      </c>
      <c r="B117" t="s">
        <v>22</v>
      </c>
      <c r="C117">
        <v>10000</v>
      </c>
      <c r="D117" s="1">
        <v>116</v>
      </c>
    </row>
    <row r="118" spans="1:4">
      <c r="A118">
        <v>2013</v>
      </c>
      <c r="B118" t="s">
        <v>23</v>
      </c>
      <c r="C118">
        <v>10000</v>
      </c>
      <c r="D118" s="1">
        <v>117</v>
      </c>
    </row>
    <row r="119" spans="1:4">
      <c r="A119">
        <v>2013</v>
      </c>
      <c r="B119" t="s">
        <v>24</v>
      </c>
      <c r="C119">
        <v>10000</v>
      </c>
      <c r="D119" s="1">
        <v>118</v>
      </c>
    </row>
    <row r="120" spans="1:4">
      <c r="A120">
        <v>2013</v>
      </c>
      <c r="B120" t="s">
        <v>25</v>
      </c>
      <c r="C120">
        <v>23900</v>
      </c>
      <c r="D120" s="1">
        <v>119</v>
      </c>
    </row>
    <row r="121" spans="1:4">
      <c r="A121">
        <v>2013</v>
      </c>
      <c r="B121" t="s">
        <v>26</v>
      </c>
      <c r="C121">
        <v>18700</v>
      </c>
      <c r="D121" s="1">
        <v>120</v>
      </c>
    </row>
    <row r="122" spans="1:4">
      <c r="A122">
        <v>2013</v>
      </c>
      <c r="B122" t="s">
        <v>15</v>
      </c>
      <c r="C122">
        <v>14000</v>
      </c>
      <c r="D122" s="1">
        <v>121</v>
      </c>
    </row>
    <row r="123" spans="1:4">
      <c r="A123">
        <v>2013</v>
      </c>
      <c r="B123" t="s">
        <v>16</v>
      </c>
      <c r="C123">
        <v>11600</v>
      </c>
      <c r="D123" s="1">
        <v>122</v>
      </c>
    </row>
    <row r="124" spans="1:4">
      <c r="A124">
        <v>2013</v>
      </c>
      <c r="B124" t="s">
        <v>17</v>
      </c>
      <c r="C124">
        <v>10000</v>
      </c>
      <c r="D124" s="1">
        <v>123</v>
      </c>
    </row>
    <row r="125" spans="1:4">
      <c r="A125">
        <v>2013</v>
      </c>
      <c r="B125" t="s">
        <v>18</v>
      </c>
      <c r="C125">
        <v>10000</v>
      </c>
      <c r="D125" s="1">
        <v>124</v>
      </c>
    </row>
    <row r="126" spans="1:4">
      <c r="A126">
        <v>2013</v>
      </c>
      <c r="B126" t="s">
        <v>19</v>
      </c>
      <c r="C126">
        <v>10000</v>
      </c>
      <c r="D126" s="1">
        <v>125</v>
      </c>
    </row>
    <row r="127" spans="1:4">
      <c r="A127">
        <v>2013</v>
      </c>
      <c r="B127" t="s">
        <v>20</v>
      </c>
      <c r="C127">
        <v>10000</v>
      </c>
      <c r="D127" s="1">
        <v>126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zoomScale="203" zoomScaleNormal="203" topLeftCell="A21" workbookViewId="0">
      <selection activeCell="D2" sqref="D2:F33"/>
    </sheetView>
  </sheetViews>
  <sheetFormatPr defaultColWidth="9" defaultRowHeight="16.8" outlineLevelCol="5"/>
  <cols>
    <col min="1" max="1" width="11.25" style="1"/>
    <col min="2" max="2" width="11.875" style="1" customWidth="1"/>
    <col min="3" max="6" width="9" style="1"/>
  </cols>
  <sheetData>
    <row r="1" spans="1:6">
      <c r="A1" s="1" t="s">
        <v>4</v>
      </c>
      <c r="B1" s="1" t="s">
        <v>6</v>
      </c>
      <c r="C1" s="1" t="s">
        <v>9</v>
      </c>
      <c r="D1" s="1" t="s">
        <v>4</v>
      </c>
      <c r="E1" s="1" t="s">
        <v>6</v>
      </c>
      <c r="F1" s="1" t="s">
        <v>9</v>
      </c>
    </row>
    <row r="2" spans="1:6">
      <c r="A2" s="1">
        <v>2023</v>
      </c>
      <c r="B2" s="1">
        <v>21800</v>
      </c>
      <c r="C2" s="1">
        <v>1</v>
      </c>
      <c r="D2" s="1">
        <v>2022</v>
      </c>
      <c r="E2" s="1">
        <v>15000</v>
      </c>
      <c r="F2" s="1">
        <v>1</v>
      </c>
    </row>
    <row r="3" spans="1:6">
      <c r="A3" s="1">
        <v>2022</v>
      </c>
      <c r="B3" s="1">
        <v>17000</v>
      </c>
      <c r="C3" s="1">
        <v>2</v>
      </c>
      <c r="D3" s="1">
        <v>2022</v>
      </c>
      <c r="E3" s="1">
        <v>12800</v>
      </c>
      <c r="F3" s="1">
        <v>2</v>
      </c>
    </row>
    <row r="4" spans="1:6">
      <c r="A4" s="1">
        <v>2022</v>
      </c>
      <c r="B4" s="1">
        <v>17300</v>
      </c>
      <c r="C4" s="1">
        <v>2</v>
      </c>
      <c r="D4" s="1">
        <v>2022</v>
      </c>
      <c r="E4" s="1">
        <v>13900</v>
      </c>
      <c r="F4" s="1">
        <v>3</v>
      </c>
    </row>
    <row r="5" spans="1:6">
      <c r="A5" s="1">
        <v>2022</v>
      </c>
      <c r="B5" s="1">
        <v>17000</v>
      </c>
      <c r="C5" s="1">
        <v>2</v>
      </c>
      <c r="D5" s="1">
        <v>2022</v>
      </c>
      <c r="E5" s="1">
        <v>15200</v>
      </c>
      <c r="F5" s="1">
        <v>4</v>
      </c>
    </row>
    <row r="6" spans="1:6">
      <c r="A6" s="1">
        <v>2022</v>
      </c>
      <c r="B6" s="1">
        <v>10000</v>
      </c>
      <c r="C6" s="1">
        <v>2</v>
      </c>
      <c r="D6" s="1">
        <v>2022</v>
      </c>
      <c r="E6" s="1">
        <v>16500</v>
      </c>
      <c r="F6" s="1">
        <v>5</v>
      </c>
    </row>
    <row r="7" spans="1:6">
      <c r="A7" s="1">
        <v>2022</v>
      </c>
      <c r="B7" s="1">
        <v>11000</v>
      </c>
      <c r="C7" s="1">
        <v>2</v>
      </c>
      <c r="D7" s="1">
        <v>2022</v>
      </c>
      <c r="E7" s="1">
        <v>16600</v>
      </c>
      <c r="F7" s="1">
        <v>6</v>
      </c>
    </row>
    <row r="8" spans="1:6">
      <c r="A8" s="1">
        <v>2022</v>
      </c>
      <c r="B8" s="1">
        <v>11900</v>
      </c>
      <c r="C8" s="1">
        <v>2</v>
      </c>
      <c r="D8" s="1">
        <v>2022</v>
      </c>
      <c r="E8" s="1">
        <v>17000</v>
      </c>
      <c r="F8" s="1">
        <v>7</v>
      </c>
    </row>
    <row r="9" spans="1:6">
      <c r="A9" s="1">
        <v>2023</v>
      </c>
      <c r="B9" s="1">
        <v>12500</v>
      </c>
      <c r="C9" s="1">
        <v>1</v>
      </c>
      <c r="D9" s="1">
        <v>2022</v>
      </c>
      <c r="E9" s="1">
        <v>17300</v>
      </c>
      <c r="F9" s="1">
        <v>8</v>
      </c>
    </row>
    <row r="10" spans="1:6">
      <c r="A10" s="1">
        <v>2023</v>
      </c>
      <c r="B10" s="1">
        <v>13500</v>
      </c>
      <c r="C10" s="1">
        <v>1</v>
      </c>
      <c r="D10" s="1">
        <v>2022</v>
      </c>
      <c r="E10" s="1">
        <v>17000</v>
      </c>
      <c r="F10" s="1">
        <v>9</v>
      </c>
    </row>
    <row r="11" spans="1:6">
      <c r="A11" s="1">
        <v>2023</v>
      </c>
      <c r="B11" s="1">
        <v>15000</v>
      </c>
      <c r="C11" s="1">
        <v>1</v>
      </c>
      <c r="D11" s="1">
        <v>2022</v>
      </c>
      <c r="E11" s="1">
        <v>10000</v>
      </c>
      <c r="F11" s="1">
        <v>10</v>
      </c>
    </row>
    <row r="12" spans="1:6">
      <c r="A12" s="1">
        <v>2023</v>
      </c>
      <c r="B12" s="1">
        <v>17100</v>
      </c>
      <c r="C12" s="1">
        <v>1</v>
      </c>
      <c r="D12" s="1">
        <v>2022</v>
      </c>
      <c r="E12" s="1">
        <v>11000</v>
      </c>
      <c r="F12" s="1">
        <v>11</v>
      </c>
    </row>
    <row r="13" spans="1:6">
      <c r="A13" s="1">
        <v>2023</v>
      </c>
      <c r="B13" s="1">
        <v>19800</v>
      </c>
      <c r="C13" s="1">
        <v>1</v>
      </c>
      <c r="D13" s="1">
        <v>2022</v>
      </c>
      <c r="E13" s="1">
        <v>11900</v>
      </c>
      <c r="F13" s="1">
        <v>12</v>
      </c>
    </row>
    <row r="14" spans="1:3">
      <c r="A14" s="1">
        <v>2022</v>
      </c>
      <c r="B14" s="1">
        <v>16600</v>
      </c>
      <c r="C14" s="1">
        <v>2</v>
      </c>
    </row>
    <row r="15" spans="1:3">
      <c r="A15" s="1">
        <v>2022</v>
      </c>
      <c r="B15" s="1">
        <v>16500</v>
      </c>
      <c r="C15" s="1">
        <v>2</v>
      </c>
    </row>
    <row r="16" spans="1:3">
      <c r="A16" s="1">
        <v>2022</v>
      </c>
      <c r="B16" s="1">
        <v>15200</v>
      </c>
      <c r="C16" s="1">
        <v>2</v>
      </c>
    </row>
    <row r="17" spans="1:3">
      <c r="A17" s="1">
        <v>2022</v>
      </c>
      <c r="B17" s="1">
        <v>13900</v>
      </c>
      <c r="C17" s="1">
        <v>2</v>
      </c>
    </row>
    <row r="18" spans="1:3">
      <c r="A18" s="1">
        <v>2022</v>
      </c>
      <c r="B18" s="1">
        <v>12800</v>
      </c>
      <c r="C18" s="1">
        <v>2</v>
      </c>
    </row>
    <row r="19" spans="1:3">
      <c r="A19" s="1">
        <v>2022</v>
      </c>
      <c r="B19" s="1">
        <v>15000</v>
      </c>
      <c r="C19" s="1">
        <v>2</v>
      </c>
    </row>
    <row r="20" spans="1:3">
      <c r="A20" s="1">
        <v>2021</v>
      </c>
      <c r="B20" s="1">
        <v>18800</v>
      </c>
      <c r="C20" s="1">
        <v>3</v>
      </c>
    </row>
    <row r="21" spans="1:3">
      <c r="A21" s="1">
        <v>2021</v>
      </c>
      <c r="B21" s="1">
        <v>20000</v>
      </c>
      <c r="C21" s="1">
        <v>3</v>
      </c>
    </row>
    <row r="22" spans="1:3">
      <c r="A22" s="1">
        <v>2021</v>
      </c>
      <c r="B22" s="1">
        <v>20000</v>
      </c>
      <c r="C22" s="1">
        <v>3</v>
      </c>
    </row>
    <row r="23" spans="1:3">
      <c r="A23" s="1">
        <v>2021</v>
      </c>
      <c r="B23" s="1">
        <v>20000</v>
      </c>
      <c r="C23" s="1">
        <v>3</v>
      </c>
    </row>
    <row r="24" spans="1:3">
      <c r="A24" s="1">
        <v>2021</v>
      </c>
      <c r="B24" s="1">
        <v>20000</v>
      </c>
      <c r="C24" s="1">
        <v>3</v>
      </c>
    </row>
    <row r="25" spans="1:3">
      <c r="A25" s="1">
        <v>2021</v>
      </c>
      <c r="B25" s="1">
        <v>21000</v>
      </c>
      <c r="C25" s="1">
        <v>3</v>
      </c>
    </row>
    <row r="26" spans="1:3">
      <c r="A26" s="1">
        <v>2021</v>
      </c>
      <c r="B26" s="1">
        <v>22800</v>
      </c>
      <c r="C26" s="1">
        <v>3</v>
      </c>
    </row>
    <row r="27" spans="1:3">
      <c r="A27" s="1">
        <v>2021</v>
      </c>
      <c r="B27" s="1">
        <v>26500</v>
      </c>
      <c r="C27" s="1">
        <v>3</v>
      </c>
    </row>
    <row r="28" spans="1:3">
      <c r="A28" s="1">
        <v>2021</v>
      </c>
      <c r="B28" s="1">
        <v>25900</v>
      </c>
      <c r="C28" s="1">
        <v>3</v>
      </c>
    </row>
    <row r="29" spans="1:3">
      <c r="A29" s="1">
        <v>2021</v>
      </c>
      <c r="B29" s="1">
        <v>23500</v>
      </c>
      <c r="C29" s="1">
        <v>3</v>
      </c>
    </row>
    <row r="30" spans="1:3">
      <c r="A30" s="1">
        <v>2021</v>
      </c>
      <c r="B30" s="1">
        <v>21000</v>
      </c>
      <c r="C30" s="1">
        <v>3</v>
      </c>
    </row>
    <row r="31" spans="1:3">
      <c r="A31" s="1">
        <v>2021</v>
      </c>
      <c r="B31" s="1">
        <v>20000</v>
      </c>
      <c r="C31" s="1">
        <v>3</v>
      </c>
    </row>
    <row r="32" spans="1:3">
      <c r="A32" s="1">
        <v>2020</v>
      </c>
      <c r="B32" s="1">
        <v>19700</v>
      </c>
      <c r="C32" s="1">
        <v>4</v>
      </c>
    </row>
    <row r="33" spans="1:3">
      <c r="A33" s="1">
        <v>2020</v>
      </c>
      <c r="B33" s="1">
        <v>16300</v>
      </c>
      <c r="C33" s="1">
        <v>4</v>
      </c>
    </row>
    <row r="34" spans="1:3">
      <c r="A34" s="1">
        <v>2020</v>
      </c>
      <c r="B34" s="1">
        <v>13800</v>
      </c>
      <c r="C34" s="1">
        <v>4</v>
      </c>
    </row>
    <row r="35" spans="1:3">
      <c r="A35" s="1">
        <v>2020</v>
      </c>
      <c r="B35" s="1">
        <v>18500</v>
      </c>
      <c r="C35" s="1">
        <v>4</v>
      </c>
    </row>
    <row r="36" spans="1:3">
      <c r="A36" s="1">
        <v>2020</v>
      </c>
      <c r="B36" s="1">
        <v>25800</v>
      </c>
      <c r="C36" s="1">
        <v>4</v>
      </c>
    </row>
    <row r="37" spans="1:3">
      <c r="A37" s="1">
        <v>2020</v>
      </c>
      <c r="B37" s="1">
        <v>24800</v>
      </c>
      <c r="C37" s="1">
        <v>4</v>
      </c>
    </row>
    <row r="38" spans="1:3">
      <c r="A38" s="1">
        <v>2020</v>
      </c>
      <c r="B38" s="1">
        <v>20900</v>
      </c>
      <c r="C38" s="1">
        <v>4</v>
      </c>
    </row>
    <row r="39" spans="1:3">
      <c r="A39" s="1">
        <v>2020</v>
      </c>
      <c r="B39" s="1">
        <v>17800</v>
      </c>
      <c r="C39" s="1">
        <v>4</v>
      </c>
    </row>
    <row r="40" spans="1:3">
      <c r="A40" s="1">
        <v>2020</v>
      </c>
      <c r="B40" s="1">
        <v>15200</v>
      </c>
      <c r="C40" s="1">
        <v>4</v>
      </c>
    </row>
    <row r="41" spans="1:3">
      <c r="A41" s="1">
        <v>2020</v>
      </c>
      <c r="B41" s="1">
        <v>17200</v>
      </c>
      <c r="C41" s="1">
        <v>4</v>
      </c>
    </row>
    <row r="42" spans="1:3">
      <c r="A42" s="1">
        <v>2020</v>
      </c>
      <c r="B42" s="1">
        <v>16000</v>
      </c>
      <c r="C42" s="1">
        <v>4</v>
      </c>
    </row>
    <row r="43" spans="1:3">
      <c r="A43" s="1">
        <v>2020</v>
      </c>
      <c r="B43" s="1">
        <v>14800</v>
      </c>
      <c r="C43" s="1">
        <v>4</v>
      </c>
    </row>
    <row r="44" spans="1:3">
      <c r="A44" s="1">
        <v>2019</v>
      </c>
      <c r="B44" s="1">
        <v>13800</v>
      </c>
      <c r="C44" s="1">
        <v>5</v>
      </c>
    </row>
    <row r="45" spans="1:3">
      <c r="A45" s="1">
        <v>2019</v>
      </c>
      <c r="B45" s="1">
        <v>13200</v>
      </c>
      <c r="C45" s="1">
        <v>5</v>
      </c>
    </row>
    <row r="46" spans="1:3">
      <c r="A46" s="1">
        <v>2019</v>
      </c>
      <c r="B46" s="1">
        <v>10000</v>
      </c>
      <c r="C46" s="1">
        <v>5</v>
      </c>
    </row>
    <row r="47" spans="1:3">
      <c r="A47" s="1">
        <v>2019</v>
      </c>
      <c r="B47" s="1">
        <v>20200</v>
      </c>
      <c r="C47" s="1">
        <v>5</v>
      </c>
    </row>
    <row r="48" spans="1:3">
      <c r="A48" s="1">
        <v>2019</v>
      </c>
      <c r="B48" s="1">
        <v>21800</v>
      </c>
      <c r="C48" s="1">
        <v>5</v>
      </c>
    </row>
    <row r="49" spans="1:3">
      <c r="A49" s="1">
        <v>2019</v>
      </c>
      <c r="B49" s="1">
        <v>18800</v>
      </c>
      <c r="C49" s="1">
        <v>5</v>
      </c>
    </row>
    <row r="50" spans="1:3">
      <c r="A50" s="1">
        <v>2019</v>
      </c>
      <c r="B50" s="1">
        <v>14100</v>
      </c>
      <c r="C50" s="1">
        <v>5</v>
      </c>
    </row>
    <row r="51" spans="1:3">
      <c r="A51" s="1">
        <v>2019</v>
      </c>
      <c r="B51" s="1">
        <v>40000</v>
      </c>
      <c r="C51" s="1">
        <v>5</v>
      </c>
    </row>
    <row r="52" spans="1:3">
      <c r="A52" s="1">
        <v>2019</v>
      </c>
      <c r="B52" s="1">
        <v>38600</v>
      </c>
      <c r="C52" s="1">
        <v>5</v>
      </c>
    </row>
    <row r="53" spans="1:3">
      <c r="A53" s="1">
        <v>2019</v>
      </c>
      <c r="B53" s="1">
        <v>36000</v>
      </c>
      <c r="C53" s="1">
        <v>5</v>
      </c>
    </row>
    <row r="54" spans="1:3">
      <c r="A54" s="1">
        <v>2019</v>
      </c>
      <c r="B54" s="1">
        <v>33000</v>
      </c>
      <c r="C54" s="1">
        <v>5</v>
      </c>
    </row>
    <row r="55" spans="1:3">
      <c r="A55" s="1">
        <v>2019</v>
      </c>
      <c r="B55" s="1">
        <v>33900</v>
      </c>
      <c r="C55" s="1">
        <v>5</v>
      </c>
    </row>
    <row r="56" spans="1:3">
      <c r="A56" s="1">
        <v>2018</v>
      </c>
      <c r="B56" s="1">
        <v>37000</v>
      </c>
      <c r="C56" s="1">
        <v>6</v>
      </c>
    </row>
    <row r="57" spans="1:3">
      <c r="A57" s="1">
        <v>2018</v>
      </c>
      <c r="B57" s="1">
        <v>36800</v>
      </c>
      <c r="C57" s="1">
        <v>6</v>
      </c>
    </row>
    <row r="58" spans="1:3">
      <c r="A58" s="1">
        <v>2018</v>
      </c>
      <c r="B58" s="1">
        <v>33100</v>
      </c>
      <c r="C58" s="1">
        <v>6</v>
      </c>
    </row>
    <row r="59" spans="1:3">
      <c r="A59" s="1">
        <v>2018</v>
      </c>
      <c r="B59" s="1">
        <v>29700</v>
      </c>
      <c r="C59" s="1">
        <v>6</v>
      </c>
    </row>
    <row r="60" spans="1:3">
      <c r="A60" s="1">
        <v>2018</v>
      </c>
      <c r="B60" s="1">
        <v>25500</v>
      </c>
      <c r="C60" s="1">
        <v>6</v>
      </c>
    </row>
    <row r="61" spans="1:3">
      <c r="A61" s="1">
        <v>2018</v>
      </c>
      <c r="B61" s="1">
        <v>12100</v>
      </c>
      <c r="C61" s="1">
        <v>6</v>
      </c>
    </row>
    <row r="62" spans="1:3">
      <c r="A62" s="1">
        <v>2018</v>
      </c>
      <c r="B62" s="1">
        <v>52000</v>
      </c>
      <c r="C62" s="1">
        <v>6</v>
      </c>
    </row>
    <row r="63" spans="1:3">
      <c r="A63" s="1">
        <v>2018</v>
      </c>
      <c r="B63" s="1">
        <v>41300</v>
      </c>
      <c r="C63" s="1">
        <v>6</v>
      </c>
    </row>
    <row r="64" spans="1:3">
      <c r="A64" s="1">
        <v>2018</v>
      </c>
      <c r="B64" s="1">
        <v>32100</v>
      </c>
      <c r="C64" s="1">
        <v>6</v>
      </c>
    </row>
    <row r="65" spans="1:3">
      <c r="A65" s="1">
        <v>2018</v>
      </c>
      <c r="B65" s="1">
        <v>25300</v>
      </c>
      <c r="C65" s="1">
        <v>6</v>
      </c>
    </row>
    <row r="66" spans="1:3">
      <c r="A66" s="1">
        <v>2018</v>
      </c>
      <c r="B66" s="1">
        <v>22800</v>
      </c>
      <c r="C66" s="1">
        <v>6</v>
      </c>
    </row>
    <row r="67" spans="1:3">
      <c r="A67" s="1">
        <v>2018</v>
      </c>
      <c r="B67" s="1">
        <v>21000</v>
      </c>
      <c r="C67" s="1">
        <v>6</v>
      </c>
    </row>
    <row r="68" spans="1:3">
      <c r="A68" s="1">
        <v>2018</v>
      </c>
      <c r="B68" s="1">
        <v>18000</v>
      </c>
      <c r="C68" s="1">
        <v>6</v>
      </c>
    </row>
    <row r="69" spans="1:3">
      <c r="A69" s="1">
        <v>2017</v>
      </c>
      <c r="B69" s="1">
        <v>30700</v>
      </c>
      <c r="C69" s="1">
        <v>7</v>
      </c>
    </row>
    <row r="70" spans="1:3">
      <c r="A70" s="1">
        <v>2017</v>
      </c>
      <c r="B70" s="1">
        <v>30000</v>
      </c>
      <c r="C70" s="1">
        <v>7</v>
      </c>
    </row>
    <row r="71" spans="1:3">
      <c r="A71" s="1">
        <v>2017</v>
      </c>
      <c r="B71" s="1">
        <v>28800</v>
      </c>
      <c r="C71" s="1">
        <v>7</v>
      </c>
    </row>
    <row r="72" spans="1:3">
      <c r="A72" s="1">
        <v>2017</v>
      </c>
      <c r="B72" s="1">
        <v>26800</v>
      </c>
      <c r="C72" s="1">
        <v>7</v>
      </c>
    </row>
    <row r="73" spans="1:3">
      <c r="A73" s="1">
        <v>2017</v>
      </c>
      <c r="B73" s="1">
        <v>25000</v>
      </c>
      <c r="C73" s="1">
        <v>7</v>
      </c>
    </row>
    <row r="74" spans="1:3">
      <c r="A74" s="1">
        <v>2017</v>
      </c>
      <c r="B74" s="1">
        <v>23900</v>
      </c>
      <c r="C74" s="1">
        <v>7</v>
      </c>
    </row>
    <row r="75" spans="1:3">
      <c r="A75" s="1">
        <v>2017</v>
      </c>
      <c r="B75" s="1">
        <v>21500</v>
      </c>
      <c r="C75" s="1">
        <v>7</v>
      </c>
    </row>
    <row r="76" spans="1:3">
      <c r="A76" s="1">
        <v>2017</v>
      </c>
      <c r="B76" s="1">
        <v>18900</v>
      </c>
      <c r="C76" s="1">
        <v>7</v>
      </c>
    </row>
    <row r="77" spans="1:3">
      <c r="A77" s="1">
        <v>2017</v>
      </c>
      <c r="B77" s="1">
        <v>17300</v>
      </c>
      <c r="C77" s="1">
        <v>7</v>
      </c>
    </row>
    <row r="78" spans="1:3">
      <c r="A78" s="1">
        <v>2017</v>
      </c>
      <c r="B78" s="1">
        <v>15900</v>
      </c>
      <c r="C78" s="1">
        <v>7</v>
      </c>
    </row>
    <row r="79" spans="1:3">
      <c r="A79" s="1">
        <v>2017</v>
      </c>
      <c r="B79" s="1">
        <v>15100</v>
      </c>
      <c r="C79" s="1">
        <v>7</v>
      </c>
    </row>
    <row r="80" spans="1:3">
      <c r="A80" s="1">
        <v>2016</v>
      </c>
      <c r="B80" s="1">
        <v>15300</v>
      </c>
      <c r="C80" s="1">
        <v>8</v>
      </c>
    </row>
    <row r="81" spans="1:3">
      <c r="A81" s="1">
        <v>2016</v>
      </c>
      <c r="B81" s="1">
        <v>18600</v>
      </c>
      <c r="C81" s="1">
        <v>8</v>
      </c>
    </row>
    <row r="82" spans="1:3">
      <c r="A82" s="1">
        <v>2016</v>
      </c>
      <c r="B82" s="1">
        <v>19500</v>
      </c>
      <c r="C82" s="1">
        <v>8</v>
      </c>
    </row>
    <row r="83" spans="1:3">
      <c r="A83" s="1">
        <v>2016</v>
      </c>
      <c r="B83" s="1">
        <v>18100</v>
      </c>
      <c r="C83" s="1">
        <v>8</v>
      </c>
    </row>
    <row r="84" spans="1:3">
      <c r="A84" s="1">
        <v>2016</v>
      </c>
      <c r="B84" s="1">
        <v>15100</v>
      </c>
      <c r="C84" s="1">
        <v>8</v>
      </c>
    </row>
    <row r="85" spans="1:3">
      <c r="A85" s="1">
        <v>2016</v>
      </c>
      <c r="B85" s="1">
        <v>10100</v>
      </c>
      <c r="C85" s="1">
        <v>8</v>
      </c>
    </row>
    <row r="86" spans="1:3">
      <c r="A86" s="1">
        <v>2016</v>
      </c>
      <c r="B86" s="1">
        <v>23400</v>
      </c>
      <c r="C86" s="1">
        <v>8</v>
      </c>
    </row>
    <row r="87" spans="1:3">
      <c r="A87" s="1">
        <v>2016</v>
      </c>
      <c r="B87" s="1">
        <v>25000</v>
      </c>
      <c r="C87" s="1">
        <v>8</v>
      </c>
    </row>
    <row r="88" spans="1:3">
      <c r="A88" s="1">
        <v>2016</v>
      </c>
      <c r="B88" s="1">
        <v>23800</v>
      </c>
      <c r="C88" s="1">
        <v>8</v>
      </c>
    </row>
    <row r="89" spans="1:3">
      <c r="A89" s="1">
        <v>2016</v>
      </c>
      <c r="B89" s="1">
        <v>21100</v>
      </c>
      <c r="C89" s="1">
        <v>8</v>
      </c>
    </row>
    <row r="90" spans="1:3">
      <c r="A90" s="1">
        <v>2016</v>
      </c>
      <c r="B90" s="1">
        <v>19500</v>
      </c>
      <c r="C90" s="1">
        <v>8</v>
      </c>
    </row>
    <row r="91" spans="1:3">
      <c r="A91" s="1">
        <v>2016</v>
      </c>
      <c r="B91" s="1">
        <v>21000</v>
      </c>
      <c r="C91" s="1">
        <v>8</v>
      </c>
    </row>
    <row r="92" spans="1:3">
      <c r="A92" s="1">
        <v>2015</v>
      </c>
      <c r="B92" s="1">
        <v>24600</v>
      </c>
      <c r="C92" s="1">
        <v>9</v>
      </c>
    </row>
    <row r="93" spans="1:3">
      <c r="A93" s="1">
        <v>2015</v>
      </c>
      <c r="B93" s="1">
        <v>19000</v>
      </c>
      <c r="C93" s="1">
        <v>9</v>
      </c>
    </row>
    <row r="94" spans="1:3">
      <c r="A94" s="1">
        <v>2015</v>
      </c>
      <c r="B94" s="1">
        <v>16000</v>
      </c>
      <c r="C94" s="1">
        <v>9</v>
      </c>
    </row>
    <row r="95" spans="1:3">
      <c r="A95" s="1">
        <v>2015</v>
      </c>
      <c r="B95" s="1">
        <v>13500</v>
      </c>
      <c r="C95" s="1">
        <v>9</v>
      </c>
    </row>
    <row r="96" spans="1:3">
      <c r="A96" s="1">
        <v>2015</v>
      </c>
      <c r="B96" s="1">
        <v>10000</v>
      </c>
      <c r="C96" s="1">
        <v>9</v>
      </c>
    </row>
    <row r="97" spans="1:3">
      <c r="A97" s="1">
        <v>2015</v>
      </c>
      <c r="B97" s="1">
        <v>35000</v>
      </c>
      <c r="C97" s="1">
        <v>9</v>
      </c>
    </row>
    <row r="98" spans="1:3">
      <c r="A98" s="1">
        <v>2015</v>
      </c>
      <c r="B98" s="1">
        <v>26000</v>
      </c>
      <c r="C98" s="1">
        <v>9</v>
      </c>
    </row>
    <row r="99" spans="1:3">
      <c r="A99" s="1">
        <v>2015</v>
      </c>
      <c r="B99" s="1">
        <v>20200</v>
      </c>
      <c r="C99" s="1">
        <v>9</v>
      </c>
    </row>
    <row r="100" spans="1:3">
      <c r="A100" s="1">
        <v>2015</v>
      </c>
      <c r="B100" s="1">
        <v>16800</v>
      </c>
      <c r="C100" s="1">
        <v>9</v>
      </c>
    </row>
    <row r="101" spans="1:3">
      <c r="A101" s="1">
        <v>2015</v>
      </c>
      <c r="B101" s="1">
        <v>14500</v>
      </c>
      <c r="C101" s="1">
        <v>9</v>
      </c>
    </row>
    <row r="102" spans="1:3">
      <c r="A102" s="1">
        <v>2015</v>
      </c>
      <c r="B102" s="1">
        <v>13200</v>
      </c>
      <c r="C102" s="1">
        <v>9</v>
      </c>
    </row>
    <row r="103" spans="1:3">
      <c r="A103" s="1">
        <v>2015</v>
      </c>
      <c r="B103" s="1">
        <v>12000</v>
      </c>
      <c r="C103" s="1">
        <v>9</v>
      </c>
    </row>
    <row r="104" spans="1:3">
      <c r="A104" s="1">
        <v>2014</v>
      </c>
      <c r="B104" s="1">
        <v>10300</v>
      </c>
      <c r="C104" s="1">
        <v>10</v>
      </c>
    </row>
    <row r="105" spans="1:3">
      <c r="A105" s="1">
        <v>2014</v>
      </c>
      <c r="B105" s="1">
        <v>10000</v>
      </c>
      <c r="C105" s="1">
        <v>10</v>
      </c>
    </row>
    <row r="106" spans="1:3">
      <c r="A106" s="1">
        <v>2014</v>
      </c>
      <c r="B106" s="1">
        <v>10000</v>
      </c>
      <c r="C106" s="1">
        <v>10</v>
      </c>
    </row>
    <row r="107" spans="1:3">
      <c r="A107" s="1">
        <v>2014</v>
      </c>
      <c r="B107" s="1">
        <v>10000</v>
      </c>
      <c r="C107" s="1">
        <v>10</v>
      </c>
    </row>
    <row r="108" spans="1:3">
      <c r="A108" s="1">
        <v>2014</v>
      </c>
      <c r="B108" s="1">
        <v>10000</v>
      </c>
      <c r="C108" s="1">
        <v>10</v>
      </c>
    </row>
    <row r="109" spans="1:3">
      <c r="A109" s="1">
        <v>2014</v>
      </c>
      <c r="B109" s="1">
        <v>14800</v>
      </c>
      <c r="C109" s="1">
        <v>10</v>
      </c>
    </row>
    <row r="110" spans="1:3">
      <c r="A110" s="1">
        <v>2014</v>
      </c>
      <c r="B110" s="1">
        <v>16000</v>
      </c>
      <c r="C110" s="1">
        <v>10</v>
      </c>
    </row>
    <row r="111" spans="1:3">
      <c r="A111" s="1">
        <v>2014</v>
      </c>
      <c r="B111" s="1">
        <v>14500</v>
      </c>
      <c r="C111" s="1">
        <v>10</v>
      </c>
    </row>
    <row r="112" spans="1:3">
      <c r="A112" s="1">
        <v>2014</v>
      </c>
      <c r="B112" s="1">
        <v>13100</v>
      </c>
      <c r="C112" s="1">
        <v>10</v>
      </c>
    </row>
    <row r="113" spans="1:3">
      <c r="A113" s="1">
        <v>2014</v>
      </c>
      <c r="B113" s="1">
        <v>12300</v>
      </c>
      <c r="C113" s="1">
        <v>10</v>
      </c>
    </row>
    <row r="114" spans="1:3">
      <c r="A114" s="1">
        <v>2014</v>
      </c>
      <c r="B114" s="1">
        <v>11600</v>
      </c>
      <c r="C114" s="1">
        <v>10</v>
      </c>
    </row>
    <row r="115" spans="1:3">
      <c r="A115" s="1">
        <v>2014</v>
      </c>
      <c r="B115" s="1">
        <v>11500</v>
      </c>
      <c r="C115" s="1">
        <v>10</v>
      </c>
    </row>
    <row r="116" spans="1:3">
      <c r="A116" s="1">
        <v>2013</v>
      </c>
      <c r="B116" s="1">
        <v>10700</v>
      </c>
      <c r="C116" s="1">
        <v>11</v>
      </c>
    </row>
    <row r="117" spans="1:3">
      <c r="A117" s="1">
        <v>2013</v>
      </c>
      <c r="B117" s="1">
        <v>10000</v>
      </c>
      <c r="C117" s="1">
        <v>11</v>
      </c>
    </row>
    <row r="118" spans="1:3">
      <c r="A118" s="1">
        <v>2013</v>
      </c>
      <c r="B118" s="1">
        <v>10000</v>
      </c>
      <c r="C118" s="1">
        <v>11</v>
      </c>
    </row>
    <row r="119" spans="1:3">
      <c r="A119" s="1">
        <v>2013</v>
      </c>
      <c r="B119" s="1">
        <v>10000</v>
      </c>
      <c r="C119" s="1">
        <v>11</v>
      </c>
    </row>
    <row r="120" spans="1:3">
      <c r="A120" s="1">
        <v>2013</v>
      </c>
      <c r="B120" s="1">
        <v>23900</v>
      </c>
      <c r="C120" s="1">
        <v>11</v>
      </c>
    </row>
    <row r="121" spans="1:3">
      <c r="A121" s="1">
        <v>2013</v>
      </c>
      <c r="B121" s="1">
        <v>18700</v>
      </c>
      <c r="C121" s="1">
        <v>11</v>
      </c>
    </row>
    <row r="122" spans="1:3">
      <c r="A122" s="1">
        <v>2013</v>
      </c>
      <c r="B122" s="1">
        <v>14000</v>
      </c>
      <c r="C122" s="1">
        <v>11</v>
      </c>
    </row>
    <row r="123" spans="1:3">
      <c r="A123" s="1">
        <v>2013</v>
      </c>
      <c r="B123" s="1">
        <v>11600</v>
      </c>
      <c r="C123" s="1">
        <v>11</v>
      </c>
    </row>
    <row r="124" spans="1:3">
      <c r="A124" s="1">
        <v>2013</v>
      </c>
      <c r="B124" s="1">
        <v>10000</v>
      </c>
      <c r="C124" s="1">
        <v>11</v>
      </c>
    </row>
    <row r="125" spans="1:3">
      <c r="A125" s="1">
        <v>2013</v>
      </c>
      <c r="B125" s="1">
        <v>10000</v>
      </c>
      <c r="C125" s="1">
        <v>11</v>
      </c>
    </row>
    <row r="126" spans="1:3">
      <c r="A126" s="1">
        <v>2013</v>
      </c>
      <c r="B126" s="1">
        <v>10000</v>
      </c>
      <c r="C126" s="1">
        <v>11</v>
      </c>
    </row>
    <row r="127" spans="1:3">
      <c r="A127" s="1">
        <v>2013</v>
      </c>
      <c r="B127" s="1">
        <v>10000</v>
      </c>
      <c r="C127" s="1">
        <v>11</v>
      </c>
    </row>
  </sheetData>
  <sortState ref="A2:F127">
    <sortCondition ref="F2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7"/>
  <sheetViews>
    <sheetView zoomScale="147" zoomScaleNormal="147" topLeftCell="A107" workbookViewId="0">
      <selection activeCell="H1" sqref="H1"/>
    </sheetView>
  </sheetViews>
  <sheetFormatPr defaultColWidth="9" defaultRowHeight="16.8" outlineLevelCol="6"/>
  <cols>
    <col min="1" max="1" width="11.25" style="1"/>
    <col min="2" max="3" width="9" style="1"/>
    <col min="4" max="4" width="11.25"/>
    <col min="5" max="6" width="9" style="1"/>
    <col min="7" max="7" width="11.25" style="1"/>
  </cols>
  <sheetData>
    <row r="1" spans="1:7">
      <c r="A1" s="1" t="s">
        <v>4</v>
      </c>
      <c r="B1" s="1" t="s">
        <v>6</v>
      </c>
      <c r="C1" s="1" t="s">
        <v>9</v>
      </c>
      <c r="D1" t="s">
        <v>1</v>
      </c>
      <c r="E1" s="1" t="s">
        <v>27</v>
      </c>
      <c r="F1" s="1" t="s">
        <v>28</v>
      </c>
      <c r="G1" s="1" t="s">
        <v>8</v>
      </c>
    </row>
    <row r="2" spans="1:6">
      <c r="A2" s="1">
        <v>2013</v>
      </c>
      <c r="B2" s="1">
        <v>10700</v>
      </c>
      <c r="C2" s="1">
        <v>12</v>
      </c>
      <c r="D2" t="s">
        <v>21</v>
      </c>
      <c r="E2" s="1">
        <v>10700</v>
      </c>
      <c r="F2" s="1">
        <v>11</v>
      </c>
    </row>
    <row r="3" spans="1:6">
      <c r="A3" s="1">
        <v>2013</v>
      </c>
      <c r="B3" s="1">
        <v>10000</v>
      </c>
      <c r="C3" s="1">
        <v>11</v>
      </c>
      <c r="D3" t="s">
        <v>22</v>
      </c>
      <c r="E3" s="1">
        <v>10000</v>
      </c>
      <c r="F3" s="1">
        <v>11</v>
      </c>
    </row>
    <row r="4" spans="1:6">
      <c r="A4" s="1">
        <v>2013</v>
      </c>
      <c r="B4" s="1">
        <v>10000</v>
      </c>
      <c r="C4" s="1">
        <v>10</v>
      </c>
      <c r="D4" t="s">
        <v>23</v>
      </c>
      <c r="E4" s="1">
        <v>10000</v>
      </c>
      <c r="F4" s="1">
        <v>11</v>
      </c>
    </row>
    <row r="5" spans="1:6">
      <c r="A5" s="1">
        <v>2013</v>
      </c>
      <c r="B5" s="1">
        <v>10000</v>
      </c>
      <c r="C5" s="1">
        <v>9</v>
      </c>
      <c r="D5" t="s">
        <v>24</v>
      </c>
      <c r="E5" s="1">
        <v>10000</v>
      </c>
      <c r="F5" s="1">
        <v>11</v>
      </c>
    </row>
    <row r="6" spans="1:6">
      <c r="A6" s="1">
        <v>2013</v>
      </c>
      <c r="B6" s="1">
        <v>23900</v>
      </c>
      <c r="C6" s="1">
        <v>8</v>
      </c>
      <c r="D6" t="s">
        <v>25</v>
      </c>
      <c r="E6" s="1">
        <v>23900</v>
      </c>
      <c r="F6" s="1">
        <v>11</v>
      </c>
    </row>
    <row r="7" spans="1:6">
      <c r="A7" s="1">
        <v>2013</v>
      </c>
      <c r="B7" s="1">
        <v>18700</v>
      </c>
      <c r="C7" s="1">
        <v>7</v>
      </c>
      <c r="D7" t="s">
        <v>26</v>
      </c>
      <c r="E7" s="1">
        <v>18700</v>
      </c>
      <c r="F7" s="1">
        <v>11</v>
      </c>
    </row>
    <row r="8" spans="1:6">
      <c r="A8" s="1">
        <v>2013</v>
      </c>
      <c r="B8" s="1">
        <v>14000</v>
      </c>
      <c r="C8" s="1">
        <v>6</v>
      </c>
      <c r="D8" t="s">
        <v>15</v>
      </c>
      <c r="E8" s="1">
        <v>14000</v>
      </c>
      <c r="F8" s="1">
        <v>11</v>
      </c>
    </row>
    <row r="9" spans="1:6">
      <c r="A9" s="1">
        <v>2013</v>
      </c>
      <c r="B9" s="1">
        <v>11600</v>
      </c>
      <c r="C9" s="1">
        <v>5</v>
      </c>
      <c r="D9" t="s">
        <v>16</v>
      </c>
      <c r="E9" s="1">
        <v>11600</v>
      </c>
      <c r="F9" s="1">
        <v>11</v>
      </c>
    </row>
    <row r="10" spans="1:6">
      <c r="A10" s="1">
        <v>2013</v>
      </c>
      <c r="B10" s="1">
        <v>10000</v>
      </c>
      <c r="C10" s="1">
        <v>4</v>
      </c>
      <c r="D10" t="s">
        <v>17</v>
      </c>
      <c r="E10" s="1">
        <v>10000</v>
      </c>
      <c r="F10" s="1">
        <v>11</v>
      </c>
    </row>
    <row r="11" spans="1:6">
      <c r="A11" s="1">
        <v>2013</v>
      </c>
      <c r="B11" s="1">
        <v>10000</v>
      </c>
      <c r="C11" s="1">
        <v>3</v>
      </c>
      <c r="D11" t="s">
        <v>18</v>
      </c>
      <c r="E11" s="1">
        <v>10000</v>
      </c>
      <c r="F11" s="1">
        <v>11</v>
      </c>
    </row>
    <row r="12" spans="1:6">
      <c r="A12" s="1">
        <v>2013</v>
      </c>
      <c r="B12" s="1">
        <v>10000</v>
      </c>
      <c r="C12" s="1">
        <v>2</v>
      </c>
      <c r="D12" t="s">
        <v>19</v>
      </c>
      <c r="E12" s="1">
        <v>10000</v>
      </c>
      <c r="F12" s="1">
        <v>11</v>
      </c>
    </row>
    <row r="13" spans="1:6">
      <c r="A13" s="1">
        <v>2013</v>
      </c>
      <c r="B13" s="1">
        <v>10000</v>
      </c>
      <c r="C13" s="1">
        <v>1</v>
      </c>
      <c r="D13" t="s">
        <v>20</v>
      </c>
      <c r="E13" s="1">
        <v>10000</v>
      </c>
      <c r="F13" s="1">
        <v>11</v>
      </c>
    </row>
    <row r="14" spans="1:6">
      <c r="A14" s="1">
        <v>2014</v>
      </c>
      <c r="B14" s="1">
        <v>10300</v>
      </c>
      <c r="C14" s="1">
        <v>12</v>
      </c>
      <c r="D14" t="s">
        <v>21</v>
      </c>
      <c r="E14" s="1">
        <v>10300</v>
      </c>
      <c r="F14" s="1">
        <v>10</v>
      </c>
    </row>
    <row r="15" spans="1:6">
      <c r="A15" s="1">
        <v>2014</v>
      </c>
      <c r="B15" s="1">
        <v>10000</v>
      </c>
      <c r="C15" s="1">
        <v>11</v>
      </c>
      <c r="D15" t="s">
        <v>22</v>
      </c>
      <c r="E15" s="1">
        <v>10000</v>
      </c>
      <c r="F15" s="1">
        <v>10</v>
      </c>
    </row>
    <row r="16" spans="1:6">
      <c r="A16" s="1">
        <v>2014</v>
      </c>
      <c r="B16" s="1">
        <v>10000</v>
      </c>
      <c r="C16" s="1">
        <v>10</v>
      </c>
      <c r="D16" t="s">
        <v>23</v>
      </c>
      <c r="E16" s="1">
        <v>10000</v>
      </c>
      <c r="F16" s="1">
        <v>10</v>
      </c>
    </row>
    <row r="17" spans="1:6">
      <c r="A17" s="1">
        <v>2014</v>
      </c>
      <c r="B17" s="1">
        <v>10000</v>
      </c>
      <c r="C17" s="1">
        <v>9</v>
      </c>
      <c r="D17" t="s">
        <v>24</v>
      </c>
      <c r="E17" s="1">
        <v>10000</v>
      </c>
      <c r="F17" s="1">
        <v>10</v>
      </c>
    </row>
    <row r="18" spans="1:6">
      <c r="A18" s="1">
        <v>2014</v>
      </c>
      <c r="B18" s="1">
        <v>10000</v>
      </c>
      <c r="C18" s="1">
        <v>8</v>
      </c>
      <c r="D18" t="s">
        <v>25</v>
      </c>
      <c r="E18" s="1">
        <v>10000</v>
      </c>
      <c r="F18" s="1">
        <v>10</v>
      </c>
    </row>
    <row r="19" spans="1:6">
      <c r="A19" s="1">
        <v>2014</v>
      </c>
      <c r="B19" s="1">
        <v>14800</v>
      </c>
      <c r="C19" s="1">
        <v>7</v>
      </c>
      <c r="D19" t="s">
        <v>26</v>
      </c>
      <c r="E19" s="1">
        <v>14800</v>
      </c>
      <c r="F19" s="1">
        <v>10</v>
      </c>
    </row>
    <row r="20" spans="1:6">
      <c r="A20" s="1">
        <v>2014</v>
      </c>
      <c r="B20" s="1">
        <v>16000</v>
      </c>
      <c r="C20" s="1">
        <v>6</v>
      </c>
      <c r="D20" t="s">
        <v>15</v>
      </c>
      <c r="E20" s="1">
        <v>16000</v>
      </c>
      <c r="F20" s="1">
        <v>10</v>
      </c>
    </row>
    <row r="21" spans="1:6">
      <c r="A21" s="1">
        <v>2014</v>
      </c>
      <c r="B21" s="1">
        <v>14500</v>
      </c>
      <c r="C21" s="1">
        <v>5</v>
      </c>
      <c r="D21" t="s">
        <v>16</v>
      </c>
      <c r="E21" s="1">
        <v>14500</v>
      </c>
      <c r="F21" s="1">
        <v>10</v>
      </c>
    </row>
    <row r="22" spans="1:6">
      <c r="A22" s="1">
        <v>2014</v>
      </c>
      <c r="B22" s="1">
        <v>13100</v>
      </c>
      <c r="C22" s="1">
        <v>4</v>
      </c>
      <c r="D22" t="s">
        <v>17</v>
      </c>
      <c r="E22" s="1">
        <v>13100</v>
      </c>
      <c r="F22" s="1">
        <v>10</v>
      </c>
    </row>
    <row r="23" spans="1:6">
      <c r="A23" s="1">
        <v>2014</v>
      </c>
      <c r="B23" s="1">
        <v>12300</v>
      </c>
      <c r="C23" s="1">
        <v>3</v>
      </c>
      <c r="D23" t="s">
        <v>18</v>
      </c>
      <c r="E23" s="1">
        <v>12300</v>
      </c>
      <c r="F23" s="1">
        <v>10</v>
      </c>
    </row>
    <row r="24" spans="1:6">
      <c r="A24" s="1">
        <v>2014</v>
      </c>
      <c r="B24" s="1">
        <v>11600</v>
      </c>
      <c r="C24" s="1">
        <v>2</v>
      </c>
      <c r="D24" t="s">
        <v>19</v>
      </c>
      <c r="E24" s="1">
        <v>11600</v>
      </c>
      <c r="F24" s="1">
        <v>10</v>
      </c>
    </row>
    <row r="25" spans="1:6">
      <c r="A25" s="1">
        <v>2014</v>
      </c>
      <c r="B25" s="1">
        <v>11500</v>
      </c>
      <c r="C25" s="1">
        <v>1</v>
      </c>
      <c r="D25" t="s">
        <v>20</v>
      </c>
      <c r="E25" s="1">
        <v>11500</v>
      </c>
      <c r="F25" s="1">
        <v>10</v>
      </c>
    </row>
    <row r="26" spans="1:6">
      <c r="A26" s="1">
        <v>2015</v>
      </c>
      <c r="B26" s="1">
        <v>24600</v>
      </c>
      <c r="C26" s="1">
        <v>12</v>
      </c>
      <c r="D26" t="s">
        <v>21</v>
      </c>
      <c r="E26" s="1">
        <v>24600</v>
      </c>
      <c r="F26" s="1">
        <v>9</v>
      </c>
    </row>
    <row r="27" spans="1:6">
      <c r="A27" s="1">
        <v>2015</v>
      </c>
      <c r="B27" s="1">
        <v>19000</v>
      </c>
      <c r="C27" s="1">
        <v>11</v>
      </c>
      <c r="D27" t="s">
        <v>22</v>
      </c>
      <c r="E27" s="1">
        <v>19000</v>
      </c>
      <c r="F27" s="1">
        <v>9</v>
      </c>
    </row>
    <row r="28" spans="1:6">
      <c r="A28" s="1">
        <v>2015</v>
      </c>
      <c r="B28" s="1">
        <v>16000</v>
      </c>
      <c r="C28" s="1">
        <v>10</v>
      </c>
      <c r="D28" t="s">
        <v>23</v>
      </c>
      <c r="E28" s="1">
        <v>16000</v>
      </c>
      <c r="F28" s="1">
        <v>9</v>
      </c>
    </row>
    <row r="29" spans="1:6">
      <c r="A29" s="1">
        <v>2015</v>
      </c>
      <c r="B29" s="1">
        <v>13500</v>
      </c>
      <c r="C29" s="1">
        <v>9</v>
      </c>
      <c r="D29" t="s">
        <v>24</v>
      </c>
      <c r="E29" s="1">
        <v>13500</v>
      </c>
      <c r="F29" s="1">
        <v>9</v>
      </c>
    </row>
    <row r="30" spans="1:6">
      <c r="A30" s="1">
        <v>2015</v>
      </c>
      <c r="B30" s="1">
        <v>10000</v>
      </c>
      <c r="C30" s="1">
        <v>8</v>
      </c>
      <c r="D30" t="s">
        <v>25</v>
      </c>
      <c r="E30" s="1">
        <v>10000</v>
      </c>
      <c r="F30" s="1">
        <v>9</v>
      </c>
    </row>
    <row r="31" spans="1:6">
      <c r="A31" s="1">
        <v>2015</v>
      </c>
      <c r="B31" s="1">
        <v>35000</v>
      </c>
      <c r="C31" s="1">
        <v>7</v>
      </c>
      <c r="D31" t="s">
        <v>26</v>
      </c>
      <c r="E31" s="1">
        <v>35000</v>
      </c>
      <c r="F31" s="1">
        <v>9</v>
      </c>
    </row>
    <row r="32" spans="1:6">
      <c r="A32" s="1">
        <v>2015</v>
      </c>
      <c r="B32" s="1">
        <v>26000</v>
      </c>
      <c r="C32" s="1">
        <v>6</v>
      </c>
      <c r="D32" t="s">
        <v>15</v>
      </c>
      <c r="E32" s="1">
        <v>26000</v>
      </c>
      <c r="F32" s="1">
        <v>9</v>
      </c>
    </row>
    <row r="33" spans="1:6">
      <c r="A33" s="1">
        <v>2015</v>
      </c>
      <c r="B33" s="1">
        <v>20200</v>
      </c>
      <c r="C33" s="1">
        <v>5</v>
      </c>
      <c r="D33" t="s">
        <v>16</v>
      </c>
      <c r="E33" s="1">
        <v>20200</v>
      </c>
      <c r="F33" s="1">
        <v>9</v>
      </c>
    </row>
    <row r="34" spans="1:6">
      <c r="A34" s="1">
        <v>2015</v>
      </c>
      <c r="B34" s="1">
        <v>16800</v>
      </c>
      <c r="C34" s="1">
        <v>4</v>
      </c>
      <c r="D34" t="s">
        <v>17</v>
      </c>
      <c r="E34" s="1">
        <v>16800</v>
      </c>
      <c r="F34" s="1">
        <v>9</v>
      </c>
    </row>
    <row r="35" spans="1:6">
      <c r="A35" s="1">
        <v>2015</v>
      </c>
      <c r="B35" s="1">
        <v>14500</v>
      </c>
      <c r="C35" s="1">
        <v>3</v>
      </c>
      <c r="D35" t="s">
        <v>18</v>
      </c>
      <c r="E35" s="1">
        <v>14500</v>
      </c>
      <c r="F35" s="1">
        <v>9</v>
      </c>
    </row>
    <row r="36" spans="1:6">
      <c r="A36" s="1">
        <v>2015</v>
      </c>
      <c r="B36" s="1">
        <v>13200</v>
      </c>
      <c r="C36" s="1">
        <v>2</v>
      </c>
      <c r="D36" t="s">
        <v>19</v>
      </c>
      <c r="E36" s="1">
        <v>13200</v>
      </c>
      <c r="F36" s="1">
        <v>9</v>
      </c>
    </row>
    <row r="37" spans="1:6">
      <c r="A37" s="1">
        <v>2015</v>
      </c>
      <c r="B37" s="1">
        <v>12000</v>
      </c>
      <c r="C37" s="1">
        <v>1</v>
      </c>
      <c r="D37" t="s">
        <v>20</v>
      </c>
      <c r="E37" s="1">
        <v>12000</v>
      </c>
      <c r="F37" s="1">
        <v>9</v>
      </c>
    </row>
    <row r="38" spans="1:6">
      <c r="A38" s="1">
        <v>2016</v>
      </c>
      <c r="B38" s="1">
        <v>15300</v>
      </c>
      <c r="C38" s="1">
        <v>12</v>
      </c>
      <c r="D38" t="s">
        <v>21</v>
      </c>
      <c r="E38" s="1">
        <v>15300</v>
      </c>
      <c r="F38" s="1">
        <v>8</v>
      </c>
    </row>
    <row r="39" spans="1:6">
      <c r="A39" s="1">
        <v>2016</v>
      </c>
      <c r="B39" s="1">
        <v>18600</v>
      </c>
      <c r="C39" s="1">
        <v>11</v>
      </c>
      <c r="D39" t="s">
        <v>22</v>
      </c>
      <c r="E39" s="1">
        <v>18600</v>
      </c>
      <c r="F39" s="1">
        <v>8</v>
      </c>
    </row>
    <row r="40" spans="1:6">
      <c r="A40" s="1">
        <v>2016</v>
      </c>
      <c r="B40" s="1">
        <v>19500</v>
      </c>
      <c r="C40" s="1">
        <v>10</v>
      </c>
      <c r="D40" t="s">
        <v>23</v>
      </c>
      <c r="E40" s="1">
        <v>19500</v>
      </c>
      <c r="F40" s="1">
        <v>8</v>
      </c>
    </row>
    <row r="41" spans="1:6">
      <c r="A41" s="1">
        <v>2016</v>
      </c>
      <c r="B41" s="1">
        <v>18100</v>
      </c>
      <c r="C41" s="1">
        <v>9</v>
      </c>
      <c r="D41" t="s">
        <v>24</v>
      </c>
      <c r="E41" s="1">
        <v>18100</v>
      </c>
      <c r="F41" s="1">
        <v>8</v>
      </c>
    </row>
    <row r="42" spans="1:6">
      <c r="A42" s="1">
        <v>2016</v>
      </c>
      <c r="B42" s="1">
        <v>15100</v>
      </c>
      <c r="C42" s="1">
        <v>8</v>
      </c>
      <c r="D42" t="s">
        <v>25</v>
      </c>
      <c r="E42" s="1">
        <v>15100</v>
      </c>
      <c r="F42" s="1">
        <v>8</v>
      </c>
    </row>
    <row r="43" spans="1:6">
      <c r="A43" s="1">
        <v>2016</v>
      </c>
      <c r="B43" s="1">
        <v>10100</v>
      </c>
      <c r="C43" s="1">
        <v>7</v>
      </c>
      <c r="D43" t="s">
        <v>26</v>
      </c>
      <c r="E43" s="1">
        <v>10100</v>
      </c>
      <c r="F43" s="1">
        <v>8</v>
      </c>
    </row>
    <row r="44" spans="1:6">
      <c r="A44" s="1">
        <v>2016</v>
      </c>
      <c r="B44" s="1">
        <v>23400</v>
      </c>
      <c r="C44" s="1">
        <v>6</v>
      </c>
      <c r="D44" t="s">
        <v>15</v>
      </c>
      <c r="E44" s="1">
        <v>23400</v>
      </c>
      <c r="F44" s="1">
        <v>8</v>
      </c>
    </row>
    <row r="45" spans="1:6">
      <c r="A45" s="1">
        <v>2016</v>
      </c>
      <c r="B45" s="1">
        <v>25000</v>
      </c>
      <c r="C45" s="1">
        <v>5</v>
      </c>
      <c r="D45" t="s">
        <v>16</v>
      </c>
      <c r="E45" s="1">
        <v>25000</v>
      </c>
      <c r="F45" s="1">
        <v>8</v>
      </c>
    </row>
    <row r="46" spans="1:6">
      <c r="A46" s="1">
        <v>2016</v>
      </c>
      <c r="B46" s="1">
        <v>23800</v>
      </c>
      <c r="C46" s="1">
        <v>4</v>
      </c>
      <c r="D46" t="s">
        <v>17</v>
      </c>
      <c r="E46" s="1">
        <v>23800</v>
      </c>
      <c r="F46" s="1">
        <v>8</v>
      </c>
    </row>
    <row r="47" spans="1:6">
      <c r="A47" s="1">
        <v>2016</v>
      </c>
      <c r="B47" s="1">
        <v>21100</v>
      </c>
      <c r="C47" s="1">
        <v>3</v>
      </c>
      <c r="D47" t="s">
        <v>18</v>
      </c>
      <c r="E47" s="1">
        <v>21100</v>
      </c>
      <c r="F47" s="1">
        <v>8</v>
      </c>
    </row>
    <row r="48" spans="1:6">
      <c r="A48" s="1">
        <v>2016</v>
      </c>
      <c r="B48" s="1">
        <v>19500</v>
      </c>
      <c r="C48" s="1">
        <v>2</v>
      </c>
      <c r="D48" t="s">
        <v>19</v>
      </c>
      <c r="E48" s="1">
        <v>19500</v>
      </c>
      <c r="F48" s="1">
        <v>8</v>
      </c>
    </row>
    <row r="49" spans="1:6">
      <c r="A49" s="1">
        <v>2016</v>
      </c>
      <c r="B49" s="1">
        <v>21000</v>
      </c>
      <c r="C49" s="1">
        <v>1</v>
      </c>
      <c r="D49" t="s">
        <v>20</v>
      </c>
      <c r="E49" s="1">
        <v>21000</v>
      </c>
      <c r="F49" s="1">
        <v>8</v>
      </c>
    </row>
    <row r="50" spans="1:6">
      <c r="A50" s="1">
        <v>2017</v>
      </c>
      <c r="B50" s="1">
        <v>30700</v>
      </c>
      <c r="C50" s="1">
        <v>11</v>
      </c>
      <c r="D50" t="s">
        <v>22</v>
      </c>
      <c r="E50" s="1">
        <v>30700</v>
      </c>
      <c r="F50" s="1">
        <v>7</v>
      </c>
    </row>
    <row r="51" spans="1:6">
      <c r="A51" s="1">
        <v>2017</v>
      </c>
      <c r="B51" s="1">
        <v>30000</v>
      </c>
      <c r="C51" s="1">
        <v>10</v>
      </c>
      <c r="D51" t="s">
        <v>23</v>
      </c>
      <c r="E51" s="1">
        <v>30000</v>
      </c>
      <c r="F51" s="1">
        <v>7</v>
      </c>
    </row>
    <row r="52" spans="1:6">
      <c r="A52" s="1">
        <v>2017</v>
      </c>
      <c r="B52" s="1">
        <v>28800</v>
      </c>
      <c r="C52" s="1">
        <v>9</v>
      </c>
      <c r="D52" t="s">
        <v>24</v>
      </c>
      <c r="E52" s="1">
        <v>28800</v>
      </c>
      <c r="F52" s="1">
        <v>7</v>
      </c>
    </row>
    <row r="53" spans="1:6">
      <c r="A53" s="1">
        <v>2017</v>
      </c>
      <c r="B53" s="1">
        <v>26800</v>
      </c>
      <c r="C53" s="1">
        <v>8</v>
      </c>
      <c r="D53" t="s">
        <v>25</v>
      </c>
      <c r="E53" s="1">
        <v>26800</v>
      </c>
      <c r="F53" s="1">
        <v>7</v>
      </c>
    </row>
    <row r="54" spans="1:6">
      <c r="A54" s="1">
        <v>2017</v>
      </c>
      <c r="B54" s="1">
        <v>25000</v>
      </c>
      <c r="C54" s="1">
        <v>7</v>
      </c>
      <c r="D54" t="s">
        <v>26</v>
      </c>
      <c r="E54" s="1">
        <v>25000</v>
      </c>
      <c r="F54" s="1">
        <v>7</v>
      </c>
    </row>
    <row r="55" spans="1:6">
      <c r="A55" s="1">
        <v>2017</v>
      </c>
      <c r="B55" s="1">
        <v>23900</v>
      </c>
      <c r="C55" s="1">
        <v>6</v>
      </c>
      <c r="D55" t="s">
        <v>15</v>
      </c>
      <c r="E55" s="1">
        <v>23900</v>
      </c>
      <c r="F55" s="1">
        <v>7</v>
      </c>
    </row>
    <row r="56" spans="1:6">
      <c r="A56" s="1">
        <v>2017</v>
      </c>
      <c r="B56" s="1">
        <v>21500</v>
      </c>
      <c r="C56" s="1">
        <v>5</v>
      </c>
      <c r="D56" t="s">
        <v>16</v>
      </c>
      <c r="E56" s="1">
        <v>21500</v>
      </c>
      <c r="F56" s="1">
        <v>7</v>
      </c>
    </row>
    <row r="57" spans="1:6">
      <c r="A57" s="1">
        <v>2017</v>
      </c>
      <c r="B57" s="1">
        <v>18900</v>
      </c>
      <c r="C57" s="1">
        <v>4</v>
      </c>
      <c r="D57" t="s">
        <v>17</v>
      </c>
      <c r="E57" s="1">
        <v>18900</v>
      </c>
      <c r="F57" s="1">
        <v>7</v>
      </c>
    </row>
    <row r="58" spans="1:6">
      <c r="A58" s="1">
        <v>2017</v>
      </c>
      <c r="B58" s="1">
        <v>17300</v>
      </c>
      <c r="C58" s="1">
        <v>3</v>
      </c>
      <c r="D58" t="s">
        <v>18</v>
      </c>
      <c r="E58" s="1">
        <v>17300</v>
      </c>
      <c r="F58" s="1">
        <v>7</v>
      </c>
    </row>
    <row r="59" spans="1:6">
      <c r="A59" s="1">
        <v>2017</v>
      </c>
      <c r="B59" s="1">
        <v>15900</v>
      </c>
      <c r="C59" s="1">
        <v>2</v>
      </c>
      <c r="D59" t="s">
        <v>19</v>
      </c>
      <c r="E59" s="1">
        <v>15900</v>
      </c>
      <c r="F59" s="1">
        <v>7</v>
      </c>
    </row>
    <row r="60" spans="1:6">
      <c r="A60" s="1">
        <v>2017</v>
      </c>
      <c r="B60" s="1">
        <v>15100</v>
      </c>
      <c r="C60" s="1">
        <v>1</v>
      </c>
      <c r="D60" t="s">
        <v>20</v>
      </c>
      <c r="E60" s="1">
        <v>15100</v>
      </c>
      <c r="F60" s="1">
        <v>7</v>
      </c>
    </row>
    <row r="61" spans="1:6">
      <c r="A61" s="1">
        <v>2018</v>
      </c>
      <c r="B61" s="1">
        <v>37000</v>
      </c>
      <c r="C61" s="1">
        <v>12</v>
      </c>
      <c r="D61" t="s">
        <v>21</v>
      </c>
      <c r="E61" s="1">
        <v>37000</v>
      </c>
      <c r="F61" s="1">
        <v>6</v>
      </c>
    </row>
    <row r="62" spans="1:6">
      <c r="A62" s="1">
        <v>2018</v>
      </c>
      <c r="B62" s="1">
        <v>36800</v>
      </c>
      <c r="C62" s="1">
        <v>11</v>
      </c>
      <c r="D62" t="s">
        <v>22</v>
      </c>
      <c r="E62" s="1">
        <v>36800</v>
      </c>
      <c r="F62" s="1">
        <v>6</v>
      </c>
    </row>
    <row r="63" spans="1:6">
      <c r="A63" s="1">
        <v>2018</v>
      </c>
      <c r="B63" s="1">
        <v>33100</v>
      </c>
      <c r="C63" s="1">
        <v>10</v>
      </c>
      <c r="D63" t="s">
        <v>23</v>
      </c>
      <c r="E63" s="1">
        <v>33100</v>
      </c>
      <c r="F63" s="1">
        <v>6</v>
      </c>
    </row>
    <row r="64" spans="1:6">
      <c r="A64" s="1">
        <v>2018</v>
      </c>
      <c r="B64" s="1">
        <v>29700</v>
      </c>
      <c r="C64" s="1">
        <v>9</v>
      </c>
      <c r="D64" t="s">
        <v>24</v>
      </c>
      <c r="E64" s="1">
        <v>29700</v>
      </c>
      <c r="F64" s="1">
        <v>6</v>
      </c>
    </row>
    <row r="65" spans="1:6">
      <c r="A65" s="1">
        <v>2018</v>
      </c>
      <c r="B65" s="1">
        <v>25500</v>
      </c>
      <c r="C65" s="1">
        <v>8</v>
      </c>
      <c r="D65" t="s">
        <v>25</v>
      </c>
      <c r="E65" s="1">
        <v>25500</v>
      </c>
      <c r="F65" s="1">
        <v>6</v>
      </c>
    </row>
    <row r="66" spans="1:6">
      <c r="A66" s="1">
        <v>2018</v>
      </c>
      <c r="B66" s="1">
        <v>12100</v>
      </c>
      <c r="C66" s="1">
        <v>7</v>
      </c>
      <c r="D66" t="s">
        <v>26</v>
      </c>
      <c r="E66" s="1">
        <v>12100</v>
      </c>
      <c r="F66" s="1">
        <v>6</v>
      </c>
    </row>
    <row r="67" spans="1:6">
      <c r="A67" s="1">
        <v>2018</v>
      </c>
      <c r="B67" s="1">
        <v>52000</v>
      </c>
      <c r="C67" s="1">
        <v>6</v>
      </c>
      <c r="D67" t="s">
        <v>15</v>
      </c>
      <c r="E67" s="1">
        <v>52000</v>
      </c>
      <c r="F67" s="1">
        <v>6</v>
      </c>
    </row>
    <row r="68" spans="1:6">
      <c r="A68" s="1">
        <v>2018</v>
      </c>
      <c r="B68" s="1">
        <v>41300</v>
      </c>
      <c r="C68" s="1">
        <v>5</v>
      </c>
      <c r="D68" t="s">
        <v>16</v>
      </c>
      <c r="E68" s="1">
        <v>41300</v>
      </c>
      <c r="F68" s="1">
        <v>6</v>
      </c>
    </row>
    <row r="69" spans="1:6">
      <c r="A69" s="1">
        <v>2018</v>
      </c>
      <c r="B69" s="1">
        <v>32100</v>
      </c>
      <c r="C69" s="1">
        <v>4</v>
      </c>
      <c r="D69" t="s">
        <v>17</v>
      </c>
      <c r="E69" s="1">
        <v>32100</v>
      </c>
      <c r="F69" s="1">
        <v>6</v>
      </c>
    </row>
    <row r="70" spans="1:6">
      <c r="A70" s="1">
        <v>2018</v>
      </c>
      <c r="B70" s="1">
        <v>25300</v>
      </c>
      <c r="C70" s="1">
        <v>3</v>
      </c>
      <c r="D70" t="s">
        <v>18</v>
      </c>
      <c r="E70" s="1">
        <v>25300</v>
      </c>
      <c r="F70" s="1">
        <v>6</v>
      </c>
    </row>
    <row r="71" spans="1:6">
      <c r="A71" s="1">
        <v>2018</v>
      </c>
      <c r="B71" s="1">
        <v>22800</v>
      </c>
      <c r="C71" s="1">
        <v>2</v>
      </c>
      <c r="D71" t="s">
        <v>19</v>
      </c>
      <c r="E71" s="1">
        <v>22800</v>
      </c>
      <c r="F71" s="1">
        <v>6</v>
      </c>
    </row>
    <row r="72" spans="1:6">
      <c r="A72" s="1">
        <v>2018</v>
      </c>
      <c r="B72" s="1">
        <v>21000</v>
      </c>
      <c r="C72" s="1">
        <v>1</v>
      </c>
      <c r="D72" t="s">
        <v>20</v>
      </c>
      <c r="E72" s="1">
        <v>21000</v>
      </c>
      <c r="F72" s="1">
        <v>6</v>
      </c>
    </row>
    <row r="73" spans="1:6">
      <c r="A73" s="1">
        <v>2017</v>
      </c>
      <c r="B73" s="1">
        <v>18000</v>
      </c>
      <c r="C73" s="1">
        <v>12</v>
      </c>
      <c r="D73" t="s">
        <v>21</v>
      </c>
      <c r="E73" s="1">
        <v>18000</v>
      </c>
      <c r="F73" s="1">
        <v>6</v>
      </c>
    </row>
    <row r="74" spans="1:6">
      <c r="A74" s="1">
        <v>2019</v>
      </c>
      <c r="B74" s="1">
        <v>13800</v>
      </c>
      <c r="C74" s="1">
        <v>12</v>
      </c>
      <c r="D74" t="s">
        <v>21</v>
      </c>
      <c r="E74" s="1">
        <v>13800</v>
      </c>
      <c r="F74" s="1">
        <v>5</v>
      </c>
    </row>
    <row r="75" spans="1:6">
      <c r="A75" s="1">
        <v>2019</v>
      </c>
      <c r="B75" s="1">
        <v>13200</v>
      </c>
      <c r="C75" s="1">
        <v>11</v>
      </c>
      <c r="D75" t="s">
        <v>22</v>
      </c>
      <c r="E75" s="1">
        <v>13200</v>
      </c>
      <c r="F75" s="1">
        <v>5</v>
      </c>
    </row>
    <row r="76" spans="1:6">
      <c r="A76" s="1">
        <v>2019</v>
      </c>
      <c r="B76" s="1">
        <v>10000</v>
      </c>
      <c r="C76" s="1">
        <v>10</v>
      </c>
      <c r="D76" t="s">
        <v>23</v>
      </c>
      <c r="E76" s="1">
        <v>10000</v>
      </c>
      <c r="F76" s="1">
        <v>5</v>
      </c>
    </row>
    <row r="77" spans="1:6">
      <c r="A77" s="1">
        <v>2019</v>
      </c>
      <c r="B77" s="1">
        <v>20200</v>
      </c>
      <c r="C77" s="1">
        <v>9</v>
      </c>
      <c r="D77" t="s">
        <v>24</v>
      </c>
      <c r="E77" s="1">
        <v>20200</v>
      </c>
      <c r="F77" s="1">
        <v>5</v>
      </c>
    </row>
    <row r="78" spans="1:6">
      <c r="A78" s="1">
        <v>2019</v>
      </c>
      <c r="B78" s="1">
        <v>21800</v>
      </c>
      <c r="C78" s="1">
        <v>8</v>
      </c>
      <c r="D78" t="s">
        <v>25</v>
      </c>
      <c r="E78" s="1">
        <v>21800</v>
      </c>
      <c r="F78" s="1">
        <v>5</v>
      </c>
    </row>
    <row r="79" spans="1:6">
      <c r="A79" s="1">
        <v>2019</v>
      </c>
      <c r="B79" s="1">
        <v>18800</v>
      </c>
      <c r="C79" s="1">
        <v>7</v>
      </c>
      <c r="D79" t="s">
        <v>26</v>
      </c>
      <c r="E79" s="1">
        <v>18800</v>
      </c>
      <c r="F79" s="1">
        <v>5</v>
      </c>
    </row>
    <row r="80" spans="1:6">
      <c r="A80" s="1">
        <v>2019</v>
      </c>
      <c r="B80" s="1">
        <v>14100</v>
      </c>
      <c r="C80" s="1">
        <v>6</v>
      </c>
      <c r="D80" t="s">
        <v>15</v>
      </c>
      <c r="E80" s="1">
        <v>14100</v>
      </c>
      <c r="F80" s="1">
        <v>5</v>
      </c>
    </row>
    <row r="81" spans="1:6">
      <c r="A81" s="1">
        <v>2019</v>
      </c>
      <c r="B81" s="1">
        <v>40000</v>
      </c>
      <c r="C81" s="1">
        <v>5</v>
      </c>
      <c r="D81" t="s">
        <v>16</v>
      </c>
      <c r="E81" s="1">
        <v>40000</v>
      </c>
      <c r="F81" s="1">
        <v>5</v>
      </c>
    </row>
    <row r="82" spans="1:6">
      <c r="A82" s="1">
        <v>2019</v>
      </c>
      <c r="B82" s="1">
        <v>38600</v>
      </c>
      <c r="C82" s="1">
        <v>4</v>
      </c>
      <c r="D82" t="s">
        <v>17</v>
      </c>
      <c r="E82" s="1">
        <v>38600</v>
      </c>
      <c r="F82" s="1">
        <v>5</v>
      </c>
    </row>
    <row r="83" spans="1:6">
      <c r="A83" s="1">
        <v>2019</v>
      </c>
      <c r="B83" s="1">
        <v>36000</v>
      </c>
      <c r="C83" s="1">
        <v>3</v>
      </c>
      <c r="D83" t="s">
        <v>18</v>
      </c>
      <c r="E83" s="1">
        <v>36000</v>
      </c>
      <c r="F83" s="1">
        <v>5</v>
      </c>
    </row>
    <row r="84" spans="1:6">
      <c r="A84" s="1">
        <v>2019</v>
      </c>
      <c r="B84" s="1">
        <v>33000</v>
      </c>
      <c r="C84" s="1">
        <v>2</v>
      </c>
      <c r="D84" t="s">
        <v>19</v>
      </c>
      <c r="E84" s="1">
        <v>33000</v>
      </c>
      <c r="F84" s="1">
        <v>5</v>
      </c>
    </row>
    <row r="85" spans="1:6">
      <c r="A85" s="1">
        <v>2019</v>
      </c>
      <c r="B85" s="1">
        <v>33900</v>
      </c>
      <c r="C85" s="1">
        <v>1</v>
      </c>
      <c r="D85" t="s">
        <v>20</v>
      </c>
      <c r="E85" s="1">
        <v>33900</v>
      </c>
      <c r="F85" s="1">
        <v>5</v>
      </c>
    </row>
    <row r="86" spans="1:6">
      <c r="A86" s="1">
        <v>2020</v>
      </c>
      <c r="B86" s="1">
        <v>19700</v>
      </c>
      <c r="C86" s="1">
        <v>12</v>
      </c>
      <c r="D86" t="s">
        <v>21</v>
      </c>
      <c r="E86" s="1">
        <v>19700</v>
      </c>
      <c r="F86" s="1">
        <v>4</v>
      </c>
    </row>
    <row r="87" spans="1:6">
      <c r="A87" s="1">
        <v>2020</v>
      </c>
      <c r="B87" s="1">
        <v>16300</v>
      </c>
      <c r="C87" s="1">
        <v>11</v>
      </c>
      <c r="D87" t="s">
        <v>22</v>
      </c>
      <c r="E87" s="1">
        <v>16300</v>
      </c>
      <c r="F87" s="1">
        <v>4</v>
      </c>
    </row>
    <row r="88" spans="1:6">
      <c r="A88" s="1">
        <v>2020</v>
      </c>
      <c r="B88" s="1">
        <v>13800</v>
      </c>
      <c r="C88" s="1">
        <v>10</v>
      </c>
      <c r="D88" t="s">
        <v>23</v>
      </c>
      <c r="E88" s="1">
        <v>13800</v>
      </c>
      <c r="F88" s="1">
        <v>4</v>
      </c>
    </row>
    <row r="89" spans="1:6">
      <c r="A89" s="1">
        <v>2020</v>
      </c>
      <c r="B89" s="1">
        <v>18500</v>
      </c>
      <c r="C89" s="1">
        <v>9</v>
      </c>
      <c r="D89" t="s">
        <v>24</v>
      </c>
      <c r="E89" s="1">
        <v>18500</v>
      </c>
      <c r="F89" s="1">
        <v>4</v>
      </c>
    </row>
    <row r="90" spans="1:6">
      <c r="A90" s="1">
        <v>2020</v>
      </c>
      <c r="B90" s="1">
        <v>25800</v>
      </c>
      <c r="C90" s="1">
        <v>8</v>
      </c>
      <c r="D90" t="s">
        <v>25</v>
      </c>
      <c r="E90" s="1">
        <v>25800</v>
      </c>
      <c r="F90" s="1">
        <v>4</v>
      </c>
    </row>
    <row r="91" spans="1:6">
      <c r="A91" s="1">
        <v>2020</v>
      </c>
      <c r="B91" s="1">
        <v>24800</v>
      </c>
      <c r="C91" s="1">
        <v>7</v>
      </c>
      <c r="D91" t="s">
        <v>26</v>
      </c>
      <c r="E91" s="1">
        <v>24800</v>
      </c>
      <c r="F91" s="1">
        <v>4</v>
      </c>
    </row>
    <row r="92" spans="1:6">
      <c r="A92" s="1">
        <v>2020</v>
      </c>
      <c r="B92" s="1">
        <v>20900</v>
      </c>
      <c r="C92" s="1">
        <v>6</v>
      </c>
      <c r="D92" t="s">
        <v>15</v>
      </c>
      <c r="E92" s="1">
        <v>20900</v>
      </c>
      <c r="F92" s="1">
        <v>4</v>
      </c>
    </row>
    <row r="93" spans="1:6">
      <c r="A93" s="1">
        <v>2020</v>
      </c>
      <c r="B93" s="1">
        <v>17800</v>
      </c>
      <c r="C93" s="1">
        <v>5</v>
      </c>
      <c r="D93" t="s">
        <v>16</v>
      </c>
      <c r="E93" s="1">
        <v>17800</v>
      </c>
      <c r="F93" s="1">
        <v>4</v>
      </c>
    </row>
    <row r="94" spans="1:6">
      <c r="A94" s="1">
        <v>2020</v>
      </c>
      <c r="B94" s="1">
        <v>15200</v>
      </c>
      <c r="C94" s="1">
        <v>4</v>
      </c>
      <c r="D94" t="s">
        <v>17</v>
      </c>
      <c r="E94" s="1">
        <v>15200</v>
      </c>
      <c r="F94" s="1">
        <v>4</v>
      </c>
    </row>
    <row r="95" spans="1:6">
      <c r="A95" s="1">
        <v>2020</v>
      </c>
      <c r="B95" s="1">
        <v>17200</v>
      </c>
      <c r="C95" s="1">
        <v>3</v>
      </c>
      <c r="D95" t="s">
        <v>18</v>
      </c>
      <c r="E95" s="1">
        <v>17200</v>
      </c>
      <c r="F95" s="1">
        <v>4</v>
      </c>
    </row>
    <row r="96" spans="1:6">
      <c r="A96" s="1">
        <v>2020</v>
      </c>
      <c r="B96" s="1">
        <v>16000</v>
      </c>
      <c r="C96" s="1">
        <v>2</v>
      </c>
      <c r="D96" t="s">
        <v>19</v>
      </c>
      <c r="E96" s="1">
        <v>16000</v>
      </c>
      <c r="F96" s="1">
        <v>4</v>
      </c>
    </row>
    <row r="97" spans="1:6">
      <c r="A97" s="1">
        <v>2020</v>
      </c>
      <c r="B97" s="1">
        <v>14800</v>
      </c>
      <c r="C97" s="1">
        <v>1</v>
      </c>
      <c r="D97" t="s">
        <v>20</v>
      </c>
      <c r="E97" s="1">
        <v>14800</v>
      </c>
      <c r="F97" s="1">
        <v>4</v>
      </c>
    </row>
    <row r="98" spans="1:6">
      <c r="A98" s="1">
        <v>2021</v>
      </c>
      <c r="B98" s="1">
        <v>18800</v>
      </c>
      <c r="C98" s="1">
        <v>12</v>
      </c>
      <c r="D98" t="s">
        <v>21</v>
      </c>
      <c r="E98" s="1">
        <v>18800</v>
      </c>
      <c r="F98" s="1">
        <v>3</v>
      </c>
    </row>
    <row r="99" spans="1:6">
      <c r="A99" s="1">
        <v>2021</v>
      </c>
      <c r="B99" s="1">
        <v>20000</v>
      </c>
      <c r="C99" s="1">
        <v>11</v>
      </c>
      <c r="D99" t="s">
        <v>22</v>
      </c>
      <c r="E99" s="1">
        <v>20000</v>
      </c>
      <c r="F99" s="1">
        <v>3</v>
      </c>
    </row>
    <row r="100" spans="1:6">
      <c r="A100" s="1">
        <v>2021</v>
      </c>
      <c r="B100" s="1">
        <v>20000</v>
      </c>
      <c r="C100" s="1">
        <v>10</v>
      </c>
      <c r="D100" t="s">
        <v>23</v>
      </c>
      <c r="E100" s="1">
        <v>20000</v>
      </c>
      <c r="F100" s="1">
        <v>3</v>
      </c>
    </row>
    <row r="101" spans="1:6">
      <c r="A101" s="1">
        <v>2021</v>
      </c>
      <c r="B101" s="1">
        <v>20000</v>
      </c>
      <c r="C101" s="1">
        <v>9</v>
      </c>
      <c r="D101" t="s">
        <v>24</v>
      </c>
      <c r="E101" s="1">
        <v>20000</v>
      </c>
      <c r="F101" s="1">
        <v>3</v>
      </c>
    </row>
    <row r="102" spans="1:6">
      <c r="A102" s="1">
        <v>2021</v>
      </c>
      <c r="B102" s="1">
        <v>20000</v>
      </c>
      <c r="C102" s="1">
        <v>8</v>
      </c>
      <c r="D102" t="s">
        <v>25</v>
      </c>
      <c r="E102" s="1">
        <v>20000</v>
      </c>
      <c r="F102" s="1">
        <v>3</v>
      </c>
    </row>
    <row r="103" spans="1:6">
      <c r="A103" s="1">
        <v>2021</v>
      </c>
      <c r="B103" s="1">
        <v>21000</v>
      </c>
      <c r="C103" s="1">
        <v>7</v>
      </c>
      <c r="D103" t="s">
        <v>26</v>
      </c>
      <c r="E103" s="1">
        <v>21000</v>
      </c>
      <c r="F103" s="1">
        <v>3</v>
      </c>
    </row>
    <row r="104" spans="1:6">
      <c r="A104" s="1">
        <v>2021</v>
      </c>
      <c r="B104" s="1">
        <v>22800</v>
      </c>
      <c r="C104" s="1">
        <v>6</v>
      </c>
      <c r="D104" t="s">
        <v>15</v>
      </c>
      <c r="E104" s="1">
        <v>22800</v>
      </c>
      <c r="F104" s="1">
        <v>3</v>
      </c>
    </row>
    <row r="105" spans="1:6">
      <c r="A105" s="1">
        <v>2021</v>
      </c>
      <c r="B105" s="1">
        <v>26500</v>
      </c>
      <c r="C105" s="1">
        <v>5</v>
      </c>
      <c r="D105" t="s">
        <v>16</v>
      </c>
      <c r="E105" s="1">
        <v>26500</v>
      </c>
      <c r="F105" s="1">
        <v>3</v>
      </c>
    </row>
    <row r="106" spans="1:6">
      <c r="A106" s="1">
        <v>2021</v>
      </c>
      <c r="B106" s="1">
        <v>25900</v>
      </c>
      <c r="C106" s="1">
        <v>4</v>
      </c>
      <c r="D106" t="s">
        <v>17</v>
      </c>
      <c r="E106" s="1">
        <v>25900</v>
      </c>
      <c r="F106" s="1">
        <v>3</v>
      </c>
    </row>
    <row r="107" spans="1:6">
      <c r="A107" s="1">
        <v>2021</v>
      </c>
      <c r="B107" s="1">
        <v>23500</v>
      </c>
      <c r="C107" s="1">
        <v>3</v>
      </c>
      <c r="D107" t="s">
        <v>18</v>
      </c>
      <c r="E107" s="1">
        <v>23500</v>
      </c>
      <c r="F107" s="1">
        <v>3</v>
      </c>
    </row>
    <row r="108" spans="1:6">
      <c r="A108" s="1">
        <v>2021</v>
      </c>
      <c r="B108" s="1">
        <v>21000</v>
      </c>
      <c r="C108" s="1">
        <v>2</v>
      </c>
      <c r="D108" t="s">
        <v>19</v>
      </c>
      <c r="E108" s="1">
        <v>21000</v>
      </c>
      <c r="F108" s="1">
        <v>3</v>
      </c>
    </row>
    <row r="109" spans="1:6">
      <c r="A109" s="1">
        <v>2021</v>
      </c>
      <c r="B109" s="1">
        <v>20000</v>
      </c>
      <c r="C109" s="1">
        <v>1</v>
      </c>
      <c r="D109" t="s">
        <v>20</v>
      </c>
      <c r="E109" s="1">
        <v>20000</v>
      </c>
      <c r="F109" s="1">
        <v>3</v>
      </c>
    </row>
    <row r="110" spans="1:6">
      <c r="A110" s="1">
        <v>2022</v>
      </c>
      <c r="B110" s="1">
        <v>11900</v>
      </c>
      <c r="C110" s="1">
        <v>12</v>
      </c>
      <c r="D110" t="s">
        <v>21</v>
      </c>
      <c r="E110" s="1">
        <v>11900</v>
      </c>
      <c r="F110" s="1">
        <v>2</v>
      </c>
    </row>
    <row r="111" spans="1:6">
      <c r="A111" s="1">
        <v>2022</v>
      </c>
      <c r="B111" s="1">
        <v>11000</v>
      </c>
      <c r="C111" s="1">
        <v>11</v>
      </c>
      <c r="D111" t="s">
        <v>22</v>
      </c>
      <c r="E111" s="1">
        <v>11000</v>
      </c>
      <c r="F111" s="1">
        <v>2</v>
      </c>
    </row>
    <row r="112" spans="1:6">
      <c r="A112" s="1">
        <v>2022</v>
      </c>
      <c r="B112" s="1">
        <v>10000</v>
      </c>
      <c r="C112" s="1">
        <v>10</v>
      </c>
      <c r="D112" t="s">
        <v>23</v>
      </c>
      <c r="E112" s="1">
        <v>10000</v>
      </c>
      <c r="F112" s="1">
        <v>2</v>
      </c>
    </row>
    <row r="113" spans="1:6">
      <c r="A113" s="1">
        <v>2022</v>
      </c>
      <c r="B113" s="1">
        <v>17000</v>
      </c>
      <c r="C113" s="1">
        <v>9</v>
      </c>
      <c r="D113" t="s">
        <v>24</v>
      </c>
      <c r="E113" s="1">
        <v>17000</v>
      </c>
      <c r="F113" s="1">
        <v>2</v>
      </c>
    </row>
    <row r="114" spans="1:6">
      <c r="A114" s="1">
        <v>2022</v>
      </c>
      <c r="B114" s="1">
        <v>17300</v>
      </c>
      <c r="C114" s="1">
        <v>8</v>
      </c>
      <c r="D114" t="s">
        <v>25</v>
      </c>
      <c r="E114" s="1">
        <v>17300</v>
      </c>
      <c r="F114" s="1">
        <v>2</v>
      </c>
    </row>
    <row r="115" spans="1:6">
      <c r="A115" s="1">
        <v>2022</v>
      </c>
      <c r="B115" s="1">
        <v>17000</v>
      </c>
      <c r="C115" s="1">
        <v>7</v>
      </c>
      <c r="D115" t="s">
        <v>26</v>
      </c>
      <c r="E115" s="1">
        <v>17000</v>
      </c>
      <c r="F115" s="1">
        <v>2</v>
      </c>
    </row>
    <row r="116" spans="1:6">
      <c r="A116" s="1">
        <v>2022</v>
      </c>
      <c r="B116" s="1">
        <v>16600</v>
      </c>
      <c r="C116" s="1">
        <v>6</v>
      </c>
      <c r="D116" t="s">
        <v>15</v>
      </c>
      <c r="E116" s="1">
        <v>16600</v>
      </c>
      <c r="F116" s="1">
        <v>2</v>
      </c>
    </row>
    <row r="117" spans="1:6">
      <c r="A117" s="1">
        <v>2022</v>
      </c>
      <c r="B117" s="1">
        <v>16500</v>
      </c>
      <c r="C117" s="1">
        <v>5</v>
      </c>
      <c r="D117" t="s">
        <v>16</v>
      </c>
      <c r="E117" s="1">
        <v>16500</v>
      </c>
      <c r="F117" s="1">
        <v>2</v>
      </c>
    </row>
    <row r="118" spans="1:6">
      <c r="A118" s="1">
        <v>2022</v>
      </c>
      <c r="B118" s="1">
        <v>15200</v>
      </c>
      <c r="C118" s="1">
        <v>4</v>
      </c>
      <c r="D118" t="s">
        <v>17</v>
      </c>
      <c r="E118" s="1">
        <v>15200</v>
      </c>
      <c r="F118" s="1">
        <v>2</v>
      </c>
    </row>
    <row r="119" spans="1:6">
      <c r="A119" s="1">
        <v>2022</v>
      </c>
      <c r="B119" s="1">
        <v>13900</v>
      </c>
      <c r="C119" s="1">
        <v>3</v>
      </c>
      <c r="D119" t="s">
        <v>18</v>
      </c>
      <c r="E119" s="1">
        <v>13900</v>
      </c>
      <c r="F119" s="1">
        <v>2</v>
      </c>
    </row>
    <row r="120" spans="1:6">
      <c r="A120" s="1">
        <v>2022</v>
      </c>
      <c r="B120" s="1">
        <v>12800</v>
      </c>
      <c r="C120" s="1">
        <v>2</v>
      </c>
      <c r="D120" t="s">
        <v>19</v>
      </c>
      <c r="E120" s="1">
        <v>12800</v>
      </c>
      <c r="F120" s="1">
        <v>2</v>
      </c>
    </row>
    <row r="121" spans="1:6">
      <c r="A121" s="1">
        <v>2022</v>
      </c>
      <c r="B121" s="1">
        <v>15000</v>
      </c>
      <c r="C121" s="1">
        <v>1</v>
      </c>
      <c r="D121" t="s">
        <v>20</v>
      </c>
      <c r="E121" s="1">
        <v>15000</v>
      </c>
      <c r="F121" s="1">
        <v>2</v>
      </c>
    </row>
    <row r="122" spans="1:6">
      <c r="A122" s="1">
        <v>2023</v>
      </c>
      <c r="B122" s="1">
        <v>21800</v>
      </c>
      <c r="C122" s="1">
        <v>6</v>
      </c>
      <c r="D122" t="s">
        <v>15</v>
      </c>
      <c r="E122" s="1">
        <v>21800</v>
      </c>
      <c r="F122" s="1">
        <v>1</v>
      </c>
    </row>
    <row r="123" spans="1:6">
      <c r="A123" s="1">
        <v>2023</v>
      </c>
      <c r="B123" s="1">
        <v>19800</v>
      </c>
      <c r="C123" s="1">
        <v>5</v>
      </c>
      <c r="D123" t="s">
        <v>16</v>
      </c>
      <c r="E123" s="1">
        <v>19800</v>
      </c>
      <c r="F123" s="1">
        <v>1</v>
      </c>
    </row>
    <row r="124" spans="1:6">
      <c r="A124" s="1">
        <v>2023</v>
      </c>
      <c r="B124" s="1">
        <v>17100</v>
      </c>
      <c r="C124" s="1">
        <v>4</v>
      </c>
      <c r="D124" t="s">
        <v>17</v>
      </c>
      <c r="E124" s="1">
        <v>17100</v>
      </c>
      <c r="F124" s="1">
        <v>1</v>
      </c>
    </row>
    <row r="125" spans="1:6">
      <c r="A125" s="1">
        <v>2023</v>
      </c>
      <c r="B125" s="1">
        <v>15000</v>
      </c>
      <c r="C125" s="1">
        <v>3</v>
      </c>
      <c r="D125" t="s">
        <v>18</v>
      </c>
      <c r="E125" s="1">
        <v>15000</v>
      </c>
      <c r="F125" s="1">
        <v>1</v>
      </c>
    </row>
    <row r="126" spans="1:6">
      <c r="A126" s="1">
        <v>2023</v>
      </c>
      <c r="B126" s="1">
        <v>13500</v>
      </c>
      <c r="C126" s="1">
        <v>2</v>
      </c>
      <c r="D126" t="s">
        <v>19</v>
      </c>
      <c r="E126" s="1">
        <v>13500</v>
      </c>
      <c r="F126" s="1">
        <v>1</v>
      </c>
    </row>
    <row r="127" spans="1:6">
      <c r="A127" s="1">
        <v>2023</v>
      </c>
      <c r="B127" s="1">
        <v>12500</v>
      </c>
      <c r="C127" s="1">
        <v>1</v>
      </c>
      <c r="D127" t="s">
        <v>20</v>
      </c>
      <c r="E127" s="1">
        <v>12500</v>
      </c>
      <c r="F127" s="1">
        <v>1</v>
      </c>
    </row>
  </sheetData>
  <sortState ref="A2:G127">
    <sortCondition ref="A2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8"/>
  <sheetViews>
    <sheetView zoomScale="153" zoomScaleNormal="153" topLeftCell="D1" workbookViewId="0">
      <selection activeCell="F128" sqref="F128"/>
    </sheetView>
  </sheetViews>
  <sheetFormatPr defaultColWidth="9.23076923076923" defaultRowHeight="16.8"/>
  <cols>
    <col min="1" max="2" width="11.25" style="1"/>
    <col min="3" max="4" width="12.9230769230769" style="1"/>
    <col min="5" max="6" width="14.0769230769231" style="1"/>
    <col min="7" max="7" width="9" style="1"/>
    <col min="8" max="10" width="11.25" style="1"/>
    <col min="11" max="11" width="12.9230769230769" style="1"/>
    <col min="12" max="12" width="14.0769230769231"/>
    <col min="13" max="13" width="12.9230769230769"/>
  </cols>
  <sheetData>
    <row r="1" spans="1:12">
      <c r="A1" s="1" t="s">
        <v>8</v>
      </c>
      <c r="B1" s="1" t="s">
        <v>29</v>
      </c>
      <c r="C1" s="1" t="s">
        <v>6</v>
      </c>
      <c r="G1" s="1" t="s">
        <v>9</v>
      </c>
      <c r="H1" s="1" t="s">
        <v>8</v>
      </c>
      <c r="I1" s="1" t="s">
        <v>30</v>
      </c>
      <c r="L1" s="1"/>
    </row>
    <row r="2" spans="1:13">
      <c r="A2" s="1" t="s">
        <v>17</v>
      </c>
      <c r="B2" s="1">
        <v>4</v>
      </c>
      <c r="C2" s="1">
        <v>17100</v>
      </c>
      <c r="D2" s="1">
        <v>19305.5555555556</v>
      </c>
      <c r="E2" s="1">
        <f t="shared" ref="E2:E65" si="0">C2-D2</f>
        <v>-2205.55555555555</v>
      </c>
      <c r="F2" s="1">
        <f t="shared" ref="F2:F65" si="1">E2*E2</f>
        <v>4864475.30864197</v>
      </c>
      <c r="G2" s="1">
        <v>1</v>
      </c>
      <c r="H2" s="1">
        <v>30</v>
      </c>
      <c r="I2" s="1">
        <v>2019</v>
      </c>
      <c r="J2" s="1">
        <v>10000</v>
      </c>
      <c r="K2" s="1">
        <v>19440</v>
      </c>
      <c r="L2" s="1">
        <f>(J2-K2)</f>
        <v>-9440</v>
      </c>
      <c r="M2">
        <f>L2*L2</f>
        <v>89113600</v>
      </c>
    </row>
    <row r="3" spans="1:13">
      <c r="A3" s="1" t="s">
        <v>17</v>
      </c>
      <c r="B3" s="1">
        <v>4</v>
      </c>
      <c r="C3" s="1">
        <v>15200</v>
      </c>
      <c r="D3" s="1">
        <v>19305.5555555556</v>
      </c>
      <c r="E3" s="1">
        <f t="shared" si="0"/>
        <v>-4105.55555555555</v>
      </c>
      <c r="F3" s="1">
        <f t="shared" si="1"/>
        <v>16855586.4197531</v>
      </c>
      <c r="G3" s="1">
        <v>1</v>
      </c>
      <c r="H3" s="1">
        <v>29</v>
      </c>
      <c r="I3" s="1">
        <v>2019</v>
      </c>
      <c r="J3" s="1">
        <v>10000</v>
      </c>
      <c r="K3" s="1">
        <v>19440</v>
      </c>
      <c r="L3" s="1">
        <f t="shared" ref="L3:L34" si="2">(J3-K3)</f>
        <v>-9440</v>
      </c>
      <c r="M3">
        <f t="shared" ref="M3:M34" si="3">L3*L3</f>
        <v>89113600</v>
      </c>
    </row>
    <row r="4" spans="1:13">
      <c r="A4" s="1" t="s">
        <v>17</v>
      </c>
      <c r="B4" s="1">
        <v>4</v>
      </c>
      <c r="C4" s="1">
        <v>25900</v>
      </c>
      <c r="D4" s="1">
        <v>19305.5555555556</v>
      </c>
      <c r="E4" s="1">
        <f t="shared" si="0"/>
        <v>6594.44444444445</v>
      </c>
      <c r="F4" s="1">
        <f t="shared" si="1"/>
        <v>43486697.5308642</v>
      </c>
      <c r="G4" s="1">
        <v>1</v>
      </c>
      <c r="H4" s="1">
        <v>28</v>
      </c>
      <c r="I4" s="1">
        <v>2019</v>
      </c>
      <c r="J4" s="1">
        <v>10000</v>
      </c>
      <c r="K4" s="1">
        <v>19440</v>
      </c>
      <c r="L4" s="1">
        <f t="shared" si="2"/>
        <v>-9440</v>
      </c>
      <c r="M4">
        <f t="shared" si="3"/>
        <v>89113600</v>
      </c>
    </row>
    <row r="5" spans="1:13">
      <c r="A5" s="1" t="s">
        <v>17</v>
      </c>
      <c r="B5" s="1">
        <v>4</v>
      </c>
      <c r="C5" s="1">
        <v>15200</v>
      </c>
      <c r="D5" s="1">
        <v>19305.5555555556</v>
      </c>
      <c r="E5" s="1">
        <f t="shared" si="0"/>
        <v>-4105.55555555555</v>
      </c>
      <c r="F5" s="1">
        <f t="shared" si="1"/>
        <v>16855586.4197531</v>
      </c>
      <c r="G5" s="1">
        <v>1</v>
      </c>
      <c r="H5" s="1">
        <v>27</v>
      </c>
      <c r="I5" s="1">
        <v>2019</v>
      </c>
      <c r="J5" s="1">
        <v>10000</v>
      </c>
      <c r="K5" s="1">
        <v>19440</v>
      </c>
      <c r="L5" s="1">
        <f t="shared" si="2"/>
        <v>-9440</v>
      </c>
      <c r="M5">
        <f t="shared" si="3"/>
        <v>89113600</v>
      </c>
    </row>
    <row r="6" spans="1:13">
      <c r="A6" s="1" t="s">
        <v>17</v>
      </c>
      <c r="B6" s="1">
        <v>4</v>
      </c>
      <c r="C6" s="1">
        <v>38600</v>
      </c>
      <c r="D6" s="1">
        <v>19305.5555555556</v>
      </c>
      <c r="E6" s="1">
        <f t="shared" si="0"/>
        <v>19294.4444444444</v>
      </c>
      <c r="F6" s="1">
        <f t="shared" si="1"/>
        <v>372275586.419753</v>
      </c>
      <c r="G6" s="1">
        <v>1</v>
      </c>
      <c r="H6" s="1">
        <v>26</v>
      </c>
      <c r="I6" s="1">
        <v>2019</v>
      </c>
      <c r="J6" s="1">
        <v>11600</v>
      </c>
      <c r="K6" s="1">
        <v>19440</v>
      </c>
      <c r="L6" s="1">
        <f t="shared" si="2"/>
        <v>-7840</v>
      </c>
      <c r="M6">
        <f t="shared" si="3"/>
        <v>61465600</v>
      </c>
    </row>
    <row r="7" spans="1:13">
      <c r="A7" s="1" t="s">
        <v>17</v>
      </c>
      <c r="B7" s="1">
        <v>4</v>
      </c>
      <c r="C7" s="1">
        <v>32100</v>
      </c>
      <c r="D7" s="1">
        <v>19305.5555555556</v>
      </c>
      <c r="E7" s="1">
        <f t="shared" si="0"/>
        <v>12794.4444444444</v>
      </c>
      <c r="F7" s="1">
        <f t="shared" si="1"/>
        <v>163697808.641975</v>
      </c>
      <c r="G7" s="1">
        <v>1</v>
      </c>
      <c r="H7" s="1">
        <v>25</v>
      </c>
      <c r="I7" s="1">
        <v>2019</v>
      </c>
      <c r="J7" s="1">
        <v>14000</v>
      </c>
      <c r="K7" s="1">
        <v>19440</v>
      </c>
      <c r="L7" s="1">
        <f t="shared" si="2"/>
        <v>-5440</v>
      </c>
      <c r="M7">
        <f t="shared" si="3"/>
        <v>29593600</v>
      </c>
    </row>
    <row r="8" spans="1:13">
      <c r="A8" s="1" t="s">
        <v>17</v>
      </c>
      <c r="B8" s="1">
        <v>4</v>
      </c>
      <c r="C8" s="1">
        <v>18900</v>
      </c>
      <c r="D8" s="1">
        <v>19305.5555555556</v>
      </c>
      <c r="E8" s="1">
        <f t="shared" si="0"/>
        <v>-405.555555555555</v>
      </c>
      <c r="F8" s="1">
        <f t="shared" si="1"/>
        <v>164475.308641975</v>
      </c>
      <c r="G8" s="1">
        <v>1</v>
      </c>
      <c r="H8" s="1">
        <v>24</v>
      </c>
      <c r="I8" s="1">
        <v>2019</v>
      </c>
      <c r="J8" s="1">
        <v>18700</v>
      </c>
      <c r="K8" s="1">
        <v>19440</v>
      </c>
      <c r="L8" s="1">
        <f t="shared" si="2"/>
        <v>-740</v>
      </c>
      <c r="M8">
        <f t="shared" si="3"/>
        <v>547600</v>
      </c>
    </row>
    <row r="9" spans="1:13">
      <c r="A9" s="1" t="s">
        <v>17</v>
      </c>
      <c r="B9" s="1">
        <v>4</v>
      </c>
      <c r="C9" s="1">
        <v>23800</v>
      </c>
      <c r="D9" s="1">
        <v>19305.5555555556</v>
      </c>
      <c r="E9" s="1">
        <f t="shared" si="0"/>
        <v>4494.44444444445</v>
      </c>
      <c r="F9" s="1">
        <f t="shared" si="1"/>
        <v>20200030.8641975</v>
      </c>
      <c r="G9" s="1">
        <v>1</v>
      </c>
      <c r="H9" s="1">
        <v>23</v>
      </c>
      <c r="I9" s="1">
        <v>2019</v>
      </c>
      <c r="J9" s="1">
        <v>23900</v>
      </c>
      <c r="K9" s="1">
        <v>19440</v>
      </c>
      <c r="L9" s="1">
        <f t="shared" si="2"/>
        <v>4460</v>
      </c>
      <c r="M9">
        <f t="shared" si="3"/>
        <v>19891600</v>
      </c>
    </row>
    <row r="10" spans="1:13">
      <c r="A10" s="1" t="s">
        <v>17</v>
      </c>
      <c r="B10" s="1">
        <v>4</v>
      </c>
      <c r="C10" s="1">
        <v>16800</v>
      </c>
      <c r="D10" s="1">
        <v>19305.5555555556</v>
      </c>
      <c r="E10" s="1">
        <f t="shared" si="0"/>
        <v>-2505.55555555555</v>
      </c>
      <c r="F10" s="1">
        <f t="shared" si="1"/>
        <v>6277808.64197531</v>
      </c>
      <c r="G10" s="1">
        <v>1</v>
      </c>
      <c r="H10" s="1">
        <v>22</v>
      </c>
      <c r="I10" s="1">
        <v>2019</v>
      </c>
      <c r="J10" s="1">
        <v>10000</v>
      </c>
      <c r="K10" s="1">
        <v>19440</v>
      </c>
      <c r="L10" s="1">
        <f t="shared" si="2"/>
        <v>-9440</v>
      </c>
      <c r="M10">
        <f t="shared" si="3"/>
        <v>89113600</v>
      </c>
    </row>
    <row r="11" spans="1:13">
      <c r="A11" s="1" t="s">
        <v>17</v>
      </c>
      <c r="B11" s="1">
        <v>4</v>
      </c>
      <c r="C11" s="1">
        <v>13100</v>
      </c>
      <c r="D11" s="1">
        <v>19305.5555555556</v>
      </c>
      <c r="E11" s="1">
        <f t="shared" si="0"/>
        <v>-6205.55555555555</v>
      </c>
      <c r="F11" s="1">
        <f t="shared" si="1"/>
        <v>38508919.7530864</v>
      </c>
      <c r="G11" s="1">
        <v>1</v>
      </c>
      <c r="H11" s="1">
        <v>21</v>
      </c>
      <c r="I11" s="1">
        <v>2019</v>
      </c>
      <c r="J11" s="1">
        <v>10000</v>
      </c>
      <c r="K11" s="1">
        <v>19440</v>
      </c>
      <c r="L11" s="1">
        <f t="shared" si="2"/>
        <v>-9440</v>
      </c>
      <c r="M11">
        <f t="shared" si="3"/>
        <v>89113600</v>
      </c>
    </row>
    <row r="12" spans="1:13">
      <c r="A12" s="1" t="s">
        <v>17</v>
      </c>
      <c r="B12" s="1">
        <v>4</v>
      </c>
      <c r="C12" s="1">
        <v>10000</v>
      </c>
      <c r="D12" s="1">
        <v>19305.5555555556</v>
      </c>
      <c r="E12" s="1">
        <f t="shared" si="0"/>
        <v>-9305.55555555555</v>
      </c>
      <c r="F12" s="1">
        <f t="shared" si="1"/>
        <v>86593364.1975309</v>
      </c>
      <c r="G12" s="1">
        <v>1</v>
      </c>
      <c r="H12" s="1">
        <v>20</v>
      </c>
      <c r="I12" s="1">
        <v>2019</v>
      </c>
      <c r="J12" s="1">
        <v>10000</v>
      </c>
      <c r="K12" s="1">
        <v>19440</v>
      </c>
      <c r="L12" s="1">
        <f t="shared" si="2"/>
        <v>-9440</v>
      </c>
      <c r="M12">
        <f t="shared" si="3"/>
        <v>89113600</v>
      </c>
    </row>
    <row r="13" spans="1:13">
      <c r="A13" s="1" t="s">
        <v>25</v>
      </c>
      <c r="B13" s="1">
        <v>8</v>
      </c>
      <c r="C13" s="1">
        <v>17300</v>
      </c>
      <c r="D13" s="1">
        <v>19305.5555555556</v>
      </c>
      <c r="E13" s="1">
        <f t="shared" si="0"/>
        <v>-2005.55555555555</v>
      </c>
      <c r="F13" s="1">
        <f t="shared" si="1"/>
        <v>4022253.08641975</v>
      </c>
      <c r="G13" s="1">
        <v>2</v>
      </c>
      <c r="H13" s="1">
        <v>19</v>
      </c>
      <c r="I13" s="1">
        <v>2019</v>
      </c>
      <c r="J13" s="1">
        <v>10700</v>
      </c>
      <c r="K13" s="1">
        <v>19440</v>
      </c>
      <c r="L13" s="1">
        <f t="shared" si="2"/>
        <v>-8740</v>
      </c>
      <c r="M13">
        <f t="shared" si="3"/>
        <v>76387600</v>
      </c>
    </row>
    <row r="14" spans="1:13">
      <c r="A14" s="1" t="s">
        <v>25</v>
      </c>
      <c r="B14" s="1">
        <v>8</v>
      </c>
      <c r="C14" s="1">
        <v>20000</v>
      </c>
      <c r="D14" s="1">
        <v>19305.5555555556</v>
      </c>
      <c r="E14" s="1">
        <f t="shared" si="0"/>
        <v>694.444444444445</v>
      </c>
      <c r="F14" s="1">
        <f t="shared" si="1"/>
        <v>482253.086419754</v>
      </c>
      <c r="G14" s="1">
        <v>2</v>
      </c>
      <c r="H14" s="1">
        <v>18</v>
      </c>
      <c r="I14" s="1">
        <v>2020</v>
      </c>
      <c r="J14" s="1">
        <v>11500</v>
      </c>
      <c r="K14" s="1">
        <v>19440</v>
      </c>
      <c r="L14" s="1">
        <f t="shared" si="2"/>
        <v>-7940</v>
      </c>
      <c r="M14">
        <f t="shared" si="3"/>
        <v>63043600</v>
      </c>
    </row>
    <row r="15" spans="1:13">
      <c r="A15" s="1" t="s">
        <v>25</v>
      </c>
      <c r="B15" s="1">
        <v>8</v>
      </c>
      <c r="C15" s="1">
        <v>25800</v>
      </c>
      <c r="D15" s="1">
        <v>19305.5555555556</v>
      </c>
      <c r="E15" s="1">
        <f t="shared" si="0"/>
        <v>6494.44444444445</v>
      </c>
      <c r="F15" s="1">
        <f t="shared" si="1"/>
        <v>42177808.6419753</v>
      </c>
      <c r="G15" s="1">
        <v>2</v>
      </c>
      <c r="H15" s="1">
        <v>17</v>
      </c>
      <c r="I15" s="1">
        <v>2020</v>
      </c>
      <c r="J15" s="1">
        <v>11600</v>
      </c>
      <c r="K15" s="1">
        <v>19440</v>
      </c>
      <c r="L15" s="1">
        <f t="shared" si="2"/>
        <v>-7840</v>
      </c>
      <c r="M15">
        <f t="shared" si="3"/>
        <v>61465600</v>
      </c>
    </row>
    <row r="16" spans="1:13">
      <c r="A16" s="1" t="s">
        <v>25</v>
      </c>
      <c r="B16" s="1">
        <v>8</v>
      </c>
      <c r="C16" s="1">
        <v>21800</v>
      </c>
      <c r="D16" s="1">
        <v>19305.5555555556</v>
      </c>
      <c r="E16" s="1">
        <f t="shared" si="0"/>
        <v>2494.44444444445</v>
      </c>
      <c r="F16" s="1">
        <f t="shared" si="1"/>
        <v>6222253.08641976</v>
      </c>
      <c r="G16" s="1">
        <v>2</v>
      </c>
      <c r="H16" s="1">
        <v>16</v>
      </c>
      <c r="I16" s="1">
        <v>2020</v>
      </c>
      <c r="J16" s="1">
        <v>12300</v>
      </c>
      <c r="K16" s="1">
        <v>19440</v>
      </c>
      <c r="L16" s="1">
        <f t="shared" si="2"/>
        <v>-7140</v>
      </c>
      <c r="M16">
        <f t="shared" si="3"/>
        <v>50979600</v>
      </c>
    </row>
    <row r="17" spans="1:13">
      <c r="A17" s="1" t="s">
        <v>25</v>
      </c>
      <c r="B17" s="1">
        <v>8</v>
      </c>
      <c r="C17" s="1">
        <v>25500</v>
      </c>
      <c r="D17" s="1">
        <v>19305.5555555556</v>
      </c>
      <c r="E17" s="1">
        <f t="shared" si="0"/>
        <v>6194.44444444445</v>
      </c>
      <c r="F17" s="1">
        <f t="shared" si="1"/>
        <v>38371141.9753086</v>
      </c>
      <c r="G17" s="1">
        <v>2</v>
      </c>
      <c r="H17" s="1">
        <v>15</v>
      </c>
      <c r="I17" s="1">
        <v>2020</v>
      </c>
      <c r="J17" s="1">
        <v>13100</v>
      </c>
      <c r="K17" s="1">
        <v>19440</v>
      </c>
      <c r="L17" s="1">
        <f t="shared" si="2"/>
        <v>-6340</v>
      </c>
      <c r="M17">
        <f t="shared" si="3"/>
        <v>40195600</v>
      </c>
    </row>
    <row r="18" spans="1:13">
      <c r="A18" s="1" t="s">
        <v>25</v>
      </c>
      <c r="B18" s="1">
        <v>8</v>
      </c>
      <c r="C18" s="1">
        <v>26800</v>
      </c>
      <c r="D18" s="1">
        <v>19305.5555555556</v>
      </c>
      <c r="E18" s="1">
        <f t="shared" si="0"/>
        <v>7494.44444444445</v>
      </c>
      <c r="F18" s="1">
        <f t="shared" si="1"/>
        <v>56166697.5308642</v>
      </c>
      <c r="G18" s="1">
        <v>2</v>
      </c>
      <c r="H18" s="1">
        <v>14</v>
      </c>
      <c r="I18" s="1">
        <v>2020</v>
      </c>
      <c r="J18" s="1">
        <v>14500</v>
      </c>
      <c r="K18" s="1">
        <v>19440</v>
      </c>
      <c r="L18" s="1">
        <f t="shared" si="2"/>
        <v>-4940</v>
      </c>
      <c r="M18">
        <f t="shared" si="3"/>
        <v>24403600</v>
      </c>
    </row>
    <row r="19" spans="1:13">
      <c r="A19" s="1" t="s">
        <v>25</v>
      </c>
      <c r="B19" s="1">
        <v>8</v>
      </c>
      <c r="C19" s="1">
        <v>15100</v>
      </c>
      <c r="D19" s="1">
        <v>19305.5555555556</v>
      </c>
      <c r="E19" s="1">
        <f t="shared" si="0"/>
        <v>-4205.55555555555</v>
      </c>
      <c r="F19" s="1">
        <f t="shared" si="1"/>
        <v>17686697.5308642</v>
      </c>
      <c r="G19" s="1">
        <v>2</v>
      </c>
      <c r="H19" s="1">
        <v>13</v>
      </c>
      <c r="I19" s="1">
        <v>2020</v>
      </c>
      <c r="J19" s="1">
        <v>16000</v>
      </c>
      <c r="K19" s="1">
        <v>19440</v>
      </c>
      <c r="L19" s="1">
        <f t="shared" si="2"/>
        <v>-3440</v>
      </c>
      <c r="M19">
        <f t="shared" si="3"/>
        <v>11833600</v>
      </c>
    </row>
    <row r="20" spans="1:13">
      <c r="A20" s="1" t="s">
        <v>25</v>
      </c>
      <c r="B20" s="1">
        <v>8</v>
      </c>
      <c r="C20" s="1">
        <v>10000</v>
      </c>
      <c r="D20" s="1">
        <v>19305.5555555556</v>
      </c>
      <c r="E20" s="1">
        <f t="shared" si="0"/>
        <v>-9305.55555555555</v>
      </c>
      <c r="F20" s="1">
        <f t="shared" si="1"/>
        <v>86593364.1975309</v>
      </c>
      <c r="G20" s="1">
        <v>2</v>
      </c>
      <c r="H20" s="1">
        <v>12</v>
      </c>
      <c r="I20" s="1">
        <v>2020</v>
      </c>
      <c r="J20" s="1">
        <v>14800</v>
      </c>
      <c r="K20" s="1">
        <v>19440</v>
      </c>
      <c r="L20" s="1">
        <f t="shared" si="2"/>
        <v>-4640</v>
      </c>
      <c r="M20">
        <f t="shared" si="3"/>
        <v>21529600</v>
      </c>
    </row>
    <row r="21" spans="1:13">
      <c r="A21" s="1" t="s">
        <v>25</v>
      </c>
      <c r="B21" s="1">
        <v>8</v>
      </c>
      <c r="C21" s="1">
        <v>10000</v>
      </c>
      <c r="D21" s="1">
        <v>19305.5555555556</v>
      </c>
      <c r="E21" s="1">
        <f t="shared" si="0"/>
        <v>-9305.55555555555</v>
      </c>
      <c r="F21" s="1">
        <f t="shared" si="1"/>
        <v>86593364.1975309</v>
      </c>
      <c r="G21" s="1">
        <v>2</v>
      </c>
      <c r="H21" s="1">
        <v>11</v>
      </c>
      <c r="I21" s="1">
        <v>2020</v>
      </c>
      <c r="J21" s="1">
        <v>10000</v>
      </c>
      <c r="K21" s="1">
        <v>19440</v>
      </c>
      <c r="L21" s="1">
        <f t="shared" si="2"/>
        <v>-9440</v>
      </c>
      <c r="M21">
        <f t="shared" si="3"/>
        <v>89113600</v>
      </c>
    </row>
    <row r="22" spans="1:13">
      <c r="A22" s="1" t="s">
        <v>25</v>
      </c>
      <c r="B22" s="1">
        <v>8</v>
      </c>
      <c r="C22" s="1">
        <v>23900</v>
      </c>
      <c r="D22" s="1">
        <v>19305.5555555556</v>
      </c>
      <c r="E22" s="1">
        <f t="shared" si="0"/>
        <v>4594.44444444445</v>
      </c>
      <c r="F22" s="1">
        <f t="shared" si="1"/>
        <v>21108919.7530864</v>
      </c>
      <c r="G22" s="1">
        <v>2</v>
      </c>
      <c r="H22" s="1">
        <v>10</v>
      </c>
      <c r="I22" s="1">
        <v>2020</v>
      </c>
      <c r="J22" s="1">
        <v>10000</v>
      </c>
      <c r="K22" s="1">
        <v>19440</v>
      </c>
      <c r="L22" s="1">
        <f t="shared" si="2"/>
        <v>-9440</v>
      </c>
      <c r="M22">
        <f t="shared" si="3"/>
        <v>89113600</v>
      </c>
    </row>
    <row r="23" spans="1:13">
      <c r="A23" s="1" t="s">
        <v>21</v>
      </c>
      <c r="B23" s="1">
        <v>12</v>
      </c>
      <c r="C23" s="1">
        <v>11900</v>
      </c>
      <c r="D23" s="1">
        <v>19305.5555555556</v>
      </c>
      <c r="E23" s="1">
        <f t="shared" si="0"/>
        <v>-7405.55555555555</v>
      </c>
      <c r="F23" s="1">
        <f t="shared" si="1"/>
        <v>54842253.0864197</v>
      </c>
      <c r="G23" s="1">
        <v>3</v>
      </c>
      <c r="H23" s="1">
        <v>9</v>
      </c>
      <c r="I23" s="1">
        <v>2020</v>
      </c>
      <c r="J23" s="1">
        <v>10000</v>
      </c>
      <c r="K23" s="1">
        <v>19440</v>
      </c>
      <c r="L23" s="1">
        <f t="shared" si="2"/>
        <v>-9440</v>
      </c>
      <c r="M23">
        <f t="shared" si="3"/>
        <v>89113600</v>
      </c>
    </row>
    <row r="24" spans="1:13">
      <c r="A24" s="1" t="s">
        <v>21</v>
      </c>
      <c r="B24" s="1">
        <v>12</v>
      </c>
      <c r="C24" s="1">
        <v>18800</v>
      </c>
      <c r="D24" s="1">
        <v>19305.5555555556</v>
      </c>
      <c r="E24" s="1">
        <f t="shared" si="0"/>
        <v>-505.555555555555</v>
      </c>
      <c r="F24" s="1">
        <f t="shared" si="1"/>
        <v>255586.419753086</v>
      </c>
      <c r="G24" s="1">
        <v>3</v>
      </c>
      <c r="H24" s="1">
        <v>8</v>
      </c>
      <c r="I24" s="1">
        <v>2020</v>
      </c>
      <c r="J24" s="1">
        <v>10000</v>
      </c>
      <c r="K24" s="1">
        <v>19440</v>
      </c>
      <c r="L24" s="1">
        <f t="shared" si="2"/>
        <v>-9440</v>
      </c>
      <c r="M24">
        <f t="shared" si="3"/>
        <v>89113600</v>
      </c>
    </row>
    <row r="25" spans="1:13">
      <c r="A25" s="1" t="s">
        <v>21</v>
      </c>
      <c r="B25" s="1">
        <v>12</v>
      </c>
      <c r="C25" s="1">
        <v>19700</v>
      </c>
      <c r="D25" s="1">
        <v>19305.5555555556</v>
      </c>
      <c r="E25" s="1">
        <f t="shared" si="0"/>
        <v>394.444444444445</v>
      </c>
      <c r="F25" s="1">
        <f t="shared" si="1"/>
        <v>155586.419753087</v>
      </c>
      <c r="G25" s="1">
        <v>3</v>
      </c>
      <c r="H25" s="1">
        <v>7</v>
      </c>
      <c r="I25" s="1">
        <v>2020</v>
      </c>
      <c r="J25" s="1">
        <v>10300</v>
      </c>
      <c r="K25" s="1">
        <v>19440</v>
      </c>
      <c r="L25" s="1">
        <f t="shared" si="2"/>
        <v>-9140</v>
      </c>
      <c r="M25">
        <f t="shared" si="3"/>
        <v>83539600</v>
      </c>
    </row>
    <row r="26" spans="1:13">
      <c r="A26" s="1" t="s">
        <v>21</v>
      </c>
      <c r="B26" s="1">
        <v>12</v>
      </c>
      <c r="C26" s="1">
        <v>13800</v>
      </c>
      <c r="D26" s="1">
        <v>19305.5555555556</v>
      </c>
      <c r="E26" s="1">
        <f t="shared" si="0"/>
        <v>-5505.55555555555</v>
      </c>
      <c r="F26" s="1">
        <f t="shared" si="1"/>
        <v>30311141.9753086</v>
      </c>
      <c r="G26" s="1">
        <v>3</v>
      </c>
      <c r="H26" s="1">
        <v>6</v>
      </c>
      <c r="I26" s="1">
        <v>2021</v>
      </c>
      <c r="J26" s="1">
        <v>12000</v>
      </c>
      <c r="K26" s="1">
        <v>19440</v>
      </c>
      <c r="L26" s="1">
        <f t="shared" si="2"/>
        <v>-7440</v>
      </c>
      <c r="M26">
        <f t="shared" si="3"/>
        <v>55353600</v>
      </c>
    </row>
    <row r="27" spans="1:13">
      <c r="A27" s="1" t="s">
        <v>21</v>
      </c>
      <c r="B27" s="1">
        <v>12</v>
      </c>
      <c r="C27" s="1">
        <v>37000</v>
      </c>
      <c r="D27" s="1">
        <v>19305.5555555556</v>
      </c>
      <c r="E27" s="1">
        <f t="shared" si="0"/>
        <v>17694.4444444444</v>
      </c>
      <c r="F27" s="1">
        <f t="shared" si="1"/>
        <v>313093364.197531</v>
      </c>
      <c r="G27" s="1">
        <v>3</v>
      </c>
      <c r="H27" s="1">
        <v>5</v>
      </c>
      <c r="I27" s="1">
        <v>2021</v>
      </c>
      <c r="J27" s="1">
        <v>13200</v>
      </c>
      <c r="K27" s="1">
        <v>19440</v>
      </c>
      <c r="L27" s="1">
        <f t="shared" si="2"/>
        <v>-6240</v>
      </c>
      <c r="M27">
        <f t="shared" si="3"/>
        <v>38937600</v>
      </c>
    </row>
    <row r="28" spans="1:13">
      <c r="A28" s="1" t="s">
        <v>21</v>
      </c>
      <c r="B28" s="1">
        <v>12</v>
      </c>
      <c r="C28" s="1">
        <v>18000</v>
      </c>
      <c r="D28" s="1">
        <v>19305.5555555556</v>
      </c>
      <c r="E28" s="1">
        <f t="shared" si="0"/>
        <v>-1305.55555555555</v>
      </c>
      <c r="F28" s="1">
        <f t="shared" si="1"/>
        <v>1704475.30864197</v>
      </c>
      <c r="G28" s="1">
        <v>3</v>
      </c>
      <c r="H28" s="1">
        <v>4</v>
      </c>
      <c r="I28" s="1">
        <v>2021</v>
      </c>
      <c r="J28" s="1">
        <v>14500</v>
      </c>
      <c r="K28" s="1">
        <v>19440</v>
      </c>
      <c r="L28" s="1">
        <f t="shared" si="2"/>
        <v>-4940</v>
      </c>
      <c r="M28">
        <f t="shared" si="3"/>
        <v>24403600</v>
      </c>
    </row>
    <row r="29" spans="1:13">
      <c r="A29" s="1" t="s">
        <v>21</v>
      </c>
      <c r="B29" s="1">
        <v>12</v>
      </c>
      <c r="C29" s="1">
        <v>15300</v>
      </c>
      <c r="D29" s="1">
        <v>19305.5555555556</v>
      </c>
      <c r="E29" s="1">
        <f t="shared" si="0"/>
        <v>-4005.55555555555</v>
      </c>
      <c r="F29" s="1">
        <f t="shared" si="1"/>
        <v>16044475.308642</v>
      </c>
      <c r="G29" s="1">
        <v>3</v>
      </c>
      <c r="H29" s="1">
        <v>3</v>
      </c>
      <c r="I29" s="1">
        <v>2021</v>
      </c>
      <c r="J29" s="1">
        <v>16800</v>
      </c>
      <c r="K29" s="1">
        <v>19440</v>
      </c>
      <c r="L29" s="1">
        <f t="shared" si="2"/>
        <v>-2640</v>
      </c>
      <c r="M29">
        <f t="shared" si="3"/>
        <v>6969600</v>
      </c>
    </row>
    <row r="30" spans="1:13">
      <c r="A30" s="1" t="s">
        <v>21</v>
      </c>
      <c r="B30" s="1">
        <v>12</v>
      </c>
      <c r="C30" s="1">
        <v>24600</v>
      </c>
      <c r="D30" s="1">
        <v>19305.5555555556</v>
      </c>
      <c r="E30" s="1">
        <f t="shared" si="0"/>
        <v>5294.44444444445</v>
      </c>
      <c r="F30" s="1">
        <f t="shared" si="1"/>
        <v>28031141.9753086</v>
      </c>
      <c r="G30" s="1">
        <v>3</v>
      </c>
      <c r="H30" s="1">
        <v>2</v>
      </c>
      <c r="I30" s="1">
        <v>2021</v>
      </c>
      <c r="J30" s="1">
        <v>20200</v>
      </c>
      <c r="K30" s="1">
        <v>19440</v>
      </c>
      <c r="L30" s="1">
        <f t="shared" si="2"/>
        <v>760</v>
      </c>
      <c r="M30">
        <f t="shared" si="3"/>
        <v>577600</v>
      </c>
    </row>
    <row r="31" spans="1:13">
      <c r="A31" s="1" t="s">
        <v>21</v>
      </c>
      <c r="B31" s="1">
        <v>12</v>
      </c>
      <c r="C31" s="1">
        <v>10300</v>
      </c>
      <c r="D31" s="1">
        <v>19305.5555555556</v>
      </c>
      <c r="E31" s="1">
        <f t="shared" si="0"/>
        <v>-9005.55555555555</v>
      </c>
      <c r="F31" s="1">
        <f t="shared" si="1"/>
        <v>81100030.8641975</v>
      </c>
      <c r="G31" s="1">
        <v>3</v>
      </c>
      <c r="H31" s="1">
        <v>1</v>
      </c>
      <c r="I31" s="1">
        <v>2021</v>
      </c>
      <c r="J31" s="1">
        <v>26000</v>
      </c>
      <c r="K31" s="1">
        <v>19440</v>
      </c>
      <c r="L31" s="1">
        <f t="shared" si="2"/>
        <v>6560</v>
      </c>
      <c r="M31">
        <f t="shared" si="3"/>
        <v>43033600</v>
      </c>
    </row>
    <row r="32" spans="1:13">
      <c r="A32" s="1" t="s">
        <v>21</v>
      </c>
      <c r="B32" s="1">
        <v>12</v>
      </c>
      <c r="C32" s="1">
        <v>10700</v>
      </c>
      <c r="D32" s="1">
        <v>19305.5555555556</v>
      </c>
      <c r="E32" s="1">
        <f t="shared" si="0"/>
        <v>-8605.55555555555</v>
      </c>
      <c r="F32" s="1">
        <f t="shared" si="1"/>
        <v>74055586.4197531</v>
      </c>
      <c r="G32" s="1">
        <v>3</v>
      </c>
      <c r="I32" s="1">
        <v>2021</v>
      </c>
      <c r="J32" s="1">
        <v>35000</v>
      </c>
      <c r="K32" s="1">
        <v>19440</v>
      </c>
      <c r="L32" s="1">
        <f t="shared" si="2"/>
        <v>15560</v>
      </c>
      <c r="M32">
        <f t="shared" si="3"/>
        <v>242113600</v>
      </c>
    </row>
    <row r="33" spans="1:13">
      <c r="A33" s="1" t="s">
        <v>19</v>
      </c>
      <c r="B33" s="1">
        <v>2</v>
      </c>
      <c r="C33" s="1">
        <v>13500</v>
      </c>
      <c r="D33" s="1">
        <v>19305.5555555556</v>
      </c>
      <c r="E33" s="1">
        <f t="shared" si="0"/>
        <v>-5805.55555555555</v>
      </c>
      <c r="F33" s="1">
        <f t="shared" si="1"/>
        <v>33704475.308642</v>
      </c>
      <c r="G33" s="1">
        <v>4</v>
      </c>
      <c r="I33" s="1">
        <v>2021</v>
      </c>
      <c r="J33" s="1">
        <v>10000</v>
      </c>
      <c r="K33" s="1">
        <v>19440</v>
      </c>
      <c r="L33" s="1">
        <f t="shared" si="2"/>
        <v>-9440</v>
      </c>
      <c r="M33">
        <f t="shared" si="3"/>
        <v>89113600</v>
      </c>
    </row>
    <row r="34" spans="1:13">
      <c r="A34" s="1" t="s">
        <v>19</v>
      </c>
      <c r="B34" s="1">
        <v>2</v>
      </c>
      <c r="C34" s="1">
        <v>12800</v>
      </c>
      <c r="D34" s="1">
        <v>19305.5555555556</v>
      </c>
      <c r="E34" s="1">
        <f t="shared" si="0"/>
        <v>-6505.55555555555</v>
      </c>
      <c r="F34" s="1">
        <f t="shared" si="1"/>
        <v>42322253.0864197</v>
      </c>
      <c r="G34" s="1">
        <v>4</v>
      </c>
      <c r="I34" s="1">
        <v>2021</v>
      </c>
      <c r="J34" s="1">
        <v>13500</v>
      </c>
      <c r="K34" s="1">
        <v>19440</v>
      </c>
      <c r="L34" s="1">
        <f t="shared" si="2"/>
        <v>-5940</v>
      </c>
      <c r="M34">
        <f t="shared" si="3"/>
        <v>35283600</v>
      </c>
    </row>
    <row r="35" spans="1:13">
      <c r="A35" s="1" t="s">
        <v>19</v>
      </c>
      <c r="B35" s="1">
        <v>2</v>
      </c>
      <c r="C35" s="1">
        <v>21000</v>
      </c>
      <c r="D35" s="1">
        <v>19305.5555555556</v>
      </c>
      <c r="E35" s="1">
        <f t="shared" si="0"/>
        <v>1694.44444444445</v>
      </c>
      <c r="F35" s="1">
        <f t="shared" si="1"/>
        <v>2871141.97530864</v>
      </c>
      <c r="G35" s="1">
        <v>4</v>
      </c>
      <c r="I35" s="1">
        <v>2021</v>
      </c>
      <c r="J35" s="1">
        <v>16000</v>
      </c>
      <c r="K35" s="1">
        <v>19440</v>
      </c>
      <c r="L35" s="1">
        <f t="shared" ref="L35:L66" si="4">(J35-K35)</f>
        <v>-3440</v>
      </c>
      <c r="M35">
        <f t="shared" ref="M35:M66" si="5">L35*L35</f>
        <v>11833600</v>
      </c>
    </row>
    <row r="36" spans="1:13">
      <c r="A36" s="1" t="s">
        <v>19</v>
      </c>
      <c r="B36" s="1">
        <v>2</v>
      </c>
      <c r="C36" s="1">
        <v>16000</v>
      </c>
      <c r="D36" s="1">
        <v>19305.5555555556</v>
      </c>
      <c r="E36" s="1">
        <f t="shared" si="0"/>
        <v>-3305.55555555555</v>
      </c>
      <c r="F36" s="1">
        <f t="shared" si="1"/>
        <v>10926697.5308642</v>
      </c>
      <c r="G36" s="1">
        <v>4</v>
      </c>
      <c r="I36" s="1">
        <v>2021</v>
      </c>
      <c r="J36" s="1">
        <v>19000</v>
      </c>
      <c r="K36" s="1">
        <v>19440</v>
      </c>
      <c r="L36" s="1">
        <f t="shared" si="4"/>
        <v>-440</v>
      </c>
      <c r="M36">
        <f t="shared" si="5"/>
        <v>193600</v>
      </c>
    </row>
    <row r="37" spans="1:13">
      <c r="A37" s="1" t="s">
        <v>19</v>
      </c>
      <c r="B37" s="1">
        <v>2</v>
      </c>
      <c r="C37" s="1">
        <v>33000</v>
      </c>
      <c r="D37" s="1">
        <v>19305.5555555556</v>
      </c>
      <c r="E37" s="1">
        <f t="shared" si="0"/>
        <v>13694.4444444444</v>
      </c>
      <c r="F37" s="1">
        <f t="shared" si="1"/>
        <v>187537808.641975</v>
      </c>
      <c r="G37" s="1">
        <v>4</v>
      </c>
      <c r="I37" s="1">
        <v>2021</v>
      </c>
      <c r="J37" s="1">
        <v>24600</v>
      </c>
      <c r="K37" s="1">
        <v>19440</v>
      </c>
      <c r="L37" s="1">
        <f t="shared" si="4"/>
        <v>5160</v>
      </c>
      <c r="M37">
        <f t="shared" si="5"/>
        <v>26625600</v>
      </c>
    </row>
    <row r="38" spans="1:13">
      <c r="A38" s="1" t="s">
        <v>19</v>
      </c>
      <c r="B38" s="1">
        <v>2</v>
      </c>
      <c r="C38" s="1">
        <v>22800</v>
      </c>
      <c r="D38" s="1">
        <v>19305.5555555556</v>
      </c>
      <c r="E38" s="1">
        <f t="shared" si="0"/>
        <v>3494.44444444445</v>
      </c>
      <c r="F38" s="1">
        <f t="shared" si="1"/>
        <v>12211141.9753086</v>
      </c>
      <c r="G38" s="1">
        <v>4</v>
      </c>
      <c r="I38" s="1">
        <v>2022</v>
      </c>
      <c r="J38" s="1">
        <v>21000</v>
      </c>
      <c r="K38" s="1">
        <v>19440</v>
      </c>
      <c r="L38" s="1">
        <f t="shared" si="4"/>
        <v>1560</v>
      </c>
      <c r="M38">
        <f t="shared" si="5"/>
        <v>2433600</v>
      </c>
    </row>
    <row r="39" spans="1:13">
      <c r="A39" s="1" t="s">
        <v>19</v>
      </c>
      <c r="B39" s="1">
        <v>2</v>
      </c>
      <c r="C39" s="1">
        <v>15900</v>
      </c>
      <c r="D39" s="1">
        <v>19305.5555555556</v>
      </c>
      <c r="E39" s="1">
        <f t="shared" si="0"/>
        <v>-3405.55555555555</v>
      </c>
      <c r="F39" s="1">
        <f t="shared" si="1"/>
        <v>11597808.6419753</v>
      </c>
      <c r="G39" s="1">
        <v>4</v>
      </c>
      <c r="I39" s="1">
        <v>2022</v>
      </c>
      <c r="J39" s="1">
        <v>19500</v>
      </c>
      <c r="K39" s="1">
        <v>19440</v>
      </c>
      <c r="L39" s="1">
        <f t="shared" si="4"/>
        <v>60</v>
      </c>
      <c r="M39">
        <f t="shared" si="5"/>
        <v>3600</v>
      </c>
    </row>
    <row r="40" spans="1:13">
      <c r="A40" s="1" t="s">
        <v>19</v>
      </c>
      <c r="B40" s="1">
        <v>2</v>
      </c>
      <c r="C40" s="1">
        <v>19500</v>
      </c>
      <c r="D40" s="1">
        <v>19305.5555555556</v>
      </c>
      <c r="E40" s="1">
        <f t="shared" si="0"/>
        <v>194.444444444445</v>
      </c>
      <c r="F40" s="1">
        <f t="shared" si="1"/>
        <v>37808.641975309</v>
      </c>
      <c r="G40" s="1">
        <v>4</v>
      </c>
      <c r="I40" s="1">
        <v>2022</v>
      </c>
      <c r="J40" s="1">
        <v>21100</v>
      </c>
      <c r="K40" s="1">
        <v>19440</v>
      </c>
      <c r="L40" s="1">
        <f t="shared" si="4"/>
        <v>1660</v>
      </c>
      <c r="M40">
        <f t="shared" si="5"/>
        <v>2755600</v>
      </c>
    </row>
    <row r="41" spans="1:13">
      <c r="A41" s="1" t="s">
        <v>19</v>
      </c>
      <c r="B41" s="1">
        <v>2</v>
      </c>
      <c r="C41" s="1">
        <v>13200</v>
      </c>
      <c r="D41" s="1">
        <v>19305.5555555556</v>
      </c>
      <c r="E41" s="1">
        <f t="shared" si="0"/>
        <v>-6105.55555555555</v>
      </c>
      <c r="F41" s="1">
        <f t="shared" si="1"/>
        <v>37277808.6419753</v>
      </c>
      <c r="G41" s="1">
        <v>4</v>
      </c>
      <c r="I41" s="1">
        <v>2022</v>
      </c>
      <c r="J41" s="1">
        <v>23800</v>
      </c>
      <c r="K41" s="1">
        <v>19440</v>
      </c>
      <c r="L41" s="1">
        <f t="shared" si="4"/>
        <v>4360</v>
      </c>
      <c r="M41">
        <f t="shared" si="5"/>
        <v>19009600</v>
      </c>
    </row>
    <row r="42" spans="1:13">
      <c r="A42" s="1" t="s">
        <v>19</v>
      </c>
      <c r="B42" s="1">
        <v>2</v>
      </c>
      <c r="C42" s="1">
        <v>11600</v>
      </c>
      <c r="D42" s="1">
        <v>19305.5555555556</v>
      </c>
      <c r="E42" s="1">
        <f t="shared" si="0"/>
        <v>-7705.55555555555</v>
      </c>
      <c r="F42" s="1">
        <f t="shared" si="1"/>
        <v>59375586.4197531</v>
      </c>
      <c r="G42" s="1">
        <v>4</v>
      </c>
      <c r="I42" s="1">
        <v>2022</v>
      </c>
      <c r="J42" s="1">
        <v>25000</v>
      </c>
      <c r="K42" s="1">
        <v>19440</v>
      </c>
      <c r="L42" s="1">
        <f t="shared" si="4"/>
        <v>5560</v>
      </c>
      <c r="M42">
        <f t="shared" si="5"/>
        <v>30913600</v>
      </c>
    </row>
    <row r="43" spans="1:13">
      <c r="A43" s="1" t="s">
        <v>19</v>
      </c>
      <c r="B43" s="1">
        <v>2</v>
      </c>
      <c r="C43" s="1">
        <v>10000</v>
      </c>
      <c r="D43" s="1">
        <v>19305.5555555556</v>
      </c>
      <c r="E43" s="1">
        <f t="shared" si="0"/>
        <v>-9305.55555555555</v>
      </c>
      <c r="F43" s="1">
        <f t="shared" si="1"/>
        <v>86593364.1975309</v>
      </c>
      <c r="G43" s="1">
        <v>4</v>
      </c>
      <c r="I43" s="1">
        <v>2022</v>
      </c>
      <c r="J43" s="1">
        <v>23400</v>
      </c>
      <c r="K43" s="1">
        <v>19440</v>
      </c>
      <c r="L43" s="1">
        <f t="shared" si="4"/>
        <v>3960</v>
      </c>
      <c r="M43">
        <f t="shared" si="5"/>
        <v>15681600</v>
      </c>
    </row>
    <row r="44" spans="1:13">
      <c r="A44" s="1" t="s">
        <v>20</v>
      </c>
      <c r="B44" s="1">
        <v>1</v>
      </c>
      <c r="C44" s="1">
        <v>12500</v>
      </c>
      <c r="D44" s="1">
        <v>19305.5555555556</v>
      </c>
      <c r="E44" s="1">
        <f t="shared" si="0"/>
        <v>-6805.55555555555</v>
      </c>
      <c r="F44" s="1">
        <f t="shared" si="1"/>
        <v>46315586.4197531</v>
      </c>
      <c r="G44" s="1">
        <v>5</v>
      </c>
      <c r="I44" s="1">
        <v>2022</v>
      </c>
      <c r="J44" s="1">
        <v>10100</v>
      </c>
      <c r="K44" s="1">
        <v>19440</v>
      </c>
      <c r="L44" s="1">
        <f t="shared" si="4"/>
        <v>-9340</v>
      </c>
      <c r="M44">
        <f t="shared" si="5"/>
        <v>87235600</v>
      </c>
    </row>
    <row r="45" spans="1:13">
      <c r="A45" s="1" t="s">
        <v>20</v>
      </c>
      <c r="B45" s="1">
        <v>1</v>
      </c>
      <c r="C45" s="1">
        <v>15000</v>
      </c>
      <c r="D45" s="1">
        <v>19305.5555555556</v>
      </c>
      <c r="E45" s="1">
        <f t="shared" si="0"/>
        <v>-4305.55555555555</v>
      </c>
      <c r="F45" s="1">
        <f t="shared" si="1"/>
        <v>18537808.6419753</v>
      </c>
      <c r="G45" s="1">
        <v>5</v>
      </c>
      <c r="I45" s="1">
        <v>2022</v>
      </c>
      <c r="J45" s="1">
        <v>15100</v>
      </c>
      <c r="K45" s="1">
        <v>19440</v>
      </c>
      <c r="L45" s="1">
        <f t="shared" si="4"/>
        <v>-4340</v>
      </c>
      <c r="M45">
        <f t="shared" si="5"/>
        <v>18835600</v>
      </c>
    </row>
    <row r="46" spans="1:13">
      <c r="A46" s="1" t="s">
        <v>20</v>
      </c>
      <c r="B46" s="1">
        <v>1</v>
      </c>
      <c r="C46" s="1">
        <v>20000</v>
      </c>
      <c r="D46" s="1">
        <v>19305.5555555556</v>
      </c>
      <c r="E46" s="1">
        <f t="shared" si="0"/>
        <v>694.444444444445</v>
      </c>
      <c r="F46" s="1">
        <f t="shared" si="1"/>
        <v>482253.086419754</v>
      </c>
      <c r="G46" s="1">
        <v>5</v>
      </c>
      <c r="I46" s="1">
        <v>2022</v>
      </c>
      <c r="J46" s="1">
        <v>18100</v>
      </c>
      <c r="K46" s="1">
        <v>19440</v>
      </c>
      <c r="L46" s="1">
        <f t="shared" si="4"/>
        <v>-1340</v>
      </c>
      <c r="M46">
        <f t="shared" si="5"/>
        <v>1795600</v>
      </c>
    </row>
    <row r="47" spans="1:13">
      <c r="A47" s="1" t="s">
        <v>20</v>
      </c>
      <c r="B47" s="1">
        <v>1</v>
      </c>
      <c r="C47" s="1">
        <v>14800</v>
      </c>
      <c r="D47" s="1">
        <v>19305.5555555556</v>
      </c>
      <c r="E47" s="1">
        <f t="shared" si="0"/>
        <v>-4505.55555555555</v>
      </c>
      <c r="F47" s="1">
        <f t="shared" si="1"/>
        <v>20300030.8641975</v>
      </c>
      <c r="G47" s="1">
        <v>5</v>
      </c>
      <c r="I47" s="1">
        <v>2022</v>
      </c>
      <c r="J47" s="1">
        <v>19500</v>
      </c>
      <c r="K47" s="1">
        <v>19440</v>
      </c>
      <c r="L47" s="1">
        <f t="shared" si="4"/>
        <v>60</v>
      </c>
      <c r="M47">
        <f t="shared" si="5"/>
        <v>3600</v>
      </c>
    </row>
    <row r="48" spans="1:13">
      <c r="A48" s="1" t="s">
        <v>20</v>
      </c>
      <c r="B48" s="1">
        <v>1</v>
      </c>
      <c r="C48" s="1">
        <v>33900</v>
      </c>
      <c r="D48" s="1">
        <v>19305.5555555556</v>
      </c>
      <c r="E48" s="1">
        <f t="shared" si="0"/>
        <v>14594.4444444444</v>
      </c>
      <c r="F48" s="1">
        <f t="shared" si="1"/>
        <v>212997808.641975</v>
      </c>
      <c r="G48" s="1">
        <v>5</v>
      </c>
      <c r="I48" s="1">
        <v>2022</v>
      </c>
      <c r="J48" s="1">
        <v>18600</v>
      </c>
      <c r="K48" s="1">
        <v>19440</v>
      </c>
      <c r="L48" s="1">
        <f t="shared" si="4"/>
        <v>-840</v>
      </c>
      <c r="M48">
        <f t="shared" si="5"/>
        <v>705600</v>
      </c>
    </row>
    <row r="49" spans="1:13">
      <c r="A49" s="1" t="s">
        <v>20</v>
      </c>
      <c r="B49" s="1">
        <v>1</v>
      </c>
      <c r="C49" s="1">
        <v>21000</v>
      </c>
      <c r="D49" s="1">
        <v>19305.5555555556</v>
      </c>
      <c r="E49" s="1">
        <f t="shared" si="0"/>
        <v>1694.44444444445</v>
      </c>
      <c r="F49" s="1">
        <f t="shared" si="1"/>
        <v>2871141.97530864</v>
      </c>
      <c r="G49" s="1">
        <v>5</v>
      </c>
      <c r="I49" s="1">
        <v>2022</v>
      </c>
      <c r="J49" s="1">
        <v>15300</v>
      </c>
      <c r="K49" s="1">
        <v>19440</v>
      </c>
      <c r="L49" s="1">
        <f t="shared" si="4"/>
        <v>-4140</v>
      </c>
      <c r="M49">
        <f t="shared" si="5"/>
        <v>17139600</v>
      </c>
    </row>
    <row r="50" spans="1:13">
      <c r="A50" s="1" t="s">
        <v>20</v>
      </c>
      <c r="B50" s="1">
        <v>1</v>
      </c>
      <c r="C50" s="1">
        <v>15100</v>
      </c>
      <c r="D50" s="1">
        <v>19305.5555555556</v>
      </c>
      <c r="E50" s="1">
        <f t="shared" si="0"/>
        <v>-4205.55555555555</v>
      </c>
      <c r="F50" s="1">
        <f t="shared" si="1"/>
        <v>17686697.5308642</v>
      </c>
      <c r="G50" s="1">
        <v>5</v>
      </c>
      <c r="J50" s="1">
        <v>15100</v>
      </c>
      <c r="K50" s="1">
        <v>19440</v>
      </c>
      <c r="L50" s="1">
        <f t="shared" si="4"/>
        <v>-4340</v>
      </c>
      <c r="M50">
        <f t="shared" si="5"/>
        <v>18835600</v>
      </c>
    </row>
    <row r="51" spans="1:13">
      <c r="A51" s="1" t="s">
        <v>20</v>
      </c>
      <c r="B51" s="1">
        <v>1</v>
      </c>
      <c r="C51" s="1">
        <v>21000</v>
      </c>
      <c r="D51" s="1">
        <v>19305.5555555556</v>
      </c>
      <c r="E51" s="1">
        <f t="shared" si="0"/>
        <v>1694.44444444445</v>
      </c>
      <c r="F51" s="1">
        <f t="shared" si="1"/>
        <v>2871141.97530864</v>
      </c>
      <c r="G51" s="1">
        <v>5</v>
      </c>
      <c r="J51" s="1">
        <v>15900</v>
      </c>
      <c r="K51" s="1">
        <v>19440</v>
      </c>
      <c r="L51" s="1">
        <f t="shared" si="4"/>
        <v>-3540</v>
      </c>
      <c r="M51">
        <f t="shared" si="5"/>
        <v>12531600</v>
      </c>
    </row>
    <row r="52" spans="1:13">
      <c r="A52" s="1" t="s">
        <v>20</v>
      </c>
      <c r="B52" s="1">
        <v>1</v>
      </c>
      <c r="C52" s="1">
        <v>12000</v>
      </c>
      <c r="D52" s="1">
        <v>19305.5555555556</v>
      </c>
      <c r="E52" s="1">
        <f t="shared" si="0"/>
        <v>-7305.55555555555</v>
      </c>
      <c r="F52" s="1">
        <f t="shared" si="1"/>
        <v>53371141.9753086</v>
      </c>
      <c r="G52" s="1">
        <v>5</v>
      </c>
      <c r="J52" s="1">
        <v>17300</v>
      </c>
      <c r="K52" s="1">
        <v>19440</v>
      </c>
      <c r="L52" s="1">
        <f t="shared" si="4"/>
        <v>-2140</v>
      </c>
      <c r="M52">
        <f t="shared" si="5"/>
        <v>4579600</v>
      </c>
    </row>
    <row r="53" spans="1:13">
      <c r="A53" s="1" t="s">
        <v>20</v>
      </c>
      <c r="B53" s="1">
        <v>1</v>
      </c>
      <c r="C53" s="1">
        <v>11500</v>
      </c>
      <c r="D53" s="1">
        <v>19305.5555555556</v>
      </c>
      <c r="E53" s="1">
        <f t="shared" si="0"/>
        <v>-7805.55555555555</v>
      </c>
      <c r="F53" s="1">
        <f t="shared" si="1"/>
        <v>60926697.5308642</v>
      </c>
      <c r="G53" s="1">
        <v>5</v>
      </c>
      <c r="J53" s="1">
        <v>18900</v>
      </c>
      <c r="K53" s="1">
        <v>19440</v>
      </c>
      <c r="L53" s="1">
        <f t="shared" si="4"/>
        <v>-540</v>
      </c>
      <c r="M53">
        <f t="shared" si="5"/>
        <v>291600</v>
      </c>
    </row>
    <row r="54" spans="1:13">
      <c r="A54" s="1" t="s">
        <v>20</v>
      </c>
      <c r="B54" s="1">
        <v>1</v>
      </c>
      <c r="C54" s="1">
        <v>10000</v>
      </c>
      <c r="D54" s="1">
        <v>19305.5555555556</v>
      </c>
      <c r="E54" s="1">
        <f t="shared" si="0"/>
        <v>-9305.55555555555</v>
      </c>
      <c r="F54" s="1">
        <f t="shared" si="1"/>
        <v>86593364.1975309</v>
      </c>
      <c r="G54" s="1">
        <v>5</v>
      </c>
      <c r="J54" s="1">
        <v>21500</v>
      </c>
      <c r="K54" s="1">
        <v>19440</v>
      </c>
      <c r="L54" s="1">
        <f t="shared" si="4"/>
        <v>2060</v>
      </c>
      <c r="M54">
        <f t="shared" si="5"/>
        <v>4243600</v>
      </c>
    </row>
    <row r="55" spans="1:13">
      <c r="A55" s="1" t="s">
        <v>26</v>
      </c>
      <c r="B55" s="1">
        <v>7</v>
      </c>
      <c r="C55" s="1">
        <v>17000</v>
      </c>
      <c r="D55" s="1">
        <v>19305.5555555556</v>
      </c>
      <c r="E55" s="1">
        <f t="shared" si="0"/>
        <v>-2305.55555555555</v>
      </c>
      <c r="F55" s="1">
        <f t="shared" si="1"/>
        <v>5315586.41975308</v>
      </c>
      <c r="G55" s="1">
        <v>6</v>
      </c>
      <c r="J55" s="1">
        <v>23900</v>
      </c>
      <c r="K55" s="1">
        <v>19440</v>
      </c>
      <c r="L55" s="1">
        <f t="shared" si="4"/>
        <v>4460</v>
      </c>
      <c r="M55">
        <f t="shared" si="5"/>
        <v>19891600</v>
      </c>
    </row>
    <row r="56" spans="1:13">
      <c r="A56" s="1" t="s">
        <v>26</v>
      </c>
      <c r="B56" s="1">
        <v>7</v>
      </c>
      <c r="C56" s="1">
        <v>21000</v>
      </c>
      <c r="D56" s="1">
        <v>19305.5555555556</v>
      </c>
      <c r="E56" s="1">
        <f t="shared" si="0"/>
        <v>1694.44444444445</v>
      </c>
      <c r="F56" s="1">
        <f t="shared" si="1"/>
        <v>2871141.97530864</v>
      </c>
      <c r="G56" s="1">
        <v>6</v>
      </c>
      <c r="J56" s="1">
        <v>25000</v>
      </c>
      <c r="K56" s="1">
        <v>19440</v>
      </c>
      <c r="L56" s="1">
        <f t="shared" si="4"/>
        <v>5560</v>
      </c>
      <c r="M56">
        <f t="shared" si="5"/>
        <v>30913600</v>
      </c>
    </row>
    <row r="57" spans="1:13">
      <c r="A57" s="1" t="s">
        <v>26</v>
      </c>
      <c r="B57" s="1">
        <v>7</v>
      </c>
      <c r="C57" s="1">
        <v>24800</v>
      </c>
      <c r="D57" s="1">
        <v>19305.5555555556</v>
      </c>
      <c r="E57" s="1">
        <f t="shared" si="0"/>
        <v>5494.44444444445</v>
      </c>
      <c r="F57" s="1">
        <f t="shared" si="1"/>
        <v>30188919.7530864</v>
      </c>
      <c r="G57" s="1">
        <v>6</v>
      </c>
      <c r="J57" s="1">
        <v>26800</v>
      </c>
      <c r="K57" s="1">
        <v>19440</v>
      </c>
      <c r="L57" s="1">
        <f t="shared" si="4"/>
        <v>7360</v>
      </c>
      <c r="M57">
        <f t="shared" si="5"/>
        <v>54169600</v>
      </c>
    </row>
    <row r="58" spans="1:13">
      <c r="A58" s="1" t="s">
        <v>26</v>
      </c>
      <c r="B58" s="1">
        <v>7</v>
      </c>
      <c r="C58" s="1">
        <v>18800</v>
      </c>
      <c r="D58" s="1">
        <v>19305.5555555556</v>
      </c>
      <c r="E58" s="1">
        <f t="shared" si="0"/>
        <v>-505.555555555555</v>
      </c>
      <c r="F58" s="1">
        <f t="shared" si="1"/>
        <v>255586.419753086</v>
      </c>
      <c r="G58" s="1">
        <v>6</v>
      </c>
      <c r="J58" s="1">
        <v>28800</v>
      </c>
      <c r="K58" s="1">
        <v>19440</v>
      </c>
      <c r="L58" s="1">
        <f t="shared" si="4"/>
        <v>9360</v>
      </c>
      <c r="M58">
        <f t="shared" si="5"/>
        <v>87609600</v>
      </c>
    </row>
    <row r="59" spans="1:13">
      <c r="A59" s="1" t="s">
        <v>26</v>
      </c>
      <c r="B59" s="1">
        <v>7</v>
      </c>
      <c r="C59" s="1">
        <v>12100</v>
      </c>
      <c r="D59" s="1">
        <v>19305.5555555556</v>
      </c>
      <c r="E59" s="1">
        <f t="shared" si="0"/>
        <v>-7205.55555555555</v>
      </c>
      <c r="F59" s="1">
        <f t="shared" si="1"/>
        <v>51920030.8641975</v>
      </c>
      <c r="G59" s="1">
        <v>6</v>
      </c>
      <c r="J59" s="1">
        <v>30000</v>
      </c>
      <c r="K59" s="1">
        <v>19440</v>
      </c>
      <c r="L59" s="1">
        <f t="shared" si="4"/>
        <v>10560</v>
      </c>
      <c r="M59">
        <f t="shared" si="5"/>
        <v>111513600</v>
      </c>
    </row>
    <row r="60" spans="1:13">
      <c r="A60" s="1" t="s">
        <v>26</v>
      </c>
      <c r="B60" s="1">
        <v>7</v>
      </c>
      <c r="C60" s="1">
        <v>25000</v>
      </c>
      <c r="D60" s="1">
        <v>19305.5555555556</v>
      </c>
      <c r="E60" s="1">
        <f t="shared" si="0"/>
        <v>5694.44444444445</v>
      </c>
      <c r="F60" s="1">
        <f t="shared" si="1"/>
        <v>32426697.5308642</v>
      </c>
      <c r="G60" s="1">
        <v>6</v>
      </c>
      <c r="J60" s="1">
        <v>30700</v>
      </c>
      <c r="K60" s="1">
        <v>19440</v>
      </c>
      <c r="L60" s="1">
        <f t="shared" si="4"/>
        <v>11260</v>
      </c>
      <c r="M60">
        <f t="shared" si="5"/>
        <v>126787600</v>
      </c>
    </row>
    <row r="61" spans="1:13">
      <c r="A61" s="1" t="s">
        <v>26</v>
      </c>
      <c r="B61" s="1">
        <v>7</v>
      </c>
      <c r="C61" s="1">
        <v>10100</v>
      </c>
      <c r="D61" s="1">
        <v>19305.5555555556</v>
      </c>
      <c r="E61" s="1">
        <f t="shared" si="0"/>
        <v>-9205.55555555555</v>
      </c>
      <c r="F61" s="1">
        <f t="shared" si="1"/>
        <v>84742253.0864197</v>
      </c>
      <c r="G61" s="1">
        <v>6</v>
      </c>
      <c r="J61" s="1">
        <v>18000</v>
      </c>
      <c r="K61" s="1">
        <v>19440</v>
      </c>
      <c r="L61" s="1">
        <f t="shared" si="4"/>
        <v>-1440</v>
      </c>
      <c r="M61">
        <f t="shared" si="5"/>
        <v>2073600</v>
      </c>
    </row>
    <row r="62" spans="1:13">
      <c r="A62" s="1" t="s">
        <v>26</v>
      </c>
      <c r="B62" s="1">
        <v>7</v>
      </c>
      <c r="C62" s="1">
        <v>35000</v>
      </c>
      <c r="D62" s="1">
        <v>19305.5555555556</v>
      </c>
      <c r="E62" s="1">
        <f t="shared" si="0"/>
        <v>15694.4444444444</v>
      </c>
      <c r="F62" s="1">
        <f t="shared" si="1"/>
        <v>246315586.419753</v>
      </c>
      <c r="G62" s="1">
        <v>6</v>
      </c>
      <c r="J62" s="1">
        <v>21000</v>
      </c>
      <c r="K62" s="1">
        <v>19440</v>
      </c>
      <c r="L62" s="1">
        <f t="shared" si="4"/>
        <v>1560</v>
      </c>
      <c r="M62">
        <f t="shared" si="5"/>
        <v>2433600</v>
      </c>
    </row>
    <row r="63" spans="1:13">
      <c r="A63" s="1" t="s">
        <v>26</v>
      </c>
      <c r="B63" s="1">
        <v>7</v>
      </c>
      <c r="C63" s="1">
        <v>14800</v>
      </c>
      <c r="D63" s="1">
        <v>19305.5555555556</v>
      </c>
      <c r="E63" s="1">
        <f t="shared" si="0"/>
        <v>-4505.55555555555</v>
      </c>
      <c r="F63" s="1">
        <f t="shared" si="1"/>
        <v>20300030.8641975</v>
      </c>
      <c r="G63" s="1">
        <v>6</v>
      </c>
      <c r="J63" s="1">
        <v>22800</v>
      </c>
      <c r="K63" s="1">
        <v>19440</v>
      </c>
      <c r="L63" s="1">
        <f t="shared" si="4"/>
        <v>3360</v>
      </c>
      <c r="M63">
        <f t="shared" si="5"/>
        <v>11289600</v>
      </c>
    </row>
    <row r="64" spans="1:13">
      <c r="A64" s="1" t="s">
        <v>26</v>
      </c>
      <c r="B64" s="1">
        <v>7</v>
      </c>
      <c r="C64" s="1">
        <v>18700</v>
      </c>
      <c r="D64" s="1">
        <v>19305.5555555556</v>
      </c>
      <c r="E64" s="1">
        <f t="shared" si="0"/>
        <v>-605.555555555555</v>
      </c>
      <c r="F64" s="1">
        <f t="shared" si="1"/>
        <v>366697.530864197</v>
      </c>
      <c r="G64" s="1">
        <v>6</v>
      </c>
      <c r="J64" s="1">
        <v>25300</v>
      </c>
      <c r="K64" s="1">
        <v>19440</v>
      </c>
      <c r="L64" s="1">
        <f t="shared" si="4"/>
        <v>5860</v>
      </c>
      <c r="M64">
        <f t="shared" si="5"/>
        <v>34339600</v>
      </c>
    </row>
    <row r="65" spans="1:13">
      <c r="A65" s="1" t="s">
        <v>15</v>
      </c>
      <c r="B65" s="1">
        <v>8</v>
      </c>
      <c r="C65" s="1">
        <v>21800</v>
      </c>
      <c r="D65" s="1">
        <v>19305.5555555556</v>
      </c>
      <c r="E65" s="1">
        <f t="shared" si="0"/>
        <v>2494.44444444445</v>
      </c>
      <c r="F65" s="1">
        <f t="shared" si="1"/>
        <v>6222253.08641976</v>
      </c>
      <c r="G65" s="1">
        <v>7</v>
      </c>
      <c r="J65" s="1">
        <v>32100</v>
      </c>
      <c r="K65" s="1">
        <v>19440</v>
      </c>
      <c r="L65" s="1">
        <f t="shared" si="4"/>
        <v>12660</v>
      </c>
      <c r="M65">
        <f t="shared" si="5"/>
        <v>160275600</v>
      </c>
    </row>
    <row r="66" spans="1:13">
      <c r="A66" s="1" t="s">
        <v>15</v>
      </c>
      <c r="B66" s="1">
        <v>8</v>
      </c>
      <c r="C66" s="1">
        <v>16600</v>
      </c>
      <c r="D66" s="1">
        <v>19305.5555555556</v>
      </c>
      <c r="E66" s="1">
        <f t="shared" ref="E66:E127" si="6">C66-D66</f>
        <v>-2705.55555555555</v>
      </c>
      <c r="F66" s="1">
        <f t="shared" ref="F66:F127" si="7">E66*E66</f>
        <v>7320030.86419753</v>
      </c>
      <c r="G66" s="1">
        <v>7</v>
      </c>
      <c r="J66" s="1">
        <v>41300</v>
      </c>
      <c r="K66" s="1">
        <v>19440</v>
      </c>
      <c r="L66" s="1">
        <f t="shared" si="4"/>
        <v>21860</v>
      </c>
      <c r="M66">
        <f t="shared" si="5"/>
        <v>477859600</v>
      </c>
    </row>
    <row r="67" spans="1:13">
      <c r="A67" s="1" t="s">
        <v>15</v>
      </c>
      <c r="B67" s="1">
        <v>8</v>
      </c>
      <c r="C67" s="1">
        <v>22800</v>
      </c>
      <c r="D67" s="1">
        <v>19305.5555555556</v>
      </c>
      <c r="E67" s="1">
        <f t="shared" si="6"/>
        <v>3494.44444444445</v>
      </c>
      <c r="F67" s="1">
        <f t="shared" si="7"/>
        <v>12211141.9753086</v>
      </c>
      <c r="G67" s="1">
        <v>7</v>
      </c>
      <c r="J67" s="1">
        <v>52000</v>
      </c>
      <c r="K67" s="1">
        <v>19440</v>
      </c>
      <c r="L67" s="1">
        <f t="shared" ref="L67:L98" si="8">(J67-K67)</f>
        <v>32560</v>
      </c>
      <c r="M67">
        <f t="shared" ref="M67:M98" si="9">L67*L67</f>
        <v>1060153600</v>
      </c>
    </row>
    <row r="68" spans="1:13">
      <c r="A68" s="1" t="s">
        <v>15</v>
      </c>
      <c r="B68" s="1">
        <v>8</v>
      </c>
      <c r="C68" s="1">
        <v>20900</v>
      </c>
      <c r="D68" s="1">
        <v>19305.5555555556</v>
      </c>
      <c r="E68" s="1">
        <f t="shared" si="6"/>
        <v>1594.44444444445</v>
      </c>
      <c r="F68" s="1">
        <f t="shared" si="7"/>
        <v>2542253.08641976</v>
      </c>
      <c r="G68" s="1">
        <v>7</v>
      </c>
      <c r="J68" s="1">
        <v>12100</v>
      </c>
      <c r="K68" s="1">
        <v>19440</v>
      </c>
      <c r="L68" s="1">
        <f t="shared" si="8"/>
        <v>-7340</v>
      </c>
      <c r="M68">
        <f t="shared" si="9"/>
        <v>53875600</v>
      </c>
    </row>
    <row r="69" spans="1:13">
      <c r="A69" s="1" t="s">
        <v>15</v>
      </c>
      <c r="B69" s="1">
        <v>8</v>
      </c>
      <c r="C69" s="1">
        <v>14100</v>
      </c>
      <c r="D69" s="1">
        <v>19305.5555555556</v>
      </c>
      <c r="E69" s="1">
        <f t="shared" si="6"/>
        <v>-5205.55555555555</v>
      </c>
      <c r="F69" s="1">
        <f t="shared" si="7"/>
        <v>27097808.6419753</v>
      </c>
      <c r="G69" s="1">
        <v>7</v>
      </c>
      <c r="J69" s="1">
        <v>25500</v>
      </c>
      <c r="K69" s="1">
        <v>19440</v>
      </c>
      <c r="L69" s="1">
        <f t="shared" si="8"/>
        <v>6060</v>
      </c>
      <c r="M69">
        <f t="shared" si="9"/>
        <v>36723600</v>
      </c>
    </row>
    <row r="70" spans="1:13">
      <c r="A70" s="1" t="s">
        <v>15</v>
      </c>
      <c r="B70" s="1">
        <v>8</v>
      </c>
      <c r="C70" s="1">
        <v>52000</v>
      </c>
      <c r="D70" s="1">
        <v>19305.5555555556</v>
      </c>
      <c r="E70" s="1">
        <f t="shared" si="6"/>
        <v>32694.4444444444</v>
      </c>
      <c r="F70" s="1">
        <f t="shared" si="7"/>
        <v>1068926697.53086</v>
      </c>
      <c r="G70" s="1">
        <v>7</v>
      </c>
      <c r="J70" s="1">
        <v>29700</v>
      </c>
      <c r="K70" s="1">
        <v>19440</v>
      </c>
      <c r="L70" s="1">
        <f t="shared" si="8"/>
        <v>10260</v>
      </c>
      <c r="M70">
        <f t="shared" si="9"/>
        <v>105267600</v>
      </c>
    </row>
    <row r="71" spans="1:13">
      <c r="A71" s="1" t="s">
        <v>15</v>
      </c>
      <c r="B71" s="1">
        <v>8</v>
      </c>
      <c r="C71" s="1">
        <v>23900</v>
      </c>
      <c r="D71" s="1">
        <v>19305.5555555556</v>
      </c>
      <c r="E71" s="1">
        <f t="shared" si="6"/>
        <v>4594.44444444445</v>
      </c>
      <c r="F71" s="1">
        <f t="shared" si="7"/>
        <v>21108919.7530864</v>
      </c>
      <c r="G71" s="1">
        <v>7</v>
      </c>
      <c r="J71" s="1">
        <v>33100</v>
      </c>
      <c r="K71" s="1">
        <v>19440</v>
      </c>
      <c r="L71" s="1">
        <f t="shared" si="8"/>
        <v>13660</v>
      </c>
      <c r="M71">
        <f t="shared" si="9"/>
        <v>186595600</v>
      </c>
    </row>
    <row r="72" spans="1:13">
      <c r="A72" s="1" t="s">
        <v>15</v>
      </c>
      <c r="B72" s="1">
        <v>8</v>
      </c>
      <c r="C72" s="1">
        <v>23400</v>
      </c>
      <c r="D72" s="1">
        <v>19305.5555555556</v>
      </c>
      <c r="E72" s="1">
        <f t="shared" si="6"/>
        <v>4094.44444444445</v>
      </c>
      <c r="F72" s="1">
        <f t="shared" si="7"/>
        <v>16764475.308642</v>
      </c>
      <c r="G72" s="1">
        <v>7</v>
      </c>
      <c r="J72" s="1">
        <v>36800</v>
      </c>
      <c r="K72" s="1">
        <v>19440</v>
      </c>
      <c r="L72" s="1">
        <f t="shared" si="8"/>
        <v>17360</v>
      </c>
      <c r="M72">
        <f t="shared" si="9"/>
        <v>301369600</v>
      </c>
    </row>
    <row r="73" spans="1:13">
      <c r="A73" s="1" t="s">
        <v>15</v>
      </c>
      <c r="B73" s="1">
        <v>8</v>
      </c>
      <c r="C73" s="1">
        <v>26000</v>
      </c>
      <c r="D73" s="1">
        <v>19305.5555555556</v>
      </c>
      <c r="E73" s="1">
        <f t="shared" si="6"/>
        <v>6694.44444444445</v>
      </c>
      <c r="F73" s="1">
        <f t="shared" si="7"/>
        <v>44815586.4197531</v>
      </c>
      <c r="G73" s="1">
        <v>7</v>
      </c>
      <c r="J73" s="1">
        <v>37000</v>
      </c>
      <c r="K73" s="1">
        <v>19440</v>
      </c>
      <c r="L73" s="1">
        <f t="shared" si="8"/>
        <v>17560</v>
      </c>
      <c r="M73">
        <f t="shared" si="9"/>
        <v>308353600</v>
      </c>
    </row>
    <row r="74" spans="1:13">
      <c r="A74" s="1" t="s">
        <v>15</v>
      </c>
      <c r="B74" s="1">
        <v>8</v>
      </c>
      <c r="C74" s="1">
        <v>16000</v>
      </c>
      <c r="D74" s="1">
        <v>19305.5555555556</v>
      </c>
      <c r="E74" s="1">
        <f t="shared" si="6"/>
        <v>-3305.55555555555</v>
      </c>
      <c r="F74" s="1">
        <f t="shared" si="7"/>
        <v>10926697.5308642</v>
      </c>
      <c r="G74" s="1">
        <v>7</v>
      </c>
      <c r="J74" s="1">
        <v>33900</v>
      </c>
      <c r="K74" s="1">
        <v>19440</v>
      </c>
      <c r="L74" s="1">
        <f t="shared" si="8"/>
        <v>14460</v>
      </c>
      <c r="M74">
        <f t="shared" si="9"/>
        <v>209091600</v>
      </c>
    </row>
    <row r="75" spans="1:13">
      <c r="A75" s="1" t="s">
        <v>15</v>
      </c>
      <c r="B75" s="1">
        <v>8</v>
      </c>
      <c r="C75" s="1">
        <v>14000</v>
      </c>
      <c r="D75" s="1">
        <v>19305.5555555556</v>
      </c>
      <c r="E75" s="1">
        <f t="shared" si="6"/>
        <v>-5305.55555555555</v>
      </c>
      <c r="F75" s="1">
        <f t="shared" si="7"/>
        <v>28148919.7530864</v>
      </c>
      <c r="G75" s="1">
        <v>7</v>
      </c>
      <c r="J75" s="1">
        <v>33000</v>
      </c>
      <c r="K75" s="1">
        <v>19440</v>
      </c>
      <c r="L75" s="1">
        <f t="shared" si="8"/>
        <v>13560</v>
      </c>
      <c r="M75">
        <f t="shared" si="9"/>
        <v>183873600</v>
      </c>
    </row>
    <row r="76" spans="1:13">
      <c r="A76" s="1" t="s">
        <v>18</v>
      </c>
      <c r="B76" s="1">
        <v>3</v>
      </c>
      <c r="C76" s="1">
        <v>15000</v>
      </c>
      <c r="D76" s="1">
        <v>19305.5555555556</v>
      </c>
      <c r="E76" s="1">
        <f t="shared" si="6"/>
        <v>-4305.55555555555</v>
      </c>
      <c r="F76" s="1">
        <f t="shared" si="7"/>
        <v>18537808.6419753</v>
      </c>
      <c r="G76" s="1">
        <v>8</v>
      </c>
      <c r="J76" s="1">
        <v>36000</v>
      </c>
      <c r="K76" s="1">
        <v>19440</v>
      </c>
      <c r="L76" s="1">
        <f t="shared" si="8"/>
        <v>16560</v>
      </c>
      <c r="M76">
        <f t="shared" si="9"/>
        <v>274233600</v>
      </c>
    </row>
    <row r="77" spans="1:13">
      <c r="A77" s="1" t="s">
        <v>18</v>
      </c>
      <c r="B77" s="1">
        <v>3</v>
      </c>
      <c r="C77" s="1">
        <v>13900</v>
      </c>
      <c r="D77" s="1">
        <v>19305.5555555556</v>
      </c>
      <c r="E77" s="1">
        <f t="shared" si="6"/>
        <v>-5405.55555555555</v>
      </c>
      <c r="F77" s="1">
        <f t="shared" si="7"/>
        <v>29220030.8641975</v>
      </c>
      <c r="G77" s="1">
        <v>8</v>
      </c>
      <c r="J77" s="1">
        <v>38600</v>
      </c>
      <c r="K77" s="1">
        <v>19440</v>
      </c>
      <c r="L77" s="1">
        <f t="shared" si="8"/>
        <v>19160</v>
      </c>
      <c r="M77">
        <f t="shared" si="9"/>
        <v>367105600</v>
      </c>
    </row>
    <row r="78" spans="1:13">
      <c r="A78" s="1" t="s">
        <v>18</v>
      </c>
      <c r="B78" s="1">
        <v>3</v>
      </c>
      <c r="C78" s="1">
        <v>23500</v>
      </c>
      <c r="D78" s="1">
        <v>19305.5555555556</v>
      </c>
      <c r="E78" s="1">
        <f t="shared" si="6"/>
        <v>4194.44444444445</v>
      </c>
      <c r="F78" s="1">
        <f t="shared" si="7"/>
        <v>17593364.1975309</v>
      </c>
      <c r="G78" s="1">
        <v>8</v>
      </c>
      <c r="J78" s="1">
        <v>40000</v>
      </c>
      <c r="K78" s="1">
        <v>19440</v>
      </c>
      <c r="L78" s="1">
        <f t="shared" si="8"/>
        <v>20560</v>
      </c>
      <c r="M78">
        <f t="shared" si="9"/>
        <v>422713600</v>
      </c>
    </row>
    <row r="79" spans="1:13">
      <c r="A79" s="1" t="s">
        <v>18</v>
      </c>
      <c r="B79" s="1">
        <v>3</v>
      </c>
      <c r="C79" s="1">
        <v>17200</v>
      </c>
      <c r="D79" s="1">
        <v>19305.5555555556</v>
      </c>
      <c r="E79" s="1">
        <f t="shared" si="6"/>
        <v>-2105.55555555555</v>
      </c>
      <c r="F79" s="1">
        <f t="shared" si="7"/>
        <v>4433364.19753086</v>
      </c>
      <c r="G79" s="1">
        <v>8</v>
      </c>
      <c r="J79" s="1">
        <v>14100</v>
      </c>
      <c r="K79" s="1">
        <v>19440</v>
      </c>
      <c r="L79" s="1">
        <f t="shared" si="8"/>
        <v>-5340</v>
      </c>
      <c r="M79">
        <f t="shared" si="9"/>
        <v>28515600</v>
      </c>
    </row>
    <row r="80" spans="1:13">
      <c r="A80" s="1" t="s">
        <v>18</v>
      </c>
      <c r="B80" s="1">
        <v>3</v>
      </c>
      <c r="C80" s="1">
        <v>36000</v>
      </c>
      <c r="D80" s="1">
        <v>19305.5555555556</v>
      </c>
      <c r="E80" s="1">
        <f t="shared" si="6"/>
        <v>16694.4444444444</v>
      </c>
      <c r="F80" s="1">
        <f t="shared" si="7"/>
        <v>278704475.308642</v>
      </c>
      <c r="G80" s="1">
        <v>8</v>
      </c>
      <c r="J80" s="1">
        <v>18800</v>
      </c>
      <c r="K80" s="1">
        <v>19440</v>
      </c>
      <c r="L80" s="1">
        <f t="shared" si="8"/>
        <v>-640</v>
      </c>
      <c r="M80">
        <f t="shared" si="9"/>
        <v>409600</v>
      </c>
    </row>
    <row r="81" spans="1:13">
      <c r="A81" s="1" t="s">
        <v>18</v>
      </c>
      <c r="B81" s="1">
        <v>3</v>
      </c>
      <c r="C81" s="1">
        <v>25300</v>
      </c>
      <c r="D81" s="1">
        <v>19305.5555555556</v>
      </c>
      <c r="E81" s="1">
        <f t="shared" si="6"/>
        <v>5994.44444444445</v>
      </c>
      <c r="F81" s="1">
        <f t="shared" si="7"/>
        <v>35933364.1975309</v>
      </c>
      <c r="G81" s="1">
        <v>8</v>
      </c>
      <c r="J81" s="1">
        <v>21800</v>
      </c>
      <c r="K81" s="1">
        <v>19440</v>
      </c>
      <c r="L81" s="1">
        <f t="shared" si="8"/>
        <v>2360</v>
      </c>
      <c r="M81">
        <f t="shared" si="9"/>
        <v>5569600</v>
      </c>
    </row>
    <row r="82" spans="1:13">
      <c r="A82" s="1" t="s">
        <v>18</v>
      </c>
      <c r="B82" s="1">
        <v>3</v>
      </c>
      <c r="C82" s="1">
        <v>17300</v>
      </c>
      <c r="D82" s="1">
        <v>19305.5555555556</v>
      </c>
      <c r="E82" s="1">
        <f t="shared" si="6"/>
        <v>-2005.55555555555</v>
      </c>
      <c r="F82" s="1">
        <f t="shared" si="7"/>
        <v>4022253.08641975</v>
      </c>
      <c r="G82" s="1">
        <v>8</v>
      </c>
      <c r="J82" s="1">
        <v>20200</v>
      </c>
      <c r="K82" s="1">
        <v>19440</v>
      </c>
      <c r="L82" s="1">
        <f t="shared" si="8"/>
        <v>760</v>
      </c>
      <c r="M82">
        <f t="shared" si="9"/>
        <v>577600</v>
      </c>
    </row>
    <row r="83" spans="1:13">
      <c r="A83" s="1" t="s">
        <v>18</v>
      </c>
      <c r="B83" s="1">
        <v>3</v>
      </c>
      <c r="C83" s="1">
        <v>21100</v>
      </c>
      <c r="D83" s="1">
        <v>19305.5555555556</v>
      </c>
      <c r="E83" s="1">
        <f t="shared" si="6"/>
        <v>1794.44444444445</v>
      </c>
      <c r="F83" s="1">
        <f t="shared" si="7"/>
        <v>3220030.86419753</v>
      </c>
      <c r="G83" s="1">
        <v>8</v>
      </c>
      <c r="J83" s="1">
        <v>10000</v>
      </c>
      <c r="K83" s="1">
        <v>19440</v>
      </c>
      <c r="L83" s="1">
        <f t="shared" si="8"/>
        <v>-9440</v>
      </c>
      <c r="M83">
        <f t="shared" si="9"/>
        <v>89113600</v>
      </c>
    </row>
    <row r="84" spans="1:13">
      <c r="A84" s="1" t="s">
        <v>18</v>
      </c>
      <c r="B84" s="1">
        <v>3</v>
      </c>
      <c r="C84" s="1">
        <v>14500</v>
      </c>
      <c r="D84" s="1">
        <v>19305.5555555556</v>
      </c>
      <c r="E84" s="1">
        <f t="shared" si="6"/>
        <v>-4805.55555555555</v>
      </c>
      <c r="F84" s="1">
        <f t="shared" si="7"/>
        <v>23093364.1975309</v>
      </c>
      <c r="G84" s="1">
        <v>8</v>
      </c>
      <c r="J84" s="1">
        <v>13200</v>
      </c>
      <c r="K84" s="1">
        <v>19440</v>
      </c>
      <c r="L84" s="1">
        <f t="shared" si="8"/>
        <v>-6240</v>
      </c>
      <c r="M84">
        <f t="shared" si="9"/>
        <v>38937600</v>
      </c>
    </row>
    <row r="85" spans="1:13">
      <c r="A85" s="1" t="s">
        <v>18</v>
      </c>
      <c r="B85" s="1">
        <v>3</v>
      </c>
      <c r="C85" s="1">
        <v>12300</v>
      </c>
      <c r="D85" s="1">
        <v>19305.5555555556</v>
      </c>
      <c r="E85" s="1">
        <f t="shared" si="6"/>
        <v>-7005.55555555555</v>
      </c>
      <c r="F85" s="1">
        <f t="shared" si="7"/>
        <v>49077808.6419753</v>
      </c>
      <c r="G85" s="1">
        <v>8</v>
      </c>
      <c r="J85" s="1">
        <v>13800</v>
      </c>
      <c r="K85" s="1">
        <v>19440</v>
      </c>
      <c r="L85" s="1">
        <f t="shared" si="8"/>
        <v>-5640</v>
      </c>
      <c r="M85">
        <f t="shared" si="9"/>
        <v>31809600</v>
      </c>
    </row>
    <row r="86" spans="1:13">
      <c r="A86" s="1" t="s">
        <v>18</v>
      </c>
      <c r="B86" s="1">
        <v>3</v>
      </c>
      <c r="C86" s="1">
        <v>10000</v>
      </c>
      <c r="D86" s="1">
        <v>19305.5555555556</v>
      </c>
      <c r="E86" s="1">
        <f t="shared" si="6"/>
        <v>-9305.55555555555</v>
      </c>
      <c r="F86" s="1">
        <f t="shared" si="7"/>
        <v>86593364.1975309</v>
      </c>
      <c r="G86" s="1">
        <v>8</v>
      </c>
      <c r="J86" s="1">
        <v>14800</v>
      </c>
      <c r="K86" s="1">
        <v>19440</v>
      </c>
      <c r="L86" s="1">
        <f t="shared" si="8"/>
        <v>-4640</v>
      </c>
      <c r="M86">
        <f t="shared" si="9"/>
        <v>21529600</v>
      </c>
    </row>
    <row r="87" spans="1:13">
      <c r="A87" s="1" t="s">
        <v>16</v>
      </c>
      <c r="B87" s="1">
        <v>5</v>
      </c>
      <c r="C87" s="1">
        <v>19800</v>
      </c>
      <c r="D87" s="1">
        <v>19305.5555555556</v>
      </c>
      <c r="E87" s="1">
        <f t="shared" si="6"/>
        <v>494.444444444445</v>
      </c>
      <c r="F87" s="1">
        <f t="shared" si="7"/>
        <v>244475.308641976</v>
      </c>
      <c r="G87" s="1">
        <v>9</v>
      </c>
      <c r="J87" s="1">
        <v>16000</v>
      </c>
      <c r="K87" s="1">
        <v>19440</v>
      </c>
      <c r="L87" s="1">
        <f t="shared" si="8"/>
        <v>-3440</v>
      </c>
      <c r="M87">
        <f t="shared" si="9"/>
        <v>11833600</v>
      </c>
    </row>
    <row r="88" spans="1:13">
      <c r="A88" s="1" t="s">
        <v>16</v>
      </c>
      <c r="B88" s="1">
        <v>5</v>
      </c>
      <c r="C88" s="1">
        <v>16500</v>
      </c>
      <c r="D88" s="1">
        <v>19305.5555555556</v>
      </c>
      <c r="E88" s="1">
        <f t="shared" si="6"/>
        <v>-2805.55555555555</v>
      </c>
      <c r="F88" s="1">
        <f t="shared" si="7"/>
        <v>7871141.97530864</v>
      </c>
      <c r="G88" s="1">
        <v>9</v>
      </c>
      <c r="J88" s="1">
        <v>17200</v>
      </c>
      <c r="K88" s="1">
        <v>19440</v>
      </c>
      <c r="L88" s="1">
        <f t="shared" si="8"/>
        <v>-2240</v>
      </c>
      <c r="M88">
        <f t="shared" si="9"/>
        <v>5017600</v>
      </c>
    </row>
    <row r="89" spans="1:13">
      <c r="A89" s="1" t="s">
        <v>16</v>
      </c>
      <c r="B89" s="1">
        <v>5</v>
      </c>
      <c r="C89" s="1">
        <v>26500</v>
      </c>
      <c r="D89" s="1">
        <v>19305.5555555556</v>
      </c>
      <c r="E89" s="1">
        <f t="shared" si="6"/>
        <v>7194.44444444445</v>
      </c>
      <c r="F89" s="1">
        <f t="shared" si="7"/>
        <v>51760030.8641975</v>
      </c>
      <c r="G89" s="1">
        <v>9</v>
      </c>
      <c r="J89" s="1">
        <v>15200</v>
      </c>
      <c r="K89" s="1">
        <v>19440</v>
      </c>
      <c r="L89" s="1">
        <f t="shared" si="8"/>
        <v>-4240</v>
      </c>
      <c r="M89">
        <f t="shared" si="9"/>
        <v>17977600</v>
      </c>
    </row>
    <row r="90" spans="1:13">
      <c r="A90" s="1" t="s">
        <v>16</v>
      </c>
      <c r="B90" s="1">
        <v>5</v>
      </c>
      <c r="C90" s="1">
        <v>17800</v>
      </c>
      <c r="D90" s="1">
        <v>19305.5555555556</v>
      </c>
      <c r="E90" s="1">
        <f t="shared" si="6"/>
        <v>-1505.55555555555</v>
      </c>
      <c r="F90" s="1">
        <f t="shared" si="7"/>
        <v>2266697.53086419</v>
      </c>
      <c r="G90" s="1">
        <v>9</v>
      </c>
      <c r="J90" s="1">
        <v>17800</v>
      </c>
      <c r="K90" s="1">
        <v>19440</v>
      </c>
      <c r="L90" s="1">
        <f t="shared" si="8"/>
        <v>-1640</v>
      </c>
      <c r="M90">
        <f t="shared" si="9"/>
        <v>2689600</v>
      </c>
    </row>
    <row r="91" spans="1:13">
      <c r="A91" s="1" t="s">
        <v>16</v>
      </c>
      <c r="B91" s="1">
        <v>5</v>
      </c>
      <c r="C91" s="1">
        <v>40000</v>
      </c>
      <c r="D91" s="1">
        <v>19305.5555555556</v>
      </c>
      <c r="E91" s="1">
        <f t="shared" si="6"/>
        <v>20694.4444444444</v>
      </c>
      <c r="F91" s="1">
        <f t="shared" si="7"/>
        <v>428260030.864198</v>
      </c>
      <c r="G91" s="1">
        <v>9</v>
      </c>
      <c r="J91" s="1">
        <v>20900</v>
      </c>
      <c r="K91" s="1">
        <v>19440</v>
      </c>
      <c r="L91" s="1">
        <f t="shared" si="8"/>
        <v>1460</v>
      </c>
      <c r="M91">
        <f t="shared" si="9"/>
        <v>2131600</v>
      </c>
    </row>
    <row r="92" spans="1:13">
      <c r="A92" s="1" t="s">
        <v>16</v>
      </c>
      <c r="B92" s="1">
        <v>5</v>
      </c>
      <c r="C92" s="1">
        <v>41300</v>
      </c>
      <c r="D92" s="1">
        <v>19305.5555555556</v>
      </c>
      <c r="E92" s="1">
        <f t="shared" si="6"/>
        <v>21994.4444444444</v>
      </c>
      <c r="F92" s="1">
        <f t="shared" si="7"/>
        <v>483755586.419753</v>
      </c>
      <c r="G92" s="1">
        <v>9</v>
      </c>
      <c r="J92" s="1">
        <v>24800</v>
      </c>
      <c r="K92" s="1">
        <v>19440</v>
      </c>
      <c r="L92" s="1">
        <f t="shared" si="8"/>
        <v>5360</v>
      </c>
      <c r="M92">
        <f t="shared" si="9"/>
        <v>28729600</v>
      </c>
    </row>
    <row r="93" spans="1:13">
      <c r="A93" s="1" t="s">
        <v>16</v>
      </c>
      <c r="B93" s="1">
        <v>5</v>
      </c>
      <c r="C93" s="1">
        <v>21500</v>
      </c>
      <c r="D93" s="1">
        <v>19305.5555555556</v>
      </c>
      <c r="E93" s="1">
        <f t="shared" si="6"/>
        <v>2194.44444444445</v>
      </c>
      <c r="F93" s="1">
        <f t="shared" si="7"/>
        <v>4815586.41975309</v>
      </c>
      <c r="G93" s="1">
        <v>9</v>
      </c>
      <c r="J93" s="1">
        <v>25800</v>
      </c>
      <c r="K93" s="1">
        <v>19440</v>
      </c>
      <c r="L93" s="1">
        <f t="shared" si="8"/>
        <v>6360</v>
      </c>
      <c r="M93">
        <f t="shared" si="9"/>
        <v>40449600</v>
      </c>
    </row>
    <row r="94" spans="1:13">
      <c r="A94" s="1" t="s">
        <v>16</v>
      </c>
      <c r="B94" s="1">
        <v>5</v>
      </c>
      <c r="C94" s="1">
        <v>25000</v>
      </c>
      <c r="D94" s="1">
        <v>19305.5555555556</v>
      </c>
      <c r="E94" s="1">
        <f t="shared" si="6"/>
        <v>5694.44444444445</v>
      </c>
      <c r="F94" s="1">
        <f t="shared" si="7"/>
        <v>32426697.5308642</v>
      </c>
      <c r="G94" s="1">
        <v>9</v>
      </c>
      <c r="J94" s="1">
        <v>18500</v>
      </c>
      <c r="K94" s="1">
        <v>19440</v>
      </c>
      <c r="L94" s="1">
        <f t="shared" si="8"/>
        <v>-940</v>
      </c>
      <c r="M94">
        <f t="shared" si="9"/>
        <v>883600</v>
      </c>
    </row>
    <row r="95" spans="1:13">
      <c r="A95" s="1" t="s">
        <v>16</v>
      </c>
      <c r="B95" s="1">
        <v>5</v>
      </c>
      <c r="C95" s="1">
        <v>20200</v>
      </c>
      <c r="D95" s="1">
        <v>19305.5555555556</v>
      </c>
      <c r="E95" s="1">
        <f t="shared" si="6"/>
        <v>894.444444444445</v>
      </c>
      <c r="F95" s="1">
        <f t="shared" si="7"/>
        <v>800030.864197532</v>
      </c>
      <c r="G95" s="1">
        <v>9</v>
      </c>
      <c r="J95" s="1">
        <v>13800</v>
      </c>
      <c r="K95" s="1">
        <v>19440</v>
      </c>
      <c r="L95" s="1">
        <f t="shared" si="8"/>
        <v>-5640</v>
      </c>
      <c r="M95">
        <f t="shared" si="9"/>
        <v>31809600</v>
      </c>
    </row>
    <row r="96" spans="1:13">
      <c r="A96" s="1" t="s">
        <v>16</v>
      </c>
      <c r="B96" s="1">
        <v>5</v>
      </c>
      <c r="C96" s="1">
        <v>14500</v>
      </c>
      <c r="D96" s="1">
        <v>19305.5555555556</v>
      </c>
      <c r="E96" s="1">
        <f t="shared" si="6"/>
        <v>-4805.55555555555</v>
      </c>
      <c r="F96" s="1">
        <f t="shared" si="7"/>
        <v>23093364.1975309</v>
      </c>
      <c r="G96" s="1">
        <v>9</v>
      </c>
      <c r="J96" s="1">
        <v>16300</v>
      </c>
      <c r="K96" s="1">
        <v>19440</v>
      </c>
      <c r="L96" s="1">
        <f t="shared" si="8"/>
        <v>-3140</v>
      </c>
      <c r="M96">
        <f t="shared" si="9"/>
        <v>9859600</v>
      </c>
    </row>
    <row r="97" spans="1:13">
      <c r="A97" s="1" t="s">
        <v>16</v>
      </c>
      <c r="B97" s="1">
        <v>5</v>
      </c>
      <c r="C97" s="1">
        <v>11600</v>
      </c>
      <c r="D97" s="1">
        <v>19305.5555555556</v>
      </c>
      <c r="E97" s="1">
        <f t="shared" si="6"/>
        <v>-7705.55555555555</v>
      </c>
      <c r="F97" s="1">
        <f t="shared" si="7"/>
        <v>59375586.4197531</v>
      </c>
      <c r="G97" s="1">
        <v>9</v>
      </c>
      <c r="J97" s="1">
        <v>19700</v>
      </c>
      <c r="K97" s="1">
        <v>19440</v>
      </c>
      <c r="L97" s="1">
        <f t="shared" si="8"/>
        <v>260</v>
      </c>
      <c r="M97">
        <f t="shared" si="9"/>
        <v>67600</v>
      </c>
    </row>
    <row r="98" spans="1:13">
      <c r="A98" s="1" t="s">
        <v>22</v>
      </c>
      <c r="B98" s="1">
        <v>11</v>
      </c>
      <c r="C98" s="1">
        <v>11000</v>
      </c>
      <c r="D98" s="1">
        <v>19305.5555555556</v>
      </c>
      <c r="E98" s="1">
        <f t="shared" si="6"/>
        <v>-8305.55555555555</v>
      </c>
      <c r="F98" s="1">
        <f t="shared" si="7"/>
        <v>68982253.0864197</v>
      </c>
      <c r="G98" s="1">
        <v>10</v>
      </c>
      <c r="J98" s="1">
        <v>20000</v>
      </c>
      <c r="K98" s="1">
        <v>19440</v>
      </c>
      <c r="L98" s="1">
        <f t="shared" si="8"/>
        <v>560</v>
      </c>
      <c r="M98">
        <f t="shared" si="9"/>
        <v>313600</v>
      </c>
    </row>
    <row r="99" spans="1:13">
      <c r="A99" s="1" t="s">
        <v>22</v>
      </c>
      <c r="B99" s="1">
        <v>11</v>
      </c>
      <c r="C99" s="1">
        <v>20000</v>
      </c>
      <c r="D99" s="1">
        <v>19305.5555555556</v>
      </c>
      <c r="E99" s="1">
        <f t="shared" si="6"/>
        <v>694.444444444445</v>
      </c>
      <c r="F99" s="1">
        <f t="shared" si="7"/>
        <v>482253.086419754</v>
      </c>
      <c r="G99" s="1">
        <v>10</v>
      </c>
      <c r="J99" s="1">
        <v>21000</v>
      </c>
      <c r="K99" s="1">
        <v>19440</v>
      </c>
      <c r="L99" s="1">
        <f t="shared" ref="L99:L121" si="10">(J99-K99)</f>
        <v>1560</v>
      </c>
      <c r="M99">
        <f t="shared" ref="M99:M121" si="11">L99*L99</f>
        <v>2433600</v>
      </c>
    </row>
    <row r="100" spans="1:13">
      <c r="A100" s="1" t="s">
        <v>22</v>
      </c>
      <c r="B100" s="1">
        <v>11</v>
      </c>
      <c r="C100" s="1">
        <v>16300</v>
      </c>
      <c r="D100" s="1">
        <v>19305.5555555556</v>
      </c>
      <c r="E100" s="1">
        <f t="shared" si="6"/>
        <v>-3005.55555555555</v>
      </c>
      <c r="F100" s="1">
        <f t="shared" si="7"/>
        <v>9033364.19753086</v>
      </c>
      <c r="G100" s="1">
        <v>10</v>
      </c>
      <c r="J100" s="1">
        <v>23500</v>
      </c>
      <c r="K100" s="1">
        <v>19440</v>
      </c>
      <c r="L100" s="1">
        <f t="shared" si="10"/>
        <v>4060</v>
      </c>
      <c r="M100">
        <f t="shared" si="11"/>
        <v>16483600</v>
      </c>
    </row>
    <row r="101" spans="1:13">
      <c r="A101" s="1" t="s">
        <v>22</v>
      </c>
      <c r="B101" s="1">
        <v>11</v>
      </c>
      <c r="C101" s="1">
        <v>13200</v>
      </c>
      <c r="D101" s="1">
        <v>19305.5555555556</v>
      </c>
      <c r="E101" s="1">
        <f t="shared" si="6"/>
        <v>-6105.55555555555</v>
      </c>
      <c r="F101" s="1">
        <f t="shared" si="7"/>
        <v>37277808.6419753</v>
      </c>
      <c r="G101" s="1">
        <v>10</v>
      </c>
      <c r="J101" s="1">
        <v>25900</v>
      </c>
      <c r="K101" s="1">
        <v>19440</v>
      </c>
      <c r="L101" s="1">
        <f t="shared" si="10"/>
        <v>6460</v>
      </c>
      <c r="M101">
        <f t="shared" si="11"/>
        <v>41731600</v>
      </c>
    </row>
    <row r="102" spans="1:13">
      <c r="A102" s="1" t="s">
        <v>22</v>
      </c>
      <c r="B102" s="1">
        <v>11</v>
      </c>
      <c r="C102" s="1">
        <v>36800</v>
      </c>
      <c r="D102" s="1">
        <v>19305.5555555556</v>
      </c>
      <c r="E102" s="1">
        <f t="shared" si="6"/>
        <v>17494.4444444444</v>
      </c>
      <c r="F102" s="1">
        <f t="shared" si="7"/>
        <v>306055586.419753</v>
      </c>
      <c r="G102" s="1">
        <v>10</v>
      </c>
      <c r="J102" s="1">
        <v>26500</v>
      </c>
      <c r="K102" s="1">
        <v>19440</v>
      </c>
      <c r="L102" s="1">
        <f t="shared" si="10"/>
        <v>7060</v>
      </c>
      <c r="M102">
        <f t="shared" si="11"/>
        <v>49843600</v>
      </c>
    </row>
    <row r="103" spans="1:13">
      <c r="A103" s="1" t="s">
        <v>22</v>
      </c>
      <c r="B103" s="1">
        <v>11</v>
      </c>
      <c r="C103" s="1">
        <v>30700</v>
      </c>
      <c r="D103" s="1">
        <v>19305.5555555556</v>
      </c>
      <c r="E103" s="1">
        <f t="shared" si="6"/>
        <v>11394.4444444444</v>
      </c>
      <c r="F103" s="1">
        <f t="shared" si="7"/>
        <v>129833364.197531</v>
      </c>
      <c r="G103" s="1">
        <v>10</v>
      </c>
      <c r="J103" s="1">
        <v>22800</v>
      </c>
      <c r="K103" s="1">
        <v>19440</v>
      </c>
      <c r="L103" s="1">
        <f t="shared" si="10"/>
        <v>3360</v>
      </c>
      <c r="M103">
        <f t="shared" si="11"/>
        <v>11289600</v>
      </c>
    </row>
    <row r="104" spans="1:13">
      <c r="A104" s="1" t="s">
        <v>22</v>
      </c>
      <c r="B104" s="1">
        <v>11</v>
      </c>
      <c r="C104" s="1">
        <v>18600</v>
      </c>
      <c r="D104" s="1">
        <v>19305.5555555556</v>
      </c>
      <c r="E104" s="1">
        <f t="shared" si="6"/>
        <v>-705.555555555555</v>
      </c>
      <c r="F104" s="1">
        <f t="shared" si="7"/>
        <v>497808.641975307</v>
      </c>
      <c r="G104" s="1">
        <v>10</v>
      </c>
      <c r="J104" s="1">
        <v>21000</v>
      </c>
      <c r="K104" s="1">
        <v>19440</v>
      </c>
      <c r="L104" s="1">
        <f t="shared" si="10"/>
        <v>1560</v>
      </c>
      <c r="M104">
        <f t="shared" si="11"/>
        <v>2433600</v>
      </c>
    </row>
    <row r="105" spans="1:13">
      <c r="A105" s="1" t="s">
        <v>22</v>
      </c>
      <c r="B105" s="1">
        <v>11</v>
      </c>
      <c r="C105" s="1">
        <v>19000</v>
      </c>
      <c r="D105" s="1">
        <v>19305.5555555556</v>
      </c>
      <c r="E105" s="1">
        <f t="shared" si="6"/>
        <v>-305.555555555555</v>
      </c>
      <c r="F105" s="1">
        <f t="shared" si="7"/>
        <v>93364.1975308637</v>
      </c>
      <c r="G105" s="1">
        <v>10</v>
      </c>
      <c r="J105" s="1">
        <v>20000</v>
      </c>
      <c r="K105" s="1">
        <v>19440</v>
      </c>
      <c r="L105" s="1">
        <f t="shared" si="10"/>
        <v>560</v>
      </c>
      <c r="M105">
        <f t="shared" si="11"/>
        <v>313600</v>
      </c>
    </row>
    <row r="106" spans="1:13">
      <c r="A106" s="1" t="s">
        <v>22</v>
      </c>
      <c r="B106" s="1">
        <v>11</v>
      </c>
      <c r="C106" s="1">
        <v>10000</v>
      </c>
      <c r="D106" s="1">
        <v>19305.5555555556</v>
      </c>
      <c r="E106" s="1">
        <f t="shared" si="6"/>
        <v>-9305.55555555555</v>
      </c>
      <c r="F106" s="1">
        <f t="shared" si="7"/>
        <v>86593364.1975309</v>
      </c>
      <c r="G106" s="1">
        <v>10</v>
      </c>
      <c r="J106" s="1">
        <v>20000</v>
      </c>
      <c r="K106" s="1">
        <v>19440</v>
      </c>
      <c r="L106" s="1">
        <f t="shared" si="10"/>
        <v>560</v>
      </c>
      <c r="M106">
        <f t="shared" si="11"/>
        <v>313600</v>
      </c>
    </row>
    <row r="107" spans="1:13">
      <c r="A107" s="1" t="s">
        <v>22</v>
      </c>
      <c r="B107" s="1">
        <v>11</v>
      </c>
      <c r="C107" s="1">
        <v>10000</v>
      </c>
      <c r="D107" s="1">
        <v>19305.5555555556</v>
      </c>
      <c r="E107" s="1">
        <f t="shared" si="6"/>
        <v>-9305.55555555555</v>
      </c>
      <c r="F107" s="1">
        <f t="shared" si="7"/>
        <v>86593364.1975309</v>
      </c>
      <c r="G107" s="1">
        <v>10</v>
      </c>
      <c r="J107" s="1">
        <v>20000</v>
      </c>
      <c r="K107" s="1">
        <v>19440</v>
      </c>
      <c r="L107" s="1">
        <f t="shared" si="10"/>
        <v>560</v>
      </c>
      <c r="M107">
        <f t="shared" si="11"/>
        <v>313600</v>
      </c>
    </row>
    <row r="108" spans="1:13">
      <c r="A108" s="1" t="s">
        <v>23</v>
      </c>
      <c r="B108" s="1">
        <v>10</v>
      </c>
      <c r="C108" s="1">
        <v>10000</v>
      </c>
      <c r="D108" s="1">
        <v>19305.5555555556</v>
      </c>
      <c r="E108" s="1">
        <f t="shared" si="6"/>
        <v>-9305.55555555555</v>
      </c>
      <c r="F108" s="1">
        <f t="shared" si="7"/>
        <v>86593364.1975309</v>
      </c>
      <c r="G108" s="1">
        <v>11</v>
      </c>
      <c r="J108" s="1">
        <v>20000</v>
      </c>
      <c r="K108" s="1">
        <v>19440</v>
      </c>
      <c r="L108" s="1">
        <f t="shared" si="10"/>
        <v>560</v>
      </c>
      <c r="M108">
        <f t="shared" si="11"/>
        <v>313600</v>
      </c>
    </row>
    <row r="109" spans="1:13">
      <c r="A109" s="1" t="s">
        <v>23</v>
      </c>
      <c r="B109" s="1">
        <v>10</v>
      </c>
      <c r="C109" s="1">
        <v>20000</v>
      </c>
      <c r="D109" s="1">
        <v>19305.5555555556</v>
      </c>
      <c r="E109" s="1">
        <f t="shared" si="6"/>
        <v>694.444444444445</v>
      </c>
      <c r="F109" s="1">
        <f t="shared" si="7"/>
        <v>482253.086419754</v>
      </c>
      <c r="G109" s="1">
        <v>11</v>
      </c>
      <c r="J109" s="1">
        <v>18800</v>
      </c>
      <c r="K109" s="1">
        <v>19440</v>
      </c>
      <c r="L109" s="1">
        <f t="shared" si="10"/>
        <v>-640</v>
      </c>
      <c r="M109">
        <f t="shared" si="11"/>
        <v>409600</v>
      </c>
    </row>
    <row r="110" spans="1:13">
      <c r="A110" s="1" t="s">
        <v>23</v>
      </c>
      <c r="B110" s="1">
        <v>10</v>
      </c>
      <c r="C110" s="1">
        <v>13800</v>
      </c>
      <c r="D110" s="1">
        <v>19305.5555555556</v>
      </c>
      <c r="E110" s="1">
        <f t="shared" si="6"/>
        <v>-5505.55555555555</v>
      </c>
      <c r="F110" s="1">
        <f t="shared" si="7"/>
        <v>30311141.9753086</v>
      </c>
      <c r="G110" s="1">
        <v>11</v>
      </c>
      <c r="J110" s="1">
        <v>15000</v>
      </c>
      <c r="K110" s="1">
        <v>19440</v>
      </c>
      <c r="L110" s="1">
        <f t="shared" si="10"/>
        <v>-4440</v>
      </c>
      <c r="M110">
        <f t="shared" si="11"/>
        <v>19713600</v>
      </c>
    </row>
    <row r="111" spans="1:13">
      <c r="A111" s="1" t="s">
        <v>23</v>
      </c>
      <c r="B111" s="1">
        <v>10</v>
      </c>
      <c r="C111" s="1">
        <v>10000</v>
      </c>
      <c r="D111" s="1">
        <v>19305.5555555556</v>
      </c>
      <c r="E111" s="1">
        <f t="shared" si="6"/>
        <v>-9305.55555555555</v>
      </c>
      <c r="F111" s="1">
        <f t="shared" si="7"/>
        <v>86593364.1975309</v>
      </c>
      <c r="G111" s="1">
        <v>11</v>
      </c>
      <c r="J111" s="1">
        <v>12800</v>
      </c>
      <c r="K111" s="1">
        <v>19440</v>
      </c>
      <c r="L111" s="1">
        <f t="shared" si="10"/>
        <v>-6640</v>
      </c>
      <c r="M111">
        <f t="shared" si="11"/>
        <v>44089600</v>
      </c>
    </row>
    <row r="112" spans="1:13">
      <c r="A112" s="1" t="s">
        <v>23</v>
      </c>
      <c r="B112" s="1">
        <v>10</v>
      </c>
      <c r="C112" s="1">
        <v>33100</v>
      </c>
      <c r="D112" s="1">
        <v>19305.5555555556</v>
      </c>
      <c r="E112" s="1">
        <f t="shared" si="6"/>
        <v>13794.4444444444</v>
      </c>
      <c r="F112" s="1">
        <f t="shared" si="7"/>
        <v>190286697.530864</v>
      </c>
      <c r="G112" s="1">
        <v>11</v>
      </c>
      <c r="J112" s="1">
        <v>13900</v>
      </c>
      <c r="K112" s="1">
        <v>19440</v>
      </c>
      <c r="L112" s="1">
        <f t="shared" si="10"/>
        <v>-5540</v>
      </c>
      <c r="M112">
        <f t="shared" si="11"/>
        <v>30691600</v>
      </c>
    </row>
    <row r="113" spans="1:13">
      <c r="A113" s="1" t="s">
        <v>23</v>
      </c>
      <c r="B113" s="1">
        <v>10</v>
      </c>
      <c r="C113" s="1">
        <v>30000</v>
      </c>
      <c r="D113" s="1">
        <v>19305.5555555556</v>
      </c>
      <c r="E113" s="1">
        <f t="shared" si="6"/>
        <v>10694.4444444444</v>
      </c>
      <c r="F113" s="1">
        <f t="shared" si="7"/>
        <v>114371141.975309</v>
      </c>
      <c r="G113" s="1">
        <v>11</v>
      </c>
      <c r="J113" s="1">
        <v>15200</v>
      </c>
      <c r="K113" s="1">
        <v>19440</v>
      </c>
      <c r="L113" s="1">
        <f t="shared" si="10"/>
        <v>-4240</v>
      </c>
      <c r="M113">
        <f t="shared" si="11"/>
        <v>17977600</v>
      </c>
    </row>
    <row r="114" spans="1:13">
      <c r="A114" s="1" t="s">
        <v>23</v>
      </c>
      <c r="B114" s="1">
        <v>10</v>
      </c>
      <c r="C114" s="1">
        <v>19500</v>
      </c>
      <c r="D114" s="1">
        <v>19305.5555555556</v>
      </c>
      <c r="E114" s="1">
        <f t="shared" si="6"/>
        <v>194.444444444445</v>
      </c>
      <c r="F114" s="1">
        <f t="shared" si="7"/>
        <v>37808.641975309</v>
      </c>
      <c r="G114" s="1">
        <v>11</v>
      </c>
      <c r="J114" s="1">
        <v>16500</v>
      </c>
      <c r="K114" s="1">
        <v>19440</v>
      </c>
      <c r="L114" s="1">
        <f t="shared" si="10"/>
        <v>-2940</v>
      </c>
      <c r="M114">
        <f t="shared" si="11"/>
        <v>8643600</v>
      </c>
    </row>
    <row r="115" spans="1:13">
      <c r="A115" s="1" t="s">
        <v>23</v>
      </c>
      <c r="B115" s="1">
        <v>10</v>
      </c>
      <c r="C115" s="1">
        <v>16000</v>
      </c>
      <c r="D115" s="1">
        <v>19305.5555555556</v>
      </c>
      <c r="E115" s="1">
        <f t="shared" si="6"/>
        <v>-3305.55555555555</v>
      </c>
      <c r="F115" s="1">
        <f t="shared" si="7"/>
        <v>10926697.5308642</v>
      </c>
      <c r="G115" s="1">
        <v>11</v>
      </c>
      <c r="J115" s="1">
        <v>16600</v>
      </c>
      <c r="K115" s="1">
        <v>19440</v>
      </c>
      <c r="L115" s="1">
        <f t="shared" si="10"/>
        <v>-2840</v>
      </c>
      <c r="M115">
        <f t="shared" si="11"/>
        <v>8065600</v>
      </c>
    </row>
    <row r="116" spans="1:13">
      <c r="A116" s="1" t="s">
        <v>23</v>
      </c>
      <c r="B116" s="1">
        <v>10</v>
      </c>
      <c r="C116" s="1">
        <v>10000</v>
      </c>
      <c r="D116" s="1">
        <v>19305.5555555556</v>
      </c>
      <c r="E116" s="1">
        <f t="shared" si="6"/>
        <v>-9305.55555555555</v>
      </c>
      <c r="F116" s="1">
        <f t="shared" si="7"/>
        <v>86593364.1975309</v>
      </c>
      <c r="G116" s="1">
        <v>11</v>
      </c>
      <c r="J116" s="1">
        <v>17000</v>
      </c>
      <c r="K116" s="1">
        <v>19440</v>
      </c>
      <c r="L116" s="1">
        <f t="shared" si="10"/>
        <v>-2440</v>
      </c>
      <c r="M116">
        <f t="shared" si="11"/>
        <v>5953600</v>
      </c>
    </row>
    <row r="117" spans="1:13">
      <c r="A117" s="1" t="s">
        <v>23</v>
      </c>
      <c r="B117" s="1">
        <v>10</v>
      </c>
      <c r="C117" s="1">
        <v>10000</v>
      </c>
      <c r="D117" s="1">
        <v>19305.5555555556</v>
      </c>
      <c r="E117" s="1">
        <f t="shared" si="6"/>
        <v>-9305.55555555555</v>
      </c>
      <c r="F117" s="1">
        <f t="shared" si="7"/>
        <v>86593364.1975309</v>
      </c>
      <c r="G117" s="1">
        <v>11</v>
      </c>
      <c r="J117" s="1">
        <v>17300</v>
      </c>
      <c r="K117" s="1">
        <v>19440</v>
      </c>
      <c r="L117" s="1">
        <f t="shared" si="10"/>
        <v>-2140</v>
      </c>
      <c r="M117">
        <f t="shared" si="11"/>
        <v>4579600</v>
      </c>
    </row>
    <row r="118" spans="1:13">
      <c r="A118" s="1" t="s">
        <v>24</v>
      </c>
      <c r="B118" s="1">
        <v>9</v>
      </c>
      <c r="C118" s="1">
        <v>17000</v>
      </c>
      <c r="D118" s="1">
        <v>19305.5555555556</v>
      </c>
      <c r="E118" s="1">
        <f t="shared" si="6"/>
        <v>-2305.55555555555</v>
      </c>
      <c r="F118" s="1">
        <f t="shared" si="7"/>
        <v>5315586.41975308</v>
      </c>
      <c r="G118" s="1">
        <v>12</v>
      </c>
      <c r="J118" s="1">
        <v>17000</v>
      </c>
      <c r="K118" s="1">
        <v>19440</v>
      </c>
      <c r="L118" s="1">
        <f t="shared" si="10"/>
        <v>-2440</v>
      </c>
      <c r="M118">
        <f t="shared" si="11"/>
        <v>5953600</v>
      </c>
    </row>
    <row r="119" spans="1:13">
      <c r="A119" s="1" t="s">
        <v>24</v>
      </c>
      <c r="B119" s="1">
        <v>9</v>
      </c>
      <c r="C119" s="1">
        <v>20000</v>
      </c>
      <c r="D119" s="1">
        <v>19305.5555555556</v>
      </c>
      <c r="E119" s="1">
        <f t="shared" si="6"/>
        <v>694.444444444445</v>
      </c>
      <c r="F119" s="1">
        <f t="shared" si="7"/>
        <v>482253.086419754</v>
      </c>
      <c r="G119" s="1">
        <v>12</v>
      </c>
      <c r="J119" s="1">
        <v>10000</v>
      </c>
      <c r="K119" s="1">
        <v>19440</v>
      </c>
      <c r="L119" s="1">
        <f t="shared" si="10"/>
        <v>-9440</v>
      </c>
      <c r="M119">
        <f t="shared" si="11"/>
        <v>89113600</v>
      </c>
    </row>
    <row r="120" spans="1:13">
      <c r="A120" s="1" t="s">
        <v>24</v>
      </c>
      <c r="B120" s="1">
        <v>9</v>
      </c>
      <c r="C120" s="1">
        <v>18500</v>
      </c>
      <c r="D120" s="1">
        <v>19305.5555555556</v>
      </c>
      <c r="E120" s="1">
        <f t="shared" si="6"/>
        <v>-805.555555555555</v>
      </c>
      <c r="F120" s="1">
        <f t="shared" si="7"/>
        <v>648919.753086418</v>
      </c>
      <c r="G120" s="1">
        <v>12</v>
      </c>
      <c r="J120" s="1">
        <v>11000</v>
      </c>
      <c r="K120" s="1">
        <v>19440</v>
      </c>
      <c r="L120" s="1">
        <f t="shared" si="10"/>
        <v>-8440</v>
      </c>
      <c r="M120">
        <f t="shared" si="11"/>
        <v>71233600</v>
      </c>
    </row>
    <row r="121" spans="1:13">
      <c r="A121" s="1" t="s">
        <v>24</v>
      </c>
      <c r="B121" s="1">
        <v>9</v>
      </c>
      <c r="C121" s="1">
        <v>20200</v>
      </c>
      <c r="D121" s="1">
        <v>19305.5555555556</v>
      </c>
      <c r="E121" s="1">
        <f t="shared" si="6"/>
        <v>894.444444444445</v>
      </c>
      <c r="F121" s="1">
        <f t="shared" si="7"/>
        <v>800030.864197532</v>
      </c>
      <c r="G121" s="1">
        <v>12</v>
      </c>
      <c r="J121" s="1">
        <v>11900</v>
      </c>
      <c r="K121" s="1">
        <v>19440</v>
      </c>
      <c r="L121" s="1">
        <f t="shared" si="10"/>
        <v>-7540</v>
      </c>
      <c r="M121">
        <f t="shared" si="11"/>
        <v>56851600</v>
      </c>
    </row>
    <row r="122" spans="1:13">
      <c r="A122" s="1" t="s">
        <v>24</v>
      </c>
      <c r="B122" s="1">
        <v>9</v>
      </c>
      <c r="C122" s="1">
        <v>29700</v>
      </c>
      <c r="D122" s="1">
        <v>19305.5555555556</v>
      </c>
      <c r="E122" s="1">
        <f t="shared" si="6"/>
        <v>10394.4444444444</v>
      </c>
      <c r="F122" s="1">
        <f t="shared" si="7"/>
        <v>108044475.308642</v>
      </c>
      <c r="G122" s="1">
        <v>12</v>
      </c>
      <c r="J122" s="1">
        <f>AVERAGE(J2:J121)</f>
        <v>19440</v>
      </c>
      <c r="M122">
        <f>AVERAGE(M2:M121)</f>
        <v>65183733.3333333</v>
      </c>
    </row>
    <row r="123" spans="1:7">
      <c r="A123" s="1" t="s">
        <v>24</v>
      </c>
      <c r="B123" s="1">
        <v>9</v>
      </c>
      <c r="C123" s="1">
        <v>28800</v>
      </c>
      <c r="D123" s="1">
        <v>19305.5555555556</v>
      </c>
      <c r="E123" s="1">
        <f t="shared" si="6"/>
        <v>9494.44444444445</v>
      </c>
      <c r="F123" s="1">
        <f t="shared" si="7"/>
        <v>90144475.308642</v>
      </c>
      <c r="G123" s="1">
        <v>12</v>
      </c>
    </row>
    <row r="124" spans="1:7">
      <c r="A124" s="1" t="s">
        <v>24</v>
      </c>
      <c r="B124" s="1">
        <v>9</v>
      </c>
      <c r="C124" s="1">
        <v>18100</v>
      </c>
      <c r="D124" s="1">
        <v>19305.5555555556</v>
      </c>
      <c r="E124" s="1">
        <f t="shared" si="6"/>
        <v>-1205.55555555555</v>
      </c>
      <c r="F124" s="1">
        <f t="shared" si="7"/>
        <v>1453364.19753086</v>
      </c>
      <c r="G124" s="1">
        <v>12</v>
      </c>
    </row>
    <row r="125" spans="1:7">
      <c r="A125" s="1" t="s">
        <v>24</v>
      </c>
      <c r="B125" s="1">
        <v>9</v>
      </c>
      <c r="C125" s="1">
        <v>13500</v>
      </c>
      <c r="D125" s="1">
        <v>19305.5555555556</v>
      </c>
      <c r="E125" s="1">
        <f t="shared" si="6"/>
        <v>-5805.55555555555</v>
      </c>
      <c r="F125" s="1">
        <f t="shared" si="7"/>
        <v>33704475.308642</v>
      </c>
      <c r="G125" s="1">
        <v>12</v>
      </c>
    </row>
    <row r="126" spans="1:7">
      <c r="A126" s="1" t="s">
        <v>24</v>
      </c>
      <c r="B126" s="1">
        <v>9</v>
      </c>
      <c r="C126" s="1">
        <v>10000</v>
      </c>
      <c r="D126" s="1">
        <v>19305.5555555556</v>
      </c>
      <c r="E126" s="1">
        <f t="shared" si="6"/>
        <v>-9305.55555555555</v>
      </c>
      <c r="F126" s="1">
        <f t="shared" si="7"/>
        <v>86593364.1975309</v>
      </c>
      <c r="G126" s="1">
        <v>12</v>
      </c>
    </row>
    <row r="127" spans="1:7">
      <c r="A127" s="1" t="s">
        <v>24</v>
      </c>
      <c r="B127" s="1">
        <v>9</v>
      </c>
      <c r="C127" s="1">
        <v>10000</v>
      </c>
      <c r="D127" s="1">
        <v>19305.5555555556</v>
      </c>
      <c r="E127" s="1">
        <f t="shared" si="6"/>
        <v>-9305.55555555555</v>
      </c>
      <c r="F127" s="1">
        <f t="shared" si="7"/>
        <v>86593364.1975309</v>
      </c>
      <c r="G127" s="1">
        <v>12</v>
      </c>
    </row>
    <row r="128" spans="6:6">
      <c r="F128" s="2">
        <f>AVERAGE(F2:F127)</f>
        <v>62969096.1199294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35"/>
  <sheetViews>
    <sheetView zoomScale="162" zoomScaleNormal="162" topLeftCell="L1" workbookViewId="0">
      <selection activeCell="P4" sqref="P4"/>
    </sheetView>
  </sheetViews>
  <sheetFormatPr defaultColWidth="9.23076923076923" defaultRowHeight="16.8"/>
  <cols>
    <col min="1" max="1" width="12.9230769230769"/>
    <col min="3" max="3" width="14.0769230769231"/>
    <col min="4" max="5" width="12.9230769230769"/>
    <col min="6" max="6" width="9.69230769230769"/>
    <col min="7" max="7" width="12.9230769230769"/>
    <col min="8" max="8" width="11.7692307692308"/>
    <col min="10" max="10" width="11.7692307692308"/>
    <col min="13" max="13" width="12.9230769230769" style="1"/>
    <col min="14" max="14" width="12.9230769230769"/>
    <col min="15" max="15" width="14.0769230769231"/>
    <col min="16" max="16" width="12.9230769230769"/>
    <col min="18" max="18" width="12.9230769230769" style="1"/>
    <col min="19" max="19" width="9.69230769230769" style="1"/>
    <col min="20" max="21" width="12.9230769230769"/>
    <col min="23" max="29" width="12.9230769230769" style="1"/>
  </cols>
  <sheetData>
    <row r="1" spans="1:21">
      <c r="A1">
        <v>490.793</v>
      </c>
      <c r="B1">
        <v>2013</v>
      </c>
      <c r="C1">
        <f>A1*B1</f>
        <v>987966.309</v>
      </c>
      <c r="D1">
        <v>971001.7</v>
      </c>
      <c r="E1">
        <f>C1-D1</f>
        <v>16964.6090000001</v>
      </c>
      <c r="F1">
        <v>1</v>
      </c>
      <c r="G1">
        <v>516.0435</v>
      </c>
      <c r="H1">
        <f>F1*G1</f>
        <v>516.0435</v>
      </c>
      <c r="I1">
        <v>11620.29</v>
      </c>
      <c r="J1">
        <f>H1+I1</f>
        <v>12136.3335</v>
      </c>
      <c r="M1" s="1" t="s">
        <v>7</v>
      </c>
      <c r="R1" s="5" t="s">
        <v>7</v>
      </c>
      <c r="S1" s="5" t="s">
        <v>31</v>
      </c>
      <c r="T1" s="4"/>
      <c r="U1" s="4"/>
    </row>
    <row r="2" spans="1:22">
      <c r="A2">
        <v>490.793</v>
      </c>
      <c r="B2">
        <v>2014</v>
      </c>
      <c r="C2">
        <f t="shared" ref="C2:C12" si="0">A2*B2</f>
        <v>988457.102</v>
      </c>
      <c r="D2">
        <v>971001.7</v>
      </c>
      <c r="E2">
        <f t="shared" ref="E2:E12" si="1">C2-D2</f>
        <v>17455.402</v>
      </c>
      <c r="F2">
        <v>2</v>
      </c>
      <c r="G2">
        <v>516.0435</v>
      </c>
      <c r="H2">
        <f t="shared" ref="H2:H24" si="2">F2*G2</f>
        <v>1032.087</v>
      </c>
      <c r="I2">
        <v>11620.29</v>
      </c>
      <c r="J2">
        <f t="shared" ref="J2:J24" si="3">H2+I2</f>
        <v>12652.377</v>
      </c>
      <c r="M2" s="1">
        <v>17555</v>
      </c>
      <c r="N2">
        <v>17159.1428571429</v>
      </c>
      <c r="O2">
        <f>M2-N2</f>
        <v>395.857142857141</v>
      </c>
      <c r="P2">
        <f>O2*O2</f>
        <v>156702.877551019</v>
      </c>
      <c r="R2" s="1">
        <v>17555</v>
      </c>
      <c r="S2" s="1">
        <v>16525.29</v>
      </c>
      <c r="T2" s="1">
        <v>1029.71</v>
      </c>
      <c r="U2" s="1">
        <f>T2*T2</f>
        <v>1060302.6841</v>
      </c>
      <c r="V2" s="1"/>
    </row>
    <row r="3" spans="1:22">
      <c r="A3">
        <v>490.793</v>
      </c>
      <c r="B3">
        <v>2015</v>
      </c>
      <c r="C3">
        <f t="shared" si="0"/>
        <v>988947.895</v>
      </c>
      <c r="D3">
        <v>971001.7</v>
      </c>
      <c r="E3">
        <f t="shared" si="1"/>
        <v>17946.1950000001</v>
      </c>
      <c r="F3">
        <v>3</v>
      </c>
      <c r="G3">
        <v>516.0435</v>
      </c>
      <c r="H3">
        <f t="shared" si="2"/>
        <v>1548.1305</v>
      </c>
      <c r="I3">
        <v>11620.29</v>
      </c>
      <c r="J3">
        <f t="shared" si="3"/>
        <v>13168.4205</v>
      </c>
      <c r="M3" s="1">
        <v>18311</v>
      </c>
      <c r="N3">
        <v>17159.1428571429</v>
      </c>
      <c r="O3">
        <f t="shared" ref="O3:O15" si="4">M3-N3</f>
        <v>1151.85714285714</v>
      </c>
      <c r="P3">
        <f t="shared" ref="P3:P15" si="5">O3*O3</f>
        <v>1326774.87755102</v>
      </c>
      <c r="R3" s="1">
        <v>18311</v>
      </c>
      <c r="S3" s="1">
        <v>16622.8</v>
      </c>
      <c r="T3" s="1">
        <v>1688.2</v>
      </c>
      <c r="U3" s="1">
        <f t="shared" ref="U3:U15" si="6">T3*T3</f>
        <v>2850019.24</v>
      </c>
      <c r="V3" s="1"/>
    </row>
    <row r="4" spans="1:22">
      <c r="A4">
        <v>490.793</v>
      </c>
      <c r="B4">
        <v>2016</v>
      </c>
      <c r="C4">
        <f t="shared" si="0"/>
        <v>989438.688</v>
      </c>
      <c r="D4">
        <v>971001.7</v>
      </c>
      <c r="E4">
        <f t="shared" si="1"/>
        <v>18436.988</v>
      </c>
      <c r="F4">
        <v>4</v>
      </c>
      <c r="G4">
        <v>516.0435</v>
      </c>
      <c r="H4">
        <f t="shared" si="2"/>
        <v>2064.174</v>
      </c>
      <c r="I4">
        <v>11620.29</v>
      </c>
      <c r="J4">
        <f t="shared" si="3"/>
        <v>13684.464</v>
      </c>
      <c r="M4" s="1">
        <v>18329</v>
      </c>
      <c r="N4">
        <v>17159.1428571429</v>
      </c>
      <c r="O4">
        <f t="shared" si="4"/>
        <v>1169.85714285714</v>
      </c>
      <c r="P4">
        <f t="shared" si="5"/>
        <v>1368565.73469387</v>
      </c>
      <c r="R4" s="1">
        <v>18329</v>
      </c>
      <c r="S4" s="1">
        <v>16720.32</v>
      </c>
      <c r="T4" s="1">
        <v>1608.68</v>
      </c>
      <c r="U4" s="1">
        <f t="shared" si="6"/>
        <v>2587851.3424</v>
      </c>
      <c r="V4" s="1"/>
    </row>
    <row r="5" spans="1:22">
      <c r="A5">
        <v>490.793</v>
      </c>
      <c r="B5">
        <v>2017</v>
      </c>
      <c r="C5">
        <f t="shared" si="0"/>
        <v>989929.481</v>
      </c>
      <c r="D5">
        <v>971001.7</v>
      </c>
      <c r="E5">
        <f t="shared" si="1"/>
        <v>18927.7810000001</v>
      </c>
      <c r="F5">
        <v>5</v>
      </c>
      <c r="G5">
        <v>516.0435</v>
      </c>
      <c r="H5">
        <f t="shared" si="2"/>
        <v>2580.2175</v>
      </c>
      <c r="I5">
        <v>11620.29</v>
      </c>
      <c r="J5">
        <f t="shared" si="3"/>
        <v>14200.5075</v>
      </c>
      <c r="M5" s="1">
        <v>18593</v>
      </c>
      <c r="N5">
        <v>17159.1428571429</v>
      </c>
      <c r="O5">
        <f t="shared" si="4"/>
        <v>1433.85714285714</v>
      </c>
      <c r="P5">
        <f t="shared" si="5"/>
        <v>2055946.30612244</v>
      </c>
      <c r="R5" s="1">
        <v>18593</v>
      </c>
      <c r="S5" s="1">
        <v>16817.84</v>
      </c>
      <c r="T5" s="1">
        <v>1775.16</v>
      </c>
      <c r="U5" s="1">
        <f t="shared" si="6"/>
        <v>3151193.0256</v>
      </c>
      <c r="V5" s="1"/>
    </row>
    <row r="6" spans="1:22">
      <c r="A6">
        <v>490.793</v>
      </c>
      <c r="B6">
        <v>2018</v>
      </c>
      <c r="C6">
        <f t="shared" si="0"/>
        <v>990420.274</v>
      </c>
      <c r="D6">
        <v>971001.7</v>
      </c>
      <c r="E6">
        <f t="shared" si="1"/>
        <v>19418.574</v>
      </c>
      <c r="F6">
        <v>6</v>
      </c>
      <c r="G6">
        <v>516.0435</v>
      </c>
      <c r="H6">
        <f t="shared" si="2"/>
        <v>3096.261</v>
      </c>
      <c r="I6">
        <v>11620.29</v>
      </c>
      <c r="J6">
        <f t="shared" si="3"/>
        <v>14716.551</v>
      </c>
      <c r="M6" s="1">
        <v>18616</v>
      </c>
      <c r="N6">
        <v>17159.1428571429</v>
      </c>
      <c r="O6">
        <f t="shared" si="4"/>
        <v>1456.85714285714</v>
      </c>
      <c r="P6">
        <f t="shared" si="5"/>
        <v>2122432.73469387</v>
      </c>
      <c r="R6" s="1">
        <v>18616</v>
      </c>
      <c r="S6" s="1">
        <v>16915.35</v>
      </c>
      <c r="T6" s="1">
        <v>1700.65</v>
      </c>
      <c r="U6" s="1">
        <f t="shared" si="6"/>
        <v>2892210.4225</v>
      </c>
      <c r="V6" s="1"/>
    </row>
    <row r="7" spans="1:22">
      <c r="A7">
        <v>490.793</v>
      </c>
      <c r="B7">
        <v>2019</v>
      </c>
      <c r="C7">
        <f t="shared" si="0"/>
        <v>990911.067</v>
      </c>
      <c r="D7">
        <v>971001.7</v>
      </c>
      <c r="E7">
        <f t="shared" si="1"/>
        <v>19909.3670000001</v>
      </c>
      <c r="F7">
        <v>7</v>
      </c>
      <c r="G7">
        <v>516.0435</v>
      </c>
      <c r="H7">
        <f t="shared" si="2"/>
        <v>3612.3045</v>
      </c>
      <c r="I7">
        <v>11620.29</v>
      </c>
      <c r="J7">
        <f t="shared" si="3"/>
        <v>15232.5945</v>
      </c>
      <c r="M7" s="1">
        <v>17636</v>
      </c>
      <c r="N7">
        <v>17159.1428571429</v>
      </c>
      <c r="O7">
        <f t="shared" si="4"/>
        <v>476.857142857141</v>
      </c>
      <c r="P7">
        <f t="shared" si="5"/>
        <v>227392.734693876</v>
      </c>
      <c r="R7" s="1">
        <v>17636</v>
      </c>
      <c r="S7" s="1">
        <v>17012.87</v>
      </c>
      <c r="T7" s="1">
        <v>623.130000000001</v>
      </c>
      <c r="U7" s="1">
        <f t="shared" si="6"/>
        <v>388290.996900001</v>
      </c>
      <c r="V7" s="1"/>
    </row>
    <row r="8" spans="1:21">
      <c r="A8">
        <v>490.793</v>
      </c>
      <c r="B8">
        <v>2020</v>
      </c>
      <c r="C8">
        <f t="shared" si="0"/>
        <v>991401.86</v>
      </c>
      <c r="D8">
        <v>971001.7</v>
      </c>
      <c r="E8">
        <f t="shared" si="1"/>
        <v>20400.16</v>
      </c>
      <c r="F8">
        <v>8</v>
      </c>
      <c r="G8">
        <v>516.0435</v>
      </c>
      <c r="H8">
        <f t="shared" si="2"/>
        <v>4128.348</v>
      </c>
      <c r="I8">
        <v>11620.29</v>
      </c>
      <c r="J8">
        <f t="shared" si="3"/>
        <v>15748.638</v>
      </c>
      <c r="M8" s="1">
        <v>12808</v>
      </c>
      <c r="N8">
        <v>17159.1428571429</v>
      </c>
      <c r="O8">
        <f t="shared" si="4"/>
        <v>-4351.14285714286</v>
      </c>
      <c r="P8">
        <f t="shared" si="5"/>
        <v>18932444.1632653</v>
      </c>
      <c r="R8" s="1">
        <v>12808</v>
      </c>
      <c r="S8" s="1">
        <v>17110.38</v>
      </c>
      <c r="T8" s="1">
        <v>-4302.38</v>
      </c>
      <c r="U8" s="1">
        <f t="shared" si="6"/>
        <v>18510473.6644</v>
      </c>
    </row>
    <row r="9" spans="1:21">
      <c r="A9">
        <v>490.793</v>
      </c>
      <c r="B9">
        <v>2021</v>
      </c>
      <c r="C9">
        <f t="shared" si="0"/>
        <v>991892.653</v>
      </c>
      <c r="D9">
        <v>971001.7</v>
      </c>
      <c r="E9">
        <f t="shared" si="1"/>
        <v>20890.9530000001</v>
      </c>
      <c r="F9">
        <v>9</v>
      </c>
      <c r="G9">
        <v>516.0435</v>
      </c>
      <c r="H9">
        <f t="shared" si="2"/>
        <v>4644.3915</v>
      </c>
      <c r="I9">
        <v>11620.29</v>
      </c>
      <c r="J9">
        <f t="shared" si="3"/>
        <v>16264.6815</v>
      </c>
      <c r="M9" s="1">
        <v>12826</v>
      </c>
      <c r="N9">
        <v>17159.1428571429</v>
      </c>
      <c r="O9">
        <f t="shared" si="4"/>
        <v>-4333.14285714286</v>
      </c>
      <c r="P9">
        <f t="shared" si="5"/>
        <v>18776127.0204082</v>
      </c>
      <c r="R9" s="1">
        <v>12826</v>
      </c>
      <c r="S9" s="1">
        <v>17207.9</v>
      </c>
      <c r="T9" s="1">
        <v>-4381.9</v>
      </c>
      <c r="U9" s="1">
        <f t="shared" si="6"/>
        <v>19201047.61</v>
      </c>
    </row>
    <row r="10" spans="1:21">
      <c r="A10">
        <v>490.793</v>
      </c>
      <c r="B10">
        <v>2022</v>
      </c>
      <c r="C10">
        <f t="shared" si="0"/>
        <v>992383.446</v>
      </c>
      <c r="D10">
        <v>971001.7</v>
      </c>
      <c r="E10">
        <f t="shared" si="1"/>
        <v>21381.746</v>
      </c>
      <c r="F10">
        <v>10</v>
      </c>
      <c r="G10">
        <v>516.0435</v>
      </c>
      <c r="H10">
        <f t="shared" si="2"/>
        <v>5160.435</v>
      </c>
      <c r="I10">
        <v>11620.29</v>
      </c>
      <c r="J10">
        <f t="shared" si="3"/>
        <v>16780.725</v>
      </c>
      <c r="M10" s="1">
        <v>13330</v>
      </c>
      <c r="N10">
        <v>17159.1428571429</v>
      </c>
      <c r="O10">
        <f t="shared" si="4"/>
        <v>-3829.14285714286</v>
      </c>
      <c r="P10">
        <f t="shared" si="5"/>
        <v>14662335.0204082</v>
      </c>
      <c r="R10" s="1">
        <v>13330</v>
      </c>
      <c r="S10" s="1">
        <v>17305.42</v>
      </c>
      <c r="T10" s="1">
        <v>-3975.42</v>
      </c>
      <c r="U10" s="1">
        <f t="shared" si="6"/>
        <v>15803964.1764</v>
      </c>
    </row>
    <row r="11" spans="1:21">
      <c r="A11">
        <v>490.793</v>
      </c>
      <c r="B11">
        <v>2023</v>
      </c>
      <c r="C11">
        <f t="shared" si="0"/>
        <v>992874.239</v>
      </c>
      <c r="D11">
        <v>971001.7</v>
      </c>
      <c r="E11">
        <f t="shared" si="1"/>
        <v>21872.5390000001</v>
      </c>
      <c r="F11">
        <v>11</v>
      </c>
      <c r="G11">
        <v>516.0435</v>
      </c>
      <c r="H11">
        <f t="shared" si="2"/>
        <v>5676.4785</v>
      </c>
      <c r="I11">
        <v>11620.29</v>
      </c>
      <c r="J11">
        <f t="shared" si="3"/>
        <v>17296.7685</v>
      </c>
      <c r="M11" s="1">
        <v>14356</v>
      </c>
      <c r="N11">
        <v>17159.1428571429</v>
      </c>
      <c r="O11">
        <f t="shared" si="4"/>
        <v>-2803.14285714286</v>
      </c>
      <c r="P11">
        <f t="shared" si="5"/>
        <v>7857609.87755103</v>
      </c>
      <c r="R11" s="1">
        <v>14356</v>
      </c>
      <c r="S11" s="1">
        <v>17402.93</v>
      </c>
      <c r="T11" s="1">
        <v>-3046.93</v>
      </c>
      <c r="U11" s="1">
        <f t="shared" si="6"/>
        <v>9283782.4249</v>
      </c>
    </row>
    <row r="12" spans="1:21">
      <c r="A12" s="3">
        <v>490.793</v>
      </c>
      <c r="B12" s="3">
        <v>2024</v>
      </c>
      <c r="C12" s="3">
        <f t="shared" si="0"/>
        <v>993365.032</v>
      </c>
      <c r="D12" s="3">
        <v>971002.7</v>
      </c>
      <c r="E12" s="3">
        <f t="shared" si="1"/>
        <v>22362.3320000001</v>
      </c>
      <c r="F12">
        <v>12</v>
      </c>
      <c r="G12">
        <v>516.0435</v>
      </c>
      <c r="H12">
        <f t="shared" si="2"/>
        <v>6192.522</v>
      </c>
      <c r="I12">
        <v>11620.29</v>
      </c>
      <c r="J12">
        <f t="shared" si="3"/>
        <v>17812.812</v>
      </c>
      <c r="M12" s="1">
        <v>15902</v>
      </c>
      <c r="N12">
        <v>17159.1428571429</v>
      </c>
      <c r="O12">
        <f t="shared" si="4"/>
        <v>-1257.14285714286</v>
      </c>
      <c r="P12">
        <f t="shared" si="5"/>
        <v>1580408.16326531</v>
      </c>
      <c r="R12" s="1">
        <v>15902</v>
      </c>
      <c r="S12" s="1">
        <v>17500.45</v>
      </c>
      <c r="T12" s="1">
        <v>-1598.45</v>
      </c>
      <c r="U12" s="1">
        <f t="shared" si="6"/>
        <v>2555042.4025</v>
      </c>
    </row>
    <row r="13" spans="6:21">
      <c r="F13">
        <v>13</v>
      </c>
      <c r="G13">
        <v>516.0435</v>
      </c>
      <c r="H13">
        <f t="shared" si="2"/>
        <v>6708.5655</v>
      </c>
      <c r="I13">
        <v>11620.29</v>
      </c>
      <c r="J13">
        <f t="shared" si="3"/>
        <v>18328.8555</v>
      </c>
      <c r="M13" s="1">
        <v>18074</v>
      </c>
      <c r="N13">
        <v>17159.1428571429</v>
      </c>
      <c r="O13">
        <f t="shared" si="4"/>
        <v>914.857142857141</v>
      </c>
      <c r="P13">
        <f t="shared" si="5"/>
        <v>836963.591836732</v>
      </c>
      <c r="R13" s="1">
        <v>18074</v>
      </c>
      <c r="S13" s="1">
        <v>17597.97</v>
      </c>
      <c r="T13" s="1">
        <v>476.029999999999</v>
      </c>
      <c r="U13" s="1">
        <f t="shared" si="6"/>
        <v>226604.560899999</v>
      </c>
    </row>
    <row r="14" spans="6:21">
      <c r="F14">
        <v>14</v>
      </c>
      <c r="G14">
        <v>516.0435</v>
      </c>
      <c r="H14">
        <f t="shared" si="2"/>
        <v>7224.609</v>
      </c>
      <c r="I14">
        <v>11620.29</v>
      </c>
      <c r="J14">
        <f t="shared" si="3"/>
        <v>18844.899</v>
      </c>
      <c r="M14" s="1">
        <v>20629</v>
      </c>
      <c r="N14">
        <v>17159.1428571429</v>
      </c>
      <c r="O14">
        <f t="shared" si="4"/>
        <v>3469.85714285714</v>
      </c>
      <c r="P14">
        <f t="shared" si="5"/>
        <v>12039908.5918367</v>
      </c>
      <c r="R14" s="1">
        <v>20629</v>
      </c>
      <c r="S14" s="1">
        <v>17695.48</v>
      </c>
      <c r="T14" s="1">
        <v>2933.52</v>
      </c>
      <c r="U14" s="1">
        <f t="shared" si="6"/>
        <v>8605539.5904</v>
      </c>
    </row>
    <row r="15" spans="6:21">
      <c r="F15">
        <v>15</v>
      </c>
      <c r="G15">
        <v>516.0435</v>
      </c>
      <c r="H15">
        <f t="shared" si="2"/>
        <v>7740.6525</v>
      </c>
      <c r="I15">
        <v>11620.29</v>
      </c>
      <c r="J15">
        <f t="shared" si="3"/>
        <v>19360.9425</v>
      </c>
      <c r="M15" s="1">
        <v>23263</v>
      </c>
      <c r="N15">
        <v>17159.1428571429</v>
      </c>
      <c r="O15">
        <f t="shared" si="4"/>
        <v>6103.85714285714</v>
      </c>
      <c r="P15">
        <f t="shared" si="5"/>
        <v>37257072.0204081</v>
      </c>
      <c r="R15" s="1">
        <v>23263</v>
      </c>
      <c r="S15" s="1">
        <v>17793</v>
      </c>
      <c r="T15" s="1">
        <v>5470</v>
      </c>
      <c r="U15" s="1">
        <f t="shared" si="6"/>
        <v>29920900</v>
      </c>
    </row>
    <row r="16" spans="6:21">
      <c r="F16">
        <v>16</v>
      </c>
      <c r="G16">
        <v>516.0435</v>
      </c>
      <c r="H16">
        <f t="shared" si="2"/>
        <v>8256.696</v>
      </c>
      <c r="I16">
        <v>11620.29</v>
      </c>
      <c r="J16">
        <f t="shared" si="3"/>
        <v>19876.986</v>
      </c>
      <c r="P16" s="4">
        <f>SUM(P2:P15)</f>
        <v>119200683.714286</v>
      </c>
      <c r="U16" s="4">
        <f>AVERAGE(U2:U15)</f>
        <v>8359801.5815</v>
      </c>
    </row>
    <row r="17" spans="16:16">
      <c r="P17">
        <f>P16/14</f>
        <v>8514334.5510204</v>
      </c>
    </row>
    <row r="435" spans="5:5">
      <c r="E435" t="e">
        <f>D434/D435</f>
        <v>#DIV/0!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1"/>
  <sheetViews>
    <sheetView zoomScale="160" zoomScaleNormal="160" topLeftCell="F1" workbookViewId="0">
      <selection activeCell="M1" sqref="M1"/>
    </sheetView>
  </sheetViews>
  <sheetFormatPr defaultColWidth="9.23076923076923" defaultRowHeight="16.8"/>
  <cols>
    <col min="1" max="2" width="11.25" style="1"/>
    <col min="3" max="5" width="9" style="1"/>
    <col min="6" max="7" width="11.25" style="1"/>
    <col min="8" max="10" width="9" style="1"/>
    <col min="11" max="11" width="12.9230769230769" style="1"/>
    <col min="12" max="13" width="9" style="1"/>
  </cols>
  <sheetData>
    <row r="1" spans="1:13">
      <c r="A1" s="1" t="s">
        <v>4</v>
      </c>
      <c r="B1" s="1" t="s">
        <v>27</v>
      </c>
      <c r="C1" s="1" t="s">
        <v>9</v>
      </c>
      <c r="D1" s="1" t="s">
        <v>5</v>
      </c>
      <c r="E1" s="1" t="s">
        <v>8</v>
      </c>
      <c r="F1" s="1" t="s">
        <v>30</v>
      </c>
      <c r="G1" s="1" t="s">
        <v>32</v>
      </c>
      <c r="H1" s="1" t="s">
        <v>28</v>
      </c>
      <c r="I1" s="1" t="s">
        <v>29</v>
      </c>
      <c r="J1" s="1" t="s">
        <v>6</v>
      </c>
      <c r="K1" s="1" t="s">
        <v>7</v>
      </c>
      <c r="L1" s="1" t="s">
        <v>33</v>
      </c>
      <c r="M1" s="1" t="s">
        <v>34</v>
      </c>
    </row>
    <row r="2" spans="1:13">
      <c r="A2" s="1">
        <v>2013</v>
      </c>
      <c r="B2" s="1">
        <v>10000</v>
      </c>
      <c r="C2" s="1">
        <v>1</v>
      </c>
      <c r="D2" s="1">
        <v>1</v>
      </c>
      <c r="E2" s="1">
        <v>1</v>
      </c>
      <c r="F2" s="1">
        <v>2019</v>
      </c>
      <c r="G2" s="1">
        <v>33900</v>
      </c>
      <c r="H2" s="1">
        <v>1</v>
      </c>
      <c r="I2" s="1">
        <v>1</v>
      </c>
      <c r="J2" s="1">
        <v>16500</v>
      </c>
      <c r="K2" s="1">
        <v>17555</v>
      </c>
      <c r="L2" s="1">
        <v>1</v>
      </c>
      <c r="M2" s="1">
        <v>1</v>
      </c>
    </row>
    <row r="3" spans="1:13">
      <c r="A3" s="1">
        <v>2013</v>
      </c>
      <c r="B3" s="1">
        <v>10000</v>
      </c>
      <c r="C3" s="1">
        <v>1</v>
      </c>
      <c r="D3" s="1">
        <v>2</v>
      </c>
      <c r="E3" s="1">
        <v>2</v>
      </c>
      <c r="F3" s="1">
        <v>2019</v>
      </c>
      <c r="G3" s="1">
        <v>33000</v>
      </c>
      <c r="H3" s="1">
        <v>1</v>
      </c>
      <c r="I3" s="1">
        <v>2</v>
      </c>
      <c r="J3" s="1">
        <v>16600</v>
      </c>
      <c r="K3" s="1">
        <v>18311</v>
      </c>
      <c r="L3" s="1">
        <v>2</v>
      </c>
      <c r="M3" s="1">
        <v>1</v>
      </c>
    </row>
    <row r="4" spans="1:13">
      <c r="A4" s="1">
        <v>2013</v>
      </c>
      <c r="B4" s="1">
        <v>10000</v>
      </c>
      <c r="C4" s="1">
        <v>1</v>
      </c>
      <c r="D4" s="1">
        <v>3</v>
      </c>
      <c r="E4" s="1">
        <v>3</v>
      </c>
      <c r="F4" s="1">
        <v>2019</v>
      </c>
      <c r="G4" s="1">
        <v>36000</v>
      </c>
      <c r="H4" s="1">
        <v>1</v>
      </c>
      <c r="I4" s="1">
        <v>3</v>
      </c>
      <c r="J4" s="1">
        <v>17000</v>
      </c>
      <c r="K4" s="1">
        <v>18329</v>
      </c>
      <c r="L4" s="1">
        <v>3</v>
      </c>
      <c r="M4" s="1">
        <v>1</v>
      </c>
    </row>
    <row r="5" spans="1:13">
      <c r="A5" s="1">
        <v>2013</v>
      </c>
      <c r="B5" s="1">
        <v>10000</v>
      </c>
      <c r="C5" s="1">
        <v>1</v>
      </c>
      <c r="D5" s="1">
        <v>4</v>
      </c>
      <c r="E5" s="1">
        <v>4</v>
      </c>
      <c r="F5" s="1">
        <v>2019</v>
      </c>
      <c r="G5" s="1">
        <v>38600</v>
      </c>
      <c r="H5" s="1">
        <v>1</v>
      </c>
      <c r="I5" s="1">
        <v>4</v>
      </c>
      <c r="J5" s="1">
        <v>17300</v>
      </c>
      <c r="K5" s="1">
        <v>18593</v>
      </c>
      <c r="L5" s="1">
        <v>4</v>
      </c>
      <c r="M5" s="1">
        <v>1</v>
      </c>
    </row>
    <row r="6" spans="1:13">
      <c r="A6" s="1">
        <v>2013</v>
      </c>
      <c r="B6" s="1">
        <v>11600</v>
      </c>
      <c r="C6" s="1">
        <v>1</v>
      </c>
      <c r="D6" s="1">
        <v>5</v>
      </c>
      <c r="E6" s="1">
        <v>5</v>
      </c>
      <c r="F6" s="1">
        <v>2019</v>
      </c>
      <c r="G6" s="1">
        <v>40000</v>
      </c>
      <c r="H6" s="1">
        <v>1</v>
      </c>
      <c r="I6" s="1">
        <v>5</v>
      </c>
      <c r="J6" s="1">
        <v>17000</v>
      </c>
      <c r="K6" s="1">
        <v>18616</v>
      </c>
      <c r="L6" s="1">
        <v>5</v>
      </c>
      <c r="M6" s="1">
        <v>1</v>
      </c>
    </row>
    <row r="7" spans="1:13">
      <c r="A7" s="1">
        <v>2013</v>
      </c>
      <c r="B7" s="1">
        <v>14000</v>
      </c>
      <c r="C7" s="1">
        <v>1</v>
      </c>
      <c r="D7" s="1">
        <v>6</v>
      </c>
      <c r="E7" s="1">
        <v>6</v>
      </c>
      <c r="F7" s="1">
        <v>2019</v>
      </c>
      <c r="G7" s="1">
        <v>14100</v>
      </c>
      <c r="H7" s="1">
        <v>1</v>
      </c>
      <c r="I7" s="1">
        <v>6</v>
      </c>
      <c r="J7" s="2">
        <v>10000</v>
      </c>
      <c r="K7" s="2">
        <v>17636</v>
      </c>
      <c r="L7" s="1">
        <v>6</v>
      </c>
      <c r="M7" s="1">
        <v>1</v>
      </c>
    </row>
    <row r="8" spans="1:13">
      <c r="A8" s="1">
        <v>2013</v>
      </c>
      <c r="B8" s="1">
        <v>18700</v>
      </c>
      <c r="C8" s="1">
        <v>1</v>
      </c>
      <c r="D8" s="1">
        <v>7</v>
      </c>
      <c r="E8" s="1">
        <v>7</v>
      </c>
      <c r="F8" s="1">
        <v>2019</v>
      </c>
      <c r="G8" s="1">
        <v>18800</v>
      </c>
      <c r="H8" s="1">
        <v>1</v>
      </c>
      <c r="I8" s="1">
        <v>7</v>
      </c>
      <c r="J8" s="1">
        <v>11000</v>
      </c>
      <c r="K8" s="1">
        <v>12808</v>
      </c>
      <c r="L8" s="1">
        <v>7</v>
      </c>
      <c r="M8" s="1">
        <v>1</v>
      </c>
    </row>
    <row r="9" spans="1:13">
      <c r="A9" s="1">
        <v>2013</v>
      </c>
      <c r="B9" s="1">
        <v>23900</v>
      </c>
      <c r="C9" s="1">
        <v>1</v>
      </c>
      <c r="D9" s="1">
        <v>8</v>
      </c>
      <c r="E9" s="1">
        <v>8</v>
      </c>
      <c r="F9" s="1">
        <v>2019</v>
      </c>
      <c r="G9" s="1">
        <v>21800</v>
      </c>
      <c r="H9" s="1">
        <v>1</v>
      </c>
      <c r="I9" s="1">
        <v>8</v>
      </c>
      <c r="J9" s="1">
        <v>11900</v>
      </c>
      <c r="K9" s="1">
        <v>12826</v>
      </c>
      <c r="L9" s="1">
        <v>8</v>
      </c>
      <c r="M9" s="1">
        <v>1</v>
      </c>
    </row>
    <row r="10" spans="1:13">
      <c r="A10" s="1">
        <v>2013</v>
      </c>
      <c r="B10" s="1">
        <v>10000</v>
      </c>
      <c r="C10" s="1">
        <v>1</v>
      </c>
      <c r="D10" s="1">
        <v>9</v>
      </c>
      <c r="E10" s="1">
        <v>9</v>
      </c>
      <c r="F10" s="1">
        <v>2019</v>
      </c>
      <c r="G10" s="1">
        <v>20200</v>
      </c>
      <c r="H10" s="1">
        <v>1</v>
      </c>
      <c r="I10" s="1">
        <v>9</v>
      </c>
      <c r="J10" s="1">
        <v>12500</v>
      </c>
      <c r="K10" s="1">
        <v>13330</v>
      </c>
      <c r="L10" s="1">
        <v>9</v>
      </c>
      <c r="M10" s="1">
        <v>2</v>
      </c>
    </row>
    <row r="11" spans="1:13">
      <c r="A11" s="1">
        <v>2013</v>
      </c>
      <c r="B11" s="1">
        <v>10000</v>
      </c>
      <c r="C11" s="1">
        <v>1</v>
      </c>
      <c r="D11" s="1">
        <v>10</v>
      </c>
      <c r="E11" s="1">
        <v>10</v>
      </c>
      <c r="F11" s="1">
        <v>2019</v>
      </c>
      <c r="G11" s="1">
        <v>10000</v>
      </c>
      <c r="H11" s="1">
        <v>1</v>
      </c>
      <c r="I11" s="1">
        <v>10</v>
      </c>
      <c r="J11" s="1">
        <v>13500</v>
      </c>
      <c r="K11" s="1">
        <v>14356</v>
      </c>
      <c r="L11" s="1">
        <v>10</v>
      </c>
      <c r="M11" s="1">
        <v>2</v>
      </c>
    </row>
    <row r="12" spans="1:13">
      <c r="A12" s="1">
        <v>2013</v>
      </c>
      <c r="B12" s="1">
        <v>10000</v>
      </c>
      <c r="C12" s="1">
        <v>1</v>
      </c>
      <c r="D12" s="1">
        <v>11</v>
      </c>
      <c r="E12" s="1">
        <v>11</v>
      </c>
      <c r="F12" s="1">
        <v>2019</v>
      </c>
      <c r="G12" s="1">
        <v>13200</v>
      </c>
      <c r="H12" s="1">
        <v>1</v>
      </c>
      <c r="I12" s="1">
        <v>11</v>
      </c>
      <c r="J12" s="1">
        <v>15000</v>
      </c>
      <c r="K12" s="1">
        <v>15902</v>
      </c>
      <c r="L12" s="1">
        <v>11</v>
      </c>
      <c r="M12" s="1">
        <v>2</v>
      </c>
    </row>
    <row r="13" spans="1:13">
      <c r="A13" s="1">
        <v>2013</v>
      </c>
      <c r="B13" s="1">
        <v>10700</v>
      </c>
      <c r="C13" s="1">
        <v>1</v>
      </c>
      <c r="D13" s="1">
        <v>12</v>
      </c>
      <c r="E13" s="1">
        <v>12</v>
      </c>
      <c r="F13" s="1">
        <v>2019</v>
      </c>
      <c r="G13" s="1">
        <v>13800</v>
      </c>
      <c r="H13" s="1">
        <v>1</v>
      </c>
      <c r="I13" s="1">
        <v>12</v>
      </c>
      <c r="J13" s="1">
        <v>17100</v>
      </c>
      <c r="K13" s="1">
        <v>18074</v>
      </c>
      <c r="L13" s="1">
        <v>12</v>
      </c>
      <c r="M13" s="1">
        <v>2</v>
      </c>
    </row>
    <row r="14" spans="1:13">
      <c r="A14" s="1">
        <v>2014</v>
      </c>
      <c r="B14" s="1">
        <v>11500</v>
      </c>
      <c r="C14" s="1">
        <v>2</v>
      </c>
      <c r="D14" s="1">
        <v>1</v>
      </c>
      <c r="E14" s="1">
        <v>13</v>
      </c>
      <c r="F14" s="1">
        <v>2020</v>
      </c>
      <c r="G14" s="1">
        <v>14800</v>
      </c>
      <c r="H14" s="1">
        <v>2</v>
      </c>
      <c r="I14" s="1">
        <v>1</v>
      </c>
      <c r="J14" s="1">
        <v>19800</v>
      </c>
      <c r="K14" s="1">
        <v>20629</v>
      </c>
      <c r="L14" s="1">
        <v>13</v>
      </c>
      <c r="M14" s="1">
        <v>2</v>
      </c>
    </row>
    <row r="15" spans="1:13">
      <c r="A15" s="1">
        <v>2014</v>
      </c>
      <c r="B15" s="1">
        <v>11600</v>
      </c>
      <c r="C15" s="1">
        <v>2</v>
      </c>
      <c r="D15" s="1">
        <v>2</v>
      </c>
      <c r="E15" s="1">
        <v>14</v>
      </c>
      <c r="F15" s="1">
        <v>2020</v>
      </c>
      <c r="G15" s="1">
        <v>16000</v>
      </c>
      <c r="H15" s="1">
        <v>2</v>
      </c>
      <c r="I15" s="1">
        <v>2</v>
      </c>
      <c r="J15" s="1">
        <v>21800</v>
      </c>
      <c r="K15" s="1">
        <v>23263</v>
      </c>
      <c r="L15" s="1">
        <v>14</v>
      </c>
      <c r="M15" s="1">
        <v>2</v>
      </c>
    </row>
    <row r="16" spans="1:9">
      <c r="A16" s="1">
        <v>2014</v>
      </c>
      <c r="B16" s="1">
        <v>12300</v>
      </c>
      <c r="C16" s="1">
        <v>2</v>
      </c>
      <c r="D16" s="1">
        <v>3</v>
      </c>
      <c r="E16" s="1">
        <v>15</v>
      </c>
      <c r="F16" s="1">
        <v>2020</v>
      </c>
      <c r="G16" s="1">
        <v>17200</v>
      </c>
      <c r="H16" s="1">
        <v>2</v>
      </c>
      <c r="I16" s="1">
        <v>3</v>
      </c>
    </row>
    <row r="17" spans="1:9">
      <c r="A17" s="1">
        <v>2014</v>
      </c>
      <c r="B17" s="1">
        <v>13100</v>
      </c>
      <c r="C17" s="1">
        <v>2</v>
      </c>
      <c r="D17" s="1">
        <v>4</v>
      </c>
      <c r="E17" s="1">
        <v>16</v>
      </c>
      <c r="F17" s="1">
        <v>2020</v>
      </c>
      <c r="G17" s="1">
        <v>15200</v>
      </c>
      <c r="H17" s="1">
        <v>2</v>
      </c>
      <c r="I17" s="1">
        <v>4</v>
      </c>
    </row>
    <row r="18" spans="1:9">
      <c r="A18" s="1">
        <v>2014</v>
      </c>
      <c r="B18" s="1">
        <v>14500</v>
      </c>
      <c r="C18" s="1">
        <v>2</v>
      </c>
      <c r="D18" s="1">
        <v>5</v>
      </c>
      <c r="E18" s="1">
        <v>17</v>
      </c>
      <c r="F18" s="1">
        <v>2020</v>
      </c>
      <c r="G18" s="1">
        <v>17800</v>
      </c>
      <c r="H18" s="1">
        <v>2</v>
      </c>
      <c r="I18" s="1">
        <v>5</v>
      </c>
    </row>
    <row r="19" spans="1:9">
      <c r="A19" s="1">
        <v>2014</v>
      </c>
      <c r="B19" s="1">
        <v>16000</v>
      </c>
      <c r="C19" s="1">
        <v>2</v>
      </c>
      <c r="D19" s="1">
        <v>6</v>
      </c>
      <c r="E19" s="1">
        <v>18</v>
      </c>
      <c r="F19" s="1">
        <v>2020</v>
      </c>
      <c r="G19" s="1">
        <v>20900</v>
      </c>
      <c r="H19" s="1">
        <v>2</v>
      </c>
      <c r="I19" s="1">
        <v>6</v>
      </c>
    </row>
    <row r="20" spans="1:9">
      <c r="A20" s="1">
        <v>2014</v>
      </c>
      <c r="B20" s="1">
        <v>14800</v>
      </c>
      <c r="C20" s="1">
        <v>2</v>
      </c>
      <c r="D20" s="1">
        <v>7</v>
      </c>
      <c r="E20" s="1">
        <v>19</v>
      </c>
      <c r="F20" s="1">
        <v>2020</v>
      </c>
      <c r="G20" s="1">
        <v>24800</v>
      </c>
      <c r="H20" s="1">
        <v>2</v>
      </c>
      <c r="I20" s="1">
        <v>7</v>
      </c>
    </row>
    <row r="21" spans="1:9">
      <c r="A21" s="1">
        <v>2014</v>
      </c>
      <c r="B21" s="1">
        <v>10000</v>
      </c>
      <c r="C21" s="1">
        <v>2</v>
      </c>
      <c r="D21" s="1">
        <v>8</v>
      </c>
      <c r="E21" s="1">
        <v>20</v>
      </c>
      <c r="F21" s="1">
        <v>2020</v>
      </c>
      <c r="G21" s="1">
        <v>25800</v>
      </c>
      <c r="H21" s="1">
        <v>2</v>
      </c>
      <c r="I21" s="1">
        <v>8</v>
      </c>
    </row>
    <row r="22" spans="1:9">
      <c r="A22" s="1">
        <v>2014</v>
      </c>
      <c r="B22" s="1">
        <v>10000</v>
      </c>
      <c r="C22" s="1">
        <v>2</v>
      </c>
      <c r="D22" s="1">
        <v>9</v>
      </c>
      <c r="E22" s="1">
        <v>21</v>
      </c>
      <c r="F22" s="1">
        <v>2020</v>
      </c>
      <c r="G22" s="1">
        <v>18500</v>
      </c>
      <c r="H22" s="1">
        <v>2</v>
      </c>
      <c r="I22" s="1">
        <v>9</v>
      </c>
    </row>
    <row r="23" spans="1:9">
      <c r="A23" s="1">
        <v>2014</v>
      </c>
      <c r="B23" s="1">
        <v>10000</v>
      </c>
      <c r="C23" s="1">
        <v>2</v>
      </c>
      <c r="D23" s="1">
        <v>10</v>
      </c>
      <c r="E23" s="1">
        <v>22</v>
      </c>
      <c r="F23" s="1">
        <v>2020</v>
      </c>
      <c r="G23" s="1">
        <v>13800</v>
      </c>
      <c r="H23" s="1">
        <v>2</v>
      </c>
      <c r="I23" s="1">
        <v>10</v>
      </c>
    </row>
    <row r="24" spans="1:9">
      <c r="A24" s="1">
        <v>2014</v>
      </c>
      <c r="B24" s="1">
        <v>10000</v>
      </c>
      <c r="C24" s="1">
        <v>2</v>
      </c>
      <c r="D24" s="1">
        <v>11</v>
      </c>
      <c r="E24" s="1">
        <v>23</v>
      </c>
      <c r="F24" s="1">
        <v>2020</v>
      </c>
      <c r="G24" s="1">
        <v>16300</v>
      </c>
      <c r="H24" s="1">
        <v>2</v>
      </c>
      <c r="I24" s="1">
        <v>11</v>
      </c>
    </row>
    <row r="25" spans="1:9">
      <c r="A25" s="1">
        <v>2014</v>
      </c>
      <c r="B25" s="1">
        <v>10300</v>
      </c>
      <c r="C25" s="1">
        <v>2</v>
      </c>
      <c r="D25" s="1">
        <v>12</v>
      </c>
      <c r="E25" s="1">
        <v>24</v>
      </c>
      <c r="F25" s="1">
        <v>2020</v>
      </c>
      <c r="G25" s="1">
        <v>19700</v>
      </c>
      <c r="H25" s="1">
        <v>2</v>
      </c>
      <c r="I25" s="1">
        <v>12</v>
      </c>
    </row>
    <row r="26" spans="1:9">
      <c r="A26" s="1">
        <v>2015</v>
      </c>
      <c r="B26" s="1">
        <v>12000</v>
      </c>
      <c r="C26" s="1">
        <v>3</v>
      </c>
      <c r="D26" s="1">
        <v>1</v>
      </c>
      <c r="E26" s="1">
        <v>25</v>
      </c>
      <c r="F26" s="1">
        <v>2021</v>
      </c>
      <c r="G26" s="1">
        <v>20000</v>
      </c>
      <c r="H26" s="1">
        <v>3</v>
      </c>
      <c r="I26" s="1">
        <v>1</v>
      </c>
    </row>
    <row r="27" spans="1:9">
      <c r="A27" s="1">
        <v>2015</v>
      </c>
      <c r="B27" s="1">
        <v>13200</v>
      </c>
      <c r="C27" s="1">
        <v>3</v>
      </c>
      <c r="D27" s="1">
        <v>2</v>
      </c>
      <c r="E27" s="1">
        <v>26</v>
      </c>
      <c r="F27" s="1">
        <v>2021</v>
      </c>
      <c r="G27" s="1">
        <v>21000</v>
      </c>
      <c r="H27" s="1">
        <v>3</v>
      </c>
      <c r="I27" s="1">
        <v>2</v>
      </c>
    </row>
    <row r="28" spans="1:9">
      <c r="A28" s="1">
        <v>2015</v>
      </c>
      <c r="B28" s="1">
        <v>14500</v>
      </c>
      <c r="C28" s="1">
        <v>3</v>
      </c>
      <c r="D28" s="1">
        <v>3</v>
      </c>
      <c r="E28" s="1">
        <v>27</v>
      </c>
      <c r="F28" s="1">
        <v>2021</v>
      </c>
      <c r="G28" s="1">
        <v>23500</v>
      </c>
      <c r="H28" s="1">
        <v>3</v>
      </c>
      <c r="I28" s="1">
        <v>3</v>
      </c>
    </row>
    <row r="29" spans="1:9">
      <c r="A29" s="1">
        <v>2015</v>
      </c>
      <c r="B29" s="1">
        <v>16800</v>
      </c>
      <c r="C29" s="1">
        <v>3</v>
      </c>
      <c r="D29" s="1">
        <v>4</v>
      </c>
      <c r="E29" s="1">
        <v>28</v>
      </c>
      <c r="F29" s="1">
        <v>2021</v>
      </c>
      <c r="G29" s="1">
        <v>25900</v>
      </c>
      <c r="H29" s="1">
        <v>3</v>
      </c>
      <c r="I29" s="1">
        <v>4</v>
      </c>
    </row>
    <row r="30" spans="1:9">
      <c r="A30" s="1">
        <v>2015</v>
      </c>
      <c r="B30" s="1">
        <v>20200</v>
      </c>
      <c r="C30" s="1">
        <v>3</v>
      </c>
      <c r="D30" s="1">
        <v>5</v>
      </c>
      <c r="E30" s="1">
        <v>29</v>
      </c>
      <c r="F30" s="1">
        <v>2021</v>
      </c>
      <c r="G30" s="1">
        <v>26500</v>
      </c>
      <c r="H30" s="1">
        <v>3</v>
      </c>
      <c r="I30" s="1">
        <v>5</v>
      </c>
    </row>
    <row r="31" spans="1:9">
      <c r="A31" s="1">
        <v>2015</v>
      </c>
      <c r="B31" s="1">
        <v>26000</v>
      </c>
      <c r="C31" s="1">
        <v>3</v>
      </c>
      <c r="D31" s="1">
        <v>6</v>
      </c>
      <c r="E31" s="1">
        <v>30</v>
      </c>
      <c r="F31" s="1">
        <v>2021</v>
      </c>
      <c r="G31" s="1">
        <v>22800</v>
      </c>
      <c r="H31" s="1">
        <v>3</v>
      </c>
      <c r="I31" s="1">
        <v>6</v>
      </c>
    </row>
    <row r="32" spans="1:9">
      <c r="A32" s="1">
        <v>2015</v>
      </c>
      <c r="B32" s="1">
        <v>35000</v>
      </c>
      <c r="C32" s="1">
        <v>3</v>
      </c>
      <c r="D32" s="1">
        <v>7</v>
      </c>
      <c r="E32" s="1">
        <v>31</v>
      </c>
      <c r="F32" s="1">
        <v>2021</v>
      </c>
      <c r="G32" s="1">
        <v>21000</v>
      </c>
      <c r="H32" s="1">
        <v>3</v>
      </c>
      <c r="I32" s="1">
        <v>7</v>
      </c>
    </row>
    <row r="33" spans="1:9">
      <c r="A33" s="1">
        <v>2015</v>
      </c>
      <c r="B33" s="1">
        <v>10000</v>
      </c>
      <c r="C33" s="1">
        <v>3</v>
      </c>
      <c r="D33" s="1">
        <v>8</v>
      </c>
      <c r="E33" s="1">
        <v>32</v>
      </c>
      <c r="F33" s="1">
        <v>2021</v>
      </c>
      <c r="G33" s="1">
        <v>20000</v>
      </c>
      <c r="H33" s="1">
        <v>3</v>
      </c>
      <c r="I33" s="1">
        <v>8</v>
      </c>
    </row>
    <row r="34" spans="1:9">
      <c r="A34" s="1">
        <v>2015</v>
      </c>
      <c r="B34" s="1">
        <v>13500</v>
      </c>
      <c r="C34" s="1">
        <v>3</v>
      </c>
      <c r="D34" s="1">
        <v>9</v>
      </c>
      <c r="E34" s="1">
        <v>33</v>
      </c>
      <c r="F34" s="1">
        <v>2021</v>
      </c>
      <c r="G34" s="1">
        <v>20000</v>
      </c>
      <c r="H34" s="1">
        <v>3</v>
      </c>
      <c r="I34" s="1">
        <v>9</v>
      </c>
    </row>
    <row r="35" spans="1:9">
      <c r="A35" s="1">
        <v>2015</v>
      </c>
      <c r="B35" s="1">
        <v>16000</v>
      </c>
      <c r="C35" s="1">
        <v>3</v>
      </c>
      <c r="D35" s="1">
        <v>10</v>
      </c>
      <c r="E35" s="1">
        <v>34</v>
      </c>
      <c r="F35" s="1">
        <v>2021</v>
      </c>
      <c r="G35" s="1">
        <v>20000</v>
      </c>
      <c r="H35" s="1">
        <v>3</v>
      </c>
      <c r="I35" s="1">
        <v>10</v>
      </c>
    </row>
    <row r="36" spans="1:9">
      <c r="A36" s="1">
        <v>2015</v>
      </c>
      <c r="B36" s="1">
        <v>19000</v>
      </c>
      <c r="C36" s="1">
        <v>3</v>
      </c>
      <c r="D36" s="1">
        <v>11</v>
      </c>
      <c r="E36" s="1">
        <v>35</v>
      </c>
      <c r="F36" s="1">
        <v>2021</v>
      </c>
      <c r="G36" s="1">
        <v>20000</v>
      </c>
      <c r="H36" s="1">
        <v>3</v>
      </c>
      <c r="I36" s="1">
        <v>11</v>
      </c>
    </row>
    <row r="37" spans="1:9">
      <c r="A37" s="1">
        <v>2015</v>
      </c>
      <c r="B37" s="1">
        <v>24600</v>
      </c>
      <c r="C37" s="1">
        <v>3</v>
      </c>
      <c r="D37" s="1">
        <v>12</v>
      </c>
      <c r="E37" s="1">
        <v>36</v>
      </c>
      <c r="F37" s="1">
        <v>2021</v>
      </c>
      <c r="G37" s="1">
        <v>18800</v>
      </c>
      <c r="H37" s="1">
        <v>3</v>
      </c>
      <c r="I37" s="1">
        <v>12</v>
      </c>
    </row>
    <row r="38" spans="1:9">
      <c r="A38" s="1">
        <v>2016</v>
      </c>
      <c r="B38" s="1">
        <v>21000</v>
      </c>
      <c r="C38" s="1">
        <v>4</v>
      </c>
      <c r="D38" s="1">
        <v>1</v>
      </c>
      <c r="E38" s="1">
        <v>37</v>
      </c>
      <c r="F38" s="1">
        <v>2022</v>
      </c>
      <c r="G38" s="1">
        <v>15000</v>
      </c>
      <c r="H38" s="1">
        <v>4</v>
      </c>
      <c r="I38" s="1">
        <v>1</v>
      </c>
    </row>
    <row r="39" spans="1:9">
      <c r="A39" s="1">
        <v>2016</v>
      </c>
      <c r="B39" s="1">
        <v>19500</v>
      </c>
      <c r="C39" s="1">
        <v>4</v>
      </c>
      <c r="D39" s="1">
        <v>2</v>
      </c>
      <c r="E39" s="1">
        <v>38</v>
      </c>
      <c r="F39" s="1">
        <v>2022</v>
      </c>
      <c r="G39" s="1">
        <v>12800</v>
      </c>
      <c r="H39" s="1">
        <v>4</v>
      </c>
      <c r="I39" s="1">
        <v>2</v>
      </c>
    </row>
    <row r="40" spans="1:9">
      <c r="A40" s="1">
        <v>2016</v>
      </c>
      <c r="B40" s="1">
        <v>21100</v>
      </c>
      <c r="C40" s="1">
        <v>4</v>
      </c>
      <c r="D40" s="1">
        <v>3</v>
      </c>
      <c r="E40" s="1">
        <v>39</v>
      </c>
      <c r="F40" s="1">
        <v>2022</v>
      </c>
      <c r="G40" s="1">
        <v>13900</v>
      </c>
      <c r="H40" s="1">
        <v>4</v>
      </c>
      <c r="I40" s="1">
        <v>3</v>
      </c>
    </row>
    <row r="41" spans="1:9">
      <c r="A41" s="1">
        <v>2016</v>
      </c>
      <c r="B41" s="1">
        <v>23800</v>
      </c>
      <c r="C41" s="1">
        <v>4</v>
      </c>
      <c r="D41" s="1">
        <v>4</v>
      </c>
      <c r="E41" s="1">
        <v>40</v>
      </c>
      <c r="F41" s="1">
        <v>2022</v>
      </c>
      <c r="G41" s="1">
        <v>15200</v>
      </c>
      <c r="H41" s="1">
        <v>4</v>
      </c>
      <c r="I41" s="1">
        <v>4</v>
      </c>
    </row>
    <row r="42" spans="1:9">
      <c r="A42" s="1">
        <v>2016</v>
      </c>
      <c r="B42" s="1">
        <v>25000</v>
      </c>
      <c r="C42" s="1">
        <v>4</v>
      </c>
      <c r="D42" s="1">
        <v>5</v>
      </c>
      <c r="E42" s="1">
        <v>41</v>
      </c>
      <c r="F42" s="1">
        <v>2022</v>
      </c>
      <c r="G42" s="1">
        <v>16500</v>
      </c>
      <c r="H42" s="1">
        <v>4</v>
      </c>
      <c r="I42" s="1">
        <v>5</v>
      </c>
    </row>
    <row r="43" spans="1:9">
      <c r="A43" s="1">
        <v>2016</v>
      </c>
      <c r="B43" s="1">
        <v>23400</v>
      </c>
      <c r="C43" s="1">
        <v>4</v>
      </c>
      <c r="D43" s="1">
        <v>6</v>
      </c>
      <c r="E43" s="1">
        <v>42</v>
      </c>
      <c r="F43" s="1">
        <v>2022</v>
      </c>
      <c r="G43" s="1">
        <v>16600</v>
      </c>
      <c r="H43" s="1">
        <v>4</v>
      </c>
      <c r="I43" s="1">
        <v>6</v>
      </c>
    </row>
    <row r="44" spans="1:9">
      <c r="A44" s="1">
        <v>2016</v>
      </c>
      <c r="B44" s="1">
        <v>10100</v>
      </c>
      <c r="C44" s="1">
        <v>4</v>
      </c>
      <c r="D44" s="1">
        <v>7</v>
      </c>
      <c r="E44" s="1">
        <v>43</v>
      </c>
      <c r="F44" s="1">
        <v>2022</v>
      </c>
      <c r="G44" s="1">
        <v>17000</v>
      </c>
      <c r="H44" s="1">
        <v>4</v>
      </c>
      <c r="I44" s="1">
        <v>7</v>
      </c>
    </row>
    <row r="45" spans="1:9">
      <c r="A45" s="1">
        <v>2016</v>
      </c>
      <c r="B45" s="1">
        <v>15100</v>
      </c>
      <c r="C45" s="1">
        <v>4</v>
      </c>
      <c r="D45" s="1">
        <v>8</v>
      </c>
      <c r="E45" s="1">
        <v>44</v>
      </c>
      <c r="F45" s="1">
        <v>2022</v>
      </c>
      <c r="G45" s="1">
        <v>17300</v>
      </c>
      <c r="H45" s="1">
        <v>4</v>
      </c>
      <c r="I45" s="1">
        <v>8</v>
      </c>
    </row>
    <row r="46" spans="1:9">
      <c r="A46" s="1">
        <v>2016</v>
      </c>
      <c r="B46" s="1">
        <v>18100</v>
      </c>
      <c r="C46" s="1">
        <v>4</v>
      </c>
      <c r="D46" s="1">
        <v>9</v>
      </c>
      <c r="E46" s="1">
        <v>45</v>
      </c>
      <c r="F46" s="1">
        <v>2022</v>
      </c>
      <c r="G46" s="1">
        <v>17000</v>
      </c>
      <c r="H46" s="1">
        <v>4</v>
      </c>
      <c r="I46" s="1">
        <v>9</v>
      </c>
    </row>
    <row r="47" spans="1:9">
      <c r="A47" s="1">
        <v>2016</v>
      </c>
      <c r="B47" s="1">
        <v>19500</v>
      </c>
      <c r="C47" s="1">
        <v>4</v>
      </c>
      <c r="D47" s="1">
        <v>10</v>
      </c>
      <c r="E47" s="1">
        <v>46</v>
      </c>
      <c r="F47" s="1">
        <v>2022</v>
      </c>
      <c r="G47" s="1">
        <v>10000</v>
      </c>
      <c r="H47" s="1">
        <v>4</v>
      </c>
      <c r="I47" s="1">
        <v>10</v>
      </c>
    </row>
    <row r="48" spans="1:9">
      <c r="A48" s="1">
        <v>2016</v>
      </c>
      <c r="B48" s="1">
        <v>18600</v>
      </c>
      <c r="C48" s="1">
        <v>4</v>
      </c>
      <c r="D48" s="1">
        <v>11</v>
      </c>
      <c r="E48" s="1">
        <v>47</v>
      </c>
      <c r="F48" s="1">
        <v>2022</v>
      </c>
      <c r="G48" s="1">
        <v>11000</v>
      </c>
      <c r="H48" s="1">
        <v>4</v>
      </c>
      <c r="I48" s="1">
        <v>11</v>
      </c>
    </row>
    <row r="49" spans="1:9">
      <c r="A49" s="1">
        <v>2016</v>
      </c>
      <c r="B49" s="1">
        <v>15300</v>
      </c>
      <c r="C49" s="1">
        <v>4</v>
      </c>
      <c r="D49" s="1">
        <v>12</v>
      </c>
      <c r="E49" s="1">
        <v>48</v>
      </c>
      <c r="F49" s="1">
        <v>2022</v>
      </c>
      <c r="G49" s="1">
        <v>11900</v>
      </c>
      <c r="H49" s="1">
        <v>4</v>
      </c>
      <c r="I49" s="1">
        <v>12</v>
      </c>
    </row>
    <row r="50" spans="1:5">
      <c r="A50" s="1">
        <v>2017</v>
      </c>
      <c r="B50" s="1">
        <v>15100</v>
      </c>
      <c r="C50" s="1">
        <v>5</v>
      </c>
      <c r="D50" s="1">
        <v>1</v>
      </c>
      <c r="E50" s="1">
        <v>49</v>
      </c>
    </row>
    <row r="51" spans="1:5">
      <c r="A51" s="1">
        <v>2017</v>
      </c>
      <c r="B51" s="1">
        <v>15900</v>
      </c>
      <c r="C51" s="1">
        <v>5</v>
      </c>
      <c r="D51" s="1">
        <v>2</v>
      </c>
      <c r="E51" s="1">
        <v>50</v>
      </c>
    </row>
    <row r="52" spans="1:5">
      <c r="A52" s="1">
        <v>2017</v>
      </c>
      <c r="B52" s="1">
        <v>17300</v>
      </c>
      <c r="C52" s="1">
        <v>5</v>
      </c>
      <c r="D52" s="1">
        <v>3</v>
      </c>
      <c r="E52" s="1">
        <v>51</v>
      </c>
    </row>
    <row r="53" spans="1:5">
      <c r="A53" s="1">
        <v>2017</v>
      </c>
      <c r="B53" s="1">
        <v>18900</v>
      </c>
      <c r="C53" s="1">
        <v>5</v>
      </c>
      <c r="D53" s="1">
        <v>4</v>
      </c>
      <c r="E53" s="1">
        <v>52</v>
      </c>
    </row>
    <row r="54" spans="1:5">
      <c r="A54" s="1">
        <v>2017</v>
      </c>
      <c r="B54" s="1">
        <v>21500</v>
      </c>
      <c r="C54" s="1">
        <v>5</v>
      </c>
      <c r="D54" s="1">
        <v>5</v>
      </c>
      <c r="E54" s="1">
        <v>53</v>
      </c>
    </row>
    <row r="55" spans="1:5">
      <c r="A55" s="1">
        <v>2017</v>
      </c>
      <c r="B55" s="1">
        <v>23900</v>
      </c>
      <c r="C55" s="1">
        <v>5</v>
      </c>
      <c r="D55" s="1">
        <v>6</v>
      </c>
      <c r="E55" s="1">
        <v>54</v>
      </c>
    </row>
    <row r="56" spans="1:5">
      <c r="A56" s="1">
        <v>2017</v>
      </c>
      <c r="B56" s="1">
        <v>25000</v>
      </c>
      <c r="C56" s="1">
        <v>5</v>
      </c>
      <c r="D56" s="1">
        <v>7</v>
      </c>
      <c r="E56" s="1">
        <v>55</v>
      </c>
    </row>
    <row r="57" spans="1:5">
      <c r="A57" s="1">
        <v>2017</v>
      </c>
      <c r="B57" s="1">
        <v>26800</v>
      </c>
      <c r="C57" s="1">
        <v>5</v>
      </c>
      <c r="D57" s="1">
        <v>8</v>
      </c>
      <c r="E57" s="1">
        <v>56</v>
      </c>
    </row>
    <row r="58" spans="1:5">
      <c r="A58" s="1">
        <v>2017</v>
      </c>
      <c r="B58" s="1">
        <v>28800</v>
      </c>
      <c r="C58" s="1">
        <v>5</v>
      </c>
      <c r="D58" s="1">
        <v>9</v>
      </c>
      <c r="E58" s="1">
        <v>57</v>
      </c>
    </row>
    <row r="59" spans="1:5">
      <c r="A59" s="1">
        <v>2017</v>
      </c>
      <c r="B59" s="1">
        <v>30000</v>
      </c>
      <c r="C59" s="1">
        <v>5</v>
      </c>
      <c r="D59" s="1">
        <v>10</v>
      </c>
      <c r="E59" s="1">
        <v>58</v>
      </c>
    </row>
    <row r="60" spans="1:5">
      <c r="A60" s="1">
        <v>2017</v>
      </c>
      <c r="B60" s="1">
        <v>30700</v>
      </c>
      <c r="C60" s="1">
        <v>5</v>
      </c>
      <c r="D60" s="1">
        <v>11</v>
      </c>
      <c r="E60" s="1">
        <v>59</v>
      </c>
    </row>
    <row r="61" spans="1:5">
      <c r="A61" s="1">
        <v>2017</v>
      </c>
      <c r="B61" s="1">
        <v>18000</v>
      </c>
      <c r="C61" s="1">
        <v>5</v>
      </c>
      <c r="D61" s="1">
        <v>12</v>
      </c>
      <c r="E61" s="1">
        <v>60</v>
      </c>
    </row>
    <row r="62" spans="1:5">
      <c r="A62" s="1">
        <v>2018</v>
      </c>
      <c r="B62" s="1">
        <v>21000</v>
      </c>
      <c r="C62" s="1">
        <v>6</v>
      </c>
      <c r="D62" s="1">
        <v>1</v>
      </c>
      <c r="E62" s="1">
        <v>61</v>
      </c>
    </row>
    <row r="63" spans="1:5">
      <c r="A63" s="1">
        <v>2018</v>
      </c>
      <c r="B63" s="1">
        <v>22800</v>
      </c>
      <c r="C63" s="1">
        <v>6</v>
      </c>
      <c r="D63" s="1">
        <v>2</v>
      </c>
      <c r="E63" s="1">
        <v>62</v>
      </c>
    </row>
    <row r="64" spans="1:5">
      <c r="A64" s="1">
        <v>2018</v>
      </c>
      <c r="B64" s="1">
        <v>25300</v>
      </c>
      <c r="C64" s="1">
        <v>6</v>
      </c>
      <c r="D64" s="1">
        <v>3</v>
      </c>
      <c r="E64" s="1">
        <v>63</v>
      </c>
    </row>
    <row r="65" spans="1:5">
      <c r="A65" s="1">
        <v>2018</v>
      </c>
      <c r="B65" s="1">
        <v>32100</v>
      </c>
      <c r="C65" s="1">
        <v>6</v>
      </c>
      <c r="D65" s="1">
        <v>4</v>
      </c>
      <c r="E65" s="1">
        <v>64</v>
      </c>
    </row>
    <row r="66" spans="1:5">
      <c r="A66" s="1">
        <v>2018</v>
      </c>
      <c r="B66" s="1">
        <v>41300</v>
      </c>
      <c r="C66" s="1">
        <v>6</v>
      </c>
      <c r="D66" s="1">
        <v>5</v>
      </c>
      <c r="E66" s="1">
        <v>65</v>
      </c>
    </row>
    <row r="67" spans="1:5">
      <c r="A67" s="1">
        <v>2018</v>
      </c>
      <c r="B67" s="1">
        <v>52000</v>
      </c>
      <c r="C67" s="1">
        <v>6</v>
      </c>
      <c r="D67" s="1">
        <v>6</v>
      </c>
      <c r="E67" s="1">
        <v>66</v>
      </c>
    </row>
    <row r="68" spans="1:5">
      <c r="A68" s="1">
        <v>2018</v>
      </c>
      <c r="B68" s="1">
        <v>12100</v>
      </c>
      <c r="C68" s="1">
        <v>6</v>
      </c>
      <c r="D68" s="1">
        <v>7</v>
      </c>
      <c r="E68" s="1">
        <v>67</v>
      </c>
    </row>
    <row r="69" spans="1:5">
      <c r="A69" s="1">
        <v>2018</v>
      </c>
      <c r="B69" s="1">
        <v>25500</v>
      </c>
      <c r="C69" s="1">
        <v>6</v>
      </c>
      <c r="D69" s="1">
        <v>8</v>
      </c>
      <c r="E69" s="1">
        <v>68</v>
      </c>
    </row>
    <row r="70" spans="1:5">
      <c r="A70" s="1">
        <v>2018</v>
      </c>
      <c r="B70" s="1">
        <v>29700</v>
      </c>
      <c r="C70" s="1">
        <v>6</v>
      </c>
      <c r="D70" s="1">
        <v>9</v>
      </c>
      <c r="E70" s="1">
        <v>69</v>
      </c>
    </row>
    <row r="71" spans="1:5">
      <c r="A71" s="1">
        <v>2018</v>
      </c>
      <c r="B71" s="1">
        <v>33100</v>
      </c>
      <c r="C71" s="1">
        <v>6</v>
      </c>
      <c r="D71" s="1">
        <v>10</v>
      </c>
      <c r="E71" s="1">
        <v>70</v>
      </c>
    </row>
    <row r="72" spans="1:5">
      <c r="A72" s="1">
        <v>2018</v>
      </c>
      <c r="B72" s="1">
        <v>36800</v>
      </c>
      <c r="C72" s="1">
        <v>6</v>
      </c>
      <c r="D72" s="1">
        <v>11</v>
      </c>
      <c r="E72" s="1">
        <v>71</v>
      </c>
    </row>
    <row r="73" spans="1:5">
      <c r="A73" s="1">
        <v>2018</v>
      </c>
      <c r="B73" s="1">
        <v>37000</v>
      </c>
      <c r="C73" s="1">
        <v>6</v>
      </c>
      <c r="D73" s="1">
        <v>12</v>
      </c>
      <c r="E73" s="1">
        <v>72</v>
      </c>
    </row>
    <row r="74" spans="1:5">
      <c r="A74" s="1">
        <v>2019</v>
      </c>
      <c r="B74" s="1">
        <v>33900</v>
      </c>
      <c r="C74" s="1">
        <v>7</v>
      </c>
      <c r="D74" s="1">
        <v>1</v>
      </c>
      <c r="E74" s="1">
        <v>73</v>
      </c>
    </row>
    <row r="75" spans="1:5">
      <c r="A75" s="1">
        <v>2019</v>
      </c>
      <c r="B75" s="1">
        <v>33000</v>
      </c>
      <c r="C75" s="1">
        <v>7</v>
      </c>
      <c r="D75" s="1">
        <v>2</v>
      </c>
      <c r="E75" s="1">
        <v>74</v>
      </c>
    </row>
    <row r="76" spans="1:5">
      <c r="A76" s="1">
        <v>2019</v>
      </c>
      <c r="B76" s="1">
        <v>36000</v>
      </c>
      <c r="C76" s="1">
        <v>7</v>
      </c>
      <c r="D76" s="1">
        <v>3</v>
      </c>
      <c r="E76" s="1">
        <v>75</v>
      </c>
    </row>
    <row r="77" spans="1:5">
      <c r="A77" s="1">
        <v>2019</v>
      </c>
      <c r="B77" s="1">
        <v>38600</v>
      </c>
      <c r="C77" s="1">
        <v>7</v>
      </c>
      <c r="D77" s="1">
        <v>4</v>
      </c>
      <c r="E77" s="1">
        <v>76</v>
      </c>
    </row>
    <row r="78" spans="1:5">
      <c r="A78" s="1">
        <v>2019</v>
      </c>
      <c r="B78" s="1">
        <v>40000</v>
      </c>
      <c r="C78" s="1">
        <v>7</v>
      </c>
      <c r="D78" s="1">
        <v>5</v>
      </c>
      <c r="E78" s="1">
        <v>77</v>
      </c>
    </row>
    <row r="79" spans="1:5">
      <c r="A79" s="1">
        <v>2019</v>
      </c>
      <c r="B79" s="1">
        <v>14100</v>
      </c>
      <c r="C79" s="1">
        <v>7</v>
      </c>
      <c r="D79" s="1">
        <v>6</v>
      </c>
      <c r="E79" s="1">
        <v>78</v>
      </c>
    </row>
    <row r="80" spans="1:5">
      <c r="A80" s="1">
        <v>2019</v>
      </c>
      <c r="B80" s="1">
        <v>18800</v>
      </c>
      <c r="C80" s="1">
        <v>7</v>
      </c>
      <c r="D80" s="1">
        <v>7</v>
      </c>
      <c r="E80" s="1">
        <v>79</v>
      </c>
    </row>
    <row r="81" spans="1:5">
      <c r="A81" s="1">
        <v>2019</v>
      </c>
      <c r="B81" s="1">
        <v>21800</v>
      </c>
      <c r="C81" s="1">
        <v>7</v>
      </c>
      <c r="D81" s="1">
        <v>8</v>
      </c>
      <c r="E81" s="1">
        <v>80</v>
      </c>
    </row>
    <row r="82" spans="1:5">
      <c r="A82" s="1">
        <v>2019</v>
      </c>
      <c r="B82" s="1">
        <v>20200</v>
      </c>
      <c r="C82" s="1">
        <v>7</v>
      </c>
      <c r="D82" s="1">
        <v>9</v>
      </c>
      <c r="E82" s="1">
        <v>81</v>
      </c>
    </row>
    <row r="83" spans="1:5">
      <c r="A83" s="1">
        <v>2019</v>
      </c>
      <c r="B83" s="1">
        <v>10000</v>
      </c>
      <c r="C83" s="1">
        <v>7</v>
      </c>
      <c r="D83" s="1">
        <v>10</v>
      </c>
      <c r="E83" s="1">
        <v>82</v>
      </c>
    </row>
    <row r="84" spans="1:5">
      <c r="A84" s="1">
        <v>2019</v>
      </c>
      <c r="B84" s="1">
        <v>13200</v>
      </c>
      <c r="C84" s="1">
        <v>7</v>
      </c>
      <c r="D84" s="1">
        <v>11</v>
      </c>
      <c r="E84" s="1">
        <v>83</v>
      </c>
    </row>
    <row r="85" spans="1:5">
      <c r="A85" s="1">
        <v>2019</v>
      </c>
      <c r="B85" s="1">
        <v>13800</v>
      </c>
      <c r="C85" s="1">
        <v>7</v>
      </c>
      <c r="D85" s="1">
        <v>12</v>
      </c>
      <c r="E85" s="1">
        <v>84</v>
      </c>
    </row>
    <row r="86" spans="1:5">
      <c r="A86" s="1">
        <v>2020</v>
      </c>
      <c r="B86" s="1">
        <v>14800</v>
      </c>
      <c r="C86" s="1">
        <v>8</v>
      </c>
      <c r="D86" s="1">
        <v>1</v>
      </c>
      <c r="E86" s="1">
        <v>85</v>
      </c>
    </row>
    <row r="87" spans="1:5">
      <c r="A87" s="1">
        <v>2020</v>
      </c>
      <c r="B87" s="1">
        <v>16000</v>
      </c>
      <c r="C87" s="1">
        <v>8</v>
      </c>
      <c r="D87" s="1">
        <v>2</v>
      </c>
      <c r="E87" s="1">
        <v>86</v>
      </c>
    </row>
    <row r="88" spans="1:5">
      <c r="A88" s="1">
        <v>2020</v>
      </c>
      <c r="B88" s="1">
        <v>17200</v>
      </c>
      <c r="C88" s="1">
        <v>8</v>
      </c>
      <c r="D88" s="1">
        <v>3</v>
      </c>
      <c r="E88" s="1">
        <v>87</v>
      </c>
    </row>
    <row r="89" spans="1:5">
      <c r="A89" s="1">
        <v>2020</v>
      </c>
      <c r="B89" s="1">
        <v>15200</v>
      </c>
      <c r="C89" s="1">
        <v>8</v>
      </c>
      <c r="D89" s="1">
        <v>4</v>
      </c>
      <c r="E89" s="1">
        <v>88</v>
      </c>
    </row>
    <row r="90" spans="1:5">
      <c r="A90" s="1">
        <v>2020</v>
      </c>
      <c r="B90" s="1">
        <v>17800</v>
      </c>
      <c r="C90" s="1">
        <v>8</v>
      </c>
      <c r="D90" s="1">
        <v>5</v>
      </c>
      <c r="E90" s="1">
        <v>89</v>
      </c>
    </row>
    <row r="91" spans="1:5">
      <c r="A91" s="1">
        <v>2020</v>
      </c>
      <c r="B91" s="1">
        <v>20900</v>
      </c>
      <c r="C91" s="1">
        <v>8</v>
      </c>
      <c r="D91" s="1">
        <v>6</v>
      </c>
      <c r="E91" s="1">
        <v>90</v>
      </c>
    </row>
    <row r="92" spans="1:5">
      <c r="A92" s="1">
        <v>2020</v>
      </c>
      <c r="B92" s="1">
        <v>24800</v>
      </c>
      <c r="C92" s="1">
        <v>8</v>
      </c>
      <c r="D92" s="1">
        <v>7</v>
      </c>
      <c r="E92" s="1">
        <v>91</v>
      </c>
    </row>
    <row r="93" spans="1:5">
      <c r="A93" s="1">
        <v>2020</v>
      </c>
      <c r="B93" s="1">
        <v>25800</v>
      </c>
      <c r="C93" s="1">
        <v>8</v>
      </c>
      <c r="D93" s="1">
        <v>8</v>
      </c>
      <c r="E93" s="1">
        <v>92</v>
      </c>
    </row>
    <row r="94" spans="1:5">
      <c r="A94" s="1">
        <v>2020</v>
      </c>
      <c r="B94" s="1">
        <v>18500</v>
      </c>
      <c r="C94" s="1">
        <v>8</v>
      </c>
      <c r="D94" s="1">
        <v>9</v>
      </c>
      <c r="E94" s="1">
        <v>93</v>
      </c>
    </row>
    <row r="95" spans="1:5">
      <c r="A95" s="1">
        <v>2020</v>
      </c>
      <c r="B95" s="1">
        <v>13800</v>
      </c>
      <c r="C95" s="1">
        <v>8</v>
      </c>
      <c r="D95" s="1">
        <v>10</v>
      </c>
      <c r="E95" s="1">
        <v>94</v>
      </c>
    </row>
    <row r="96" spans="1:5">
      <c r="A96" s="1">
        <v>2020</v>
      </c>
      <c r="B96" s="1">
        <v>16300</v>
      </c>
      <c r="C96" s="1">
        <v>8</v>
      </c>
      <c r="D96" s="1">
        <v>11</v>
      </c>
      <c r="E96" s="1">
        <v>95</v>
      </c>
    </row>
    <row r="97" spans="1:5">
      <c r="A97" s="1">
        <v>2020</v>
      </c>
      <c r="B97" s="1">
        <v>19700</v>
      </c>
      <c r="C97" s="1">
        <v>8</v>
      </c>
      <c r="D97" s="1">
        <v>12</v>
      </c>
      <c r="E97" s="1">
        <v>96</v>
      </c>
    </row>
    <row r="98" spans="1:5">
      <c r="A98" s="1">
        <v>2021</v>
      </c>
      <c r="B98" s="1">
        <v>20000</v>
      </c>
      <c r="C98" s="1">
        <v>9</v>
      </c>
      <c r="D98" s="1">
        <v>1</v>
      </c>
      <c r="E98" s="1">
        <v>97</v>
      </c>
    </row>
    <row r="99" spans="1:5">
      <c r="A99" s="1">
        <v>2021</v>
      </c>
      <c r="B99" s="1">
        <v>21000</v>
      </c>
      <c r="C99" s="1">
        <v>9</v>
      </c>
      <c r="D99" s="1">
        <v>2</v>
      </c>
      <c r="E99" s="1">
        <v>98</v>
      </c>
    </row>
    <row r="100" spans="1:5">
      <c r="A100" s="1">
        <v>2021</v>
      </c>
      <c r="B100" s="1">
        <v>23500</v>
      </c>
      <c r="C100" s="1">
        <v>9</v>
      </c>
      <c r="D100" s="1">
        <v>3</v>
      </c>
      <c r="E100" s="1">
        <v>99</v>
      </c>
    </row>
    <row r="101" spans="1:5">
      <c r="A101" s="1">
        <v>2021</v>
      </c>
      <c r="B101" s="1">
        <v>25900</v>
      </c>
      <c r="C101" s="1">
        <v>9</v>
      </c>
      <c r="D101" s="1">
        <v>4</v>
      </c>
      <c r="E101" s="1">
        <v>100</v>
      </c>
    </row>
    <row r="102" spans="1:5">
      <c r="A102" s="1">
        <v>2021</v>
      </c>
      <c r="B102" s="1">
        <v>26500</v>
      </c>
      <c r="C102" s="1">
        <v>9</v>
      </c>
      <c r="D102" s="1">
        <v>5</v>
      </c>
      <c r="E102" s="1">
        <v>101</v>
      </c>
    </row>
    <row r="103" spans="1:5">
      <c r="A103" s="1">
        <v>2021</v>
      </c>
      <c r="B103" s="1">
        <v>22800</v>
      </c>
      <c r="C103" s="1">
        <v>9</v>
      </c>
      <c r="D103" s="1">
        <v>6</v>
      </c>
      <c r="E103" s="1">
        <v>102</v>
      </c>
    </row>
    <row r="104" spans="1:5">
      <c r="A104" s="1">
        <v>2021</v>
      </c>
      <c r="B104" s="1">
        <v>21000</v>
      </c>
      <c r="C104" s="1">
        <v>9</v>
      </c>
      <c r="D104" s="1">
        <v>7</v>
      </c>
      <c r="E104" s="1">
        <v>103</v>
      </c>
    </row>
    <row r="105" spans="1:5">
      <c r="A105" s="1">
        <v>2021</v>
      </c>
      <c r="B105" s="1">
        <v>20000</v>
      </c>
      <c r="C105" s="1">
        <v>9</v>
      </c>
      <c r="D105" s="1">
        <v>8</v>
      </c>
      <c r="E105" s="1">
        <v>104</v>
      </c>
    </row>
    <row r="106" spans="1:5">
      <c r="A106" s="1">
        <v>2021</v>
      </c>
      <c r="B106" s="1">
        <v>20000</v>
      </c>
      <c r="C106" s="1">
        <v>9</v>
      </c>
      <c r="D106" s="1">
        <v>9</v>
      </c>
      <c r="E106" s="1">
        <v>105</v>
      </c>
    </row>
    <row r="107" spans="1:5">
      <c r="A107" s="1">
        <v>2021</v>
      </c>
      <c r="B107" s="1">
        <v>20000</v>
      </c>
      <c r="C107" s="1">
        <v>9</v>
      </c>
      <c r="D107" s="1">
        <v>10</v>
      </c>
      <c r="E107" s="1">
        <v>106</v>
      </c>
    </row>
    <row r="108" spans="1:5">
      <c r="A108" s="1">
        <v>2021</v>
      </c>
      <c r="B108" s="1">
        <v>20000</v>
      </c>
      <c r="C108" s="1">
        <v>9</v>
      </c>
      <c r="D108" s="1">
        <v>11</v>
      </c>
      <c r="E108" s="1">
        <v>107</v>
      </c>
    </row>
    <row r="109" spans="1:5">
      <c r="A109" s="1">
        <v>2021</v>
      </c>
      <c r="B109" s="1">
        <v>18800</v>
      </c>
      <c r="C109" s="1">
        <v>9</v>
      </c>
      <c r="D109" s="1">
        <v>12</v>
      </c>
      <c r="E109" s="1">
        <v>108</v>
      </c>
    </row>
    <row r="110" spans="1:5">
      <c r="A110" s="1">
        <v>2022</v>
      </c>
      <c r="B110" s="1">
        <v>15000</v>
      </c>
      <c r="C110" s="1">
        <v>10</v>
      </c>
      <c r="D110" s="1">
        <v>1</v>
      </c>
      <c r="E110" s="1">
        <v>109</v>
      </c>
    </row>
    <row r="111" spans="1:5">
      <c r="A111" s="1">
        <v>2022</v>
      </c>
      <c r="B111" s="1">
        <v>12800</v>
      </c>
      <c r="C111" s="1">
        <v>10</v>
      </c>
      <c r="D111" s="1">
        <v>2</v>
      </c>
      <c r="E111" s="1">
        <v>110</v>
      </c>
    </row>
    <row r="112" spans="1:5">
      <c r="A112" s="1">
        <v>2022</v>
      </c>
      <c r="B112" s="1">
        <v>13900</v>
      </c>
      <c r="C112" s="1">
        <v>10</v>
      </c>
      <c r="D112" s="1">
        <v>3</v>
      </c>
      <c r="E112" s="1">
        <v>111</v>
      </c>
    </row>
    <row r="113" spans="1:5">
      <c r="A113" s="1">
        <v>2022</v>
      </c>
      <c r="B113" s="1">
        <v>15200</v>
      </c>
      <c r="C113" s="1">
        <v>10</v>
      </c>
      <c r="D113" s="1">
        <v>4</v>
      </c>
      <c r="E113" s="1">
        <v>112</v>
      </c>
    </row>
    <row r="114" spans="1:5">
      <c r="A114" s="1">
        <v>2022</v>
      </c>
      <c r="B114" s="1">
        <v>16500</v>
      </c>
      <c r="C114" s="1">
        <v>10</v>
      </c>
      <c r="D114" s="1">
        <v>5</v>
      </c>
      <c r="E114" s="1">
        <v>113</v>
      </c>
    </row>
    <row r="115" spans="1:5">
      <c r="A115" s="1">
        <v>2022</v>
      </c>
      <c r="B115" s="1">
        <v>16600</v>
      </c>
      <c r="C115" s="1">
        <v>10</v>
      </c>
      <c r="D115" s="1">
        <v>6</v>
      </c>
      <c r="E115" s="1">
        <v>114</v>
      </c>
    </row>
    <row r="116" spans="1:5">
      <c r="A116" s="1">
        <v>2022</v>
      </c>
      <c r="B116" s="1">
        <v>17000</v>
      </c>
      <c r="C116" s="1">
        <v>10</v>
      </c>
      <c r="D116" s="1">
        <v>7</v>
      </c>
      <c r="E116" s="1">
        <v>115</v>
      </c>
    </row>
    <row r="117" spans="1:5">
      <c r="A117" s="1">
        <v>2022</v>
      </c>
      <c r="B117" s="1">
        <v>17300</v>
      </c>
      <c r="C117" s="1">
        <v>10</v>
      </c>
      <c r="D117" s="1">
        <v>8</v>
      </c>
      <c r="E117" s="1">
        <v>116</v>
      </c>
    </row>
    <row r="118" spans="1:5">
      <c r="A118" s="1">
        <v>2022</v>
      </c>
      <c r="B118" s="1">
        <v>17000</v>
      </c>
      <c r="C118" s="1">
        <v>10</v>
      </c>
      <c r="D118" s="1">
        <v>9</v>
      </c>
      <c r="E118" s="1">
        <v>117</v>
      </c>
    </row>
    <row r="119" spans="1:5">
      <c r="A119" s="1">
        <v>2022</v>
      </c>
      <c r="B119" s="1">
        <v>10000</v>
      </c>
      <c r="C119" s="1">
        <v>10</v>
      </c>
      <c r="D119" s="1">
        <v>10</v>
      </c>
      <c r="E119" s="1">
        <v>118</v>
      </c>
    </row>
    <row r="120" spans="1:5">
      <c r="A120" s="1">
        <v>2022</v>
      </c>
      <c r="B120" s="1">
        <v>11000</v>
      </c>
      <c r="C120" s="1">
        <v>10</v>
      </c>
      <c r="D120" s="1">
        <v>11</v>
      </c>
      <c r="E120" s="1">
        <v>119</v>
      </c>
    </row>
    <row r="121" spans="1:5">
      <c r="A121" s="1">
        <v>2022</v>
      </c>
      <c r="B121" s="1">
        <v>11900</v>
      </c>
      <c r="C121" s="1">
        <v>10</v>
      </c>
      <c r="D121" s="1">
        <v>12</v>
      </c>
      <c r="E121" s="1">
        <v>120</v>
      </c>
    </row>
  </sheetData>
  <sortState ref="A2:C13">
    <sortCondition ref="C2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zoomScale="129" zoomScaleNormal="129" workbookViewId="0">
      <selection activeCell="G4" sqref="G4"/>
    </sheetView>
  </sheetViews>
  <sheetFormatPr defaultColWidth="9.23076923076923" defaultRowHeight="16.8" outlineLevelCol="4"/>
  <cols>
    <col min="1" max="2" width="9" style="1"/>
    <col min="3" max="3" width="12.9230769230769" style="1"/>
    <col min="4" max="5" width="9" style="1"/>
  </cols>
  <sheetData>
    <row r="1" spans="1:5">
      <c r="A1" s="1" t="s">
        <v>4</v>
      </c>
      <c r="B1" s="1" t="s">
        <v>6</v>
      </c>
      <c r="C1" s="1" t="s">
        <v>7</v>
      </c>
      <c r="D1" s="1" t="s">
        <v>35</v>
      </c>
      <c r="E1" s="1" t="s">
        <v>9</v>
      </c>
    </row>
    <row r="2" spans="1:5">
      <c r="A2" s="1">
        <v>2022</v>
      </c>
      <c r="B2" s="1">
        <v>16500</v>
      </c>
      <c r="C2" s="1">
        <v>17555</v>
      </c>
      <c r="D2" s="1">
        <v>1</v>
      </c>
      <c r="E2" s="1">
        <v>1</v>
      </c>
    </row>
    <row r="3" spans="1:5">
      <c r="A3" s="1">
        <v>2022</v>
      </c>
      <c r="B3" s="1">
        <v>16600</v>
      </c>
      <c r="C3" s="1">
        <v>18311</v>
      </c>
      <c r="D3" s="1">
        <v>2</v>
      </c>
      <c r="E3" s="1">
        <v>1</v>
      </c>
    </row>
    <row r="4" spans="1:5">
      <c r="A4" s="1">
        <v>2022</v>
      </c>
      <c r="B4" s="1">
        <v>17000</v>
      </c>
      <c r="C4" s="1">
        <v>18329</v>
      </c>
      <c r="D4" s="1">
        <v>3</v>
      </c>
      <c r="E4" s="1">
        <v>1</v>
      </c>
    </row>
    <row r="5" spans="1:5">
      <c r="A5" s="1">
        <v>2022</v>
      </c>
      <c r="B5" s="1">
        <v>17300</v>
      </c>
      <c r="C5" s="1">
        <v>18593</v>
      </c>
      <c r="D5" s="1">
        <v>4</v>
      </c>
      <c r="E5" s="1">
        <v>1</v>
      </c>
    </row>
    <row r="6" spans="1:5">
      <c r="A6" s="1">
        <v>2022</v>
      </c>
      <c r="B6" s="1">
        <v>17000</v>
      </c>
      <c r="C6" s="1">
        <v>18616</v>
      </c>
      <c r="D6" s="1">
        <v>5</v>
      </c>
      <c r="E6" s="1">
        <v>1</v>
      </c>
    </row>
    <row r="7" spans="1:5">
      <c r="A7" s="1">
        <v>2022</v>
      </c>
      <c r="B7" s="2">
        <v>10000</v>
      </c>
      <c r="C7" s="2">
        <v>17636</v>
      </c>
      <c r="D7" s="1">
        <v>6</v>
      </c>
      <c r="E7" s="1">
        <v>1</v>
      </c>
    </row>
    <row r="8" spans="1:5">
      <c r="A8" s="1">
        <v>2022</v>
      </c>
      <c r="B8" s="1">
        <v>11000</v>
      </c>
      <c r="C8" s="1">
        <v>12808</v>
      </c>
      <c r="D8" s="1">
        <v>7</v>
      </c>
      <c r="E8" s="1">
        <v>1</v>
      </c>
    </row>
    <row r="9" spans="1:5">
      <c r="A9" s="1">
        <v>2022</v>
      </c>
      <c r="B9" s="1">
        <v>11900</v>
      </c>
      <c r="C9" s="1">
        <v>12826</v>
      </c>
      <c r="D9" s="1">
        <v>8</v>
      </c>
      <c r="E9" s="1">
        <v>1</v>
      </c>
    </row>
    <row r="10" spans="1:5">
      <c r="A10" s="1">
        <v>2023</v>
      </c>
      <c r="B10" s="1">
        <v>12500</v>
      </c>
      <c r="C10" s="1">
        <v>13330</v>
      </c>
      <c r="D10" s="1">
        <v>9</v>
      </c>
      <c r="E10" s="1">
        <v>2</v>
      </c>
    </row>
    <row r="11" spans="1:5">
      <c r="A11" s="1">
        <v>2023</v>
      </c>
      <c r="B11" s="1">
        <v>13500</v>
      </c>
      <c r="C11" s="1">
        <v>14356</v>
      </c>
      <c r="D11" s="1">
        <v>10</v>
      </c>
      <c r="E11" s="1">
        <v>2</v>
      </c>
    </row>
    <row r="12" spans="1:5">
      <c r="A12" s="1">
        <v>2023</v>
      </c>
      <c r="B12" s="1">
        <v>15000</v>
      </c>
      <c r="C12" s="1">
        <v>15902</v>
      </c>
      <c r="D12" s="1">
        <v>11</v>
      </c>
      <c r="E12" s="1">
        <v>2</v>
      </c>
    </row>
    <row r="13" spans="1:5">
      <c r="A13" s="1">
        <v>2023</v>
      </c>
      <c r="B13" s="1">
        <v>17100</v>
      </c>
      <c r="C13" s="1">
        <v>18074</v>
      </c>
      <c r="D13" s="1">
        <v>12</v>
      </c>
      <c r="E13" s="1">
        <v>2</v>
      </c>
    </row>
    <row r="14" spans="1:5">
      <c r="A14" s="1">
        <v>2023</v>
      </c>
      <c r="B14" s="1">
        <v>19800</v>
      </c>
      <c r="C14" s="1">
        <v>20629</v>
      </c>
      <c r="D14" s="1">
        <v>13</v>
      </c>
      <c r="E14" s="1">
        <v>2</v>
      </c>
    </row>
    <row r="15" spans="1:5">
      <c r="A15" s="1">
        <v>2023</v>
      </c>
      <c r="B15" s="1">
        <v>21800</v>
      </c>
      <c r="C15" s="1">
        <v>23263</v>
      </c>
      <c r="D15" s="1">
        <v>14</v>
      </c>
      <c r="E15" s="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Apple</cp:lastModifiedBy>
  <dcterms:created xsi:type="dcterms:W3CDTF">2023-08-07T16:57:00Z</dcterms:created>
  <dcterms:modified xsi:type="dcterms:W3CDTF">2023-10-08T16:57:30Z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D79338B0CC3F438D0E15C66455632173</vt:lpwstr>
  </property>
  <property fmtid="{D5CDD505-2E9C-101B-9397-08002B2CF9AE}" pid="3" name="KSOProductBuildVer">
    <vt:lpwstr>2052-4.6.1.7451</vt:lpwstr>
  </property>
</Properties>
</file>