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40" tabRatio="500"/>
  </bookViews>
  <sheets>
    <sheet name="Ordinal Logistic Regression" sheetId="1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3" l="1"/>
  <c r="I24" i="13"/>
  <c r="I25" i="13"/>
  <c r="I22" i="13"/>
  <c r="I14" i="13"/>
  <c r="I15" i="13"/>
  <c r="I16" i="13"/>
  <c r="I13" i="13"/>
  <c r="I5" i="13"/>
  <c r="I6" i="13"/>
  <c r="I7" i="13"/>
  <c r="I4" i="13"/>
</calcChain>
</file>

<file path=xl/sharedStrings.xml><?xml version="1.0" encoding="utf-8"?>
<sst xmlns="http://schemas.openxmlformats.org/spreadsheetml/2006/main" count="43" uniqueCount="24">
  <si>
    <t>Scale</t>
  </si>
  <si>
    <t>Broad</t>
  </si>
  <si>
    <t>Fine</t>
  </si>
  <si>
    <t>Var</t>
  </si>
  <si>
    <t>Typical estimation method</t>
  </si>
  <si>
    <t>Model Fitted</t>
  </si>
  <si>
    <t>Mout</t>
  </si>
  <si>
    <t>Mjud</t>
  </si>
  <si>
    <t xml:space="preserve">Original R2 </t>
  </si>
  <si>
    <t xml:space="preserve">R2 Genre Clustering </t>
  </si>
  <si>
    <t>R2 with distances (similarity)</t>
  </si>
  <si>
    <t>R2 with Genre Clustering</t>
  </si>
  <si>
    <t>RMSE with Genre Clustering</t>
  </si>
  <si>
    <t>Var with Genre Clustering</t>
  </si>
  <si>
    <t xml:space="preserve">RMSE Genre Clustering </t>
  </si>
  <si>
    <t xml:space="preserve">Var Genre Clustering </t>
  </si>
  <si>
    <t>Original RMSE</t>
  </si>
  <si>
    <t>Original Var</t>
  </si>
  <si>
    <t>% Between highest and original</t>
  </si>
  <si>
    <t>RMSE  with distances (similarity)</t>
  </si>
  <si>
    <t>Variance with distances (similarity)</t>
  </si>
  <si>
    <t>R2 no Genre Clustering</t>
  </si>
  <si>
    <t>RMSE no Genre Clustering</t>
  </si>
  <si>
    <t>Var no Genre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</si>
</sst>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0.0000"/>
    <numFmt numFmtId="168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Arial"/>
    </font>
    <font>
      <b/>
      <sz val="11"/>
      <color theme="4"/>
      <name val="Arial"/>
    </font>
    <font>
      <sz val="11"/>
      <color theme="4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000090"/>
      </left>
      <right/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auto="1"/>
      </bottom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2" borderId="6" xfId="93" applyNumberFormat="1" applyFont="1" applyFill="1" applyBorder="1" applyAlignment="1">
      <alignment horizontal="center"/>
    </xf>
    <xf numFmtId="0" fontId="4" fillId="2" borderId="0" xfId="0" applyFont="1" applyFill="1"/>
    <xf numFmtId="0" fontId="5" fillId="2" borderId="5" xfId="93" applyFont="1" applyFill="1" applyBorder="1" applyAlignment="1">
      <alignment horizontal="center" vertical="center"/>
    </xf>
    <xf numFmtId="165" fontId="6" fillId="2" borderId="7" xfId="93" applyNumberFormat="1" applyFont="1" applyFill="1" applyBorder="1" applyAlignment="1">
      <alignment horizontal="center" vertical="center"/>
    </xf>
    <xf numFmtId="0" fontId="5" fillId="2" borderId="7" xfId="93" applyNumberFormat="1" applyFont="1" applyFill="1" applyBorder="1" applyAlignment="1">
      <alignment horizontal="center"/>
    </xf>
    <xf numFmtId="0" fontId="6" fillId="2" borderId="7" xfId="93" applyFont="1" applyFill="1" applyBorder="1"/>
    <xf numFmtId="0" fontId="6" fillId="3" borderId="7" xfId="93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5" fillId="2" borderId="1" xfId="93" applyFont="1" applyFill="1" applyBorder="1" applyAlignment="1"/>
    <xf numFmtId="0" fontId="5" fillId="2" borderId="3" xfId="93" applyFont="1" applyFill="1" applyBorder="1" applyAlignment="1">
      <alignment horizontal="center" vertical="center"/>
    </xf>
    <xf numFmtId="0" fontId="5" fillId="2" borderId="4" xfId="93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93" applyFont="1" applyFill="1" applyBorder="1" applyAlignment="1"/>
    <xf numFmtId="0" fontId="6" fillId="2" borderId="7" xfId="93" applyFont="1" applyFill="1" applyBorder="1" applyAlignment="1">
      <alignment horizontal="center" vertical="center"/>
    </xf>
    <xf numFmtId="0" fontId="6" fillId="2" borderId="7" xfId="93" applyFont="1" applyFill="1" applyBorder="1" applyAlignment="1">
      <alignment horizontal="center"/>
    </xf>
    <xf numFmtId="0" fontId="5" fillId="2" borderId="7" xfId="93" applyFont="1" applyFill="1" applyBorder="1" applyAlignment="1">
      <alignment horizontal="center"/>
    </xf>
    <xf numFmtId="9" fontId="6" fillId="2" borderId="7" xfId="93" applyNumberFormat="1" applyFont="1" applyFill="1" applyBorder="1" applyAlignment="1">
      <alignment horizontal="center" vertical="center"/>
    </xf>
    <xf numFmtId="10" fontId="6" fillId="2" borderId="7" xfId="93" applyNumberFormat="1" applyFont="1" applyFill="1" applyBorder="1" applyAlignment="1">
      <alignment horizontal="center" vertical="center"/>
    </xf>
    <xf numFmtId="164" fontId="6" fillId="2" borderId="7" xfId="93" applyNumberFormat="1" applyFont="1" applyFill="1" applyBorder="1" applyAlignment="1">
      <alignment horizontal="center" vertical="center"/>
    </xf>
    <xf numFmtId="0" fontId="5" fillId="5" borderId="0" xfId="93" applyFont="1" applyFill="1" applyBorder="1" applyAlignment="1">
      <alignment horizontal="center"/>
    </xf>
    <xf numFmtId="0" fontId="6" fillId="4" borderId="7" xfId="93" applyFont="1" applyFill="1" applyBorder="1"/>
    <xf numFmtId="168" fontId="5" fillId="4" borderId="7" xfId="93" applyNumberFormat="1" applyFont="1" applyFill="1" applyBorder="1" applyAlignment="1">
      <alignment horizontal="center" vertical="center" wrapText="1"/>
    </xf>
    <xf numFmtId="0" fontId="6" fillId="4" borderId="7" xfId="93" applyFont="1" applyFill="1" applyBorder="1" applyAlignment="1">
      <alignment horizontal="center" vertical="center" wrapText="1"/>
    </xf>
    <xf numFmtId="165" fontId="6" fillId="4" borderId="7" xfId="93" applyNumberFormat="1" applyFont="1" applyFill="1" applyBorder="1" applyAlignment="1">
      <alignment horizontal="center" vertical="center"/>
    </xf>
    <xf numFmtId="9" fontId="5" fillId="4" borderId="7" xfId="93" applyNumberFormat="1" applyFont="1" applyFill="1" applyBorder="1" applyAlignment="1">
      <alignment horizontal="center" vertical="center"/>
    </xf>
    <xf numFmtId="0" fontId="6" fillId="4" borderId="7" xfId="93" applyFont="1" applyFill="1" applyBorder="1" applyAlignment="1">
      <alignment horizontal="center" vertical="center"/>
    </xf>
    <xf numFmtId="166" fontId="6" fillId="4" borderId="7" xfId="93" applyNumberFormat="1" applyFont="1" applyFill="1" applyBorder="1" applyAlignment="1">
      <alignment horizontal="center" vertical="center"/>
    </xf>
    <xf numFmtId="0" fontId="6" fillId="4" borderId="7" xfId="93" applyFont="1" applyFill="1" applyBorder="1" applyAlignment="1">
      <alignment horizontal="center"/>
    </xf>
    <xf numFmtId="168" fontId="5" fillId="2" borderId="7" xfId="93" applyNumberFormat="1" applyFont="1" applyFill="1" applyBorder="1" applyAlignment="1">
      <alignment horizontal="center" vertical="center"/>
    </xf>
    <xf numFmtId="168" fontId="5" fillId="4" borderId="7" xfId="93" applyNumberFormat="1" applyFont="1" applyFill="1" applyBorder="1" applyAlignment="1">
      <alignment horizontal="center" vertical="center"/>
    </xf>
    <xf numFmtId="168" fontId="6" fillId="4" borderId="7" xfId="93" applyNumberFormat="1" applyFont="1" applyFill="1" applyBorder="1" applyAlignment="1">
      <alignment horizontal="center" vertical="center"/>
    </xf>
    <xf numFmtId="168" fontId="6" fillId="2" borderId="7" xfId="93" applyNumberFormat="1" applyFont="1" applyFill="1" applyBorder="1" applyAlignment="1">
      <alignment horizontal="center" vertical="center"/>
    </xf>
    <xf numFmtId="164" fontId="6" fillId="4" borderId="7" xfId="93" applyNumberFormat="1" applyFont="1" applyFill="1" applyBorder="1" applyAlignment="1">
      <alignment horizontal="center" vertical="center"/>
    </xf>
  </cellXfs>
  <cellStyles count="252">
    <cellStyle name="Encabezado 3" xfId="93" builtinId="18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Cielo">
      <a:dk1>
        <a:sysClr val="windowText" lastClr="000000"/>
      </a:dk1>
      <a:lt1>
        <a:sysClr val="window" lastClr="FFFFFF"/>
      </a:lt1>
      <a:dk2>
        <a:srgbClr val="1782BF"/>
      </a:dk2>
      <a:lt2>
        <a:srgbClr val="62BCE9"/>
      </a:lt2>
      <a:accent1>
        <a:srgbClr val="073779"/>
      </a:accent1>
      <a:accent2>
        <a:srgbClr val="8FD9FB"/>
      </a:accent2>
      <a:accent3>
        <a:srgbClr val="FFCC00"/>
      </a:accent3>
      <a:accent4>
        <a:srgbClr val="EB6615"/>
      </a:accent4>
      <a:accent5>
        <a:srgbClr val="C76402"/>
      </a:accent5>
      <a:accent6>
        <a:srgbClr val="B523B4"/>
      </a:accent6>
      <a:hlink>
        <a:srgbClr val="FFDE26"/>
      </a:hlink>
      <a:folHlink>
        <a:srgbClr val="DEBE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tabSelected="1" workbookViewId="0">
      <selection activeCell="I13" sqref="I13"/>
    </sheetView>
  </sheetViews>
  <sheetFormatPr baseColWidth="10" defaultRowHeight="15" x14ac:dyDescent="0"/>
  <cols>
    <col min="1" max="1" width="10.83203125" style="1"/>
    <col min="2" max="2" width="23.5" style="1" hidden="1" customWidth="1"/>
    <col min="3" max="3" width="12.1640625" style="1" bestFit="1" customWidth="1"/>
    <col min="4" max="4" width="6.1640625" style="1" bestFit="1" customWidth="1"/>
    <col min="5" max="6" width="35.33203125" style="1" customWidth="1"/>
    <col min="7" max="7" width="22.5" style="1" bestFit="1" customWidth="1"/>
    <col min="8" max="8" width="14" style="1" bestFit="1" customWidth="1"/>
    <col min="9" max="9" width="32.6640625" style="1" bestFit="1" customWidth="1"/>
    <col min="10" max="44" width="10.83203125" style="13"/>
    <col min="45" max="16384" width="10.83203125" style="1"/>
  </cols>
  <sheetData>
    <row r="1" spans="1:9" ht="16" thickBot="1">
      <c r="A1" s="3"/>
      <c r="B1" s="3"/>
      <c r="C1" s="3"/>
      <c r="D1" s="3"/>
      <c r="E1" s="3"/>
      <c r="F1" s="3"/>
      <c r="G1" s="3"/>
      <c r="H1" s="3"/>
      <c r="I1" s="9"/>
    </row>
    <row r="2" spans="1:9" ht="16" thickBot="1">
      <c r="A2" s="3"/>
      <c r="B2" s="10"/>
      <c r="C2" s="14"/>
      <c r="D2" s="14"/>
      <c r="E2" s="21" t="s">
        <v>10</v>
      </c>
      <c r="F2" s="21"/>
      <c r="G2" s="14"/>
      <c r="H2" s="14"/>
      <c r="I2" s="3"/>
    </row>
    <row r="3" spans="1:9" ht="16" thickBot="1">
      <c r="A3" s="3"/>
      <c r="B3" s="2" t="s">
        <v>4</v>
      </c>
      <c r="C3" s="6" t="s">
        <v>5</v>
      </c>
      <c r="D3" s="6" t="s">
        <v>0</v>
      </c>
      <c r="E3" s="6" t="s">
        <v>21</v>
      </c>
      <c r="F3" s="6" t="s">
        <v>11</v>
      </c>
      <c r="G3" s="6" t="s">
        <v>9</v>
      </c>
      <c r="H3" s="6" t="s">
        <v>8</v>
      </c>
      <c r="I3" s="17" t="s">
        <v>18</v>
      </c>
    </row>
    <row r="4" spans="1:9" ht="16" customHeight="1" thickBot="1">
      <c r="A4" s="3"/>
      <c r="B4" s="11"/>
      <c r="C4" s="8" t="s">
        <v>6</v>
      </c>
      <c r="D4" s="22" t="s">
        <v>1</v>
      </c>
      <c r="E4" s="23">
        <v>0.46700000000000003</v>
      </c>
      <c r="F4" s="24">
        <v>0.434</v>
      </c>
      <c r="G4" s="34">
        <v>0.40300000000000002</v>
      </c>
      <c r="H4" s="25">
        <v>0.36199999999999999</v>
      </c>
      <c r="I4" s="26">
        <f>(E4-H4)/H4</f>
        <v>0.29005524861878462</v>
      </c>
    </row>
    <row r="5" spans="1:9" ht="16" thickBot="1">
      <c r="A5" s="3"/>
      <c r="B5" s="12"/>
      <c r="C5" s="8"/>
      <c r="D5" s="7" t="s">
        <v>2</v>
      </c>
      <c r="E5" s="30">
        <v>0.44900000000000001</v>
      </c>
      <c r="F5" s="15">
        <v>0.42099999999999999</v>
      </c>
      <c r="G5" s="20">
        <v>0.42299999999999999</v>
      </c>
      <c r="H5" s="5">
        <v>0.34300000000000003</v>
      </c>
      <c r="I5" s="26">
        <f t="shared" ref="I5:I7" si="0">(E5-H5)/H5</f>
        <v>0.30903790087463551</v>
      </c>
    </row>
    <row r="6" spans="1:9" ht="19" customHeight="1" thickBot="1">
      <c r="A6" s="3"/>
      <c r="B6" s="12"/>
      <c r="C6" s="8" t="s">
        <v>7</v>
      </c>
      <c r="D6" s="22" t="s">
        <v>1</v>
      </c>
      <c r="E6" s="31">
        <v>0.91500000000000004</v>
      </c>
      <c r="F6" s="27">
        <v>0.91500000000000004</v>
      </c>
      <c r="G6" s="25">
        <v>0.91500000000000004</v>
      </c>
      <c r="H6" s="25">
        <v>0.91559999999999997</v>
      </c>
      <c r="I6" s="26">
        <f t="shared" si="0"/>
        <v>-6.5530799475746384E-4</v>
      </c>
    </row>
    <row r="7" spans="1:9" ht="16" thickBot="1">
      <c r="A7" s="3"/>
      <c r="B7" s="4"/>
      <c r="C7" s="8"/>
      <c r="D7" s="7" t="s">
        <v>2</v>
      </c>
      <c r="E7" s="30">
        <v>0.90500000000000003</v>
      </c>
      <c r="F7" s="15">
        <v>0.90500000000000003</v>
      </c>
      <c r="G7" s="5">
        <v>0.90500000000000003</v>
      </c>
      <c r="H7" s="5">
        <v>0.9</v>
      </c>
      <c r="I7" s="26">
        <f t="shared" si="0"/>
        <v>5.5555555555555601E-3</v>
      </c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21" t="s">
        <v>19</v>
      </c>
      <c r="F11" s="21"/>
      <c r="G11" s="3"/>
      <c r="H11" s="3"/>
      <c r="I11" s="3"/>
    </row>
    <row r="12" spans="1:9" ht="16" customHeight="1">
      <c r="A12" s="3"/>
      <c r="B12" s="3"/>
      <c r="C12" s="6" t="s">
        <v>5</v>
      </c>
      <c r="D12" s="6" t="s">
        <v>0</v>
      </c>
      <c r="E12" s="6" t="s">
        <v>22</v>
      </c>
      <c r="F12" s="6" t="s">
        <v>12</v>
      </c>
      <c r="G12" s="6" t="s">
        <v>14</v>
      </c>
      <c r="H12" s="6" t="s">
        <v>16</v>
      </c>
      <c r="I12" s="6" t="s">
        <v>18</v>
      </c>
    </row>
    <row r="13" spans="1:9" ht="16" customHeight="1">
      <c r="A13" s="3"/>
      <c r="B13" s="3"/>
      <c r="C13" s="8" t="s">
        <v>6</v>
      </c>
      <c r="D13" s="22" t="s">
        <v>1</v>
      </c>
      <c r="E13" s="31">
        <v>0.30299999999999999</v>
      </c>
      <c r="F13" s="32">
        <v>0.311</v>
      </c>
      <c r="G13" s="28">
        <v>0.317</v>
      </c>
      <c r="H13" s="27">
        <v>0.32540000000000002</v>
      </c>
      <c r="I13" s="26">
        <f>(E13-H13)/H13</f>
        <v>-6.8838352796558172E-2</v>
      </c>
    </row>
    <row r="14" spans="1:9">
      <c r="A14" s="3"/>
      <c r="B14" s="3"/>
      <c r="C14" s="8"/>
      <c r="D14" s="7" t="s">
        <v>2</v>
      </c>
      <c r="E14" s="30">
        <v>0.221</v>
      </c>
      <c r="F14" s="33">
        <v>0.22700000000000001</v>
      </c>
      <c r="G14" s="16">
        <v>0.248</v>
      </c>
      <c r="H14" s="15">
        <v>0.2412</v>
      </c>
      <c r="I14" s="26">
        <f t="shared" ref="I14:I16" si="1">(E14-H14)/H14</f>
        <v>-8.3747927031509101E-2</v>
      </c>
    </row>
    <row r="15" spans="1:9">
      <c r="A15" s="3"/>
      <c r="B15" s="3"/>
      <c r="C15" s="8" t="s">
        <v>7</v>
      </c>
      <c r="D15" s="22" t="s">
        <v>1</v>
      </c>
      <c r="E15" s="31">
        <v>0.13700000000000001</v>
      </c>
      <c r="F15" s="32">
        <v>0.13700000000000001</v>
      </c>
      <c r="G15" s="29">
        <v>0.13700000000000001</v>
      </c>
      <c r="H15" s="29">
        <v>0.1376</v>
      </c>
      <c r="I15" s="26">
        <f t="shared" si="1"/>
        <v>-4.3604651162789934E-3</v>
      </c>
    </row>
    <row r="16" spans="1:9">
      <c r="A16" s="3"/>
      <c r="B16" s="3"/>
      <c r="C16" s="8"/>
      <c r="D16" s="7" t="s">
        <v>2</v>
      </c>
      <c r="E16" s="30">
        <v>0.09</v>
      </c>
      <c r="F16" s="33">
        <v>0.09</v>
      </c>
      <c r="G16" s="18">
        <v>0.09</v>
      </c>
      <c r="H16" s="16">
        <v>9.2200000000000004E-2</v>
      </c>
      <c r="I16" s="26">
        <f t="shared" si="1"/>
        <v>-2.3861171366594439E-2</v>
      </c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13"/>
      <c r="D20" s="13"/>
      <c r="E20" s="21" t="s">
        <v>20</v>
      </c>
      <c r="F20" s="21"/>
      <c r="G20" s="13"/>
      <c r="H20" s="13"/>
      <c r="I20" s="13"/>
    </row>
    <row r="21" spans="1:9">
      <c r="A21" s="3"/>
      <c r="B21" s="3"/>
      <c r="C21" s="6" t="s">
        <v>5</v>
      </c>
      <c r="D21" s="6" t="s">
        <v>0</v>
      </c>
      <c r="E21" s="6" t="s">
        <v>23</v>
      </c>
      <c r="F21" s="6" t="s">
        <v>13</v>
      </c>
      <c r="G21" s="6" t="s">
        <v>15</v>
      </c>
      <c r="H21" s="6" t="s">
        <v>17</v>
      </c>
      <c r="I21" s="6" t="s">
        <v>3</v>
      </c>
    </row>
    <row r="22" spans="1:9" ht="16" customHeight="1">
      <c r="A22" s="3"/>
      <c r="B22" s="3"/>
      <c r="C22" s="8" t="s">
        <v>6</v>
      </c>
      <c r="D22" s="22" t="s">
        <v>1</v>
      </c>
      <c r="E22" s="31">
        <v>9.0999999999999998E-2</v>
      </c>
      <c r="F22" s="34">
        <v>9.7000000000000003E-2</v>
      </c>
      <c r="G22" s="27">
        <v>0.1</v>
      </c>
      <c r="H22" s="27">
        <v>0.10539999999999999</v>
      </c>
      <c r="I22" s="26">
        <f>(E22-H22)/H22</f>
        <v>-0.13662239089184058</v>
      </c>
    </row>
    <row r="23" spans="1:9">
      <c r="A23" s="3"/>
      <c r="B23" s="3"/>
      <c r="C23" s="8"/>
      <c r="D23" s="7" t="s">
        <v>2</v>
      </c>
      <c r="E23" s="30">
        <v>0.05</v>
      </c>
      <c r="F23" s="20">
        <v>5.2999999999999999E-2</v>
      </c>
      <c r="G23" s="16">
        <v>6.3E-2</v>
      </c>
      <c r="H23" s="5">
        <v>5.6899999999999999E-2</v>
      </c>
      <c r="I23" s="26">
        <f t="shared" ref="I23:I25" si="2">(E23-H23)/H23</f>
        <v>-0.12126537785588747</v>
      </c>
    </row>
    <row r="24" spans="1:9">
      <c r="A24" s="3"/>
      <c r="B24" s="3"/>
      <c r="C24" s="8" t="s">
        <v>7</v>
      </c>
      <c r="D24" s="22" t="s">
        <v>1</v>
      </c>
      <c r="E24" s="31">
        <v>1.7000000000000001E-2</v>
      </c>
      <c r="F24" s="34">
        <v>1.7000000000000001E-2</v>
      </c>
      <c r="G24" s="29">
        <v>1.7000000000000001E-2</v>
      </c>
      <c r="H24" s="27">
        <v>1.7850000000000001E-2</v>
      </c>
      <c r="I24" s="26">
        <f t="shared" si="2"/>
        <v>-4.7619047619047616E-2</v>
      </c>
    </row>
    <row r="25" spans="1:9">
      <c r="A25" s="3"/>
      <c r="B25" s="3"/>
      <c r="C25" s="8"/>
      <c r="D25" s="7" t="s">
        <v>2</v>
      </c>
      <c r="E25" s="30">
        <v>7.0000000000000001E-3</v>
      </c>
      <c r="F25" s="20">
        <v>7.0000000000000001E-3</v>
      </c>
      <c r="G25" s="19">
        <v>7.0000000000000001E-3</v>
      </c>
      <c r="H25" s="15">
        <v>6.8999999999999999E-3</v>
      </c>
      <c r="I25" s="26">
        <f t="shared" si="2"/>
        <v>1.4492753623188444E-2</v>
      </c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</sheetData>
  <mergeCells count="10">
    <mergeCell ref="C22:C23"/>
    <mergeCell ref="C24:C25"/>
    <mergeCell ref="E2:F2"/>
    <mergeCell ref="E11:F11"/>
    <mergeCell ref="E20:F20"/>
    <mergeCell ref="C13:C14"/>
    <mergeCell ref="C15:C16"/>
    <mergeCell ref="B4:B7"/>
    <mergeCell ref="C4:C5"/>
    <mergeCell ref="C6:C7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Ordinal Logistic Regression</vt:lpstr>
    </vt:vector>
  </TitlesOfParts>
  <Company>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Suarez</dc:creator>
  <cp:lastModifiedBy>Adriana Suarez</cp:lastModifiedBy>
  <cp:lastPrinted>2015-08-17T05:13:55Z</cp:lastPrinted>
  <dcterms:created xsi:type="dcterms:W3CDTF">2015-06-02T14:23:58Z</dcterms:created>
  <dcterms:modified xsi:type="dcterms:W3CDTF">2015-08-19T05:05:55Z</dcterms:modified>
</cp:coreProperties>
</file>