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theme/theme1.xml" ContentType="application/vnd.openxmlformats-officedocument.theme+xml"/>
  <Override PartName="/xl/sharedStrings.xml" ContentType="application/vnd.openxmlformats-officedocument.spreadsheetml.sharedStrings+xml"/>
  <Override PartName="/xl/drawings/drawing1.xml" ContentType="application/vnd.openxmlformats-officedocument.drawing+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oja2"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<sst xmlns="http://schemas.openxmlformats.org/spreadsheetml/2006/main" count="98" uniqueCount="63">
  <si>
    <t xml:space="preserve">Actividad</t>
  </si>
  <si>
    <t xml:space="preserve">Estimación de Tiempo (Semanas)</t>
  </si>
  <si>
    <t xml:space="preserve">Actividad Predecesora </t>
  </si>
  <si>
    <t xml:space="preserve">Tiempo de Esperado</t>
  </si>
  <si>
    <t xml:space="preserve">Rutas</t>
  </si>
  <si>
    <t xml:space="preserve">TE</t>
  </si>
  <si>
    <t xml:space="preserve">Varianza</t>
  </si>
  <si>
    <t xml:space="preserve">Optimista (To)</t>
  </si>
  <si>
    <t xml:space="preserve">Mas Probable (Tm)</t>
  </si>
  <si>
    <t xml:space="preserve">Pesimista (Tp)</t>
  </si>
  <si>
    <t xml:space="preserve"> Inmediata</t>
  </si>
  <si>
    <t xml:space="preserve">TE=(To+4Tm+Tp)/6</t>
  </si>
  <si>
    <t xml:space="preserve">A,B,C,I,N</t>
  </si>
  <si>
    <t xml:space="preserve">Va=((Tp-To)/6)^2</t>
  </si>
  <si>
    <t xml:space="preserve">A) Requerimientos del sistema</t>
  </si>
  <si>
    <t xml:space="preserve">-----</t>
  </si>
  <si>
    <t xml:space="preserve">A</t>
  </si>
  <si>
    <t xml:space="preserve">-------</t>
  </si>
  <si>
    <t xml:space="preserve">A,B,I,N</t>
  </si>
  <si>
    <t xml:space="preserve">B) Agrupación de productos en familias o clases</t>
  </si>
  <si>
    <t xml:space="preserve">B</t>
  </si>
  <si>
    <t xml:space="preserve">A,F,N</t>
  </si>
  <si>
    <t xml:space="preserve">C) Asignación de código que estará  identificando al producto</t>
  </si>
  <si>
    <t xml:space="preserve">C</t>
  </si>
  <si>
    <t xml:space="preserve">D) Asignación de stock</t>
  </si>
  <si>
    <t xml:space="preserve">B,C</t>
  </si>
  <si>
    <t xml:space="preserve">D</t>
  </si>
  <si>
    <t xml:space="preserve">B.C</t>
  </si>
  <si>
    <t xml:space="preserve">E) Instalación de Gestor de Base de Datos</t>
  </si>
  <si>
    <t xml:space="preserve">E</t>
  </si>
  <si>
    <t xml:space="preserve">F) Creación de Base de Datos</t>
  </si>
  <si>
    <t xml:space="preserve">F</t>
  </si>
  <si>
    <t xml:space="preserve">G) Creación de Tablas y Relaciones</t>
  </si>
  <si>
    <t xml:space="preserve">G</t>
  </si>
  <si>
    <t xml:space="preserve">H) Ingreso de la información a la Base de Datos</t>
  </si>
  <si>
    <t xml:space="preserve">F,G,C,D</t>
  </si>
  <si>
    <t xml:space="preserve">H</t>
  </si>
  <si>
    <t xml:space="preserve">I) Generación de Consultas para la Base de Datos</t>
  </si>
  <si>
    <t xml:space="preserve">B,C,D</t>
  </si>
  <si>
    <t xml:space="preserve">I</t>
  </si>
  <si>
    <t xml:space="preserve">J) Reporte de productos sin stock</t>
  </si>
  <si>
    <t xml:space="preserve">D,I</t>
  </si>
  <si>
    <t xml:space="preserve">J</t>
  </si>
  <si>
    <t xml:space="preserve">K) Alta de Proveedores</t>
  </si>
  <si>
    <t xml:space="preserve">K</t>
  </si>
  <si>
    <t xml:space="preserve">L) Gestionar solicitudes de compras</t>
  </si>
  <si>
    <t xml:space="preserve">D,J</t>
  </si>
  <si>
    <t xml:space="preserve">L</t>
  </si>
  <si>
    <t xml:space="preserve">M) Registros de facturas</t>
  </si>
  <si>
    <t xml:space="preserve">K,L</t>
  </si>
  <si>
    <t xml:space="preserve">M</t>
  </si>
  <si>
    <t xml:space="preserve">N) Generación de reportes</t>
  </si>
  <si>
    <t xml:space="preserve">F,I</t>
  </si>
  <si>
    <t xml:space="preserve">N</t>
  </si>
  <si>
    <t xml:space="preserve">Ruta Critica</t>
  </si>
  <si>
    <t xml:space="preserve">VA</t>
  </si>
  <si>
    <t xml:space="preserve">Desviación Estándar</t>
  </si>
  <si>
    <t xml:space="preserve">DE=Raiz(VA)</t>
  </si>
  <si>
    <t xml:space="preserve">Z=(X-M)/DE</t>
  </si>
  <si>
    <t xml:space="preserve">X= 8 Semanas</t>
  </si>
  <si>
    <t xml:space="preserve">M - Ruta Crítica</t>
  </si>
  <si>
    <t xml:space="preserve">Probabilidad</t>
  </si>
  <si>
    <t xml:space="preserve"> </t>
  </si>
</sst>
</file>

<file path=xl/styles.xml><?xml version="1.0" encoding="utf-8"?>
<styleSheet xmlns="http://schemas.openxmlformats.org/spreadsheetml/2006/main">
  <numFmts count="5">
    <numFmt numFmtId="164" formatCode="General"/>
    <numFmt numFmtId="165" formatCode="0.00"/>
    <numFmt numFmtId="166" formatCode="0.0000"/>
    <numFmt numFmtId="167" formatCode="0.000"/>
    <numFmt numFmtId="168" formatCode="0.00%"/>
  </numFmts>
  <fonts count="13">
    <font>
      <sz val="11"/>
      <color theme="1"/>
      <name val="Calibri"/>
      <family val="2"/>
      <charset val="1"/>
    </font>
    <font>
      <sz val="10"/>
      <name val="Arial"/>
      <family val="0"/>
    </font>
    <font>
      <sz val="10"/>
      <name val="Arial"/>
      <family val="0"/>
    </font>
    <font>
      <sz val="10"/>
      <name val="Arial"/>
      <family val="0"/>
    </font>
    <font>
      <b val="true"/>
      <sz val="12"/>
      <color theme="1"/>
      <name val="Times New Roman"/>
      <family val="1"/>
      <charset val="1"/>
    </font>
    <font>
      <b val="true"/>
      <sz val="11"/>
      <color theme="1"/>
      <name val="Times New Roman"/>
      <family val="1"/>
      <charset val="1"/>
    </font>
    <font>
      <sz val="11"/>
      <color theme="1"/>
      <name val="Times New Roman"/>
      <family val="1"/>
      <charset val="1"/>
    </font>
    <font>
      <sz val="12"/>
      <color theme="1"/>
      <name val="Times New Roman"/>
      <family val="1"/>
      <charset val="1"/>
    </font>
    <font>
      <b val="true"/>
      <sz val="11"/>
      <color theme="1"/>
      <name val="Calibri"/>
      <family val="2"/>
      <charset val="1"/>
    </font>
    <font>
      <b val="true"/>
      <sz val="11"/>
      <color theme="1"/>
      <name val="Calibri"/>
      <family val="0"/>
    </font>
    <font>
      <b val="true"/>
      <sz val="14"/>
      <color theme="1"/>
      <name val="Calibri"/>
      <family val="0"/>
    </font>
    <font>
      <sz val="14"/>
      <color theme="1"/>
      <name val="Calibri"/>
      <family val="0"/>
    </font>
    <font>
      <sz val="10"/>
      <color rgb="FF000000"/>
      <name val="Times New Roman"/>
      <family val="0"/>
    </font>
  </fonts>
  <fills count="10">
    <fill>
      <patternFill patternType="none"/>
    </fill>
    <fill>
      <patternFill patternType="gray125"/>
    </fill>
    <fill>
      <patternFill patternType="solid">
        <fgColor rgb="FF77BC65"/>
        <bgColor rgb="FFAFD095"/>
      </patternFill>
    </fill>
    <fill>
      <patternFill patternType="solid">
        <fgColor rgb="FFAFD095"/>
        <bgColor rgb="FFDDE8CB"/>
      </patternFill>
    </fill>
    <fill>
      <patternFill patternType="solid">
        <fgColor rgb="FFFFFF00"/>
        <bgColor rgb="FFFFFF00"/>
      </patternFill>
    </fill>
    <fill>
      <patternFill patternType="solid">
        <fgColor rgb="FFDDE8CB"/>
        <bgColor rgb="FFE2F0D9"/>
      </patternFill>
    </fill>
    <fill>
      <patternFill patternType="solid">
        <fgColor theme="0"/>
        <bgColor rgb="FFE2F0D9"/>
      </patternFill>
    </fill>
    <fill>
      <patternFill patternType="solid">
        <fgColor theme="9" tint="0.7999"/>
        <bgColor rgb="FFDDE8CB"/>
      </patternFill>
    </fill>
    <fill>
      <patternFill patternType="solid">
        <fgColor rgb="FFFF0000"/>
        <bgColor rgb="FF9C0006"/>
      </patternFill>
    </fill>
    <fill>
      <patternFill patternType="solid">
        <fgColor rgb="FFE8F2A1"/>
        <bgColor rgb="FFDDE8CB"/>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right/>
      <top style="thin"/>
      <bottom style="thin"/>
      <diagonal/>
    </border>
    <border diagonalUp="false" diagonalDown="false">
      <left/>
      <right style="thin"/>
      <top style="thin"/>
      <bottom style="thin"/>
      <diagonal/>
    </border>
  </borders>
  <cellStyleXfs count="28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2" borderId="2"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5" fillId="2" borderId="1" xfId="0" applyFont="true" applyBorder="true" applyAlignment="true" applyProtection="true">
      <alignment horizontal="center" vertical="center" textRotation="0" wrapText="false" indent="0" shrinkToFit="false"/>
      <protection locked="true" hidden="false"/>
    </xf>
    <xf numFmtId="164" fontId="4" fillId="3" borderId="1" xfId="0" applyFont="true" applyBorder="true" applyAlignment="true" applyProtection="true">
      <alignment horizontal="center" vertical="center" textRotation="0" wrapText="false" indent="0" shrinkToFit="false"/>
      <protection locked="true" hidden="false"/>
    </xf>
    <xf numFmtId="164" fontId="4" fillId="2" borderId="3" xfId="0" applyFont="true" applyBorder="true" applyAlignment="true" applyProtection="true">
      <alignment horizontal="center" vertical="center" textRotation="0" wrapText="false" indent="0" shrinkToFit="false"/>
      <protection locked="true" hidden="false"/>
    </xf>
    <xf numFmtId="164" fontId="6" fillId="4" borderId="1" xfId="0" applyFont="true" applyBorder="true" applyAlignment="true" applyProtection="true">
      <alignment horizontal="center" vertical="center" textRotation="0" wrapText="false" indent="0" shrinkToFit="false"/>
      <protection locked="true" hidden="false"/>
    </xf>
    <xf numFmtId="165" fontId="6" fillId="4" borderId="1" xfId="0" applyFont="true" applyBorder="true" applyAlignment="true" applyProtection="true">
      <alignment horizontal="center" vertical="center" textRotation="0" wrapText="false" indent="0" shrinkToFit="false"/>
      <protection locked="true" hidden="false"/>
    </xf>
    <xf numFmtId="164" fontId="7" fillId="3" borderId="1" xfId="0" applyFont="true" applyBorder="true" applyAlignment="true" applyProtection="true">
      <alignment horizontal="center" vertical="bottom" textRotation="0" wrapText="false" indent="0" shrinkToFit="false"/>
      <protection locked="true" hidden="false"/>
    </xf>
    <xf numFmtId="164" fontId="7" fillId="5" borderId="1" xfId="0" applyFont="true" applyBorder="true" applyAlignment="true" applyProtection="true">
      <alignment horizontal="left" vertical="center" textRotation="0" wrapText="true" indent="0" shrinkToFit="false"/>
      <protection locked="true" hidden="false"/>
    </xf>
    <xf numFmtId="164" fontId="7" fillId="0" borderId="1" xfId="0" applyFont="true" applyBorder="true" applyAlignment="true" applyProtection="true">
      <alignment horizontal="center" vertical="center" textRotation="0" wrapText="false" indent="0" shrinkToFit="false"/>
      <protection locked="true" hidden="false"/>
    </xf>
    <xf numFmtId="164" fontId="4" fillId="0" borderId="1" xfId="0" applyFont="true" applyBorder="true" applyAlignment="true" applyProtection="true">
      <alignment horizontal="center" vertical="center" textRotation="0" wrapText="false" indent="0" shrinkToFit="false"/>
      <protection locked="true" hidden="false"/>
    </xf>
    <xf numFmtId="165" fontId="7" fillId="0" borderId="1" xfId="0" applyFont="true" applyBorder="true" applyAlignment="true" applyProtection="true">
      <alignment horizontal="center" vertical="center" textRotation="0" wrapText="false" indent="0" shrinkToFit="false"/>
      <protection locked="true" hidden="false"/>
    </xf>
    <xf numFmtId="164" fontId="6" fillId="0" borderId="1" xfId="0" applyFont="true" applyBorder="true" applyAlignment="true" applyProtection="true">
      <alignment horizontal="center" vertical="center" textRotation="0" wrapText="false" indent="0" shrinkToFit="false"/>
      <protection locked="true" hidden="false"/>
    </xf>
    <xf numFmtId="165" fontId="6" fillId="0" borderId="1" xfId="0" applyFont="true" applyBorder="true" applyAlignment="true" applyProtection="true">
      <alignment horizontal="center" vertical="center" textRotation="0" wrapText="false" indent="0" shrinkToFit="false"/>
      <protection locked="true" hidden="false"/>
    </xf>
    <xf numFmtId="166" fontId="7" fillId="0" borderId="4" xfId="0" applyFont="true" applyBorder="true" applyAlignment="true" applyProtection="true">
      <alignment horizontal="center" vertical="center" textRotation="0" wrapText="false" indent="0" shrinkToFit="false"/>
      <protection locked="true" hidden="false"/>
    </xf>
    <xf numFmtId="166" fontId="7" fillId="0" borderId="5" xfId="0" applyFont="tru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5" fontId="0" fillId="0" borderId="1" xfId="0" applyFont="false" applyBorder="true" applyAlignment="true" applyProtection="true">
      <alignment horizontal="center" vertical="center" textRotation="0" wrapText="false" indent="0" shrinkToFit="false"/>
      <protection locked="true" hidden="false"/>
    </xf>
    <xf numFmtId="165" fontId="0" fillId="0" borderId="1" xfId="0" applyFont="false" applyBorder="true" applyAlignment="true" applyProtection="true">
      <alignment horizontal="center" vertical="bottom" textRotation="0" wrapText="false" indent="0" shrinkToFit="false"/>
      <protection locked="true" hidden="false"/>
    </xf>
    <xf numFmtId="164" fontId="0" fillId="6" borderId="1" xfId="0" applyFont="false" applyBorder="true" applyAlignment="true" applyProtection="true">
      <alignment horizontal="center" vertical="center" textRotation="0" wrapText="false" indent="0" shrinkToFit="false"/>
      <protection locked="true" hidden="false"/>
    </xf>
    <xf numFmtId="165" fontId="0" fillId="6" borderId="1" xfId="0" applyFont="false" applyBorder="true" applyAlignment="true" applyProtection="true">
      <alignment horizontal="center" vertical="bottom" textRotation="0" wrapText="false" indent="0" shrinkToFit="false"/>
      <protection locked="true" hidden="false"/>
    </xf>
    <xf numFmtId="164" fontId="0" fillId="7" borderId="1" xfId="0" applyFont="true" applyBorder="true" applyAlignment="true" applyProtection="true">
      <alignment horizontal="center" vertical="bottom" textRotation="0" wrapText="false" indent="0" shrinkToFit="false"/>
      <protection locked="true" hidden="false"/>
    </xf>
    <xf numFmtId="164" fontId="0" fillId="0" borderId="3" xfId="0" applyFont="false" applyBorder="true" applyAlignment="true" applyProtection="true">
      <alignment horizontal="center" vertical="center" textRotation="0" wrapText="false" indent="0" shrinkToFit="false"/>
      <protection locked="true" hidden="false"/>
    </xf>
    <xf numFmtId="165" fontId="0" fillId="0" borderId="3" xfId="0" applyFont="false" applyBorder="true" applyAlignment="true" applyProtection="true">
      <alignment horizontal="center" vertical="bottom" textRotation="0" wrapText="false" indent="0" shrinkToFit="false"/>
      <protection locked="true" hidden="false"/>
    </xf>
    <xf numFmtId="167"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true" applyAlignment="true" applyProtection="true">
      <alignment horizontal="center" vertical="center" textRotation="0" wrapText="false" indent="0" shrinkToFit="false"/>
      <protection locked="true" hidden="false"/>
    </xf>
    <xf numFmtId="164" fontId="0" fillId="8" borderId="1" xfId="0" applyFont="true" applyBorder="true" applyAlignment="true" applyProtection="true">
      <alignment horizontal="center" vertical="center" textRotation="0" wrapText="false" indent="0" shrinkToFit="false"/>
      <protection locked="true" hidden="false"/>
    </xf>
    <xf numFmtId="167" fontId="0" fillId="8" borderId="1" xfId="0" applyFont="false" applyBorder="true" applyAlignment="true" applyProtection="true">
      <alignment horizontal="center" vertical="center" textRotation="0" wrapText="false" indent="0" shrinkToFit="false"/>
      <protection locked="true" hidden="false"/>
    </xf>
    <xf numFmtId="164" fontId="4" fillId="2" borderId="1" xfId="0" applyFont="true" applyBorder="true" applyAlignment="true" applyProtection="true">
      <alignment horizontal="center"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3" borderId="1" xfId="0" applyFont="true" applyBorder="true" applyAlignment="true" applyProtection="true">
      <alignment horizontal="center" vertical="center" textRotation="0" wrapText="false" indent="0" shrinkToFit="false"/>
      <protection locked="true" hidden="false"/>
    </xf>
    <xf numFmtId="164" fontId="0" fillId="0" borderId="1" xfId="0" applyFont="false" applyBorder="true" applyAlignment="true" applyProtection="true">
      <alignment horizontal="center" vertical="center" textRotation="0" wrapText="false" indent="0" shrinkToFit="false"/>
      <protection locked="true" hidden="false"/>
    </xf>
    <xf numFmtId="165" fontId="7" fillId="9" borderId="1" xfId="0" applyFont="true" applyBorder="true" applyAlignment="true" applyProtection="true">
      <alignment horizontal="center" vertical="center" textRotation="0" wrapText="false" indent="0" shrinkToFit="false"/>
      <protection locked="true" hidden="false"/>
    </xf>
    <xf numFmtId="164" fontId="0" fillId="8" borderId="1" xfId="0" applyFont="true" applyBorder="true" applyAlignment="true" applyProtection="true">
      <alignment horizontal="center" vertical="bottom" textRotation="0" wrapText="false" indent="0" shrinkToFit="false"/>
      <protection locked="true" hidden="false"/>
    </xf>
    <xf numFmtId="168" fontId="0" fillId="8" borderId="1" xfId="0" applyFont="false" applyBorder="true" applyAlignment="true" applyProtection="true">
      <alignment horizontal="center"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true" hidden="false"/>
    </xf>
  </cellXfs>
  <cellStyles count="26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Bolos" xfId="21"/>
    <cellStyle name="ListLabel 252" xfId="22"/>
    <cellStyle name="ListLabel 251" xfId="23"/>
    <cellStyle name="ListLabel 250" xfId="24"/>
    <cellStyle name="ListLabel 249" xfId="25"/>
    <cellStyle name="ListLabel 248" xfId="26"/>
    <cellStyle name="ListLabel 247" xfId="27"/>
    <cellStyle name="ListLabel 246" xfId="28"/>
    <cellStyle name="ListLabel 245" xfId="29"/>
    <cellStyle name="ListLabel 244" xfId="30"/>
    <cellStyle name="ListLabel 243" xfId="31"/>
    <cellStyle name="ListLabel 242" xfId="32"/>
    <cellStyle name="ListLabel 241" xfId="33"/>
    <cellStyle name="ListLabel 240" xfId="34"/>
    <cellStyle name="ListLabel 239" xfId="35"/>
    <cellStyle name="ListLabel 238" xfId="36"/>
    <cellStyle name="ListLabel 237" xfId="37"/>
    <cellStyle name="ListLabel 236" xfId="38"/>
    <cellStyle name="ListLabel 235" xfId="39"/>
    <cellStyle name="ListLabel 234" xfId="40"/>
    <cellStyle name="ListLabel 233" xfId="41"/>
    <cellStyle name="ListLabel 232" xfId="42"/>
    <cellStyle name="ListLabel 231" xfId="43"/>
    <cellStyle name="ListLabel 230" xfId="44"/>
    <cellStyle name="ListLabel 229" xfId="45"/>
    <cellStyle name="ListLabel 228" xfId="46"/>
    <cellStyle name="ListLabel 227" xfId="47"/>
    <cellStyle name="ListLabel 226" xfId="48"/>
    <cellStyle name="ListLabel 225" xfId="49"/>
    <cellStyle name="ListLabel 224" xfId="50"/>
    <cellStyle name="ListLabel 223" xfId="51"/>
    <cellStyle name="ListLabel 222" xfId="52"/>
    <cellStyle name="ListLabel 221" xfId="53"/>
    <cellStyle name="ListLabel 220" xfId="54"/>
    <cellStyle name="ListLabel 219" xfId="55"/>
    <cellStyle name="ListLabel 218" xfId="56"/>
    <cellStyle name="ListLabel 217" xfId="57"/>
    <cellStyle name="ListLabel 216" xfId="58"/>
    <cellStyle name="ListLabel 215" xfId="59"/>
    <cellStyle name="ListLabel 214" xfId="60"/>
    <cellStyle name="ListLabel 213" xfId="61"/>
    <cellStyle name="ListLabel 212" xfId="62"/>
    <cellStyle name="ListLabel 211" xfId="63"/>
    <cellStyle name="ListLabel 210" xfId="64"/>
    <cellStyle name="ListLabel 209" xfId="65"/>
    <cellStyle name="ListLabel 208" xfId="66"/>
    <cellStyle name="ListLabel 207" xfId="67"/>
    <cellStyle name="ListLabel 206" xfId="68"/>
    <cellStyle name="ListLabel 205" xfId="69"/>
    <cellStyle name="ListLabel 204" xfId="70"/>
    <cellStyle name="ListLabel 203" xfId="71"/>
    <cellStyle name="ListLabel 202" xfId="72"/>
    <cellStyle name="ListLabel 201" xfId="73"/>
    <cellStyle name="ListLabel 200" xfId="74"/>
    <cellStyle name="ListLabel 199" xfId="75"/>
    <cellStyle name="ListLabel 198" xfId="76"/>
    <cellStyle name="ListLabel 197" xfId="77"/>
    <cellStyle name="ListLabel 196" xfId="78"/>
    <cellStyle name="ListLabel 195" xfId="79"/>
    <cellStyle name="ListLabel 194" xfId="80"/>
    <cellStyle name="ListLabel 193" xfId="81"/>
    <cellStyle name="ListLabel 192" xfId="82"/>
    <cellStyle name="ListLabel 191" xfId="83"/>
    <cellStyle name="ListLabel 190" xfId="84"/>
    <cellStyle name="ListLabel 189" xfId="85"/>
    <cellStyle name="ListLabel 188" xfId="86"/>
    <cellStyle name="ListLabel 187" xfId="87"/>
    <cellStyle name="ListLabel 186" xfId="88"/>
    <cellStyle name="ListLabel 185" xfId="89"/>
    <cellStyle name="ListLabel 184" xfId="90"/>
    <cellStyle name="ListLabel 183" xfId="91"/>
    <cellStyle name="ListLabel 182" xfId="92"/>
    <cellStyle name="ListLabel 181" xfId="93"/>
    <cellStyle name="ListLabel 180" xfId="94"/>
    <cellStyle name="ListLabel 179" xfId="95"/>
    <cellStyle name="ListLabel 178" xfId="96"/>
    <cellStyle name="ListLabel 177" xfId="97"/>
    <cellStyle name="ListLabel 176" xfId="98"/>
    <cellStyle name="ListLabel 175" xfId="99"/>
    <cellStyle name="ListLabel 174" xfId="100"/>
    <cellStyle name="ListLabel 173" xfId="101"/>
    <cellStyle name="ListLabel 172" xfId="102"/>
    <cellStyle name="ListLabel 171" xfId="103"/>
    <cellStyle name="ListLabel 170" xfId="104"/>
    <cellStyle name="ListLabel 169" xfId="105"/>
    <cellStyle name="ListLabel 168" xfId="106"/>
    <cellStyle name="ListLabel 167" xfId="107"/>
    <cellStyle name="ListLabel 166" xfId="108"/>
    <cellStyle name="ListLabel 165" xfId="109"/>
    <cellStyle name="ListLabel 164" xfId="110"/>
    <cellStyle name="ListLabel 163" xfId="111"/>
    <cellStyle name="ListLabel 162" xfId="112"/>
    <cellStyle name="ListLabel 161" xfId="113"/>
    <cellStyle name="ListLabel 160" xfId="114"/>
    <cellStyle name="ListLabel 159" xfId="115"/>
    <cellStyle name="ListLabel 158" xfId="116"/>
    <cellStyle name="ListLabel 157" xfId="117"/>
    <cellStyle name="ListLabel 156" xfId="118"/>
    <cellStyle name="ListLabel 155" xfId="119"/>
    <cellStyle name="ListLabel 154" xfId="120"/>
    <cellStyle name="ListLabel 153" xfId="121"/>
    <cellStyle name="ListLabel 152" xfId="122"/>
    <cellStyle name="ListLabel 151" xfId="123"/>
    <cellStyle name="ListLabel 150" xfId="124"/>
    <cellStyle name="ListLabel 149" xfId="125"/>
    <cellStyle name="ListLabel 148" xfId="126"/>
    <cellStyle name="ListLabel 147" xfId="127"/>
    <cellStyle name="ListLabel 146" xfId="128"/>
    <cellStyle name="ListLabel 145" xfId="129"/>
    <cellStyle name="ListLabel 144" xfId="130"/>
    <cellStyle name="ListLabel 143" xfId="131"/>
    <cellStyle name="ListLabel 142" xfId="132"/>
    <cellStyle name="ListLabel 141" xfId="133"/>
    <cellStyle name="ListLabel 140" xfId="134"/>
    <cellStyle name="ListLabel 139" xfId="135"/>
    <cellStyle name="ListLabel 138" xfId="136"/>
    <cellStyle name="ListLabel 137" xfId="137"/>
    <cellStyle name="ListLabel 136" xfId="138"/>
    <cellStyle name="ListLabel 135" xfId="139"/>
    <cellStyle name="ListLabel 134" xfId="140"/>
    <cellStyle name="ListLabel 133" xfId="141"/>
    <cellStyle name="ListLabel 132" xfId="142"/>
    <cellStyle name="ListLabel 131" xfId="143"/>
    <cellStyle name="ListLabel 130" xfId="144"/>
    <cellStyle name="ListLabel 129" xfId="145"/>
    <cellStyle name="ListLabel 128" xfId="146"/>
    <cellStyle name="ListLabel 127" xfId="147"/>
    <cellStyle name="ListLabel 126" xfId="148"/>
    <cellStyle name="ListLabel 125" xfId="149"/>
    <cellStyle name="ListLabel 124" xfId="150"/>
    <cellStyle name="ListLabel 123" xfId="151"/>
    <cellStyle name="ListLabel 122" xfId="152"/>
    <cellStyle name="ListLabel 121" xfId="153"/>
    <cellStyle name="ListLabel 120" xfId="154"/>
    <cellStyle name="ListLabel 119" xfId="155"/>
    <cellStyle name="ListLabel 118" xfId="156"/>
    <cellStyle name="ListLabel 117" xfId="157"/>
    <cellStyle name="ListLabel 116" xfId="158"/>
    <cellStyle name="ListLabel 115" xfId="159"/>
    <cellStyle name="ListLabel 114" xfId="160"/>
    <cellStyle name="ListLabel 113" xfId="161"/>
    <cellStyle name="ListLabel 112" xfId="162"/>
    <cellStyle name="ListLabel 111" xfId="163"/>
    <cellStyle name="ListLabel 110" xfId="164"/>
    <cellStyle name="ListLabel 109" xfId="165"/>
    <cellStyle name="ListLabel 108" xfId="166"/>
    <cellStyle name="ListLabel 107" xfId="167"/>
    <cellStyle name="ListLabel 106" xfId="168"/>
    <cellStyle name="ListLabel 105" xfId="169"/>
    <cellStyle name="ListLabel 104" xfId="170"/>
    <cellStyle name="ListLabel 103" xfId="171"/>
    <cellStyle name="ListLabel 102" xfId="172"/>
    <cellStyle name="ListLabel 101" xfId="173"/>
    <cellStyle name="ListLabel 100" xfId="174"/>
    <cellStyle name="ListLabel 99" xfId="175"/>
    <cellStyle name="ListLabel 98" xfId="176"/>
    <cellStyle name="ListLabel 97" xfId="177"/>
    <cellStyle name="ListLabel 96" xfId="178"/>
    <cellStyle name="ListLabel 95" xfId="179"/>
    <cellStyle name="ListLabel 94" xfId="180"/>
    <cellStyle name="ListLabel 93" xfId="181"/>
    <cellStyle name="ListLabel 92" xfId="182"/>
    <cellStyle name="ListLabel 91" xfId="183"/>
    <cellStyle name="ListLabel 90" xfId="184"/>
    <cellStyle name="ListLabel 89" xfId="185"/>
    <cellStyle name="ListLabel 88" xfId="186"/>
    <cellStyle name="ListLabel 87" xfId="187"/>
    <cellStyle name="ListLabel 86" xfId="188"/>
    <cellStyle name="ListLabel 85" xfId="189"/>
    <cellStyle name="ListLabel 84" xfId="190"/>
    <cellStyle name="ListLabel 83" xfId="191"/>
    <cellStyle name="ListLabel 82" xfId="192"/>
    <cellStyle name="ListLabel 81" xfId="193"/>
    <cellStyle name="ListLabel 80" xfId="194"/>
    <cellStyle name="ListLabel 79" xfId="195"/>
    <cellStyle name="ListLabel 78" xfId="196"/>
    <cellStyle name="ListLabel 77" xfId="197"/>
    <cellStyle name="ListLabel 76" xfId="198"/>
    <cellStyle name="ListLabel 75" xfId="199"/>
    <cellStyle name="ListLabel 74" xfId="200"/>
    <cellStyle name="ListLabel 73" xfId="201"/>
    <cellStyle name="ListLabel 72" xfId="202"/>
    <cellStyle name="ListLabel 71" xfId="203"/>
    <cellStyle name="ListLabel 70" xfId="204"/>
    <cellStyle name="ListLabel 69" xfId="205"/>
    <cellStyle name="ListLabel 68" xfId="206"/>
    <cellStyle name="ListLabel 67" xfId="207"/>
    <cellStyle name="ListLabel 66" xfId="208"/>
    <cellStyle name="ListLabel 65" xfId="209"/>
    <cellStyle name="ListLabel 64" xfId="210"/>
    <cellStyle name="ListLabel 63" xfId="211"/>
    <cellStyle name="ListLabel 62" xfId="212"/>
    <cellStyle name="ListLabel 61" xfId="213"/>
    <cellStyle name="ListLabel 60" xfId="214"/>
    <cellStyle name="ListLabel 59" xfId="215"/>
    <cellStyle name="ListLabel 58" xfId="216"/>
    <cellStyle name="ListLabel 57" xfId="217"/>
    <cellStyle name="ListLabel 56" xfId="218"/>
    <cellStyle name="ListLabel 55" xfId="219"/>
    <cellStyle name="ListLabel 54" xfId="220"/>
    <cellStyle name="ListLabel 53" xfId="221"/>
    <cellStyle name="ListLabel 52" xfId="222"/>
    <cellStyle name="ListLabel 51" xfId="223"/>
    <cellStyle name="ListLabel 50" xfId="224"/>
    <cellStyle name="ListLabel 49" xfId="225"/>
    <cellStyle name="ListLabel 48" xfId="226"/>
    <cellStyle name="ListLabel 47" xfId="227"/>
    <cellStyle name="ListLabel 46" xfId="228"/>
    <cellStyle name="ListLabel 45" xfId="229"/>
    <cellStyle name="ListLabel 44" xfId="230"/>
    <cellStyle name="ListLabel 43" xfId="231"/>
    <cellStyle name="ListLabel 42" xfId="232"/>
    <cellStyle name="ListLabel 41" xfId="233"/>
    <cellStyle name="ListLabel 40" xfId="234"/>
    <cellStyle name="ListLabel 39" xfId="235"/>
    <cellStyle name="ListLabel 38" xfId="236"/>
    <cellStyle name="ListLabel 37" xfId="237"/>
    <cellStyle name="ListLabel 36" xfId="238"/>
    <cellStyle name="ListLabel 35" xfId="239"/>
    <cellStyle name="ListLabel 34" xfId="240"/>
    <cellStyle name="ListLabel 33" xfId="241"/>
    <cellStyle name="ListLabel 32" xfId="242"/>
    <cellStyle name="ListLabel 31" xfId="243"/>
    <cellStyle name="ListLabel 30" xfId="244"/>
    <cellStyle name="ListLabel 29" xfId="245"/>
    <cellStyle name="ListLabel 28" xfId="246"/>
    <cellStyle name="ListLabel 27" xfId="247"/>
    <cellStyle name="ListLabel 26" xfId="248"/>
    <cellStyle name="ListLabel 25" xfId="249"/>
    <cellStyle name="ListLabel 24" xfId="250"/>
    <cellStyle name="ListLabel 23" xfId="251"/>
    <cellStyle name="ListLabel 22" xfId="252"/>
    <cellStyle name="ListLabel 21" xfId="253"/>
    <cellStyle name="ListLabel 20" xfId="254"/>
    <cellStyle name="ListLabel 19" xfId="255"/>
    <cellStyle name="ListLabel 18" xfId="256"/>
    <cellStyle name="ListLabel 17" xfId="257"/>
    <cellStyle name="ListLabel 16" xfId="258"/>
    <cellStyle name="ListLabel 15" xfId="259"/>
    <cellStyle name="ListLabel 14" xfId="260"/>
    <cellStyle name="ListLabel 13" xfId="261"/>
    <cellStyle name="ListLabel 12" xfId="262"/>
    <cellStyle name="ListLabel 11" xfId="263"/>
    <cellStyle name="ListLabel 10" xfId="264"/>
    <cellStyle name="ListLabel 9" xfId="265"/>
    <cellStyle name="ListLabel 8" xfId="266"/>
    <cellStyle name="ListLabel 7" xfId="267"/>
    <cellStyle name="ListLabel 6" xfId="268"/>
    <cellStyle name="ListLabel 5" xfId="269"/>
    <cellStyle name="ListLabel 4" xfId="270"/>
    <cellStyle name="ListLabel 3" xfId="271"/>
    <cellStyle name="ListLabel 2" xfId="272"/>
    <cellStyle name="ListLabel 1" xfId="273"/>
    <cellStyle name="Símbolos de numeración" xfId="274"/>
    <cellStyle name="Footer" xfId="275"/>
    <cellStyle name="Cabecera y pie" xfId="276"/>
    <cellStyle name="Contenido de la tabla" xfId="277"/>
    <cellStyle name="Índice" xfId="278"/>
    <cellStyle name="Caption" xfId="279"/>
    <cellStyle name="List" xfId="280"/>
    <cellStyle name="Body Text" xfId="28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FD095"/>
      <rgbColor rgb="FF808080"/>
      <rgbColor rgb="FF9999FF"/>
      <rgbColor rgb="FF993366"/>
      <rgbColor rgb="FFDDE8CB"/>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E8F2A1"/>
      <rgbColor rgb="FF99CCFF"/>
      <rgbColor rgb="FFFF99CC"/>
      <rgbColor rgb="FFCC99FF"/>
      <rgbColor rgb="FFFFC7CE"/>
      <rgbColor rgb="FF3366FF"/>
      <rgbColor rgb="FF33CCCC"/>
      <rgbColor rgb="FF99CC00"/>
      <rgbColor rgb="FFFFCC00"/>
      <rgbColor rgb="FFFF9900"/>
      <rgbColor rgb="FFFF6600"/>
      <rgbColor rgb="FF666699"/>
      <rgbColor rgb="FF77BC6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273960</xdr:colOff>
      <xdr:row>23</xdr:row>
      <xdr:rowOff>71280</xdr:rowOff>
    </xdr:from>
    <xdr:to>
      <xdr:col>0</xdr:col>
      <xdr:colOff>1130400</xdr:colOff>
      <xdr:row>25</xdr:row>
      <xdr:rowOff>177840</xdr:rowOff>
    </xdr:to>
    <xdr:sp>
      <xdr:nvSpPr>
        <xdr:cNvPr id="0" name="Elipse 2"/>
        <xdr:cNvSpPr/>
      </xdr:nvSpPr>
      <xdr:spPr>
        <a:xfrm>
          <a:off x="273960" y="4671360"/>
          <a:ext cx="856440" cy="487440"/>
        </a:xfrm>
        <a:prstGeom prst="ellipse">
          <a:avLst/>
        </a:prstGeom>
        <a:solidFill>
          <a:srgbClr val="ffffff"/>
        </a:solidFill>
        <a:ln w="12700">
          <a:solidFill>
            <a:srgbClr val="00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1" lang="es-MX" sz="1100" spc="-1" strike="noStrike">
              <a:solidFill>
                <a:schemeClr val="dk1"/>
              </a:solidFill>
              <a:latin typeface="Calibri"/>
            </a:rPr>
            <a:t>INICIO</a:t>
          </a:r>
          <a:endParaRPr b="0" lang="es-MX" sz="1100" spc="-1" strike="noStrike">
            <a:latin typeface="Times New Roman"/>
          </a:endParaRPr>
        </a:p>
      </xdr:txBody>
    </xdr:sp>
    <xdr:clientData/>
  </xdr:twoCellAnchor>
  <xdr:twoCellAnchor editAs="twoCell">
    <xdr:from>
      <xdr:col>0</xdr:col>
      <xdr:colOff>27360</xdr:colOff>
      <xdr:row>38</xdr:row>
      <xdr:rowOff>0</xdr:rowOff>
    </xdr:from>
    <xdr:to>
      <xdr:col>14</xdr:col>
      <xdr:colOff>874800</xdr:colOff>
      <xdr:row>44</xdr:row>
      <xdr:rowOff>62640</xdr:rowOff>
    </xdr:to>
    <xdr:sp>
      <xdr:nvSpPr>
        <xdr:cNvPr id="1" name="Rectángulo 260"/>
        <xdr:cNvSpPr/>
      </xdr:nvSpPr>
      <xdr:spPr>
        <a:xfrm>
          <a:off x="27360" y="7457400"/>
          <a:ext cx="19836360" cy="1205640"/>
        </a:xfrm>
        <a:prstGeom prst="rect">
          <a:avLst/>
        </a:prstGeom>
        <a:solidFill>
          <a:srgbClr val="ffffff"/>
        </a:solidFill>
        <a:ln w="12700">
          <a:solidFill>
            <a:srgbClr val="00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1" lang="es-MX" sz="1400" spc="-1" strike="noStrike">
              <a:solidFill>
                <a:schemeClr val="dk1"/>
              </a:solidFill>
              <a:latin typeface="Calibri"/>
            </a:rPr>
            <a:t>Conclusion: </a:t>
          </a:r>
          <a:r>
            <a:rPr b="0" lang="es-MX" sz="1400" spc="-1" strike="noStrike">
              <a:solidFill>
                <a:schemeClr val="dk1"/>
              </a:solidFill>
              <a:latin typeface="Calibri"/>
            </a:rPr>
            <a:t>En la aplicación el Método PERT en el desarrollo de está actividad podemos definir que ejecutando las actividades que se plasmaron en un inicio identificamos que tenemos una ruta crítica (la ruta más larga) que nos estaría llevando un estimado de 8.47 semanas, por lo que la probabilidad de que el proyecto se realice de manera exitosa en el tiempo estimado de 2 meses es de un 93.57%, lo cual es un indice de éxito bastante considerable y favorecedor.</a:t>
          </a:r>
          <a:endParaRPr b="0" lang="es-MX" sz="1400" spc="-1" strike="noStrike">
            <a:latin typeface="Times New Roman"/>
          </a:endParaRPr>
        </a:p>
        <a:p>
          <a:pPr>
            <a:lnSpc>
              <a:spcPct val="100000"/>
            </a:lnSpc>
          </a:pPr>
          <a:endParaRPr b="0" lang="es-MX" sz="1400" spc="-1" strike="noStrike">
            <a:latin typeface="Times New Roman"/>
          </a:endParaRPr>
        </a:p>
      </xdr:txBody>
    </xdr:sp>
    <xdr:clientData/>
  </xdr:twoCellAnchor>
  <xdr:twoCellAnchor editAs="twoCell">
    <xdr:from>
      <xdr:col>0</xdr:col>
      <xdr:colOff>1539720</xdr:colOff>
      <xdr:row>18</xdr:row>
      <xdr:rowOff>127080</xdr:rowOff>
    </xdr:from>
    <xdr:to>
      <xdr:col>0</xdr:col>
      <xdr:colOff>2455920</xdr:colOff>
      <xdr:row>21</xdr:row>
      <xdr:rowOff>55080</xdr:rowOff>
    </xdr:to>
    <xdr:sp>
      <xdr:nvSpPr>
        <xdr:cNvPr id="2" name="Elipse 43"/>
        <xdr:cNvSpPr/>
      </xdr:nvSpPr>
      <xdr:spPr>
        <a:xfrm>
          <a:off x="1539720" y="3774600"/>
          <a:ext cx="916200" cy="499320"/>
        </a:xfrm>
        <a:prstGeom prst="ellipse">
          <a:avLst/>
        </a:prstGeom>
        <a:solidFill>
          <a:srgbClr val="ffffff"/>
        </a:solidFill>
        <a:ln w="12700">
          <a:solidFill>
            <a:srgbClr val="00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1" lang="es-MX" sz="1100" spc="-1" strike="noStrike">
              <a:solidFill>
                <a:schemeClr val="dk1"/>
              </a:solidFill>
              <a:latin typeface="Calibri"/>
            </a:rPr>
            <a:t>A</a:t>
          </a:r>
          <a:endParaRPr b="0" lang="es-MX" sz="1100" spc="-1" strike="noStrike">
            <a:latin typeface="Times New Roman"/>
          </a:endParaRPr>
        </a:p>
      </xdr:txBody>
    </xdr:sp>
    <xdr:clientData/>
  </xdr:twoCellAnchor>
  <xdr:twoCellAnchor editAs="twoCell">
    <xdr:from>
      <xdr:col>0</xdr:col>
      <xdr:colOff>2158920</xdr:colOff>
      <xdr:row>23</xdr:row>
      <xdr:rowOff>47520</xdr:rowOff>
    </xdr:from>
    <xdr:to>
      <xdr:col>0</xdr:col>
      <xdr:colOff>3075120</xdr:colOff>
      <xdr:row>25</xdr:row>
      <xdr:rowOff>165960</xdr:rowOff>
    </xdr:to>
    <xdr:sp>
      <xdr:nvSpPr>
        <xdr:cNvPr id="3" name="Elipse 45"/>
        <xdr:cNvSpPr/>
      </xdr:nvSpPr>
      <xdr:spPr>
        <a:xfrm>
          <a:off x="2158920" y="4647600"/>
          <a:ext cx="916200" cy="499320"/>
        </a:xfrm>
        <a:prstGeom prst="ellipse">
          <a:avLst/>
        </a:prstGeom>
        <a:solidFill>
          <a:srgbClr val="e8f2a1"/>
        </a:solidFill>
        <a:ln w="12700">
          <a:solidFill>
            <a:srgbClr val="00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1" lang="es-MX" sz="1100" spc="-1" strike="noStrike">
              <a:solidFill>
                <a:schemeClr val="dk1"/>
              </a:solidFill>
              <a:latin typeface="Calibri"/>
            </a:rPr>
            <a:t>B</a:t>
          </a:r>
          <a:endParaRPr b="0" lang="es-MX" sz="1100" spc="-1" strike="noStrike">
            <a:latin typeface="Times New Roman"/>
          </a:endParaRPr>
        </a:p>
      </xdr:txBody>
    </xdr:sp>
    <xdr:clientData/>
  </xdr:twoCellAnchor>
  <xdr:twoCellAnchor editAs="twoCell">
    <xdr:from>
      <xdr:col>0</xdr:col>
      <xdr:colOff>1005480</xdr:colOff>
      <xdr:row>20</xdr:row>
      <xdr:rowOff>172800</xdr:rowOff>
    </xdr:from>
    <xdr:to>
      <xdr:col>0</xdr:col>
      <xdr:colOff>1674000</xdr:colOff>
      <xdr:row>23</xdr:row>
      <xdr:rowOff>142920</xdr:rowOff>
    </xdr:to>
    <xdr:cxnSp>
      <xdr:nvCxnSpPr>
        <xdr:cNvPr id="4" name="Conector recto de flecha 47"/>
        <xdr:cNvCxnSpPr/>
      </xdr:nvCxnSpPr>
      <xdr:spPr>
        <a:xfrm flipV="1">
          <a:off x="1005480" y="4201200"/>
          <a:ext cx="668880" cy="542160"/>
        </a:xfrm>
        <a:prstGeom prst="straightConnector1">
          <a:avLst/>
        </a:prstGeom>
        <a:ln w="0">
          <a:solidFill>
            <a:srgbClr val="158466"/>
          </a:solidFill>
          <a:tailEnd len="med" type="triangle" w="med"/>
        </a:ln>
      </xdr:spPr>
    </xdr:cxnSp>
    <xdr:clientData/>
  </xdr:twoCellAnchor>
  <xdr:twoCellAnchor editAs="twoCell">
    <xdr:from>
      <xdr:col>0</xdr:col>
      <xdr:colOff>1998000</xdr:colOff>
      <xdr:row>21</xdr:row>
      <xdr:rowOff>55440</xdr:rowOff>
    </xdr:from>
    <xdr:to>
      <xdr:col>0</xdr:col>
      <xdr:colOff>2293200</xdr:colOff>
      <xdr:row>23</xdr:row>
      <xdr:rowOff>120600</xdr:rowOff>
    </xdr:to>
    <xdr:cxnSp>
      <xdr:nvCxnSpPr>
        <xdr:cNvPr id="5" name="Conector recto de flecha 49"/>
        <xdr:cNvCxnSpPr/>
      </xdr:nvCxnSpPr>
      <xdr:spPr>
        <a:xfrm>
          <a:off x="1998000" y="4274280"/>
          <a:ext cx="295560" cy="446760"/>
        </a:xfrm>
        <a:prstGeom prst="straightConnector1">
          <a:avLst/>
        </a:prstGeom>
        <a:ln w="0">
          <a:solidFill>
            <a:srgbClr val="158466"/>
          </a:solidFill>
          <a:tailEnd len="med" type="triangle" w="med"/>
        </a:ln>
      </xdr:spPr>
    </xdr:cxnSp>
    <xdr:clientData/>
  </xdr:twoCellAnchor>
  <xdr:twoCellAnchor editAs="twoCell">
    <xdr:from>
      <xdr:col>1</xdr:col>
      <xdr:colOff>698400</xdr:colOff>
      <xdr:row>23</xdr:row>
      <xdr:rowOff>63360</xdr:rowOff>
    </xdr:from>
    <xdr:to>
      <xdr:col>2</xdr:col>
      <xdr:colOff>455760</xdr:colOff>
      <xdr:row>25</xdr:row>
      <xdr:rowOff>181800</xdr:rowOff>
    </xdr:to>
    <xdr:sp>
      <xdr:nvSpPr>
        <xdr:cNvPr id="6" name="Elipse 51"/>
        <xdr:cNvSpPr/>
      </xdr:nvSpPr>
      <xdr:spPr>
        <a:xfrm>
          <a:off x="4041000" y="4663440"/>
          <a:ext cx="985320" cy="499320"/>
        </a:xfrm>
        <a:prstGeom prst="ellipse">
          <a:avLst/>
        </a:prstGeom>
        <a:solidFill>
          <a:srgbClr val="e8f2a1"/>
        </a:solidFill>
        <a:ln w="12700">
          <a:solidFill>
            <a:srgbClr val="00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1" lang="es-MX" sz="1100" spc="-1" strike="noStrike">
              <a:solidFill>
                <a:schemeClr val="dk1"/>
              </a:solidFill>
              <a:latin typeface="Calibri"/>
            </a:rPr>
            <a:t>C</a:t>
          </a:r>
          <a:endParaRPr b="0" lang="es-MX" sz="1100" spc="-1" strike="noStrike">
            <a:latin typeface="Times New Roman"/>
          </a:endParaRPr>
        </a:p>
      </xdr:txBody>
    </xdr:sp>
    <xdr:clientData/>
  </xdr:twoCellAnchor>
  <xdr:twoCellAnchor editAs="twoCell">
    <xdr:from>
      <xdr:col>1</xdr:col>
      <xdr:colOff>698400</xdr:colOff>
      <xdr:row>17</xdr:row>
      <xdr:rowOff>15840</xdr:rowOff>
    </xdr:from>
    <xdr:to>
      <xdr:col>2</xdr:col>
      <xdr:colOff>455760</xdr:colOff>
      <xdr:row>19</xdr:row>
      <xdr:rowOff>134280</xdr:rowOff>
    </xdr:to>
    <xdr:sp>
      <xdr:nvSpPr>
        <xdr:cNvPr id="7" name="Elipse 53"/>
        <xdr:cNvSpPr/>
      </xdr:nvSpPr>
      <xdr:spPr>
        <a:xfrm>
          <a:off x="4041000" y="3472920"/>
          <a:ext cx="985320" cy="499320"/>
        </a:xfrm>
        <a:prstGeom prst="ellipse">
          <a:avLst/>
        </a:prstGeom>
        <a:solidFill>
          <a:srgbClr val="e8f2a1"/>
        </a:solidFill>
        <a:ln w="12700">
          <a:solidFill>
            <a:srgbClr val="00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1" lang="es-MX" sz="1100" spc="-1" strike="noStrike">
              <a:solidFill>
                <a:schemeClr val="dk1"/>
              </a:solidFill>
              <a:latin typeface="Calibri"/>
            </a:rPr>
            <a:t>I</a:t>
          </a:r>
          <a:endParaRPr b="0" lang="es-MX" sz="1100" spc="-1" strike="noStrike">
            <a:latin typeface="Times New Roman"/>
          </a:endParaRPr>
        </a:p>
      </xdr:txBody>
    </xdr:sp>
    <xdr:clientData/>
  </xdr:twoCellAnchor>
  <xdr:twoCellAnchor editAs="twoCell">
    <xdr:from>
      <xdr:col>3</xdr:col>
      <xdr:colOff>31680</xdr:colOff>
      <xdr:row>28</xdr:row>
      <xdr:rowOff>174600</xdr:rowOff>
    </xdr:from>
    <xdr:to>
      <xdr:col>3</xdr:col>
      <xdr:colOff>947880</xdr:colOff>
      <xdr:row>31</xdr:row>
      <xdr:rowOff>102600</xdr:rowOff>
    </xdr:to>
    <xdr:sp>
      <xdr:nvSpPr>
        <xdr:cNvPr id="8" name="Elipse 71"/>
        <xdr:cNvSpPr/>
      </xdr:nvSpPr>
      <xdr:spPr>
        <a:xfrm>
          <a:off x="5911200" y="5726880"/>
          <a:ext cx="916200" cy="499680"/>
        </a:xfrm>
        <a:prstGeom prst="ellipse">
          <a:avLst/>
        </a:prstGeom>
        <a:solidFill>
          <a:srgbClr val="e8f2a1"/>
        </a:solidFill>
        <a:ln w="12700">
          <a:solidFill>
            <a:srgbClr val="00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1" lang="es-MX" sz="1100" spc="-1" strike="noStrike">
              <a:solidFill>
                <a:schemeClr val="dk1"/>
              </a:solidFill>
              <a:latin typeface="Calibri"/>
            </a:rPr>
            <a:t>D</a:t>
          </a:r>
          <a:endParaRPr b="0" lang="es-MX" sz="1100" spc="-1" strike="noStrike">
            <a:latin typeface="Times New Roman"/>
          </a:endParaRPr>
        </a:p>
      </xdr:txBody>
    </xdr:sp>
    <xdr:clientData/>
  </xdr:twoCellAnchor>
  <xdr:twoCellAnchor editAs="twoCell">
    <xdr:from>
      <xdr:col>4</xdr:col>
      <xdr:colOff>841320</xdr:colOff>
      <xdr:row>24</xdr:row>
      <xdr:rowOff>158760</xdr:rowOff>
    </xdr:from>
    <xdr:to>
      <xdr:col>5</xdr:col>
      <xdr:colOff>106560</xdr:colOff>
      <xdr:row>27</xdr:row>
      <xdr:rowOff>86760</xdr:rowOff>
    </xdr:to>
    <xdr:sp>
      <xdr:nvSpPr>
        <xdr:cNvPr id="9" name="Elipse 79"/>
        <xdr:cNvSpPr/>
      </xdr:nvSpPr>
      <xdr:spPr>
        <a:xfrm>
          <a:off x="7929720" y="4949280"/>
          <a:ext cx="1017360" cy="499320"/>
        </a:xfrm>
        <a:prstGeom prst="ellipse">
          <a:avLst/>
        </a:prstGeom>
        <a:solidFill>
          <a:srgbClr val="e8f2a1"/>
        </a:solidFill>
        <a:ln w="12700">
          <a:solidFill>
            <a:srgbClr val="00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1" lang="es-MX" sz="1100" spc="-1" strike="noStrike">
              <a:solidFill>
                <a:schemeClr val="dk1"/>
              </a:solidFill>
              <a:latin typeface="Calibri"/>
            </a:rPr>
            <a:t>F</a:t>
          </a:r>
          <a:endParaRPr b="0" lang="es-MX" sz="1100" spc="-1" strike="noStrike">
            <a:latin typeface="Times New Roman"/>
          </a:endParaRPr>
        </a:p>
      </xdr:txBody>
    </xdr:sp>
    <xdr:clientData/>
  </xdr:twoCellAnchor>
  <xdr:twoCellAnchor editAs="twoCell">
    <xdr:from>
      <xdr:col>4</xdr:col>
      <xdr:colOff>254160</xdr:colOff>
      <xdr:row>17</xdr:row>
      <xdr:rowOff>174600</xdr:rowOff>
    </xdr:from>
    <xdr:to>
      <xdr:col>4</xdr:col>
      <xdr:colOff>1170360</xdr:colOff>
      <xdr:row>20</xdr:row>
      <xdr:rowOff>102600</xdr:rowOff>
    </xdr:to>
    <xdr:sp>
      <xdr:nvSpPr>
        <xdr:cNvPr id="10" name="Elipse 80"/>
        <xdr:cNvSpPr/>
      </xdr:nvSpPr>
      <xdr:spPr>
        <a:xfrm>
          <a:off x="7342560" y="3631680"/>
          <a:ext cx="916200" cy="499320"/>
        </a:xfrm>
        <a:prstGeom prst="ellipse">
          <a:avLst/>
        </a:prstGeom>
        <a:solidFill>
          <a:srgbClr val="e8f2a1"/>
        </a:solidFill>
        <a:ln w="12700">
          <a:solidFill>
            <a:srgbClr val="00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1" lang="es-MX" sz="1100" spc="-1" strike="noStrike">
              <a:solidFill>
                <a:schemeClr val="dk1"/>
              </a:solidFill>
              <a:latin typeface="Calibri"/>
            </a:rPr>
            <a:t>G</a:t>
          </a:r>
          <a:endParaRPr b="0" lang="es-MX" sz="1100" spc="-1" strike="noStrike">
            <a:latin typeface="Times New Roman"/>
          </a:endParaRPr>
        </a:p>
      </xdr:txBody>
    </xdr:sp>
    <xdr:clientData/>
  </xdr:twoCellAnchor>
  <xdr:twoCellAnchor editAs="twoCell">
    <xdr:from>
      <xdr:col>5</xdr:col>
      <xdr:colOff>492120</xdr:colOff>
      <xdr:row>17</xdr:row>
      <xdr:rowOff>174600</xdr:rowOff>
    </xdr:from>
    <xdr:to>
      <xdr:col>6</xdr:col>
      <xdr:colOff>646200</xdr:colOff>
      <xdr:row>20</xdr:row>
      <xdr:rowOff>102600</xdr:rowOff>
    </xdr:to>
    <xdr:sp>
      <xdr:nvSpPr>
        <xdr:cNvPr id="11" name="Elipse 81"/>
        <xdr:cNvSpPr/>
      </xdr:nvSpPr>
      <xdr:spPr>
        <a:xfrm>
          <a:off x="9332640" y="3631680"/>
          <a:ext cx="959040" cy="499320"/>
        </a:xfrm>
        <a:prstGeom prst="ellipse">
          <a:avLst/>
        </a:prstGeom>
        <a:solidFill>
          <a:srgbClr val="e8f2a1"/>
        </a:solidFill>
        <a:ln w="12700">
          <a:solidFill>
            <a:srgbClr val="00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1" lang="es-MX" sz="1100" spc="-1" strike="noStrike">
              <a:solidFill>
                <a:schemeClr val="dk1"/>
              </a:solidFill>
              <a:latin typeface="Calibri"/>
            </a:rPr>
            <a:t>H</a:t>
          </a:r>
          <a:endParaRPr b="0" lang="es-MX" sz="1100" spc="-1" strike="noStrike">
            <a:latin typeface="Times New Roman"/>
          </a:endParaRPr>
        </a:p>
      </xdr:txBody>
    </xdr:sp>
    <xdr:clientData/>
  </xdr:twoCellAnchor>
  <xdr:twoCellAnchor editAs="twoCell">
    <xdr:from>
      <xdr:col>6</xdr:col>
      <xdr:colOff>396720</xdr:colOff>
      <xdr:row>23</xdr:row>
      <xdr:rowOff>111240</xdr:rowOff>
    </xdr:from>
    <xdr:to>
      <xdr:col>7</xdr:col>
      <xdr:colOff>550800</xdr:colOff>
      <xdr:row>26</xdr:row>
      <xdr:rowOff>39240</xdr:rowOff>
    </xdr:to>
    <xdr:sp>
      <xdr:nvSpPr>
        <xdr:cNvPr id="12" name="Elipse 82"/>
        <xdr:cNvSpPr/>
      </xdr:nvSpPr>
      <xdr:spPr>
        <a:xfrm>
          <a:off x="10042200" y="4711320"/>
          <a:ext cx="959400" cy="499320"/>
        </a:xfrm>
        <a:prstGeom prst="ellipse">
          <a:avLst/>
        </a:prstGeom>
        <a:solidFill>
          <a:srgbClr val="e8f2a1"/>
        </a:solidFill>
        <a:ln w="12700">
          <a:solidFill>
            <a:srgbClr val="00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1" lang="es-MX" sz="1100" spc="-1" strike="noStrike">
              <a:solidFill>
                <a:schemeClr val="dk1"/>
              </a:solidFill>
              <a:latin typeface="Calibri"/>
            </a:rPr>
            <a:t>J</a:t>
          </a:r>
          <a:endParaRPr b="0" lang="es-MX" sz="1100" spc="-1" strike="noStrike">
            <a:latin typeface="Times New Roman"/>
          </a:endParaRPr>
        </a:p>
      </xdr:txBody>
    </xdr:sp>
    <xdr:clientData/>
  </xdr:twoCellAnchor>
  <xdr:twoCellAnchor editAs="twoCell">
    <xdr:from>
      <xdr:col>5</xdr:col>
      <xdr:colOff>363960</xdr:colOff>
      <xdr:row>33</xdr:row>
      <xdr:rowOff>158400</xdr:rowOff>
    </xdr:from>
    <xdr:to>
      <xdr:col>6</xdr:col>
      <xdr:colOff>553320</xdr:colOff>
      <xdr:row>36</xdr:row>
      <xdr:rowOff>86400</xdr:rowOff>
    </xdr:to>
    <xdr:sp>
      <xdr:nvSpPr>
        <xdr:cNvPr id="13" name="Elipse 83"/>
        <xdr:cNvSpPr/>
      </xdr:nvSpPr>
      <xdr:spPr>
        <a:xfrm>
          <a:off x="9204480" y="6663240"/>
          <a:ext cx="994320" cy="499680"/>
        </a:xfrm>
        <a:prstGeom prst="ellipse">
          <a:avLst/>
        </a:prstGeom>
        <a:solidFill>
          <a:srgbClr val="ffffff"/>
        </a:solidFill>
        <a:ln w="12700">
          <a:solidFill>
            <a:srgbClr val="00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1" lang="es-MX" sz="1100" spc="-1" strike="noStrike">
              <a:solidFill>
                <a:schemeClr val="dk1"/>
              </a:solidFill>
              <a:latin typeface="Calibri"/>
            </a:rPr>
            <a:t>FIN</a:t>
          </a:r>
          <a:endParaRPr b="0" lang="es-MX" sz="1100" spc="-1" strike="noStrike">
            <a:latin typeface="Times New Roman"/>
          </a:endParaRPr>
        </a:p>
      </xdr:txBody>
    </xdr:sp>
    <xdr:clientData/>
  </xdr:twoCellAnchor>
  <xdr:twoCellAnchor editAs="twoCell">
    <xdr:from>
      <xdr:col>12</xdr:col>
      <xdr:colOff>0</xdr:colOff>
      <xdr:row>1</xdr:row>
      <xdr:rowOff>123120</xdr:rowOff>
    </xdr:from>
    <xdr:to>
      <xdr:col>12</xdr:col>
      <xdr:colOff>728280</xdr:colOff>
      <xdr:row>16</xdr:row>
      <xdr:rowOff>100800</xdr:rowOff>
    </xdr:to>
    <xdr:cxnSp>
      <xdr:nvCxnSpPr>
        <xdr:cNvPr id="14" name="Conector recto de flecha 103"/>
        <xdr:cNvCxnSpPr/>
      </xdr:nvCxnSpPr>
      <xdr:spPr>
        <a:xfrm flipH="1" flipV="1">
          <a:off x="17106120" y="370800"/>
          <a:ext cx="728640" cy="2996640"/>
        </a:xfrm>
        <a:prstGeom prst="straightConnector1">
          <a:avLst/>
        </a:prstGeom>
        <a:ln w="6350">
          <a:solidFill>
            <a:srgbClr val="000000"/>
          </a:solidFill>
          <a:miter/>
          <a:tailEnd len="med" type="triangle" w="med"/>
        </a:ln>
      </xdr:spPr>
    </xdr:cxnSp>
    <xdr:clientData/>
  </xdr:twoCellAnchor>
  <xdr:twoCellAnchor editAs="absolute">
    <xdr:from>
      <xdr:col>0</xdr:col>
      <xdr:colOff>3100680</xdr:colOff>
      <xdr:row>24</xdr:row>
      <xdr:rowOff>71640</xdr:rowOff>
    </xdr:from>
    <xdr:to>
      <xdr:col>1</xdr:col>
      <xdr:colOff>693000</xdr:colOff>
      <xdr:row>24</xdr:row>
      <xdr:rowOff>79560</xdr:rowOff>
    </xdr:to>
    <xdr:sp>
      <xdr:nvSpPr>
        <xdr:cNvPr id="15" name="Línea 1"/>
        <xdr:cNvSpPr/>
      </xdr:nvSpPr>
      <xdr:spPr>
        <a:xfrm>
          <a:off x="3100680" y="4862160"/>
          <a:ext cx="934920" cy="7920"/>
        </a:xfrm>
        <a:prstGeom prst="line">
          <a:avLst/>
        </a:prstGeom>
        <a:ln w="0">
          <a:solidFill>
            <a:srgbClr val="158466"/>
          </a:solidFill>
          <a:tailEnd len="med" type="triangle" w="med"/>
        </a:ln>
      </xdr:spPr>
      <xdr:style>
        <a:lnRef idx="0"/>
        <a:fillRef idx="0"/>
        <a:effectRef idx="0"/>
        <a:fontRef idx="minor"/>
      </xdr:style>
    </xdr:sp>
    <xdr:clientData/>
  </xdr:twoCellAnchor>
  <xdr:twoCellAnchor editAs="absolute">
    <xdr:from>
      <xdr:col>0</xdr:col>
      <xdr:colOff>2957400</xdr:colOff>
      <xdr:row>25</xdr:row>
      <xdr:rowOff>72000</xdr:rowOff>
    </xdr:from>
    <xdr:to>
      <xdr:col>3</xdr:col>
      <xdr:colOff>43200</xdr:colOff>
      <xdr:row>29</xdr:row>
      <xdr:rowOff>133920</xdr:rowOff>
    </xdr:to>
    <xdr:sp>
      <xdr:nvSpPr>
        <xdr:cNvPr id="16" name="Línea 2"/>
        <xdr:cNvSpPr/>
      </xdr:nvSpPr>
      <xdr:spPr>
        <a:xfrm>
          <a:off x="2957400" y="5052960"/>
          <a:ext cx="2965320" cy="824040"/>
        </a:xfrm>
        <a:prstGeom prst="line">
          <a:avLst/>
        </a:prstGeom>
        <a:ln w="0">
          <a:solidFill>
            <a:srgbClr val="158466"/>
          </a:solidFill>
          <a:tailEnd len="med" type="triangle" w="med"/>
        </a:ln>
      </xdr:spPr>
      <xdr:style>
        <a:lnRef idx="0"/>
        <a:fillRef idx="0"/>
        <a:effectRef idx="0"/>
        <a:fontRef idx="minor"/>
      </xdr:style>
    </xdr:sp>
    <xdr:clientData/>
  </xdr:twoCellAnchor>
  <xdr:twoCellAnchor editAs="absolute">
    <xdr:from>
      <xdr:col>2</xdr:col>
      <xdr:colOff>467280</xdr:colOff>
      <xdr:row>24</xdr:row>
      <xdr:rowOff>175320</xdr:rowOff>
    </xdr:from>
    <xdr:to>
      <xdr:col>3</xdr:col>
      <xdr:colOff>299880</xdr:colOff>
      <xdr:row>28</xdr:row>
      <xdr:rowOff>182160</xdr:rowOff>
    </xdr:to>
    <xdr:sp>
      <xdr:nvSpPr>
        <xdr:cNvPr id="17" name="Línea 3"/>
        <xdr:cNvSpPr/>
      </xdr:nvSpPr>
      <xdr:spPr>
        <a:xfrm>
          <a:off x="5037840" y="4965840"/>
          <a:ext cx="1141560" cy="768600"/>
        </a:xfrm>
        <a:prstGeom prst="line">
          <a:avLst/>
        </a:prstGeom>
        <a:ln w="0">
          <a:solidFill>
            <a:srgbClr val="158466"/>
          </a:solidFill>
          <a:tailEnd len="med" type="triangle" w="med"/>
        </a:ln>
      </xdr:spPr>
      <xdr:style>
        <a:lnRef idx="0"/>
        <a:fillRef idx="0"/>
        <a:effectRef idx="0"/>
        <a:fontRef idx="minor"/>
      </xdr:style>
    </xdr:sp>
    <xdr:clientData/>
  </xdr:twoCellAnchor>
  <xdr:twoCellAnchor editAs="absolute">
    <xdr:from>
      <xdr:col>3</xdr:col>
      <xdr:colOff>536400</xdr:colOff>
      <xdr:row>24</xdr:row>
      <xdr:rowOff>55800</xdr:rowOff>
    </xdr:from>
    <xdr:to>
      <xdr:col>3</xdr:col>
      <xdr:colOff>536400</xdr:colOff>
      <xdr:row>28</xdr:row>
      <xdr:rowOff>142560</xdr:rowOff>
    </xdr:to>
    <xdr:sp>
      <xdr:nvSpPr>
        <xdr:cNvPr id="18" name="Línea vertical 1"/>
        <xdr:cNvSpPr/>
      </xdr:nvSpPr>
      <xdr:spPr>
        <a:xfrm flipV="1">
          <a:off x="6415920" y="4846320"/>
          <a:ext cx="0" cy="848520"/>
        </a:xfrm>
        <a:prstGeom prst="line">
          <a:avLst/>
        </a:prstGeom>
        <a:ln w="0">
          <a:solidFill>
            <a:srgbClr val="158466"/>
          </a:solidFill>
          <a:tailEnd len="med" type="triangle" w="med"/>
        </a:ln>
      </xdr:spPr>
      <xdr:style>
        <a:lnRef idx="0"/>
        <a:fillRef idx="0"/>
        <a:effectRef idx="0"/>
        <a:fontRef idx="minor"/>
      </xdr:style>
    </xdr:sp>
    <xdr:clientData/>
  </xdr:twoCellAnchor>
  <xdr:twoCellAnchor editAs="absolute">
    <xdr:from>
      <xdr:col>0</xdr:col>
      <xdr:colOff>2456280</xdr:colOff>
      <xdr:row>19</xdr:row>
      <xdr:rowOff>167040</xdr:rowOff>
    </xdr:from>
    <xdr:to>
      <xdr:col>4</xdr:col>
      <xdr:colOff>1294200</xdr:colOff>
      <xdr:row>24</xdr:row>
      <xdr:rowOff>139680</xdr:rowOff>
    </xdr:to>
    <xdr:sp>
      <xdr:nvSpPr>
        <xdr:cNvPr id="19" name="Línea 4"/>
        <xdr:cNvSpPr/>
      </xdr:nvSpPr>
      <xdr:spPr>
        <a:xfrm>
          <a:off x="2456280" y="4005000"/>
          <a:ext cx="5926320" cy="925200"/>
        </a:xfrm>
        <a:prstGeom prst="line">
          <a:avLst/>
        </a:prstGeom>
        <a:ln w="0">
          <a:solidFill>
            <a:srgbClr val="158466"/>
          </a:solidFill>
          <a:tailEnd len="med" type="triangle" w="med"/>
        </a:ln>
      </xdr:spPr>
      <xdr:style>
        <a:lnRef idx="0"/>
        <a:fillRef idx="0"/>
        <a:effectRef idx="0"/>
        <a:fontRef idx="minor"/>
      </xdr:style>
    </xdr:sp>
    <xdr:clientData/>
  </xdr:twoCellAnchor>
  <xdr:twoCellAnchor editAs="absolute">
    <xdr:from>
      <xdr:col>4</xdr:col>
      <xdr:colOff>934920</xdr:colOff>
      <xdr:row>20</xdr:row>
      <xdr:rowOff>64080</xdr:rowOff>
    </xdr:from>
    <xdr:to>
      <xdr:col>4</xdr:col>
      <xdr:colOff>1478880</xdr:colOff>
      <xdr:row>24</xdr:row>
      <xdr:rowOff>141840</xdr:rowOff>
    </xdr:to>
    <xdr:sp>
      <xdr:nvSpPr>
        <xdr:cNvPr id="20" name="Línea 5"/>
        <xdr:cNvSpPr/>
      </xdr:nvSpPr>
      <xdr:spPr>
        <a:xfrm flipH="1" flipV="1">
          <a:off x="8023320" y="4092480"/>
          <a:ext cx="543960" cy="839880"/>
        </a:xfrm>
        <a:prstGeom prst="line">
          <a:avLst/>
        </a:prstGeom>
        <a:ln w="0">
          <a:solidFill>
            <a:srgbClr val="158466"/>
          </a:solidFill>
          <a:tailEnd len="med" type="triangle" w="med"/>
        </a:ln>
      </xdr:spPr>
      <xdr:style>
        <a:lnRef idx="0"/>
        <a:fillRef idx="0"/>
        <a:effectRef idx="0"/>
        <a:fontRef idx="minor"/>
      </xdr:style>
    </xdr:sp>
    <xdr:clientData/>
  </xdr:twoCellAnchor>
  <xdr:twoCellAnchor editAs="absolute">
    <xdr:from>
      <xdr:col>4</xdr:col>
      <xdr:colOff>1731600</xdr:colOff>
      <xdr:row>20</xdr:row>
      <xdr:rowOff>95760</xdr:rowOff>
    </xdr:from>
    <xdr:to>
      <xdr:col>5</xdr:col>
      <xdr:colOff>738360</xdr:colOff>
      <xdr:row>25</xdr:row>
      <xdr:rowOff>14760</xdr:rowOff>
    </xdr:to>
    <xdr:sp>
      <xdr:nvSpPr>
        <xdr:cNvPr id="21" name="Línea 6"/>
        <xdr:cNvSpPr/>
      </xdr:nvSpPr>
      <xdr:spPr>
        <a:xfrm flipV="1">
          <a:off x="8820000" y="4124160"/>
          <a:ext cx="758880" cy="871560"/>
        </a:xfrm>
        <a:prstGeom prst="line">
          <a:avLst/>
        </a:prstGeom>
        <a:ln w="0">
          <a:solidFill>
            <a:srgbClr val="158466"/>
          </a:solidFill>
          <a:tailEnd len="med" type="triangle" w="med"/>
        </a:ln>
      </xdr:spPr>
      <xdr:style>
        <a:lnRef idx="0"/>
        <a:fillRef idx="0"/>
        <a:effectRef idx="0"/>
        <a:fontRef idx="minor"/>
      </xdr:style>
    </xdr:sp>
    <xdr:clientData/>
  </xdr:twoCellAnchor>
  <xdr:twoCellAnchor editAs="absolute">
    <xdr:from>
      <xdr:col>4</xdr:col>
      <xdr:colOff>1180080</xdr:colOff>
      <xdr:row>18</xdr:row>
      <xdr:rowOff>158760</xdr:rowOff>
    </xdr:from>
    <xdr:to>
      <xdr:col>5</xdr:col>
      <xdr:colOff>408960</xdr:colOff>
      <xdr:row>18</xdr:row>
      <xdr:rowOff>174600</xdr:rowOff>
    </xdr:to>
    <xdr:sp>
      <xdr:nvSpPr>
        <xdr:cNvPr id="22" name="Línea 7"/>
        <xdr:cNvSpPr/>
      </xdr:nvSpPr>
      <xdr:spPr>
        <a:xfrm>
          <a:off x="8268480" y="3806280"/>
          <a:ext cx="981000" cy="15840"/>
        </a:xfrm>
        <a:prstGeom prst="line">
          <a:avLst/>
        </a:prstGeom>
        <a:ln w="0">
          <a:solidFill>
            <a:srgbClr val="158466"/>
          </a:solidFill>
          <a:tailEnd len="med" type="triangle" w="med"/>
        </a:ln>
      </xdr:spPr>
      <xdr:style>
        <a:lnRef idx="0"/>
        <a:fillRef idx="0"/>
        <a:effectRef idx="0"/>
        <a:fontRef idx="minor"/>
      </xdr:style>
    </xdr:sp>
    <xdr:clientData/>
  </xdr:twoCellAnchor>
  <xdr:twoCellAnchor editAs="absolute">
    <xdr:from>
      <xdr:col>2</xdr:col>
      <xdr:colOff>314280</xdr:colOff>
      <xdr:row>19</xdr:row>
      <xdr:rowOff>151200</xdr:rowOff>
    </xdr:from>
    <xdr:to>
      <xdr:col>5</xdr:col>
      <xdr:colOff>473400</xdr:colOff>
      <xdr:row>23</xdr:row>
      <xdr:rowOff>126000</xdr:rowOff>
    </xdr:to>
    <xdr:sp>
      <xdr:nvSpPr>
        <xdr:cNvPr id="23" name="Línea 8"/>
        <xdr:cNvSpPr/>
      </xdr:nvSpPr>
      <xdr:spPr>
        <a:xfrm flipV="1">
          <a:off x="4884840" y="3989160"/>
          <a:ext cx="4429080" cy="736920"/>
        </a:xfrm>
        <a:prstGeom prst="line">
          <a:avLst/>
        </a:prstGeom>
        <a:ln w="0">
          <a:solidFill>
            <a:srgbClr val="158466"/>
          </a:solidFill>
          <a:tailEnd len="med" type="triangle" w="med"/>
        </a:ln>
      </xdr:spPr>
      <xdr:style>
        <a:lnRef idx="0"/>
        <a:fillRef idx="0"/>
        <a:effectRef idx="0"/>
        <a:fontRef idx="minor"/>
      </xdr:style>
    </xdr:sp>
    <xdr:clientData/>
  </xdr:twoCellAnchor>
  <xdr:twoCellAnchor editAs="absolute">
    <xdr:from>
      <xdr:col>3</xdr:col>
      <xdr:colOff>781560</xdr:colOff>
      <xdr:row>20</xdr:row>
      <xdr:rowOff>79920</xdr:rowOff>
    </xdr:from>
    <xdr:to>
      <xdr:col>5</xdr:col>
      <xdr:colOff>549000</xdr:colOff>
      <xdr:row>29</xdr:row>
      <xdr:rowOff>52920</xdr:rowOff>
    </xdr:to>
    <xdr:sp>
      <xdr:nvSpPr>
        <xdr:cNvPr id="24" name="Línea 9"/>
        <xdr:cNvSpPr/>
      </xdr:nvSpPr>
      <xdr:spPr>
        <a:xfrm flipV="1">
          <a:off x="6661080" y="4108320"/>
          <a:ext cx="2728440" cy="1687680"/>
        </a:xfrm>
        <a:prstGeom prst="line">
          <a:avLst/>
        </a:prstGeom>
        <a:ln w="0">
          <a:solidFill>
            <a:srgbClr val="158466"/>
          </a:solidFill>
          <a:tailEnd len="med" type="triangle" w="med"/>
        </a:ln>
      </xdr:spPr>
      <xdr:style>
        <a:lnRef idx="0"/>
        <a:fillRef idx="0"/>
        <a:effectRef idx="0"/>
        <a:fontRef idx="minor"/>
      </xdr:style>
    </xdr:sp>
    <xdr:clientData/>
  </xdr:twoCellAnchor>
  <xdr:twoCellAnchor editAs="absolute">
    <xdr:from>
      <xdr:col>0</xdr:col>
      <xdr:colOff>2704680</xdr:colOff>
      <xdr:row>19</xdr:row>
      <xdr:rowOff>48240</xdr:rowOff>
    </xdr:from>
    <xdr:to>
      <xdr:col>1</xdr:col>
      <xdr:colOff>756360</xdr:colOff>
      <xdr:row>23</xdr:row>
      <xdr:rowOff>23040</xdr:rowOff>
    </xdr:to>
    <xdr:sp>
      <xdr:nvSpPr>
        <xdr:cNvPr id="25" name="Línea 10"/>
        <xdr:cNvSpPr/>
      </xdr:nvSpPr>
      <xdr:spPr>
        <a:xfrm flipV="1">
          <a:off x="2704680" y="3886200"/>
          <a:ext cx="1394280" cy="736920"/>
        </a:xfrm>
        <a:prstGeom prst="line">
          <a:avLst/>
        </a:prstGeom>
        <a:ln w="0">
          <a:solidFill>
            <a:srgbClr val="158466"/>
          </a:solidFill>
          <a:tailEnd len="med" type="triangle" w="med"/>
        </a:ln>
      </xdr:spPr>
      <xdr:style>
        <a:lnRef idx="0"/>
        <a:fillRef idx="0"/>
        <a:effectRef idx="0"/>
        <a:fontRef idx="minor"/>
      </xdr:style>
    </xdr:sp>
    <xdr:clientData/>
  </xdr:twoCellAnchor>
  <xdr:twoCellAnchor editAs="absolute">
    <xdr:from>
      <xdr:col>1</xdr:col>
      <xdr:colOff>1034280</xdr:colOff>
      <xdr:row>19</xdr:row>
      <xdr:rowOff>175320</xdr:rowOff>
    </xdr:from>
    <xdr:to>
      <xdr:col>1</xdr:col>
      <xdr:colOff>1126080</xdr:colOff>
      <xdr:row>23</xdr:row>
      <xdr:rowOff>47160</xdr:rowOff>
    </xdr:to>
    <xdr:sp>
      <xdr:nvSpPr>
        <xdr:cNvPr id="26" name="Línea 11"/>
        <xdr:cNvSpPr/>
      </xdr:nvSpPr>
      <xdr:spPr>
        <a:xfrm flipV="1">
          <a:off x="4376880" y="4013280"/>
          <a:ext cx="91800" cy="633960"/>
        </a:xfrm>
        <a:prstGeom prst="line">
          <a:avLst/>
        </a:prstGeom>
        <a:ln w="0">
          <a:solidFill>
            <a:srgbClr val="158466"/>
          </a:solidFill>
          <a:tailEnd len="med" type="triangle" w="med"/>
        </a:ln>
      </xdr:spPr>
      <xdr:style>
        <a:lnRef idx="0"/>
        <a:fillRef idx="0"/>
        <a:effectRef idx="0"/>
        <a:fontRef idx="minor"/>
      </xdr:style>
    </xdr:sp>
    <xdr:clientData/>
  </xdr:twoCellAnchor>
  <xdr:twoCellAnchor editAs="absolute">
    <xdr:from>
      <xdr:col>2</xdr:col>
      <xdr:colOff>306360</xdr:colOff>
      <xdr:row>19</xdr:row>
      <xdr:rowOff>119520</xdr:rowOff>
    </xdr:from>
    <xdr:to>
      <xdr:col>3</xdr:col>
      <xdr:colOff>415080</xdr:colOff>
      <xdr:row>28</xdr:row>
      <xdr:rowOff>140400</xdr:rowOff>
    </xdr:to>
    <xdr:sp>
      <xdr:nvSpPr>
        <xdr:cNvPr id="27" name="Línea 12"/>
        <xdr:cNvSpPr/>
      </xdr:nvSpPr>
      <xdr:spPr>
        <a:xfrm flipH="1" flipV="1">
          <a:off x="4876920" y="3957480"/>
          <a:ext cx="1417680" cy="1735200"/>
        </a:xfrm>
        <a:prstGeom prst="line">
          <a:avLst/>
        </a:prstGeom>
        <a:ln w="0">
          <a:solidFill>
            <a:srgbClr val="158466"/>
          </a:solidFill>
          <a:tailEnd len="med" type="triangle" w="med"/>
        </a:ln>
      </xdr:spPr>
      <xdr:style>
        <a:lnRef idx="0"/>
        <a:fillRef idx="0"/>
        <a:effectRef idx="0"/>
        <a:fontRef idx="minor"/>
      </xdr:style>
    </xdr:sp>
    <xdr:clientData/>
  </xdr:twoCellAnchor>
  <xdr:twoCellAnchor editAs="absolute">
    <xdr:from>
      <xdr:col>3</xdr:col>
      <xdr:colOff>957960</xdr:colOff>
      <xdr:row>25</xdr:row>
      <xdr:rowOff>159120</xdr:rowOff>
    </xdr:from>
    <xdr:to>
      <xdr:col>6</xdr:col>
      <xdr:colOff>517680</xdr:colOff>
      <xdr:row>30</xdr:row>
      <xdr:rowOff>86040</xdr:rowOff>
    </xdr:to>
    <xdr:sp>
      <xdr:nvSpPr>
        <xdr:cNvPr id="28" name="Línea 13"/>
        <xdr:cNvSpPr/>
      </xdr:nvSpPr>
      <xdr:spPr>
        <a:xfrm flipV="1">
          <a:off x="6837480" y="5140080"/>
          <a:ext cx="3325680" cy="879480"/>
        </a:xfrm>
        <a:prstGeom prst="line">
          <a:avLst/>
        </a:prstGeom>
        <a:ln w="0">
          <a:solidFill>
            <a:srgbClr val="158466"/>
          </a:solidFill>
          <a:tailEnd len="med" type="triangle" w="med"/>
        </a:ln>
      </xdr:spPr>
      <xdr:style>
        <a:lnRef idx="0"/>
        <a:fillRef idx="0"/>
        <a:effectRef idx="0"/>
        <a:fontRef idx="minor"/>
      </xdr:style>
    </xdr:sp>
    <xdr:clientData/>
  </xdr:twoCellAnchor>
  <xdr:twoCellAnchor editAs="absolute">
    <xdr:from>
      <xdr:col>2</xdr:col>
      <xdr:colOff>444240</xdr:colOff>
      <xdr:row>18</xdr:row>
      <xdr:rowOff>127080</xdr:rowOff>
    </xdr:from>
    <xdr:to>
      <xdr:col>6</xdr:col>
      <xdr:colOff>334800</xdr:colOff>
      <xdr:row>24</xdr:row>
      <xdr:rowOff>132840</xdr:rowOff>
    </xdr:to>
    <xdr:sp>
      <xdr:nvSpPr>
        <xdr:cNvPr id="29" name="Línea 14"/>
        <xdr:cNvSpPr/>
      </xdr:nvSpPr>
      <xdr:spPr>
        <a:xfrm>
          <a:off x="5014800" y="3774600"/>
          <a:ext cx="4965480" cy="1148760"/>
        </a:xfrm>
        <a:prstGeom prst="line">
          <a:avLst/>
        </a:prstGeom>
        <a:ln w="0">
          <a:solidFill>
            <a:srgbClr val="158466"/>
          </a:solidFill>
          <a:tailEnd len="med" type="triangle" w="med"/>
        </a:ln>
      </xdr:spPr>
      <xdr:style>
        <a:lnRef idx="0"/>
        <a:fillRef idx="0"/>
        <a:effectRef idx="0"/>
        <a:fontRef idx="minor"/>
      </xdr:style>
    </xdr:sp>
    <xdr:clientData/>
  </xdr:twoCellAnchor>
  <xdr:twoCellAnchor editAs="oneCell">
    <xdr:from>
      <xdr:col>1</xdr:col>
      <xdr:colOff>92520</xdr:colOff>
      <xdr:row>30</xdr:row>
      <xdr:rowOff>88560</xdr:rowOff>
    </xdr:from>
    <xdr:to>
      <xdr:col>1</xdr:col>
      <xdr:colOff>1051560</xdr:colOff>
      <xdr:row>33</xdr:row>
      <xdr:rowOff>16920</xdr:rowOff>
    </xdr:to>
    <xdr:sp>
      <xdr:nvSpPr>
        <xdr:cNvPr id="30" name="Elipse 1"/>
        <xdr:cNvSpPr/>
      </xdr:nvSpPr>
      <xdr:spPr>
        <a:xfrm>
          <a:off x="3435120" y="6022080"/>
          <a:ext cx="959040" cy="499680"/>
        </a:xfrm>
        <a:prstGeom prst="ellipse">
          <a:avLst/>
        </a:prstGeom>
        <a:solidFill>
          <a:srgbClr val="e8f2a1"/>
        </a:solidFill>
        <a:ln w="12700">
          <a:solidFill>
            <a:srgbClr val="00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1" lang="es-MX" sz="1100" spc="-1" strike="noStrike">
              <a:solidFill>
                <a:schemeClr val="dk1"/>
              </a:solidFill>
              <a:latin typeface="Calibri"/>
            </a:rPr>
            <a:t>K</a:t>
          </a:r>
          <a:endParaRPr b="0" lang="es-MX" sz="1100" spc="-1" strike="noStrike">
            <a:latin typeface="Times New Roman"/>
          </a:endParaRPr>
        </a:p>
      </xdr:txBody>
    </xdr:sp>
    <xdr:clientData/>
  </xdr:twoCellAnchor>
  <xdr:twoCellAnchor editAs="absolute">
    <xdr:from>
      <xdr:col>0</xdr:col>
      <xdr:colOff>2873160</xdr:colOff>
      <xdr:row>25</xdr:row>
      <xdr:rowOff>135360</xdr:rowOff>
    </xdr:from>
    <xdr:to>
      <xdr:col>1</xdr:col>
      <xdr:colOff>496080</xdr:colOff>
      <xdr:row>30</xdr:row>
      <xdr:rowOff>22320</xdr:rowOff>
    </xdr:to>
    <xdr:sp>
      <xdr:nvSpPr>
        <xdr:cNvPr id="31" name="Línea 15"/>
        <xdr:cNvSpPr/>
      </xdr:nvSpPr>
      <xdr:spPr>
        <a:xfrm>
          <a:off x="2873160" y="5116320"/>
          <a:ext cx="965520" cy="839520"/>
        </a:xfrm>
        <a:prstGeom prst="line">
          <a:avLst/>
        </a:prstGeom>
        <a:ln w="0">
          <a:solidFill>
            <a:srgbClr val="158466"/>
          </a:solidFill>
          <a:tailEnd len="med" type="triangle" w="med"/>
        </a:ln>
      </xdr:spPr>
      <xdr:style>
        <a:lnRef idx="0"/>
        <a:fillRef idx="0"/>
        <a:effectRef idx="0"/>
        <a:fontRef idx="minor"/>
      </xdr:style>
    </xdr:sp>
    <xdr:clientData/>
  </xdr:twoCellAnchor>
  <xdr:twoCellAnchor editAs="oneCell">
    <xdr:from>
      <xdr:col>4</xdr:col>
      <xdr:colOff>1530000</xdr:colOff>
      <xdr:row>30</xdr:row>
      <xdr:rowOff>46440</xdr:rowOff>
    </xdr:from>
    <xdr:to>
      <xdr:col>5</xdr:col>
      <xdr:colOff>737280</xdr:colOff>
      <xdr:row>32</xdr:row>
      <xdr:rowOff>165240</xdr:rowOff>
    </xdr:to>
    <xdr:sp>
      <xdr:nvSpPr>
        <xdr:cNvPr id="32" name="Elipse 3"/>
        <xdr:cNvSpPr/>
      </xdr:nvSpPr>
      <xdr:spPr>
        <a:xfrm>
          <a:off x="8618400" y="5979960"/>
          <a:ext cx="959400" cy="499680"/>
        </a:xfrm>
        <a:prstGeom prst="ellipse">
          <a:avLst/>
        </a:prstGeom>
        <a:solidFill>
          <a:srgbClr val="e8f2a1"/>
        </a:solidFill>
        <a:ln w="12700">
          <a:solidFill>
            <a:srgbClr val="00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1" lang="es-MX" sz="1100" spc="-1" strike="noStrike">
              <a:solidFill>
                <a:schemeClr val="dk1"/>
              </a:solidFill>
              <a:latin typeface="Calibri"/>
            </a:rPr>
            <a:t>L</a:t>
          </a:r>
          <a:endParaRPr b="0" lang="es-MX" sz="1100" spc="-1" strike="noStrike">
            <a:latin typeface="Times New Roman"/>
          </a:endParaRPr>
        </a:p>
      </xdr:txBody>
    </xdr:sp>
    <xdr:clientData/>
  </xdr:twoCellAnchor>
  <xdr:twoCellAnchor editAs="absolute">
    <xdr:from>
      <xdr:col>3</xdr:col>
      <xdr:colOff>873720</xdr:colOff>
      <xdr:row>30</xdr:row>
      <xdr:rowOff>175320</xdr:rowOff>
    </xdr:from>
    <xdr:to>
      <xdr:col>4</xdr:col>
      <xdr:colOff>1488600</xdr:colOff>
      <xdr:row>30</xdr:row>
      <xdr:rowOff>183240</xdr:rowOff>
    </xdr:to>
    <xdr:sp>
      <xdr:nvSpPr>
        <xdr:cNvPr id="33" name="Línea 16"/>
        <xdr:cNvSpPr/>
      </xdr:nvSpPr>
      <xdr:spPr>
        <a:xfrm flipV="1">
          <a:off x="6753240" y="6108840"/>
          <a:ext cx="1823760" cy="7920"/>
        </a:xfrm>
        <a:prstGeom prst="line">
          <a:avLst/>
        </a:prstGeom>
        <a:ln w="0">
          <a:solidFill>
            <a:srgbClr val="158466"/>
          </a:solidFill>
          <a:tailEnd len="med" type="triangle" w="med"/>
        </a:ln>
      </xdr:spPr>
      <xdr:style>
        <a:lnRef idx="0"/>
        <a:fillRef idx="0"/>
        <a:effectRef idx="0"/>
        <a:fontRef idx="minor"/>
      </xdr:style>
    </xdr:sp>
    <xdr:clientData/>
  </xdr:twoCellAnchor>
  <xdr:twoCellAnchor editAs="absolute">
    <xdr:from>
      <xdr:col>5</xdr:col>
      <xdr:colOff>421560</xdr:colOff>
      <xdr:row>26</xdr:row>
      <xdr:rowOff>40320</xdr:rowOff>
    </xdr:from>
    <xdr:to>
      <xdr:col>6</xdr:col>
      <xdr:colOff>788400</xdr:colOff>
      <xdr:row>30</xdr:row>
      <xdr:rowOff>6840</xdr:rowOff>
    </xdr:to>
    <xdr:sp>
      <xdr:nvSpPr>
        <xdr:cNvPr id="34" name="Línea 17"/>
        <xdr:cNvSpPr/>
      </xdr:nvSpPr>
      <xdr:spPr>
        <a:xfrm flipH="1">
          <a:off x="9262080" y="5211720"/>
          <a:ext cx="1171800" cy="728640"/>
        </a:xfrm>
        <a:prstGeom prst="line">
          <a:avLst/>
        </a:prstGeom>
        <a:ln w="0">
          <a:solidFill>
            <a:srgbClr val="158466"/>
          </a:solidFill>
          <a:tailEnd len="med" type="triangle" w="med"/>
        </a:ln>
      </xdr:spPr>
      <xdr:style>
        <a:lnRef idx="0"/>
        <a:fillRef idx="0"/>
        <a:effectRef idx="0"/>
        <a:fontRef idx="minor"/>
      </xdr:style>
    </xdr:sp>
    <xdr:clientData/>
  </xdr:twoCellAnchor>
  <xdr:twoCellAnchor editAs="oneCell">
    <xdr:from>
      <xdr:col>2</xdr:col>
      <xdr:colOff>766440</xdr:colOff>
      <xdr:row>33</xdr:row>
      <xdr:rowOff>53640</xdr:rowOff>
    </xdr:from>
    <xdr:to>
      <xdr:col>3</xdr:col>
      <xdr:colOff>416520</xdr:colOff>
      <xdr:row>35</xdr:row>
      <xdr:rowOff>172080</xdr:rowOff>
    </xdr:to>
    <xdr:sp>
      <xdr:nvSpPr>
        <xdr:cNvPr id="35" name="Elipse 4"/>
        <xdr:cNvSpPr/>
      </xdr:nvSpPr>
      <xdr:spPr>
        <a:xfrm>
          <a:off x="5337000" y="6558480"/>
          <a:ext cx="959040" cy="499680"/>
        </a:xfrm>
        <a:prstGeom prst="ellipse">
          <a:avLst/>
        </a:prstGeom>
        <a:solidFill>
          <a:srgbClr val="e8f2a1"/>
        </a:solidFill>
        <a:ln w="12700">
          <a:solidFill>
            <a:srgbClr val="00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1" lang="es-MX" sz="1100" spc="-1" strike="noStrike">
              <a:solidFill>
                <a:schemeClr val="dk1"/>
              </a:solidFill>
              <a:latin typeface="Calibri"/>
            </a:rPr>
            <a:t>M</a:t>
          </a:r>
          <a:endParaRPr b="0" lang="es-MX" sz="1100" spc="-1" strike="noStrike">
            <a:latin typeface="Times New Roman"/>
          </a:endParaRPr>
        </a:p>
      </xdr:txBody>
    </xdr:sp>
    <xdr:clientData/>
  </xdr:twoCellAnchor>
  <xdr:twoCellAnchor editAs="absolute">
    <xdr:from>
      <xdr:col>1</xdr:col>
      <xdr:colOff>1041840</xdr:colOff>
      <xdr:row>32</xdr:row>
      <xdr:rowOff>720</xdr:rowOff>
    </xdr:from>
    <xdr:to>
      <xdr:col>2</xdr:col>
      <xdr:colOff>1040040</xdr:colOff>
      <xdr:row>33</xdr:row>
      <xdr:rowOff>16200</xdr:rowOff>
    </xdr:to>
    <xdr:sp>
      <xdr:nvSpPr>
        <xdr:cNvPr id="36" name="Línea 18"/>
        <xdr:cNvSpPr/>
      </xdr:nvSpPr>
      <xdr:spPr>
        <a:xfrm>
          <a:off x="4384440" y="6315120"/>
          <a:ext cx="1226160" cy="205920"/>
        </a:xfrm>
        <a:prstGeom prst="line">
          <a:avLst/>
        </a:prstGeom>
        <a:ln w="0">
          <a:solidFill>
            <a:srgbClr val="158466"/>
          </a:solidFill>
          <a:tailEnd len="med" type="triangle" w="med"/>
        </a:ln>
      </xdr:spPr>
      <xdr:style>
        <a:lnRef idx="0"/>
        <a:fillRef idx="0"/>
        <a:effectRef idx="0"/>
        <a:fontRef idx="minor"/>
      </xdr:style>
    </xdr:sp>
    <xdr:clientData/>
  </xdr:twoCellAnchor>
  <xdr:twoCellAnchor editAs="absolute">
    <xdr:from>
      <xdr:col>3</xdr:col>
      <xdr:colOff>283680</xdr:colOff>
      <xdr:row>31</xdr:row>
      <xdr:rowOff>167040</xdr:rowOff>
    </xdr:from>
    <xdr:to>
      <xdr:col>4</xdr:col>
      <xdr:colOff>1534680</xdr:colOff>
      <xdr:row>33</xdr:row>
      <xdr:rowOff>63360</xdr:rowOff>
    </xdr:to>
    <xdr:sp>
      <xdr:nvSpPr>
        <xdr:cNvPr id="37" name="Línea 19"/>
        <xdr:cNvSpPr/>
      </xdr:nvSpPr>
      <xdr:spPr>
        <a:xfrm flipH="1">
          <a:off x="6163200" y="6291000"/>
          <a:ext cx="2459880" cy="277200"/>
        </a:xfrm>
        <a:prstGeom prst="line">
          <a:avLst/>
        </a:prstGeom>
        <a:ln w="0">
          <a:solidFill>
            <a:srgbClr val="158466"/>
          </a:solidFill>
          <a:tailEnd len="med" type="triangle" w="med"/>
        </a:ln>
      </xdr:spPr>
      <xdr:style>
        <a:lnRef idx="0"/>
        <a:fillRef idx="0"/>
        <a:effectRef idx="0"/>
        <a:fontRef idx="minor"/>
      </xdr:style>
    </xdr:sp>
    <xdr:clientData/>
  </xdr:twoCellAnchor>
  <xdr:twoCellAnchor editAs="oneCell">
    <xdr:from>
      <xdr:col>4</xdr:col>
      <xdr:colOff>299160</xdr:colOff>
      <xdr:row>33</xdr:row>
      <xdr:rowOff>188280</xdr:rowOff>
    </xdr:from>
    <xdr:to>
      <xdr:col>4</xdr:col>
      <xdr:colOff>1258200</xdr:colOff>
      <xdr:row>36</xdr:row>
      <xdr:rowOff>116280</xdr:rowOff>
    </xdr:to>
    <xdr:sp>
      <xdr:nvSpPr>
        <xdr:cNvPr id="38" name="Elipse 5"/>
        <xdr:cNvSpPr/>
      </xdr:nvSpPr>
      <xdr:spPr>
        <a:xfrm>
          <a:off x="7387560" y="6693120"/>
          <a:ext cx="959040" cy="499680"/>
        </a:xfrm>
        <a:prstGeom prst="ellipse">
          <a:avLst/>
        </a:prstGeom>
        <a:solidFill>
          <a:srgbClr val="e8f2a1"/>
        </a:solidFill>
        <a:ln w="12700">
          <a:solidFill>
            <a:srgbClr val="00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1" lang="es-MX" sz="1100" spc="-1" strike="noStrike">
              <a:solidFill>
                <a:schemeClr val="dk1"/>
              </a:solidFill>
              <a:latin typeface="Calibri"/>
            </a:rPr>
            <a:t>N</a:t>
          </a:r>
          <a:endParaRPr b="0" lang="es-MX" sz="1100" spc="-1" strike="noStrike">
            <a:latin typeface="Times New Roman"/>
          </a:endParaRPr>
        </a:p>
      </xdr:txBody>
    </xdr:sp>
    <xdr:clientData/>
  </xdr:twoCellAnchor>
  <xdr:twoCellAnchor editAs="absolute">
    <xdr:from>
      <xdr:col>4</xdr:col>
      <xdr:colOff>804600</xdr:colOff>
      <xdr:row>27</xdr:row>
      <xdr:rowOff>56160</xdr:rowOff>
    </xdr:from>
    <xdr:to>
      <xdr:col>4</xdr:col>
      <xdr:colOff>1455840</xdr:colOff>
      <xdr:row>33</xdr:row>
      <xdr:rowOff>149040</xdr:rowOff>
    </xdr:to>
    <xdr:sp>
      <xdr:nvSpPr>
        <xdr:cNvPr id="39" name="Línea 20"/>
        <xdr:cNvSpPr/>
      </xdr:nvSpPr>
      <xdr:spPr>
        <a:xfrm flipH="1">
          <a:off x="7893000" y="5418000"/>
          <a:ext cx="651240" cy="1235880"/>
        </a:xfrm>
        <a:prstGeom prst="line">
          <a:avLst/>
        </a:prstGeom>
        <a:ln w="0">
          <a:solidFill>
            <a:srgbClr val="158466"/>
          </a:solidFill>
          <a:tailEnd len="med" type="triangle" w="med"/>
        </a:ln>
      </xdr:spPr>
      <xdr:style>
        <a:lnRef idx="0"/>
        <a:fillRef idx="0"/>
        <a:effectRef idx="0"/>
        <a:fontRef idx="minor"/>
      </xdr:style>
    </xdr:sp>
    <xdr:clientData/>
  </xdr:twoCellAnchor>
  <xdr:twoCellAnchor editAs="twoCell">
    <xdr:from>
      <xdr:col>3</xdr:col>
      <xdr:colOff>39240</xdr:colOff>
      <xdr:row>21</xdr:row>
      <xdr:rowOff>107280</xdr:rowOff>
    </xdr:from>
    <xdr:to>
      <xdr:col>3</xdr:col>
      <xdr:colOff>955440</xdr:colOff>
      <xdr:row>24</xdr:row>
      <xdr:rowOff>35640</xdr:rowOff>
    </xdr:to>
    <xdr:sp>
      <xdr:nvSpPr>
        <xdr:cNvPr id="40" name="Elipse 58"/>
        <xdr:cNvSpPr/>
      </xdr:nvSpPr>
      <xdr:spPr>
        <a:xfrm>
          <a:off x="5918760" y="4326120"/>
          <a:ext cx="916200" cy="500040"/>
        </a:xfrm>
        <a:prstGeom prst="ellipse">
          <a:avLst/>
        </a:prstGeom>
        <a:solidFill>
          <a:srgbClr val="e8f2a1"/>
        </a:solidFill>
        <a:ln w="12700">
          <a:solidFill>
            <a:srgbClr val="00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ctr">
          <a:noAutofit/>
        </a:bodyPr>
        <a:p>
          <a:pPr algn="ctr">
            <a:lnSpc>
              <a:spcPct val="100000"/>
            </a:lnSpc>
          </a:pPr>
          <a:r>
            <a:rPr b="1" lang="es-MX" sz="1100" spc="-1" strike="noStrike">
              <a:solidFill>
                <a:schemeClr val="dk1"/>
              </a:solidFill>
              <a:latin typeface="Calibri"/>
            </a:rPr>
            <a:t>E</a:t>
          </a:r>
          <a:endParaRPr b="0" lang="es-MX" sz="1100" spc="-1" strike="noStrike">
            <a:latin typeface="Times New Roman"/>
          </a:endParaRPr>
        </a:p>
      </xdr:txBody>
    </xdr:sp>
    <xdr:clientData/>
  </xdr:twoCellAnchor>
  <xdr:twoCellAnchor editAs="absolute">
    <xdr:from>
      <xdr:col>2</xdr:col>
      <xdr:colOff>375480</xdr:colOff>
      <xdr:row>18</xdr:row>
      <xdr:rowOff>183240</xdr:rowOff>
    </xdr:from>
    <xdr:to>
      <xdr:col>4</xdr:col>
      <xdr:colOff>623880</xdr:colOff>
      <xdr:row>33</xdr:row>
      <xdr:rowOff>114480</xdr:rowOff>
    </xdr:to>
    <xdr:sp>
      <xdr:nvSpPr>
        <xdr:cNvPr id="41" name="Línea 21"/>
        <xdr:cNvSpPr/>
      </xdr:nvSpPr>
      <xdr:spPr>
        <a:xfrm>
          <a:off x="4946040" y="3830760"/>
          <a:ext cx="2766240" cy="2788560"/>
        </a:xfrm>
        <a:prstGeom prst="line">
          <a:avLst/>
        </a:prstGeom>
        <a:ln w="0">
          <a:solidFill>
            <a:srgbClr val="158466"/>
          </a:solidFill>
          <a:tailEnd len="med" type="triangle" w="med"/>
        </a:ln>
      </xdr:spPr>
      <xdr:style>
        <a:lnRef idx="0"/>
        <a:fillRef idx="0"/>
        <a:effectRef idx="0"/>
        <a:fontRef idx="minor"/>
      </xdr:style>
    </xdr:sp>
    <xdr:clientData/>
  </xdr:twoCellAnchor>
  <xdr:twoCellAnchor editAs="absolute">
    <xdr:from>
      <xdr:col>4</xdr:col>
      <xdr:colOff>1294920</xdr:colOff>
      <xdr:row>35</xdr:row>
      <xdr:rowOff>71640</xdr:rowOff>
    </xdr:from>
    <xdr:to>
      <xdr:col>5</xdr:col>
      <xdr:colOff>286200</xdr:colOff>
      <xdr:row>35</xdr:row>
      <xdr:rowOff>87480</xdr:rowOff>
    </xdr:to>
    <xdr:sp>
      <xdr:nvSpPr>
        <xdr:cNvPr id="42" name="Línea 22"/>
        <xdr:cNvSpPr/>
      </xdr:nvSpPr>
      <xdr:spPr>
        <a:xfrm>
          <a:off x="8383320" y="6957720"/>
          <a:ext cx="743400" cy="15840"/>
        </a:xfrm>
        <a:prstGeom prst="line">
          <a:avLst/>
        </a:prstGeom>
        <a:ln w="0">
          <a:solidFill>
            <a:srgbClr val="158466"/>
          </a:solidFill>
          <a:tailEnd len="med" type="triangle" w="med"/>
        </a:ln>
      </xdr:spPr>
      <xdr:style>
        <a:lnRef idx="0"/>
        <a:fillRef idx="0"/>
        <a:effectRef idx="0"/>
        <a:fontRef idx="minor"/>
      </xdr:style>
    </xdr:sp>
    <xdr:clientData/>
  </xdr:twoCellAnchor>
  <xdr:twoCellAnchor editAs="absolute">
    <xdr:from>
      <xdr:col>0</xdr:col>
      <xdr:colOff>2275920</xdr:colOff>
      <xdr:row>17</xdr:row>
      <xdr:rowOff>47880</xdr:rowOff>
    </xdr:from>
    <xdr:to>
      <xdr:col>0</xdr:col>
      <xdr:colOff>2735280</xdr:colOff>
      <xdr:row>18</xdr:row>
      <xdr:rowOff>150120</xdr:rowOff>
    </xdr:to>
    <xdr:sp>
      <xdr:nvSpPr>
        <xdr:cNvPr id="43" name="Forma 1"/>
        <xdr:cNvSpPr/>
      </xdr:nvSpPr>
      <xdr:spPr>
        <a:xfrm>
          <a:off x="2275920" y="3504960"/>
          <a:ext cx="459360" cy="292680"/>
        </a:xfrm>
        <a:prstGeom prst="rect">
          <a:avLst/>
        </a:prstGeom>
        <a:solidFill>
          <a:srgbClr val="ffffff"/>
        </a:solidFill>
        <a:ln w="0">
          <a:solidFill>
            <a:srgbClr val="000000"/>
          </a:solidFill>
        </a:ln>
      </xdr:spPr>
      <xdr:style>
        <a:lnRef idx="0"/>
        <a:fillRef idx="0"/>
        <a:effectRef idx="0"/>
        <a:fontRef idx="minor"/>
      </xdr:style>
      <xdr:txBody>
        <a:bodyPr wrap="none" lIns="0" rIns="0" tIns="0" bIns="0" anchor="ctr">
          <a:noAutofit/>
        </a:bodyPr>
        <a:p>
          <a:pPr algn="ctr">
            <a:lnSpc>
              <a:spcPct val="100000"/>
            </a:lnSpc>
          </a:pPr>
          <a:r>
            <a:rPr b="0" lang="es-MX" sz="1000" spc="-1" strike="noStrike">
              <a:solidFill>
                <a:srgbClr val="000000"/>
              </a:solidFill>
              <a:latin typeface="Times New Roman"/>
            </a:rPr>
            <a:t>2.20</a:t>
          </a:r>
          <a:endParaRPr b="0" lang="es-MX" sz="1000" spc="-1" strike="noStrike">
            <a:latin typeface="Times New Roman"/>
          </a:endParaRPr>
        </a:p>
      </xdr:txBody>
    </xdr:sp>
    <xdr:clientData/>
  </xdr:twoCellAnchor>
  <xdr:twoCellAnchor editAs="oneCell">
    <xdr:from>
      <xdr:col>0</xdr:col>
      <xdr:colOff>1755000</xdr:colOff>
      <xdr:row>25</xdr:row>
      <xdr:rowOff>88200</xdr:rowOff>
    </xdr:from>
    <xdr:to>
      <xdr:col>0</xdr:col>
      <xdr:colOff>2214360</xdr:colOff>
      <xdr:row>26</xdr:row>
      <xdr:rowOff>190440</xdr:rowOff>
    </xdr:to>
    <xdr:sp>
      <xdr:nvSpPr>
        <xdr:cNvPr id="44" name="Forma 2"/>
        <xdr:cNvSpPr/>
      </xdr:nvSpPr>
      <xdr:spPr>
        <a:xfrm>
          <a:off x="1755000" y="5069160"/>
          <a:ext cx="459360" cy="292680"/>
        </a:xfrm>
        <a:prstGeom prst="rect">
          <a:avLst/>
        </a:prstGeom>
        <a:solidFill>
          <a:srgbClr val="ffffff"/>
        </a:solidFill>
        <a:ln w="0">
          <a:solidFill>
            <a:srgbClr val="000000"/>
          </a:solidFill>
        </a:ln>
      </xdr:spPr>
      <xdr:style>
        <a:lnRef idx="0"/>
        <a:fillRef idx="0"/>
        <a:effectRef idx="0"/>
        <a:fontRef idx="minor"/>
      </xdr:style>
      <xdr:txBody>
        <a:bodyPr wrap="none" lIns="0" rIns="0" tIns="0" bIns="0" anchor="ctr">
          <a:noAutofit/>
        </a:bodyPr>
        <a:p>
          <a:pPr algn="ctr">
            <a:lnSpc>
              <a:spcPct val="100000"/>
            </a:lnSpc>
          </a:pPr>
          <a:r>
            <a:rPr b="0" lang="es-MX" sz="1000" spc="-1" strike="noStrike">
              <a:solidFill>
                <a:srgbClr val="000000"/>
              </a:solidFill>
              <a:latin typeface="Times New Roman"/>
            </a:rPr>
            <a:t>1.13</a:t>
          </a:r>
          <a:endParaRPr b="0" lang="es-MX" sz="1000" spc="-1" strike="noStrike">
            <a:latin typeface="Times New Roman"/>
          </a:endParaRPr>
        </a:p>
      </xdr:txBody>
    </xdr:sp>
    <xdr:clientData/>
  </xdr:twoCellAnchor>
  <xdr:twoCellAnchor editAs="oneCell">
    <xdr:from>
      <xdr:col>1</xdr:col>
      <xdr:colOff>390960</xdr:colOff>
      <xdr:row>22</xdr:row>
      <xdr:rowOff>20880</xdr:rowOff>
    </xdr:from>
    <xdr:to>
      <xdr:col>1</xdr:col>
      <xdr:colOff>850320</xdr:colOff>
      <xdr:row>23</xdr:row>
      <xdr:rowOff>122760</xdr:rowOff>
    </xdr:to>
    <xdr:sp>
      <xdr:nvSpPr>
        <xdr:cNvPr id="45" name="Forma 3"/>
        <xdr:cNvSpPr/>
      </xdr:nvSpPr>
      <xdr:spPr>
        <a:xfrm>
          <a:off x="3733560" y="4430160"/>
          <a:ext cx="459360" cy="292680"/>
        </a:xfrm>
        <a:prstGeom prst="rect">
          <a:avLst/>
        </a:prstGeom>
        <a:solidFill>
          <a:srgbClr val="ffffff"/>
        </a:solidFill>
        <a:ln w="0">
          <a:solidFill>
            <a:srgbClr val="000000"/>
          </a:solidFill>
        </a:ln>
      </xdr:spPr>
      <xdr:style>
        <a:lnRef idx="0"/>
        <a:fillRef idx="0"/>
        <a:effectRef idx="0"/>
        <a:fontRef idx="minor"/>
      </xdr:style>
      <xdr:txBody>
        <a:bodyPr wrap="none" lIns="0" rIns="0" tIns="0" bIns="0" anchor="ctr">
          <a:noAutofit/>
        </a:bodyPr>
        <a:p>
          <a:pPr algn="ctr">
            <a:lnSpc>
              <a:spcPct val="100000"/>
            </a:lnSpc>
          </a:pPr>
          <a:r>
            <a:rPr b="0" lang="es-MX" sz="1000" spc="-1" strike="noStrike">
              <a:solidFill>
                <a:srgbClr val="000000"/>
              </a:solidFill>
              <a:latin typeface="Times New Roman"/>
            </a:rPr>
            <a:t>1.35</a:t>
          </a:r>
          <a:endParaRPr b="0" lang="es-MX" sz="1000" spc="-1" strike="noStrike">
            <a:latin typeface="Times New Roman"/>
          </a:endParaRPr>
        </a:p>
      </xdr:txBody>
    </xdr:sp>
    <xdr:clientData/>
  </xdr:twoCellAnchor>
  <xdr:twoCellAnchor editAs="oneCell">
    <xdr:from>
      <xdr:col>2</xdr:col>
      <xdr:colOff>831240</xdr:colOff>
      <xdr:row>30</xdr:row>
      <xdr:rowOff>48960</xdr:rowOff>
    </xdr:from>
    <xdr:to>
      <xdr:col>2</xdr:col>
      <xdr:colOff>1290600</xdr:colOff>
      <xdr:row>31</xdr:row>
      <xdr:rowOff>151200</xdr:rowOff>
    </xdr:to>
    <xdr:sp>
      <xdr:nvSpPr>
        <xdr:cNvPr id="46" name="Forma 4"/>
        <xdr:cNvSpPr/>
      </xdr:nvSpPr>
      <xdr:spPr>
        <a:xfrm>
          <a:off x="5401800" y="5982480"/>
          <a:ext cx="459360" cy="292680"/>
        </a:xfrm>
        <a:prstGeom prst="rect">
          <a:avLst/>
        </a:prstGeom>
        <a:solidFill>
          <a:srgbClr val="ffffff"/>
        </a:solidFill>
        <a:ln w="0">
          <a:solidFill>
            <a:srgbClr val="000000"/>
          </a:solidFill>
        </a:ln>
      </xdr:spPr>
      <xdr:style>
        <a:lnRef idx="0"/>
        <a:fillRef idx="0"/>
        <a:effectRef idx="0"/>
        <a:fontRef idx="minor"/>
      </xdr:style>
      <xdr:txBody>
        <a:bodyPr wrap="none" lIns="0" rIns="0" tIns="0" bIns="0" anchor="ctr">
          <a:noAutofit/>
        </a:bodyPr>
        <a:p>
          <a:pPr algn="ctr">
            <a:lnSpc>
              <a:spcPct val="100000"/>
            </a:lnSpc>
          </a:pPr>
          <a:r>
            <a:rPr b="0" lang="es-MX" sz="1000" spc="-1" strike="noStrike">
              <a:solidFill>
                <a:srgbClr val="000000"/>
              </a:solidFill>
              <a:latin typeface="Times New Roman"/>
            </a:rPr>
            <a:t>1.57</a:t>
          </a:r>
          <a:endParaRPr b="0" lang="es-MX" sz="1000" spc="-1" strike="noStrike">
            <a:latin typeface="Times New Roman"/>
          </a:endParaRPr>
        </a:p>
      </xdr:txBody>
    </xdr:sp>
    <xdr:clientData/>
  </xdr:twoCellAnchor>
  <xdr:twoCellAnchor editAs="oneCell">
    <xdr:from>
      <xdr:col>2</xdr:col>
      <xdr:colOff>1048680</xdr:colOff>
      <xdr:row>20</xdr:row>
      <xdr:rowOff>44640</xdr:rowOff>
    </xdr:from>
    <xdr:to>
      <xdr:col>3</xdr:col>
      <xdr:colOff>199080</xdr:colOff>
      <xdr:row>21</xdr:row>
      <xdr:rowOff>146880</xdr:rowOff>
    </xdr:to>
    <xdr:sp>
      <xdr:nvSpPr>
        <xdr:cNvPr id="47" name="Forma 5"/>
        <xdr:cNvSpPr/>
      </xdr:nvSpPr>
      <xdr:spPr>
        <a:xfrm>
          <a:off x="5619240" y="4073040"/>
          <a:ext cx="459360" cy="292680"/>
        </a:xfrm>
        <a:prstGeom prst="rect">
          <a:avLst/>
        </a:prstGeom>
        <a:solidFill>
          <a:srgbClr val="ffffff"/>
        </a:solidFill>
        <a:ln w="0">
          <a:solidFill>
            <a:srgbClr val="000000"/>
          </a:solidFill>
        </a:ln>
      </xdr:spPr>
      <xdr:style>
        <a:lnRef idx="0"/>
        <a:fillRef idx="0"/>
        <a:effectRef idx="0"/>
        <a:fontRef idx="minor"/>
      </xdr:style>
      <xdr:txBody>
        <a:bodyPr wrap="none" lIns="0" rIns="0" tIns="0" bIns="0" anchor="ctr">
          <a:noAutofit/>
        </a:bodyPr>
        <a:p>
          <a:pPr algn="ctr">
            <a:lnSpc>
              <a:spcPct val="100000"/>
            </a:lnSpc>
          </a:pPr>
          <a:r>
            <a:rPr b="0" lang="es-MX" sz="1000" spc="-1" strike="noStrike">
              <a:solidFill>
                <a:srgbClr val="000000"/>
              </a:solidFill>
              <a:latin typeface="Times New Roman"/>
            </a:rPr>
            <a:t>1.57</a:t>
          </a:r>
          <a:endParaRPr b="0" lang="es-MX" sz="1000" spc="-1" strike="noStrike">
            <a:latin typeface="Times New Roman"/>
          </a:endParaRPr>
        </a:p>
      </xdr:txBody>
    </xdr:sp>
    <xdr:clientData/>
  </xdr:twoCellAnchor>
  <xdr:twoCellAnchor editAs="oneCell">
    <xdr:from>
      <xdr:col>4</xdr:col>
      <xdr:colOff>451800</xdr:colOff>
      <xdr:row>26</xdr:row>
      <xdr:rowOff>171000</xdr:rowOff>
    </xdr:from>
    <xdr:to>
      <xdr:col>4</xdr:col>
      <xdr:colOff>911160</xdr:colOff>
      <xdr:row>28</xdr:row>
      <xdr:rowOff>82800</xdr:rowOff>
    </xdr:to>
    <xdr:sp>
      <xdr:nvSpPr>
        <xdr:cNvPr id="48" name="Forma 6"/>
        <xdr:cNvSpPr/>
      </xdr:nvSpPr>
      <xdr:spPr>
        <a:xfrm>
          <a:off x="7540200" y="5342400"/>
          <a:ext cx="459360" cy="292680"/>
        </a:xfrm>
        <a:prstGeom prst="rect">
          <a:avLst/>
        </a:prstGeom>
        <a:solidFill>
          <a:srgbClr val="ffffff"/>
        </a:solidFill>
        <a:ln w="0">
          <a:solidFill>
            <a:srgbClr val="000000"/>
          </a:solidFill>
        </a:ln>
      </xdr:spPr>
      <xdr:style>
        <a:lnRef idx="0"/>
        <a:fillRef idx="0"/>
        <a:effectRef idx="0"/>
        <a:fontRef idx="minor"/>
      </xdr:style>
      <xdr:txBody>
        <a:bodyPr wrap="none" lIns="0" rIns="0" tIns="0" bIns="0" anchor="ctr">
          <a:noAutofit/>
        </a:bodyPr>
        <a:p>
          <a:pPr algn="ctr">
            <a:lnSpc>
              <a:spcPct val="100000"/>
            </a:lnSpc>
          </a:pPr>
          <a:r>
            <a:rPr b="0" lang="es-MX" sz="1000" spc="-1" strike="noStrike">
              <a:solidFill>
                <a:srgbClr val="000000"/>
              </a:solidFill>
              <a:latin typeface="Times New Roman"/>
            </a:rPr>
            <a:t>1.13</a:t>
          </a:r>
          <a:endParaRPr b="0" lang="es-MX" sz="1000" spc="-1" strike="noStrike">
            <a:latin typeface="Times New Roman"/>
          </a:endParaRPr>
        </a:p>
      </xdr:txBody>
    </xdr:sp>
    <xdr:clientData/>
  </xdr:twoCellAnchor>
  <xdr:twoCellAnchor editAs="oneCell">
    <xdr:from>
      <xdr:col>3</xdr:col>
      <xdr:colOff>964800</xdr:colOff>
      <xdr:row>17</xdr:row>
      <xdr:rowOff>155520</xdr:rowOff>
    </xdr:from>
    <xdr:to>
      <xdr:col>4</xdr:col>
      <xdr:colOff>215640</xdr:colOff>
      <xdr:row>19</xdr:row>
      <xdr:rowOff>67320</xdr:rowOff>
    </xdr:to>
    <xdr:sp>
      <xdr:nvSpPr>
        <xdr:cNvPr id="49" name="Forma 7"/>
        <xdr:cNvSpPr/>
      </xdr:nvSpPr>
      <xdr:spPr>
        <a:xfrm>
          <a:off x="6844320" y="3612600"/>
          <a:ext cx="459720" cy="292680"/>
        </a:xfrm>
        <a:prstGeom prst="rect">
          <a:avLst/>
        </a:prstGeom>
        <a:solidFill>
          <a:srgbClr val="ffffff"/>
        </a:solidFill>
        <a:ln w="0">
          <a:solidFill>
            <a:srgbClr val="000000"/>
          </a:solidFill>
        </a:ln>
      </xdr:spPr>
      <xdr:style>
        <a:lnRef idx="0"/>
        <a:fillRef idx="0"/>
        <a:effectRef idx="0"/>
        <a:fontRef idx="minor"/>
      </xdr:style>
      <xdr:txBody>
        <a:bodyPr wrap="none" lIns="0" rIns="0" tIns="0" bIns="0" anchor="ctr">
          <a:noAutofit/>
        </a:bodyPr>
        <a:p>
          <a:pPr algn="ctr">
            <a:lnSpc>
              <a:spcPct val="100000"/>
            </a:lnSpc>
          </a:pPr>
          <a:r>
            <a:rPr b="0" lang="es-MX" sz="1000" spc="-1" strike="noStrike">
              <a:solidFill>
                <a:srgbClr val="000000"/>
              </a:solidFill>
              <a:latin typeface="Times New Roman"/>
            </a:rPr>
            <a:t>1.35</a:t>
          </a:r>
          <a:endParaRPr b="0" lang="es-MX" sz="1000" spc="-1" strike="noStrike">
            <a:latin typeface="Times New Roman"/>
          </a:endParaRPr>
        </a:p>
      </xdr:txBody>
    </xdr:sp>
    <xdr:clientData/>
  </xdr:twoCellAnchor>
  <xdr:twoCellAnchor editAs="oneCell">
    <xdr:from>
      <xdr:col>6</xdr:col>
      <xdr:colOff>714240</xdr:colOff>
      <xdr:row>17</xdr:row>
      <xdr:rowOff>81360</xdr:rowOff>
    </xdr:from>
    <xdr:to>
      <xdr:col>7</xdr:col>
      <xdr:colOff>368640</xdr:colOff>
      <xdr:row>18</xdr:row>
      <xdr:rowOff>183600</xdr:rowOff>
    </xdr:to>
    <xdr:sp>
      <xdr:nvSpPr>
        <xdr:cNvPr id="50" name="Forma 8"/>
        <xdr:cNvSpPr/>
      </xdr:nvSpPr>
      <xdr:spPr>
        <a:xfrm>
          <a:off x="10359720" y="3538440"/>
          <a:ext cx="459720" cy="292680"/>
        </a:xfrm>
        <a:prstGeom prst="rect">
          <a:avLst/>
        </a:prstGeom>
        <a:solidFill>
          <a:srgbClr val="ffffff"/>
        </a:solidFill>
        <a:ln w="0">
          <a:solidFill>
            <a:srgbClr val="000000"/>
          </a:solidFill>
        </a:ln>
      </xdr:spPr>
      <xdr:style>
        <a:lnRef idx="0"/>
        <a:fillRef idx="0"/>
        <a:effectRef idx="0"/>
        <a:fontRef idx="minor"/>
      </xdr:style>
      <xdr:txBody>
        <a:bodyPr wrap="none" lIns="0" rIns="0" tIns="0" bIns="0" anchor="ctr">
          <a:noAutofit/>
        </a:bodyPr>
        <a:p>
          <a:pPr algn="ctr">
            <a:lnSpc>
              <a:spcPct val="100000"/>
            </a:lnSpc>
          </a:pPr>
          <a:r>
            <a:rPr b="0" lang="es-MX" sz="1000" spc="-1" strike="noStrike">
              <a:solidFill>
                <a:srgbClr val="000000"/>
              </a:solidFill>
              <a:latin typeface="Times New Roman"/>
            </a:rPr>
            <a:t>1.78</a:t>
          </a:r>
          <a:endParaRPr b="0" lang="es-MX" sz="1000" spc="-1" strike="noStrike">
            <a:latin typeface="Times New Roman"/>
          </a:endParaRPr>
        </a:p>
      </xdr:txBody>
    </xdr:sp>
    <xdr:clientData/>
  </xdr:twoCellAnchor>
  <xdr:twoCellAnchor editAs="oneCell">
    <xdr:from>
      <xdr:col>2</xdr:col>
      <xdr:colOff>488160</xdr:colOff>
      <xdr:row>17</xdr:row>
      <xdr:rowOff>6120</xdr:rowOff>
    </xdr:from>
    <xdr:to>
      <xdr:col>2</xdr:col>
      <xdr:colOff>947520</xdr:colOff>
      <xdr:row>18</xdr:row>
      <xdr:rowOff>108360</xdr:rowOff>
    </xdr:to>
    <xdr:sp>
      <xdr:nvSpPr>
        <xdr:cNvPr id="51" name="Forma 9"/>
        <xdr:cNvSpPr/>
      </xdr:nvSpPr>
      <xdr:spPr>
        <a:xfrm>
          <a:off x="5058720" y="3463200"/>
          <a:ext cx="459360" cy="292680"/>
        </a:xfrm>
        <a:prstGeom prst="rect">
          <a:avLst/>
        </a:prstGeom>
        <a:solidFill>
          <a:srgbClr val="ffffff"/>
        </a:solidFill>
        <a:ln w="0">
          <a:solidFill>
            <a:srgbClr val="000000"/>
          </a:solidFill>
        </a:ln>
      </xdr:spPr>
      <xdr:style>
        <a:lnRef idx="0"/>
        <a:fillRef idx="0"/>
        <a:effectRef idx="0"/>
        <a:fontRef idx="minor"/>
      </xdr:style>
      <xdr:txBody>
        <a:bodyPr wrap="none" lIns="0" rIns="0" tIns="0" bIns="0" anchor="ctr">
          <a:noAutofit/>
        </a:bodyPr>
        <a:p>
          <a:pPr algn="ctr">
            <a:lnSpc>
              <a:spcPct val="100000"/>
            </a:lnSpc>
          </a:pPr>
          <a:r>
            <a:rPr b="0" lang="es-MX" sz="1000" spc="-1" strike="noStrike">
              <a:solidFill>
                <a:srgbClr val="000000"/>
              </a:solidFill>
              <a:latin typeface="Times New Roman"/>
            </a:rPr>
            <a:t>1.78</a:t>
          </a:r>
          <a:endParaRPr b="0" lang="es-MX" sz="1000" spc="-1" strike="noStrike">
            <a:latin typeface="Times New Roman"/>
          </a:endParaRPr>
        </a:p>
      </xdr:txBody>
    </xdr:sp>
    <xdr:clientData/>
  </xdr:twoCellAnchor>
  <xdr:twoCellAnchor editAs="oneCell">
    <xdr:from>
      <xdr:col>7</xdr:col>
      <xdr:colOff>453240</xdr:colOff>
      <xdr:row>22</xdr:row>
      <xdr:rowOff>81360</xdr:rowOff>
    </xdr:from>
    <xdr:to>
      <xdr:col>7</xdr:col>
      <xdr:colOff>912600</xdr:colOff>
      <xdr:row>23</xdr:row>
      <xdr:rowOff>183240</xdr:rowOff>
    </xdr:to>
    <xdr:sp>
      <xdr:nvSpPr>
        <xdr:cNvPr id="52" name="Forma 10"/>
        <xdr:cNvSpPr/>
      </xdr:nvSpPr>
      <xdr:spPr>
        <a:xfrm>
          <a:off x="10904040" y="4490640"/>
          <a:ext cx="459360" cy="292680"/>
        </a:xfrm>
        <a:prstGeom prst="rect">
          <a:avLst/>
        </a:prstGeom>
        <a:solidFill>
          <a:srgbClr val="ffffff"/>
        </a:solidFill>
        <a:ln w="0">
          <a:solidFill>
            <a:srgbClr val="000000"/>
          </a:solidFill>
        </a:ln>
      </xdr:spPr>
      <xdr:style>
        <a:lnRef idx="0"/>
        <a:fillRef idx="0"/>
        <a:effectRef idx="0"/>
        <a:fontRef idx="minor"/>
      </xdr:style>
      <xdr:txBody>
        <a:bodyPr wrap="none" lIns="0" rIns="0" tIns="0" bIns="0" anchor="ctr">
          <a:noAutofit/>
        </a:bodyPr>
        <a:p>
          <a:pPr algn="ctr">
            <a:lnSpc>
              <a:spcPct val="100000"/>
            </a:lnSpc>
          </a:pPr>
          <a:r>
            <a:rPr b="0" lang="es-MX" sz="1000" spc="-1" strike="noStrike">
              <a:solidFill>
                <a:srgbClr val="000000"/>
              </a:solidFill>
              <a:latin typeface="Times New Roman"/>
            </a:rPr>
            <a:t>1.35</a:t>
          </a:r>
          <a:endParaRPr b="0" lang="es-MX" sz="1000" spc="-1" strike="noStrike">
            <a:latin typeface="Times New Roman"/>
          </a:endParaRPr>
        </a:p>
      </xdr:txBody>
    </xdr:sp>
    <xdr:clientData/>
  </xdr:twoCellAnchor>
  <xdr:twoCellAnchor editAs="oneCell">
    <xdr:from>
      <xdr:col>0</xdr:col>
      <xdr:colOff>2919600</xdr:colOff>
      <xdr:row>30</xdr:row>
      <xdr:rowOff>80280</xdr:rowOff>
    </xdr:from>
    <xdr:to>
      <xdr:col>1</xdr:col>
      <xdr:colOff>36360</xdr:colOff>
      <xdr:row>31</xdr:row>
      <xdr:rowOff>182520</xdr:rowOff>
    </xdr:to>
    <xdr:sp>
      <xdr:nvSpPr>
        <xdr:cNvPr id="53" name="Forma 11"/>
        <xdr:cNvSpPr/>
      </xdr:nvSpPr>
      <xdr:spPr>
        <a:xfrm>
          <a:off x="2919600" y="6013800"/>
          <a:ext cx="459360" cy="292680"/>
        </a:xfrm>
        <a:prstGeom prst="rect">
          <a:avLst/>
        </a:prstGeom>
        <a:solidFill>
          <a:srgbClr val="ffffff"/>
        </a:solidFill>
        <a:ln w="0">
          <a:solidFill>
            <a:srgbClr val="000000"/>
          </a:solidFill>
        </a:ln>
      </xdr:spPr>
      <xdr:style>
        <a:lnRef idx="0"/>
        <a:fillRef idx="0"/>
        <a:effectRef idx="0"/>
        <a:fontRef idx="minor"/>
      </xdr:style>
      <xdr:txBody>
        <a:bodyPr wrap="none" lIns="0" rIns="0" tIns="0" bIns="0" anchor="ctr">
          <a:noAutofit/>
        </a:bodyPr>
        <a:p>
          <a:pPr algn="ctr">
            <a:lnSpc>
              <a:spcPct val="100000"/>
            </a:lnSpc>
          </a:pPr>
          <a:r>
            <a:rPr b="0" lang="es-MX" sz="1000" spc="-1" strike="noStrike">
              <a:solidFill>
                <a:srgbClr val="000000"/>
              </a:solidFill>
              <a:latin typeface="Times New Roman"/>
            </a:rPr>
            <a:t>1.57</a:t>
          </a:r>
          <a:endParaRPr b="0" lang="es-MX" sz="1000" spc="-1" strike="noStrike">
            <a:latin typeface="Times New Roman"/>
          </a:endParaRPr>
        </a:p>
      </xdr:txBody>
    </xdr:sp>
    <xdr:clientData/>
  </xdr:twoCellAnchor>
  <xdr:twoCellAnchor editAs="oneCell">
    <xdr:from>
      <xdr:col>5</xdr:col>
      <xdr:colOff>752400</xdr:colOff>
      <xdr:row>29</xdr:row>
      <xdr:rowOff>165960</xdr:rowOff>
    </xdr:from>
    <xdr:to>
      <xdr:col>6</xdr:col>
      <xdr:colOff>406440</xdr:colOff>
      <xdr:row>31</xdr:row>
      <xdr:rowOff>77760</xdr:rowOff>
    </xdr:to>
    <xdr:sp>
      <xdr:nvSpPr>
        <xdr:cNvPr id="54" name="Forma 12"/>
        <xdr:cNvSpPr/>
      </xdr:nvSpPr>
      <xdr:spPr>
        <a:xfrm>
          <a:off x="9592920" y="5909040"/>
          <a:ext cx="459000" cy="292680"/>
        </a:xfrm>
        <a:prstGeom prst="rect">
          <a:avLst/>
        </a:prstGeom>
        <a:solidFill>
          <a:srgbClr val="ffffff"/>
        </a:solidFill>
        <a:ln w="0">
          <a:solidFill>
            <a:srgbClr val="000000"/>
          </a:solidFill>
        </a:ln>
      </xdr:spPr>
      <xdr:style>
        <a:lnRef idx="0"/>
        <a:fillRef idx="0"/>
        <a:effectRef idx="0"/>
        <a:fontRef idx="minor"/>
      </xdr:style>
      <xdr:txBody>
        <a:bodyPr wrap="none" lIns="0" rIns="0" tIns="0" bIns="0" anchor="ctr">
          <a:noAutofit/>
        </a:bodyPr>
        <a:p>
          <a:pPr algn="ctr">
            <a:lnSpc>
              <a:spcPct val="100000"/>
            </a:lnSpc>
          </a:pPr>
          <a:r>
            <a:rPr b="0" lang="es-MX" sz="1000" spc="-1" strike="noStrike">
              <a:solidFill>
                <a:srgbClr val="000000"/>
              </a:solidFill>
              <a:latin typeface="Times New Roman"/>
            </a:rPr>
            <a:t>1.57</a:t>
          </a:r>
          <a:endParaRPr b="0" lang="es-MX" sz="1000" spc="-1" strike="noStrike">
            <a:latin typeface="Times New Roman"/>
          </a:endParaRPr>
        </a:p>
      </xdr:txBody>
    </xdr:sp>
    <xdr:clientData/>
  </xdr:twoCellAnchor>
  <xdr:twoCellAnchor editAs="oneCell">
    <xdr:from>
      <xdr:col>2</xdr:col>
      <xdr:colOff>245880</xdr:colOff>
      <xdr:row>34</xdr:row>
      <xdr:rowOff>14760</xdr:rowOff>
    </xdr:from>
    <xdr:to>
      <xdr:col>2</xdr:col>
      <xdr:colOff>705240</xdr:colOff>
      <xdr:row>35</xdr:row>
      <xdr:rowOff>116640</xdr:rowOff>
    </xdr:to>
    <xdr:sp>
      <xdr:nvSpPr>
        <xdr:cNvPr id="55" name="Forma 13"/>
        <xdr:cNvSpPr/>
      </xdr:nvSpPr>
      <xdr:spPr>
        <a:xfrm>
          <a:off x="4816440" y="6710040"/>
          <a:ext cx="459360" cy="292680"/>
        </a:xfrm>
        <a:prstGeom prst="rect">
          <a:avLst/>
        </a:prstGeom>
        <a:solidFill>
          <a:srgbClr val="ffffff"/>
        </a:solidFill>
        <a:ln w="0">
          <a:solidFill>
            <a:srgbClr val="000000"/>
          </a:solidFill>
        </a:ln>
      </xdr:spPr>
      <xdr:style>
        <a:lnRef idx="0"/>
        <a:fillRef idx="0"/>
        <a:effectRef idx="0"/>
        <a:fontRef idx="minor"/>
      </xdr:style>
      <xdr:txBody>
        <a:bodyPr wrap="none" lIns="0" rIns="0" tIns="0" bIns="0" anchor="ctr">
          <a:noAutofit/>
        </a:bodyPr>
        <a:p>
          <a:pPr algn="ctr">
            <a:lnSpc>
              <a:spcPct val="100000"/>
            </a:lnSpc>
          </a:pPr>
          <a:r>
            <a:rPr b="0" lang="es-MX" sz="1000" spc="-1" strike="noStrike">
              <a:solidFill>
                <a:srgbClr val="000000"/>
              </a:solidFill>
              <a:latin typeface="Times New Roman"/>
            </a:rPr>
            <a:t>1.35</a:t>
          </a:r>
          <a:endParaRPr b="0" lang="es-MX" sz="1000" spc="-1" strike="noStrike">
            <a:latin typeface="Times New Roman"/>
          </a:endParaRPr>
        </a:p>
      </xdr:txBody>
    </xdr:sp>
    <xdr:clientData/>
  </xdr:twoCellAnchor>
  <xdr:twoCellAnchor editAs="oneCell">
    <xdr:from>
      <xdr:col>3</xdr:col>
      <xdr:colOff>1004760</xdr:colOff>
      <xdr:row>33</xdr:row>
      <xdr:rowOff>117720</xdr:rowOff>
    </xdr:from>
    <xdr:to>
      <xdr:col>4</xdr:col>
      <xdr:colOff>255600</xdr:colOff>
      <xdr:row>35</xdr:row>
      <xdr:rowOff>29160</xdr:rowOff>
    </xdr:to>
    <xdr:sp>
      <xdr:nvSpPr>
        <xdr:cNvPr id="56" name="Forma 14"/>
        <xdr:cNvSpPr/>
      </xdr:nvSpPr>
      <xdr:spPr>
        <a:xfrm>
          <a:off x="6884280" y="6622560"/>
          <a:ext cx="459720" cy="292680"/>
        </a:xfrm>
        <a:prstGeom prst="rect">
          <a:avLst/>
        </a:prstGeom>
        <a:solidFill>
          <a:srgbClr val="ffffff"/>
        </a:solidFill>
        <a:ln w="0">
          <a:solidFill>
            <a:srgbClr val="000000"/>
          </a:solidFill>
        </a:ln>
      </xdr:spPr>
      <xdr:style>
        <a:lnRef idx="0"/>
        <a:fillRef idx="0"/>
        <a:effectRef idx="0"/>
        <a:fontRef idx="minor"/>
      </xdr:style>
      <xdr:txBody>
        <a:bodyPr wrap="none" lIns="0" rIns="0" tIns="0" bIns="0" anchor="ctr">
          <a:noAutofit/>
        </a:bodyPr>
        <a:p>
          <a:pPr algn="ctr">
            <a:lnSpc>
              <a:spcPct val="100000"/>
            </a:lnSpc>
          </a:pPr>
          <a:r>
            <a:rPr b="0" lang="es-MX" sz="1000" spc="-1" strike="noStrike">
              <a:solidFill>
                <a:srgbClr val="000000"/>
              </a:solidFill>
              <a:latin typeface="Times New Roman"/>
            </a:rPr>
            <a:t>2.00</a:t>
          </a:r>
          <a:endParaRPr b="0" lang="es-MX" sz="1000" spc="-1" strike="noStrike">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2"/>
  <sheetViews>
    <sheetView showFormulas="false" showGridLines="true" showRowColHeaders="true" showZeros="true" rightToLeft="false" tabSelected="true" showOutlineSymbols="true" defaultGridColor="true" view="normal" topLeftCell="A13" colorId="64" zoomScale="100" zoomScaleNormal="100" zoomScalePageLayoutView="100" workbookViewId="0">
      <selection pane="topLeft" activeCell="K29" activeCellId="0" sqref="K29"/>
    </sheetView>
  </sheetViews>
  <sheetFormatPr defaultColWidth="11.42578125" defaultRowHeight="15" zeroHeight="false" outlineLevelRow="0" outlineLevelCol="0"/>
  <cols>
    <col collapsed="false" customWidth="true" hidden="false" outlineLevel="0" max="1" min="1" style="1" width="47.42"/>
    <col collapsed="false" customWidth="true" hidden="false" outlineLevel="0" max="2" min="2" style="1" width="17.42"/>
    <col collapsed="false" customWidth="true" hidden="false" outlineLevel="0" max="3" min="3" style="1" width="18.57"/>
    <col collapsed="false" customWidth="true" hidden="false" outlineLevel="0" max="4" min="4" style="1" width="17.15"/>
    <col collapsed="false" customWidth="true" hidden="false" outlineLevel="0" max="5" min="5" style="1" width="24.86"/>
    <col collapsed="false" customWidth="true" hidden="false" outlineLevel="0" max="8" min="8" style="1" width="22.29"/>
    <col collapsed="false" customWidth="true" hidden="false" outlineLevel="0" max="9" min="9" style="1" width="24.29"/>
    <col collapsed="false" customWidth="true" hidden="false" outlineLevel="0" max="10" min="10" style="1" width="11.57"/>
    <col collapsed="false" customWidth="true" hidden="false" outlineLevel="0" max="11" min="11" style="1" width="23.86"/>
    <col collapsed="false" customWidth="true" hidden="false" outlineLevel="0" max="12" min="12" style="1" width="12.42"/>
    <col collapsed="false" customWidth="true" hidden="false" outlineLevel="0" max="13" min="13" style="1" width="11.14"/>
    <col collapsed="false" customWidth="true" hidden="false" outlineLevel="0" max="14" min="14" style="1" width="15.57"/>
    <col collapsed="false" customWidth="true" hidden="false" outlineLevel="0" max="15" min="15" style="1" width="12.42"/>
  </cols>
  <sheetData>
    <row r="1" customFormat="false" ht="19.5" hidden="false" customHeight="true" outlineLevel="0" collapsed="false">
      <c r="A1" s="2" t="s">
        <v>0</v>
      </c>
      <c r="B1" s="2" t="s">
        <v>1</v>
      </c>
      <c r="C1" s="2"/>
      <c r="D1" s="2"/>
      <c r="E1" s="3" t="s">
        <v>2</v>
      </c>
      <c r="G1" s="2" t="s">
        <v>0</v>
      </c>
      <c r="H1" s="2" t="s">
        <v>3</v>
      </c>
      <c r="I1" s="2" t="s">
        <v>2</v>
      </c>
      <c r="J1" s="4"/>
      <c r="K1" s="5" t="s">
        <v>4</v>
      </c>
      <c r="L1" s="5" t="s">
        <v>5</v>
      </c>
      <c r="N1" s="2" t="s">
        <v>6</v>
      </c>
      <c r="O1" s="2"/>
    </row>
    <row r="2" customFormat="false" ht="15" hidden="false" customHeight="false" outlineLevel="0" collapsed="false">
      <c r="A2" s="2"/>
      <c r="B2" s="6" t="s">
        <v>7</v>
      </c>
      <c r="C2" s="6" t="s">
        <v>8</v>
      </c>
      <c r="D2" s="6" t="s">
        <v>9</v>
      </c>
      <c r="E2" s="7" t="s">
        <v>10</v>
      </c>
      <c r="G2" s="2"/>
      <c r="H2" s="6" t="s">
        <v>11</v>
      </c>
      <c r="I2" s="2" t="s">
        <v>10</v>
      </c>
      <c r="J2" s="4"/>
      <c r="K2" s="8" t="s">
        <v>12</v>
      </c>
      <c r="L2" s="9" t="n">
        <f aca="false">SUM(H3:H5,H11,H16)</f>
        <v>8.47</v>
      </c>
      <c r="N2" s="10" t="s">
        <v>13</v>
      </c>
      <c r="O2" s="10"/>
    </row>
    <row r="3" customFormat="false" ht="15" hidden="false" customHeight="false" outlineLevel="0" collapsed="false">
      <c r="A3" s="11" t="s">
        <v>14</v>
      </c>
      <c r="B3" s="12" t="n">
        <v>1.52</v>
      </c>
      <c r="C3" s="12" t="n">
        <v>2.2</v>
      </c>
      <c r="D3" s="12" t="n">
        <v>2.9</v>
      </c>
      <c r="E3" s="12" t="s">
        <v>15</v>
      </c>
      <c r="G3" s="13" t="s">
        <v>16</v>
      </c>
      <c r="H3" s="14" t="n">
        <f aca="false">(B3+(4*C3)+D3)/6</f>
        <v>2.20333333333333</v>
      </c>
      <c r="I3" s="12" t="s">
        <v>17</v>
      </c>
      <c r="K3" s="15" t="s">
        <v>18</v>
      </c>
      <c r="L3" s="16" t="n">
        <f aca="false">SUM(H3,H4,H11,H16)</f>
        <v>7.12</v>
      </c>
      <c r="N3" s="17" t="s">
        <v>16</v>
      </c>
      <c r="O3" s="18" t="n">
        <f aca="false">((D3-B3)/6)^2</f>
        <v>0.0529</v>
      </c>
    </row>
    <row r="4" customFormat="false" ht="15" hidden="false" customHeight="false" outlineLevel="0" collapsed="false">
      <c r="A4" s="11" t="s">
        <v>19</v>
      </c>
      <c r="B4" s="12" t="n">
        <v>1.1</v>
      </c>
      <c r="C4" s="12" t="n">
        <v>1.2</v>
      </c>
      <c r="D4" s="12" t="n">
        <v>0.9</v>
      </c>
      <c r="E4" s="12" t="s">
        <v>16</v>
      </c>
      <c r="G4" s="13" t="s">
        <v>20</v>
      </c>
      <c r="H4" s="14" t="n">
        <f aca="false">(B4+(4*C4)+D4)/6</f>
        <v>1.13333333333333</v>
      </c>
      <c r="I4" s="12" t="s">
        <v>16</v>
      </c>
      <c r="J4" s="4"/>
      <c r="K4" s="15" t="s">
        <v>21</v>
      </c>
      <c r="L4" s="16" t="n">
        <f aca="false">SUM(H3,H8,H16)</f>
        <v>5.33666666666667</v>
      </c>
      <c r="N4" s="17" t="s">
        <v>20</v>
      </c>
      <c r="O4" s="18" t="n">
        <f aca="false">((D4-B4)/6)^2</f>
        <v>0.00111111111111111</v>
      </c>
    </row>
    <row r="5" customFormat="false" ht="27.7" hidden="false" customHeight="false" outlineLevel="0" collapsed="false">
      <c r="A5" s="11" t="s">
        <v>22</v>
      </c>
      <c r="B5" s="12" t="n">
        <v>1.2</v>
      </c>
      <c r="C5" s="12" t="n">
        <v>1.4</v>
      </c>
      <c r="D5" s="12" t="n">
        <v>1.3</v>
      </c>
      <c r="E5" s="12" t="s">
        <v>20</v>
      </c>
      <c r="G5" s="13" t="s">
        <v>23</v>
      </c>
      <c r="H5" s="14" t="n">
        <f aca="false">(B5+(4*C5)+D5)/6</f>
        <v>1.35</v>
      </c>
      <c r="I5" s="12" t="s">
        <v>20</v>
      </c>
      <c r="J5" s="4"/>
      <c r="K5" s="15"/>
      <c r="L5" s="16"/>
      <c r="N5" s="17" t="s">
        <v>23</v>
      </c>
      <c r="O5" s="18" t="n">
        <f aca="false">((D5-B5)/6)^2</f>
        <v>0.000277777777777778</v>
      </c>
    </row>
    <row r="6" customFormat="false" ht="15" hidden="false" customHeight="false" outlineLevel="0" collapsed="false">
      <c r="A6" s="11" t="s">
        <v>24</v>
      </c>
      <c r="B6" s="12" t="n">
        <v>1.3</v>
      </c>
      <c r="C6" s="12" t="n">
        <v>1.6</v>
      </c>
      <c r="D6" s="12" t="n">
        <v>1.7</v>
      </c>
      <c r="E6" s="12" t="s">
        <v>25</v>
      </c>
      <c r="G6" s="13" t="s">
        <v>26</v>
      </c>
      <c r="H6" s="14" t="n">
        <f aca="false">(B6+(4*C6)+D6)/6</f>
        <v>1.56666666666667</v>
      </c>
      <c r="I6" s="12" t="s">
        <v>27</v>
      </c>
      <c r="J6" s="4"/>
      <c r="K6" s="15"/>
      <c r="L6" s="16"/>
      <c r="N6" s="17" t="s">
        <v>26</v>
      </c>
      <c r="O6" s="18" t="n">
        <f aca="false">((D6-B6)/6)^2</f>
        <v>0.00444444444444444</v>
      </c>
    </row>
    <row r="7" customFormat="false" ht="15" hidden="false" customHeight="false" outlineLevel="0" collapsed="false">
      <c r="A7" s="11" t="s">
        <v>28</v>
      </c>
      <c r="B7" s="12" t="n">
        <v>1.3</v>
      </c>
      <c r="C7" s="12" t="n">
        <v>1.6</v>
      </c>
      <c r="D7" s="12" t="n">
        <v>1.7</v>
      </c>
      <c r="E7" s="12" t="s">
        <v>26</v>
      </c>
      <c r="G7" s="13" t="s">
        <v>29</v>
      </c>
      <c r="H7" s="14" t="n">
        <f aca="false">(B7+(4*C7)+D7)/6</f>
        <v>1.56666666666667</v>
      </c>
      <c r="I7" s="12" t="s">
        <v>26</v>
      </c>
      <c r="J7" s="4"/>
      <c r="K7" s="15"/>
      <c r="L7" s="16"/>
      <c r="N7" s="17" t="s">
        <v>29</v>
      </c>
      <c r="O7" s="18" t="n">
        <f aca="false">((D7-B7)/6)^2</f>
        <v>0.00444444444444444</v>
      </c>
    </row>
    <row r="8" customFormat="false" ht="15" hidden="false" customHeight="false" outlineLevel="0" collapsed="false">
      <c r="A8" s="11" t="s">
        <v>30</v>
      </c>
      <c r="B8" s="12" t="n">
        <v>1.1</v>
      </c>
      <c r="C8" s="12" t="n">
        <v>1.2</v>
      </c>
      <c r="D8" s="12" t="n">
        <v>0.9</v>
      </c>
      <c r="E8" s="12" t="s">
        <v>16</v>
      </c>
      <c r="G8" s="13" t="s">
        <v>31</v>
      </c>
      <c r="H8" s="14" t="n">
        <f aca="false">(B8+(4*C8)+D8)/6</f>
        <v>1.13333333333333</v>
      </c>
      <c r="I8" s="12" t="s">
        <v>16</v>
      </c>
      <c r="J8" s="4"/>
      <c r="K8" s="15"/>
      <c r="L8" s="16"/>
      <c r="N8" s="17" t="s">
        <v>31</v>
      </c>
      <c r="O8" s="18" t="n">
        <f aca="false">((D8-B8)/6)^2</f>
        <v>0.00111111111111111</v>
      </c>
    </row>
    <row r="9" customFormat="false" ht="15" hidden="false" customHeight="false" outlineLevel="0" collapsed="false">
      <c r="A9" s="11" t="s">
        <v>32</v>
      </c>
      <c r="B9" s="12" t="n">
        <v>1.2</v>
      </c>
      <c r="C9" s="12" t="n">
        <v>1.4</v>
      </c>
      <c r="D9" s="12" t="n">
        <v>1.3</v>
      </c>
      <c r="E9" s="12" t="s">
        <v>31</v>
      </c>
      <c r="G9" s="13" t="s">
        <v>33</v>
      </c>
      <c r="H9" s="14" t="n">
        <f aca="false">(B9+(4*C9)+D9)/6</f>
        <v>1.35</v>
      </c>
      <c r="I9" s="12" t="s">
        <v>31</v>
      </c>
      <c r="J9" s="4"/>
      <c r="K9" s="15"/>
      <c r="L9" s="16"/>
      <c r="N9" s="17" t="s">
        <v>33</v>
      </c>
      <c r="O9" s="18" t="n">
        <f aca="false">((D9-B9)/6)^2</f>
        <v>0.000277777777777778</v>
      </c>
    </row>
    <row r="10" customFormat="false" ht="15" hidden="false" customHeight="false" outlineLevel="0" collapsed="false">
      <c r="A10" s="11" t="s">
        <v>34</v>
      </c>
      <c r="B10" s="12" t="n">
        <v>1.4</v>
      </c>
      <c r="C10" s="12" t="n">
        <v>1.8</v>
      </c>
      <c r="D10" s="12" t="n">
        <v>2.1</v>
      </c>
      <c r="E10" s="12" t="s">
        <v>35</v>
      </c>
      <c r="G10" s="13" t="s">
        <v>36</v>
      </c>
      <c r="H10" s="14" t="n">
        <f aca="false">(B10+(4*C10)+D10)/6</f>
        <v>1.78333333333333</v>
      </c>
      <c r="I10" s="12" t="s">
        <v>35</v>
      </c>
      <c r="J10" s="4"/>
      <c r="K10" s="15"/>
      <c r="L10" s="16"/>
      <c r="N10" s="17" t="s">
        <v>36</v>
      </c>
      <c r="O10" s="18" t="n">
        <f aca="false">((D10-B10)/6)^2</f>
        <v>0.0136111111111111</v>
      </c>
    </row>
    <row r="11" customFormat="false" ht="15" hidden="false" customHeight="false" outlineLevel="0" collapsed="false">
      <c r="A11" s="11" t="s">
        <v>37</v>
      </c>
      <c r="B11" s="12" t="n">
        <v>1.4</v>
      </c>
      <c r="C11" s="12" t="n">
        <v>1.8</v>
      </c>
      <c r="D11" s="12" t="n">
        <v>2.1</v>
      </c>
      <c r="E11" s="12" t="s">
        <v>38</v>
      </c>
      <c r="G11" s="13" t="s">
        <v>39</v>
      </c>
      <c r="H11" s="14" t="n">
        <f aca="false">(B11+(4*C11)+D11)/6</f>
        <v>1.78333333333333</v>
      </c>
      <c r="I11" s="12" t="s">
        <v>38</v>
      </c>
      <c r="J11" s="4"/>
      <c r="K11" s="19"/>
      <c r="L11" s="20"/>
      <c r="N11" s="17" t="s">
        <v>39</v>
      </c>
      <c r="O11" s="18" t="n">
        <f aca="false">((D11-B11)/6)^2</f>
        <v>0.0136111111111111</v>
      </c>
    </row>
    <row r="12" customFormat="false" ht="15" hidden="false" customHeight="false" outlineLevel="0" collapsed="false">
      <c r="A12" s="11" t="s">
        <v>40</v>
      </c>
      <c r="B12" s="12" t="n">
        <v>1.2</v>
      </c>
      <c r="C12" s="12" t="n">
        <v>1.4</v>
      </c>
      <c r="D12" s="12" t="n">
        <v>1.3</v>
      </c>
      <c r="E12" s="12" t="s">
        <v>41</v>
      </c>
      <c r="G12" s="13" t="s">
        <v>42</v>
      </c>
      <c r="H12" s="14" t="n">
        <f aca="false">(B12+(4*C12)+D12)/6</f>
        <v>1.35</v>
      </c>
      <c r="I12" s="12" t="s">
        <v>41</v>
      </c>
      <c r="J12" s="4"/>
      <c r="K12" s="19"/>
      <c r="L12" s="21"/>
      <c r="N12" s="17" t="s">
        <v>42</v>
      </c>
      <c r="O12" s="18" t="n">
        <f aca="false">((D12-B12)/6)^2</f>
        <v>0.000277777777777778</v>
      </c>
    </row>
    <row r="13" customFormat="false" ht="15" hidden="false" customHeight="false" outlineLevel="0" collapsed="false">
      <c r="A13" s="11" t="s">
        <v>43</v>
      </c>
      <c r="B13" s="12" t="n">
        <v>1.3</v>
      </c>
      <c r="C13" s="12" t="n">
        <v>1.6</v>
      </c>
      <c r="D13" s="12" t="n">
        <v>1.7</v>
      </c>
      <c r="E13" s="12" t="s">
        <v>20</v>
      </c>
      <c r="G13" s="13" t="s">
        <v>44</v>
      </c>
      <c r="H13" s="14" t="n">
        <f aca="false">(B13+(4*C13)+D13)/6</f>
        <v>1.56666666666667</v>
      </c>
      <c r="I13" s="12" t="s">
        <v>20</v>
      </c>
      <c r="J13" s="4"/>
      <c r="K13" s="19"/>
      <c r="L13" s="21"/>
      <c r="N13" s="17" t="s">
        <v>44</v>
      </c>
      <c r="O13" s="18" t="n">
        <f aca="false">((D13-B13)/6)^2</f>
        <v>0.00444444444444444</v>
      </c>
    </row>
    <row r="14" customFormat="false" ht="15" hidden="false" customHeight="false" outlineLevel="0" collapsed="false">
      <c r="A14" s="11" t="s">
        <v>45</v>
      </c>
      <c r="B14" s="12" t="n">
        <v>1.3</v>
      </c>
      <c r="C14" s="12" t="n">
        <v>1.6</v>
      </c>
      <c r="D14" s="12" t="n">
        <v>1.7</v>
      </c>
      <c r="E14" s="12" t="s">
        <v>46</v>
      </c>
      <c r="G14" s="13" t="s">
        <v>47</v>
      </c>
      <c r="H14" s="14" t="n">
        <f aca="false">(B14+(4*C14)+D14)/6</f>
        <v>1.56666666666667</v>
      </c>
      <c r="I14" s="12" t="s">
        <v>46</v>
      </c>
      <c r="J14" s="4"/>
      <c r="K14" s="19"/>
      <c r="L14" s="21"/>
      <c r="N14" s="17" t="s">
        <v>47</v>
      </c>
      <c r="O14" s="18" t="n">
        <f aca="false">((D14-B14)/6)^2</f>
        <v>0.00444444444444444</v>
      </c>
    </row>
    <row r="15" customFormat="false" ht="15" hidden="false" customHeight="false" outlineLevel="0" collapsed="false">
      <c r="A15" s="11" t="s">
        <v>48</v>
      </c>
      <c r="B15" s="12" t="n">
        <v>1.2</v>
      </c>
      <c r="C15" s="12" t="n">
        <v>1.4</v>
      </c>
      <c r="D15" s="12" t="n">
        <v>1.3</v>
      </c>
      <c r="E15" s="12" t="s">
        <v>49</v>
      </c>
      <c r="G15" s="13" t="s">
        <v>50</v>
      </c>
      <c r="H15" s="14" t="n">
        <f aca="false">(B15+(4*C15)+D15)/6</f>
        <v>1.35</v>
      </c>
      <c r="I15" s="12" t="s">
        <v>49</v>
      </c>
      <c r="J15" s="4"/>
      <c r="K15" s="19"/>
      <c r="L15" s="21"/>
      <c r="N15" s="17" t="s">
        <v>50</v>
      </c>
      <c r="O15" s="18" t="n">
        <f aca="false">((D15-B15)/6)^2</f>
        <v>0.000277777777777778</v>
      </c>
    </row>
    <row r="16" customFormat="false" ht="15" hidden="false" customHeight="false" outlineLevel="0" collapsed="false">
      <c r="A16" s="11" t="s">
        <v>51</v>
      </c>
      <c r="B16" s="12" t="n">
        <v>1.5</v>
      </c>
      <c r="C16" s="12" t="n">
        <v>2</v>
      </c>
      <c r="D16" s="12" t="n">
        <v>2.5</v>
      </c>
      <c r="E16" s="12" t="s">
        <v>52</v>
      </c>
      <c r="G16" s="13" t="s">
        <v>53</v>
      </c>
      <c r="H16" s="14" t="n">
        <f aca="false">(B16+(4*C16)+D16)/6</f>
        <v>2</v>
      </c>
      <c r="I16" s="12" t="s">
        <v>52</v>
      </c>
      <c r="J16" s="4"/>
      <c r="K16" s="19"/>
      <c r="L16" s="21"/>
      <c r="N16" s="17" t="s">
        <v>53</v>
      </c>
      <c r="O16" s="18" t="n">
        <f aca="false">((D16-B16)/6)^2</f>
        <v>0.0277777777777778</v>
      </c>
    </row>
    <row r="17" customFormat="false" ht="15" hidden="false" customHeight="false" outlineLevel="0" collapsed="false">
      <c r="J17" s="4"/>
      <c r="K17" s="22"/>
      <c r="L17" s="23"/>
      <c r="N17" s="24" t="s">
        <v>54</v>
      </c>
      <c r="O17" s="24"/>
    </row>
    <row r="18" customFormat="false" ht="15" hidden="false" customHeight="false" outlineLevel="0" collapsed="false">
      <c r="F18" s="1"/>
      <c r="G18" s="1"/>
      <c r="J18" s="4"/>
      <c r="K18" s="25"/>
      <c r="L18" s="26"/>
      <c r="N18" s="4"/>
      <c r="O18" s="27"/>
    </row>
    <row r="19" customFormat="false" ht="15" hidden="false" customHeight="false" outlineLevel="0" collapsed="false">
      <c r="F19" s="1"/>
      <c r="G19" s="1"/>
      <c r="I19" s="28"/>
      <c r="J19" s="4"/>
      <c r="K19" s="19"/>
      <c r="L19" s="21"/>
      <c r="N19" s="29" t="s">
        <v>55</v>
      </c>
      <c r="O19" s="30" t="n">
        <f aca="false">SUM(O3:O5,O11,O16)</f>
        <v>0.0956777777777778</v>
      </c>
    </row>
    <row r="20" customFormat="false" ht="15" hidden="false" customHeight="false" outlineLevel="0" collapsed="false">
      <c r="F20" s="1"/>
      <c r="G20" s="1"/>
      <c r="I20" s="28"/>
      <c r="J20" s="4"/>
      <c r="K20" s="19"/>
      <c r="L20" s="21"/>
    </row>
    <row r="21" customFormat="false" ht="15" hidden="false" customHeight="false" outlineLevel="0" collapsed="false">
      <c r="F21" s="1"/>
      <c r="G21" s="1"/>
      <c r="I21" s="28"/>
      <c r="J21" s="4"/>
      <c r="K21" s="19"/>
      <c r="L21" s="21"/>
      <c r="N21" s="31" t="s">
        <v>56</v>
      </c>
      <c r="O21" s="31"/>
    </row>
    <row r="22" customFormat="false" ht="15" hidden="false" customHeight="false" outlineLevel="0" collapsed="false">
      <c r="F22" s="1"/>
      <c r="G22" s="1"/>
      <c r="J22" s="4"/>
      <c r="K22" s="19"/>
      <c r="L22" s="21"/>
      <c r="N22" s="32" t="s">
        <v>57</v>
      </c>
      <c r="O22" s="32"/>
    </row>
    <row r="23" customFormat="false" ht="15" hidden="false" customHeight="false" outlineLevel="0" collapsed="false">
      <c r="F23" s="1"/>
      <c r="G23" s="1"/>
      <c r="J23" s="4"/>
      <c r="K23" s="19"/>
      <c r="L23" s="21"/>
      <c r="N23" s="14" t="n">
        <f aca="false">SQRT(O19)</f>
        <v>0.309318246758541</v>
      </c>
      <c r="O23" s="14"/>
    </row>
    <row r="24" customFormat="false" ht="15" hidden="false" customHeight="false" outlineLevel="0" collapsed="false">
      <c r="F24" s="1"/>
      <c r="G24" s="1"/>
      <c r="J24" s="4"/>
      <c r="K24" s="19"/>
      <c r="L24" s="21"/>
    </row>
    <row r="25" customFormat="false" ht="15" hidden="false" customHeight="false" outlineLevel="0" collapsed="false">
      <c r="F25" s="1"/>
      <c r="G25" s="1"/>
      <c r="J25" s="4"/>
      <c r="K25" s="19"/>
      <c r="L25" s="21"/>
      <c r="N25" s="2" t="s">
        <v>58</v>
      </c>
    </row>
    <row r="26" customFormat="false" ht="15" hidden="false" customHeight="false" outlineLevel="0" collapsed="false">
      <c r="F26" s="1"/>
      <c r="G26" s="1"/>
      <c r="J26" s="4"/>
      <c r="K26" s="19"/>
      <c r="L26" s="21"/>
      <c r="N26" s="33" t="s">
        <v>59</v>
      </c>
    </row>
    <row r="27" customFormat="false" ht="15" hidden="false" customHeight="false" outlineLevel="0" collapsed="false">
      <c r="F27" s="1"/>
      <c r="G27" s="1"/>
      <c r="J27" s="4"/>
      <c r="K27" s="19"/>
      <c r="L27" s="20"/>
      <c r="N27" s="33" t="s">
        <v>60</v>
      </c>
    </row>
    <row r="28" customFormat="false" ht="15" hidden="false" customHeight="false" outlineLevel="0" collapsed="false">
      <c r="F28" s="1"/>
      <c r="G28" s="1"/>
      <c r="J28" s="4"/>
      <c r="K28" s="34"/>
      <c r="L28" s="20"/>
      <c r="N28" s="35" t="n">
        <f aca="false">ABS(8-L2)/N23</f>
        <v>1.51947065821465</v>
      </c>
    </row>
    <row r="29" customFormat="false" ht="15" hidden="false" customHeight="false" outlineLevel="0" collapsed="false">
      <c r="F29" s="1"/>
      <c r="G29" s="1"/>
      <c r="J29" s="4"/>
      <c r="K29" s="34"/>
      <c r="L29" s="20"/>
    </row>
    <row r="30" customFormat="false" ht="15" hidden="false" customHeight="false" outlineLevel="0" collapsed="false">
      <c r="F30" s="1"/>
      <c r="G30" s="1"/>
      <c r="J30" s="4"/>
      <c r="K30" s="34"/>
      <c r="L30" s="20"/>
      <c r="N30" s="36" t="s">
        <v>61</v>
      </c>
      <c r="O30" s="36"/>
    </row>
    <row r="31" customFormat="false" ht="15" hidden="false" customHeight="false" outlineLevel="0" collapsed="false">
      <c r="F31" s="1"/>
      <c r="G31" s="1"/>
      <c r="J31" s="4"/>
      <c r="K31" s="34"/>
      <c r="L31" s="20"/>
      <c r="N31" s="37" t="n">
        <v>0.9357</v>
      </c>
      <c r="O31" s="37"/>
      <c r="P31" s="38" t="s">
        <v>62</v>
      </c>
    </row>
    <row r="32" customFormat="false" ht="15" hidden="false" customHeight="false" outlineLevel="0" collapsed="false">
      <c r="F32" s="1"/>
      <c r="G32" s="1"/>
      <c r="J32" s="4"/>
      <c r="K32" s="34"/>
      <c r="L32" s="20"/>
    </row>
    <row r="33" customFormat="false" ht="15" hidden="false" customHeight="false" outlineLevel="0" collapsed="false">
      <c r="F33" s="1"/>
      <c r="G33" s="1"/>
      <c r="J33" s="4"/>
      <c r="K33" s="34"/>
      <c r="L33" s="20"/>
    </row>
    <row r="34" customFormat="false" ht="15" hidden="false" customHeight="false" outlineLevel="0" collapsed="false">
      <c r="F34" s="1"/>
      <c r="G34" s="1"/>
      <c r="J34" s="4"/>
      <c r="K34" s="34"/>
      <c r="L34" s="20"/>
    </row>
    <row r="35" customFormat="false" ht="15" hidden="false" customHeight="false" outlineLevel="0" collapsed="false">
      <c r="F35" s="1"/>
      <c r="G35" s="1"/>
      <c r="J35" s="4"/>
      <c r="K35" s="34"/>
      <c r="L35" s="20"/>
    </row>
    <row r="36" customFormat="false" ht="15" hidden="false" customHeight="false" outlineLevel="0" collapsed="false">
      <c r="F36" s="1"/>
      <c r="G36" s="1"/>
      <c r="J36" s="4"/>
      <c r="K36" s="34"/>
      <c r="L36" s="20"/>
    </row>
    <row r="37" customFormat="false" ht="15" hidden="false" customHeight="false" outlineLevel="0" collapsed="false">
      <c r="F37" s="1"/>
      <c r="G37" s="1"/>
      <c r="J37" s="4"/>
      <c r="K37" s="34"/>
      <c r="L37" s="20"/>
    </row>
    <row r="39" customFormat="false" ht="15" hidden="false" customHeight="false" outlineLevel="0" collapsed="false">
      <c r="A39" s="39"/>
    </row>
    <row r="40" customFormat="false" ht="15" hidden="false" customHeight="false" outlineLevel="0" collapsed="false">
      <c r="A40" s="40"/>
      <c r="B40" s="40"/>
      <c r="C40" s="40"/>
      <c r="D40" s="40"/>
      <c r="E40" s="40"/>
      <c r="F40" s="40"/>
      <c r="G40" s="40"/>
      <c r="H40" s="40"/>
      <c r="I40" s="40"/>
    </row>
    <row r="41" customFormat="false" ht="15" hidden="false" customHeight="false" outlineLevel="0" collapsed="false">
      <c r="A41" s="40"/>
      <c r="B41" s="40"/>
      <c r="C41" s="40"/>
      <c r="D41" s="40"/>
      <c r="E41" s="40"/>
      <c r="F41" s="40"/>
      <c r="G41" s="40"/>
      <c r="H41" s="40"/>
      <c r="I41" s="40"/>
    </row>
    <row r="42" customFormat="false" ht="15" hidden="false" customHeight="false" outlineLevel="0" collapsed="false">
      <c r="A42" s="40"/>
      <c r="B42" s="40"/>
      <c r="C42" s="40"/>
      <c r="D42" s="40"/>
      <c r="E42" s="40"/>
      <c r="F42" s="40"/>
      <c r="G42" s="40"/>
      <c r="H42" s="40"/>
      <c r="I42" s="40"/>
    </row>
  </sheetData>
  <mergeCells count="12">
    <mergeCell ref="A1:A2"/>
    <mergeCell ref="B1:D1"/>
    <mergeCell ref="G1:G2"/>
    <mergeCell ref="N1:O1"/>
    <mergeCell ref="N2:O2"/>
    <mergeCell ref="N17:O17"/>
    <mergeCell ref="A18:H37"/>
    <mergeCell ref="N21:O21"/>
    <mergeCell ref="N22:O22"/>
    <mergeCell ref="N23:O23"/>
    <mergeCell ref="N30:O30"/>
    <mergeCell ref="N31:O31"/>
  </mergeCells>
  <conditionalFormatting sqref="K2:K37 F38 I19:I21">
    <cfRule type="duplicateValues" priority="2" aboveAverage="0" equalAverage="0" bottom="0" percent="0" rank="0" text="" dxfId="0"/>
  </conditionalFormatting>
  <conditionalFormatting sqref="K2:K27 I19:I21">
    <cfRule type="duplicateValues" priority="3" aboveAverage="0" equalAverage="0" bottom="0" percent="0" rank="0" text="" dxfId="1"/>
  </conditionalFormatting>
  <conditionalFormatting sqref="K2:K37 I19:I21">
    <cfRule type="duplicateValues" priority="4" aboveAverage="0" equalAverage="0" bottom="0" percent="0" rank="0" text="" dxfId="2"/>
  </conditionalFormatting>
  <conditionalFormatting sqref="G38 M18:M37 H38:H39 M2:M9">
    <cfRule type="duplicateValues" priority="5" aboveAverage="0" equalAverage="0" bottom="0" percent="0" rank="0" text="" dxfId="3"/>
  </conditionalFormatting>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71</TotalTime>
  <Application>LibreOffice/24.2.2.2$Windows_X86_64 LibreOffice_project/d56cc158d8a96260b836f100ef4b4ef25d6f1a01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2022-10-15T19:55:04Z</dcterms:created>
  <dc:creator>Carlos</dc:creator>
  <dc:description/>
  <dc:language>es-MX</dc:language>
  <cp:lastModifiedBy/>
  <dcterms:modified xsi:type="dcterms:W3CDTF">2025-03-08T08:54:29Z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