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07BEDF13-288D-46AA-8DD0-AB8A4DB7599D}" xr6:coauthVersionLast="47" xr6:coauthVersionMax="47" xr10:uidLastSave="{00000000-0000-0000-0000-000000000000}"/>
  <bookViews>
    <workbookView xWindow="-108" yWindow="-108" windowWidth="23256" windowHeight="12456" xr2:uid="{C614FFF9-74A8-4B7C-BBDA-B39EFF74177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7" i="1" l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26" i="1"/>
  <c r="B26" i="1" s="1"/>
  <c r="E27" i="1"/>
  <c r="B27" i="1" s="1"/>
  <c r="E28" i="1"/>
  <c r="B28" i="1" s="1"/>
  <c r="E29" i="1"/>
  <c r="B29" i="1" s="1"/>
  <c r="E30" i="1"/>
  <c r="B30" i="1" s="1"/>
  <c r="E31" i="1"/>
  <c r="B31" i="1" s="1"/>
  <c r="E32" i="1"/>
  <c r="B32" i="1" s="1"/>
  <c r="E33" i="1"/>
  <c r="B33" i="1" s="1"/>
  <c r="E34" i="1"/>
  <c r="B34" i="1" s="1"/>
  <c r="E35" i="1"/>
  <c r="B35" i="1" s="1"/>
  <c r="E36" i="1"/>
  <c r="B36" i="1" s="1"/>
  <c r="E37" i="1"/>
  <c r="B37" i="1" s="1"/>
  <c r="E38" i="1"/>
  <c r="B38" i="1" s="1"/>
  <c r="E39" i="1"/>
  <c r="B39" i="1" s="1"/>
  <c r="E40" i="1"/>
  <c r="B40" i="1" s="1"/>
  <c r="E41" i="1"/>
  <c r="B41" i="1" s="1"/>
  <c r="E42" i="1"/>
  <c r="B42" i="1" s="1"/>
  <c r="E43" i="1"/>
  <c r="B43" i="1" s="1"/>
  <c r="E44" i="1"/>
  <c r="B44" i="1" s="1"/>
  <c r="E45" i="1"/>
  <c r="B45" i="1" s="1"/>
  <c r="E46" i="1"/>
  <c r="B46" i="1" s="1"/>
  <c r="E47" i="1"/>
  <c r="B47" i="1" s="1"/>
  <c r="E48" i="1"/>
  <c r="B48" i="1" s="1"/>
  <c r="E49" i="1"/>
  <c r="B49" i="1" s="1"/>
  <c r="E50" i="1"/>
  <c r="B50" i="1" s="1"/>
  <c r="E51" i="1"/>
  <c r="B51" i="1" s="1"/>
  <c r="E52" i="1"/>
  <c r="B52" i="1" s="1"/>
  <c r="E53" i="1"/>
  <c r="B53" i="1" s="1"/>
  <c r="E54" i="1"/>
  <c r="B54" i="1" s="1"/>
  <c r="E55" i="1"/>
  <c r="B55" i="1" s="1"/>
  <c r="E56" i="1"/>
  <c r="B56" i="1" s="1"/>
  <c r="E57" i="1"/>
  <c r="B57" i="1" s="1"/>
  <c r="E58" i="1"/>
  <c r="B58" i="1" s="1"/>
  <c r="E59" i="1"/>
  <c r="B59" i="1" s="1"/>
  <c r="E60" i="1"/>
  <c r="B60" i="1" s="1"/>
  <c r="E61" i="1"/>
  <c r="B61" i="1" s="1"/>
  <c r="E62" i="1"/>
  <c r="B62" i="1" s="1"/>
  <c r="E63" i="1"/>
  <c r="B63" i="1" s="1"/>
  <c r="E64" i="1"/>
  <c r="B64" i="1" s="1"/>
  <c r="E65" i="1"/>
  <c r="B65" i="1" s="1"/>
  <c r="E66" i="1"/>
  <c r="B66" i="1" s="1"/>
  <c r="E67" i="1"/>
  <c r="B67" i="1" s="1"/>
  <c r="E68" i="1"/>
  <c r="B68" i="1" s="1"/>
  <c r="E69" i="1"/>
  <c r="B69" i="1" s="1"/>
  <c r="E70" i="1"/>
  <c r="B70" i="1" s="1"/>
  <c r="E71" i="1"/>
  <c r="B71" i="1" s="1"/>
  <c r="E72" i="1"/>
  <c r="B72" i="1" s="1"/>
  <c r="E73" i="1"/>
  <c r="B73" i="1" s="1"/>
  <c r="E74" i="1"/>
  <c r="B74" i="1" s="1"/>
  <c r="E75" i="1"/>
  <c r="B75" i="1" s="1"/>
  <c r="E76" i="1"/>
  <c r="B76" i="1" s="1"/>
  <c r="E77" i="1"/>
  <c r="B77" i="1" s="1"/>
  <c r="E78" i="1"/>
  <c r="B78" i="1" s="1"/>
  <c r="E79" i="1"/>
  <c r="B79" i="1" s="1"/>
  <c r="E80" i="1"/>
  <c r="B80" i="1" s="1"/>
  <c r="E81" i="1"/>
  <c r="B81" i="1" s="1"/>
  <c r="E82" i="1"/>
  <c r="B82" i="1" s="1"/>
  <c r="E83" i="1"/>
  <c r="B83" i="1" s="1"/>
  <c r="E84" i="1"/>
  <c r="B84" i="1" s="1"/>
  <c r="E85" i="1"/>
  <c r="B85" i="1" s="1"/>
  <c r="E86" i="1"/>
  <c r="B86" i="1" s="1"/>
  <c r="E87" i="1"/>
  <c r="B87" i="1" s="1"/>
  <c r="E88" i="1"/>
  <c r="B88" i="1" s="1"/>
  <c r="E89" i="1"/>
  <c r="B89" i="1" s="1"/>
  <c r="E90" i="1"/>
  <c r="B90" i="1" s="1"/>
  <c r="E91" i="1"/>
  <c r="B91" i="1" s="1"/>
  <c r="E92" i="1"/>
  <c r="B92" i="1" s="1"/>
  <c r="E93" i="1"/>
  <c r="B93" i="1" s="1"/>
  <c r="E94" i="1"/>
  <c r="B94" i="1" s="1"/>
  <c r="E95" i="1"/>
  <c r="B95" i="1" s="1"/>
  <c r="E96" i="1"/>
  <c r="B96" i="1" s="1"/>
  <c r="E97" i="1"/>
  <c r="B97" i="1" s="1"/>
  <c r="E98" i="1"/>
  <c r="B98" i="1" s="1"/>
  <c r="E99" i="1"/>
  <c r="B99" i="1" s="1"/>
  <c r="E100" i="1"/>
  <c r="B100" i="1" s="1"/>
  <c r="E101" i="1"/>
  <c r="B101" i="1" s="1"/>
  <c r="E102" i="1"/>
  <c r="B102" i="1" s="1"/>
  <c r="E103" i="1"/>
  <c r="B103" i="1" s="1"/>
  <c r="E104" i="1"/>
  <c r="B104" i="1" s="1"/>
  <c r="E105" i="1"/>
  <c r="B105" i="1" s="1"/>
  <c r="E106" i="1"/>
  <c r="B106" i="1" s="1"/>
  <c r="E107" i="1"/>
  <c r="B107" i="1" s="1"/>
  <c r="E108" i="1"/>
  <c r="B108" i="1" s="1"/>
  <c r="E109" i="1"/>
  <c r="B109" i="1" s="1"/>
  <c r="E110" i="1"/>
  <c r="B110" i="1" s="1"/>
  <c r="E111" i="1"/>
  <c r="B111" i="1" s="1"/>
  <c r="E112" i="1"/>
  <c r="B112" i="1" s="1"/>
  <c r="E113" i="1"/>
  <c r="B113" i="1" s="1"/>
  <c r="E114" i="1"/>
  <c r="B114" i="1" s="1"/>
  <c r="E115" i="1"/>
  <c r="B115" i="1" s="1"/>
  <c r="E116" i="1"/>
  <c r="B116" i="1" s="1"/>
  <c r="E117" i="1"/>
  <c r="B117" i="1" s="1"/>
  <c r="E118" i="1"/>
  <c r="B118" i="1" s="1"/>
  <c r="E119" i="1"/>
  <c r="B119" i="1" s="1"/>
  <c r="E120" i="1"/>
  <c r="B120" i="1" s="1"/>
  <c r="E121" i="1"/>
  <c r="B121" i="1" s="1"/>
  <c r="E122" i="1"/>
  <c r="B122" i="1" s="1"/>
  <c r="E123" i="1"/>
  <c r="B123" i="1" s="1"/>
  <c r="E124" i="1"/>
  <c r="B124" i="1" s="1"/>
  <c r="E125" i="1"/>
  <c r="B125" i="1" s="1"/>
  <c r="E126" i="1"/>
  <c r="B126" i="1" s="1"/>
  <c r="E127" i="1"/>
  <c r="B127" i="1" s="1"/>
  <c r="E128" i="1"/>
  <c r="B128" i="1" s="1"/>
  <c r="E129" i="1"/>
  <c r="B129" i="1" s="1"/>
  <c r="E130" i="1"/>
  <c r="B130" i="1" s="1"/>
  <c r="E131" i="1"/>
  <c r="B131" i="1" s="1"/>
  <c r="E132" i="1"/>
  <c r="B132" i="1" s="1"/>
  <c r="E133" i="1"/>
  <c r="B133" i="1" s="1"/>
  <c r="E134" i="1"/>
  <c r="B134" i="1" s="1"/>
  <c r="E135" i="1"/>
  <c r="B135" i="1" s="1"/>
  <c r="E136" i="1"/>
  <c r="B136" i="1" s="1"/>
  <c r="E137" i="1"/>
  <c r="B137" i="1" s="1"/>
  <c r="E138" i="1"/>
  <c r="B138" i="1" s="1"/>
  <c r="E139" i="1"/>
  <c r="B139" i="1" s="1"/>
  <c r="E140" i="1"/>
  <c r="B140" i="1" s="1"/>
  <c r="E141" i="1"/>
  <c r="B141" i="1" s="1"/>
  <c r="E142" i="1"/>
  <c r="B142" i="1" s="1"/>
  <c r="E143" i="1"/>
  <c r="B143" i="1" s="1"/>
  <c r="E144" i="1"/>
  <c r="B144" i="1" s="1"/>
  <c r="E145" i="1"/>
  <c r="B145" i="1" s="1"/>
  <c r="E146" i="1"/>
  <c r="B146" i="1" s="1"/>
  <c r="E147" i="1"/>
  <c r="B147" i="1" s="1"/>
  <c r="E148" i="1"/>
  <c r="B148" i="1" s="1"/>
  <c r="E149" i="1"/>
  <c r="B149" i="1" s="1"/>
  <c r="E150" i="1"/>
  <c r="B150" i="1" s="1"/>
  <c r="E151" i="1"/>
  <c r="B151" i="1" s="1"/>
  <c r="E152" i="1"/>
  <c r="B152" i="1" s="1"/>
  <c r="E153" i="1"/>
  <c r="B153" i="1" s="1"/>
  <c r="E154" i="1"/>
  <c r="B154" i="1" s="1"/>
  <c r="E155" i="1"/>
  <c r="B155" i="1" s="1"/>
  <c r="E156" i="1"/>
  <c r="B156" i="1" s="1"/>
  <c r="E157" i="1"/>
  <c r="B157" i="1" s="1"/>
  <c r="E158" i="1"/>
  <c r="B158" i="1" s="1"/>
  <c r="E159" i="1"/>
  <c r="B159" i="1" s="1"/>
  <c r="E160" i="1"/>
  <c r="B160" i="1" s="1"/>
  <c r="E161" i="1"/>
  <c r="B161" i="1" s="1"/>
  <c r="E162" i="1"/>
  <c r="B162" i="1" s="1"/>
  <c r="E163" i="1"/>
  <c r="B163" i="1" s="1"/>
  <c r="E164" i="1"/>
  <c r="B164" i="1" s="1"/>
  <c r="E165" i="1"/>
  <c r="B165" i="1" s="1"/>
  <c r="E166" i="1"/>
  <c r="B166" i="1" s="1"/>
  <c r="E167" i="1"/>
  <c r="B167" i="1" s="1"/>
  <c r="E168" i="1"/>
  <c r="B168" i="1" s="1"/>
  <c r="E169" i="1"/>
  <c r="B169" i="1" s="1"/>
  <c r="E170" i="1"/>
  <c r="B170" i="1" s="1"/>
  <c r="E171" i="1"/>
  <c r="B171" i="1" s="1"/>
  <c r="E172" i="1"/>
  <c r="B172" i="1" s="1"/>
  <c r="E173" i="1"/>
  <c r="B173" i="1" s="1"/>
  <c r="E174" i="1"/>
  <c r="B174" i="1" s="1"/>
  <c r="E175" i="1"/>
  <c r="B175" i="1" s="1"/>
  <c r="E176" i="1"/>
  <c r="B176" i="1" s="1"/>
  <c r="E177" i="1"/>
  <c r="B177" i="1" s="1"/>
  <c r="E178" i="1"/>
  <c r="B178" i="1" s="1"/>
  <c r="E179" i="1"/>
  <c r="B179" i="1" s="1"/>
  <c r="E180" i="1"/>
  <c r="B180" i="1" s="1"/>
  <c r="E181" i="1"/>
  <c r="B181" i="1" s="1"/>
  <c r="E182" i="1"/>
  <c r="B182" i="1" s="1"/>
  <c r="E183" i="1"/>
  <c r="B183" i="1" s="1"/>
  <c r="E184" i="1"/>
  <c r="B184" i="1" s="1"/>
  <c r="E185" i="1"/>
  <c r="B185" i="1" s="1"/>
  <c r="E186" i="1"/>
  <c r="B186" i="1" s="1"/>
  <c r="E187" i="1"/>
  <c r="B187" i="1" s="1"/>
  <c r="E188" i="1"/>
  <c r="B188" i="1" s="1"/>
  <c r="E189" i="1"/>
  <c r="B189" i="1" s="1"/>
  <c r="E190" i="1"/>
  <c r="B190" i="1" s="1"/>
  <c r="E191" i="1"/>
  <c r="B191" i="1" s="1"/>
  <c r="E192" i="1"/>
  <c r="B192" i="1" s="1"/>
  <c r="E193" i="1"/>
  <c r="B193" i="1" s="1"/>
  <c r="E194" i="1"/>
  <c r="B194" i="1" s="1"/>
  <c r="E195" i="1"/>
  <c r="B195" i="1" s="1"/>
  <c r="E196" i="1"/>
  <c r="B196" i="1" s="1"/>
  <c r="E197" i="1"/>
  <c r="B197" i="1" s="1"/>
  <c r="E198" i="1"/>
  <c r="B198" i="1" s="1"/>
  <c r="E199" i="1"/>
  <c r="B199" i="1" s="1"/>
  <c r="E200" i="1"/>
  <c r="B200" i="1" s="1"/>
  <c r="E201" i="1"/>
  <c r="B201" i="1" s="1"/>
  <c r="E202" i="1"/>
  <c r="B202" i="1" s="1"/>
  <c r="E203" i="1"/>
  <c r="B203" i="1" s="1"/>
  <c r="E204" i="1"/>
  <c r="B204" i="1" s="1"/>
  <c r="E205" i="1"/>
  <c r="B205" i="1" s="1"/>
  <c r="E206" i="1"/>
  <c r="B206" i="1" s="1"/>
  <c r="E207" i="1"/>
  <c r="B207" i="1" s="1"/>
  <c r="E208" i="1"/>
  <c r="B208" i="1" s="1"/>
  <c r="E209" i="1"/>
  <c r="B209" i="1" s="1"/>
  <c r="E210" i="1"/>
  <c r="B210" i="1" s="1"/>
  <c r="E211" i="1"/>
  <c r="B211" i="1" s="1"/>
  <c r="E212" i="1"/>
  <c r="B212" i="1" s="1"/>
  <c r="E213" i="1"/>
  <c r="B213" i="1" s="1"/>
  <c r="E214" i="1"/>
  <c r="B214" i="1" s="1"/>
  <c r="E215" i="1"/>
  <c r="B215" i="1" s="1"/>
  <c r="E216" i="1"/>
  <c r="B216" i="1" s="1"/>
  <c r="E217" i="1"/>
  <c r="B217" i="1" s="1"/>
  <c r="E218" i="1"/>
  <c r="B218" i="1" s="1"/>
  <c r="E219" i="1"/>
  <c r="B219" i="1" s="1"/>
  <c r="E220" i="1"/>
  <c r="B220" i="1" s="1"/>
  <c r="E221" i="1"/>
  <c r="B221" i="1" s="1"/>
  <c r="E222" i="1"/>
  <c r="B222" i="1" s="1"/>
  <c r="E223" i="1"/>
  <c r="B223" i="1" s="1"/>
  <c r="E224" i="1"/>
  <c r="B224" i="1" s="1"/>
  <c r="E225" i="1"/>
  <c r="B225" i="1" s="1"/>
  <c r="E226" i="1"/>
  <c r="B226" i="1" s="1"/>
  <c r="E227" i="1"/>
  <c r="B227" i="1" s="1"/>
  <c r="E228" i="1"/>
  <c r="B228" i="1" s="1"/>
  <c r="E229" i="1"/>
  <c r="B229" i="1" s="1"/>
  <c r="E230" i="1"/>
  <c r="B230" i="1" s="1"/>
  <c r="E231" i="1"/>
  <c r="B231" i="1" s="1"/>
  <c r="E232" i="1"/>
  <c r="B232" i="1" s="1"/>
  <c r="E233" i="1"/>
  <c r="B233" i="1" s="1"/>
  <c r="E234" i="1"/>
  <c r="B234" i="1" s="1"/>
  <c r="E235" i="1"/>
  <c r="B235" i="1" s="1"/>
  <c r="E236" i="1"/>
  <c r="B236" i="1" s="1"/>
  <c r="E237" i="1"/>
  <c r="B237" i="1" s="1"/>
  <c r="E238" i="1"/>
  <c r="B238" i="1" s="1"/>
  <c r="E239" i="1"/>
  <c r="B239" i="1" s="1"/>
  <c r="E240" i="1"/>
  <c r="B240" i="1" s="1"/>
  <c r="E241" i="1"/>
  <c r="B241" i="1" s="1"/>
  <c r="E242" i="1"/>
  <c r="B242" i="1" s="1"/>
  <c r="E243" i="1"/>
  <c r="B243" i="1" s="1"/>
  <c r="E244" i="1"/>
  <c r="B244" i="1" s="1"/>
  <c r="E245" i="1"/>
  <c r="B245" i="1" s="1"/>
  <c r="E246" i="1"/>
  <c r="B246" i="1" s="1"/>
  <c r="E247" i="1"/>
  <c r="B247" i="1" s="1"/>
  <c r="E248" i="1"/>
  <c r="B248" i="1" s="1"/>
  <c r="E249" i="1"/>
  <c r="B249" i="1" s="1"/>
  <c r="E250" i="1"/>
  <c r="B250" i="1" s="1"/>
  <c r="E251" i="1"/>
  <c r="B251" i="1" s="1"/>
  <c r="E252" i="1"/>
  <c r="B252" i="1" s="1"/>
  <c r="E253" i="1"/>
  <c r="B253" i="1" s="1"/>
  <c r="E254" i="1"/>
  <c r="B254" i="1" s="1"/>
  <c r="E255" i="1"/>
  <c r="B255" i="1" s="1"/>
  <c r="E256" i="1"/>
  <c r="B256" i="1" s="1"/>
  <c r="E257" i="1"/>
  <c r="B257" i="1" s="1"/>
  <c r="E258" i="1"/>
  <c r="B258" i="1" s="1"/>
  <c r="E259" i="1"/>
  <c r="B259" i="1" s="1"/>
  <c r="E260" i="1"/>
  <c r="B260" i="1" s="1"/>
  <c r="E261" i="1"/>
  <c r="B261" i="1" s="1"/>
  <c r="E262" i="1"/>
  <c r="B262" i="1" s="1"/>
  <c r="E263" i="1"/>
  <c r="B263" i="1" s="1"/>
  <c r="E264" i="1"/>
  <c r="B264" i="1" s="1"/>
  <c r="E265" i="1"/>
  <c r="B265" i="1" s="1"/>
  <c r="E266" i="1"/>
  <c r="B266" i="1" s="1"/>
  <c r="E267" i="1"/>
  <c r="B267" i="1" s="1"/>
  <c r="E268" i="1"/>
  <c r="B268" i="1" s="1"/>
  <c r="E269" i="1"/>
  <c r="B269" i="1" s="1"/>
  <c r="E270" i="1"/>
  <c r="B270" i="1" s="1"/>
  <c r="E271" i="1"/>
  <c r="B271" i="1" s="1"/>
  <c r="E272" i="1"/>
  <c r="B272" i="1" s="1"/>
  <c r="E273" i="1"/>
  <c r="B273" i="1" s="1"/>
  <c r="E274" i="1"/>
  <c r="B274" i="1" s="1"/>
  <c r="E275" i="1"/>
  <c r="B275" i="1" s="1"/>
  <c r="E276" i="1"/>
  <c r="B276" i="1" s="1"/>
  <c r="E277" i="1"/>
  <c r="B277" i="1" s="1"/>
  <c r="E278" i="1"/>
  <c r="B278" i="1" s="1"/>
  <c r="E279" i="1"/>
  <c r="B279" i="1" s="1"/>
  <c r="E280" i="1"/>
  <c r="B280" i="1" s="1"/>
  <c r="E281" i="1"/>
  <c r="B281" i="1" s="1"/>
  <c r="E282" i="1"/>
  <c r="B282" i="1" s="1"/>
  <c r="E283" i="1"/>
  <c r="B283" i="1" s="1"/>
  <c r="E284" i="1"/>
  <c r="B284" i="1" s="1"/>
  <c r="E285" i="1"/>
  <c r="B285" i="1" s="1"/>
  <c r="E286" i="1"/>
  <c r="B286" i="1" s="1"/>
  <c r="E287" i="1"/>
  <c r="B287" i="1" s="1"/>
  <c r="E288" i="1"/>
  <c r="B288" i="1" s="1"/>
  <c r="E289" i="1"/>
  <c r="B289" i="1" s="1"/>
  <c r="E290" i="1"/>
  <c r="B290" i="1" s="1"/>
  <c r="E291" i="1"/>
  <c r="B291" i="1" s="1"/>
  <c r="E292" i="1"/>
  <c r="B292" i="1" s="1"/>
  <c r="E293" i="1"/>
  <c r="B293" i="1" s="1"/>
  <c r="E294" i="1"/>
  <c r="B294" i="1" s="1"/>
  <c r="E295" i="1"/>
  <c r="B295" i="1" s="1"/>
  <c r="E296" i="1"/>
  <c r="B296" i="1" s="1"/>
  <c r="E297" i="1"/>
  <c r="B297" i="1" s="1"/>
  <c r="E298" i="1"/>
  <c r="B298" i="1" s="1"/>
  <c r="E299" i="1"/>
  <c r="B299" i="1" s="1"/>
  <c r="E300" i="1"/>
  <c r="B300" i="1" s="1"/>
  <c r="E301" i="1"/>
  <c r="B301" i="1" s="1"/>
  <c r="E302" i="1"/>
  <c r="B302" i="1" s="1"/>
  <c r="E303" i="1"/>
  <c r="B303" i="1" s="1"/>
  <c r="E304" i="1"/>
  <c r="B304" i="1" s="1"/>
  <c r="E305" i="1"/>
  <c r="B305" i="1" s="1"/>
  <c r="E306" i="1"/>
  <c r="B306" i="1" s="1"/>
  <c r="E307" i="1"/>
  <c r="B307" i="1" s="1"/>
  <c r="E308" i="1"/>
  <c r="B308" i="1" s="1"/>
  <c r="E309" i="1"/>
  <c r="B309" i="1" s="1"/>
  <c r="E310" i="1"/>
  <c r="B310" i="1" s="1"/>
  <c r="E311" i="1"/>
  <c r="B311" i="1" s="1"/>
  <c r="E312" i="1"/>
  <c r="B312" i="1" s="1"/>
  <c r="E313" i="1"/>
  <c r="B313" i="1" s="1"/>
  <c r="E314" i="1"/>
  <c r="B314" i="1" s="1"/>
  <c r="E315" i="1"/>
  <c r="B315" i="1" s="1"/>
  <c r="E316" i="1"/>
  <c r="B316" i="1" s="1"/>
  <c r="E317" i="1"/>
  <c r="B317" i="1" s="1"/>
  <c r="E318" i="1"/>
  <c r="B318" i="1" s="1"/>
  <c r="E319" i="1"/>
  <c r="B319" i="1" s="1"/>
  <c r="E320" i="1"/>
  <c r="B320" i="1" s="1"/>
  <c r="E321" i="1"/>
  <c r="B321" i="1" s="1"/>
  <c r="E322" i="1"/>
  <c r="B322" i="1" s="1"/>
  <c r="E323" i="1"/>
  <c r="B323" i="1" s="1"/>
  <c r="E324" i="1"/>
  <c r="B324" i="1" s="1"/>
  <c r="E325" i="1"/>
  <c r="B325" i="1" s="1"/>
  <c r="E326" i="1"/>
  <c r="B326" i="1" s="1"/>
  <c r="E327" i="1"/>
  <c r="B327" i="1" s="1"/>
  <c r="E328" i="1"/>
  <c r="B328" i="1" s="1"/>
  <c r="E329" i="1"/>
  <c r="B329" i="1" s="1"/>
  <c r="E330" i="1"/>
  <c r="B330" i="1" s="1"/>
  <c r="E331" i="1"/>
  <c r="B331" i="1" s="1"/>
  <c r="E332" i="1"/>
  <c r="B332" i="1" s="1"/>
  <c r="E333" i="1"/>
  <c r="B333" i="1" s="1"/>
  <c r="E334" i="1"/>
  <c r="B334" i="1" s="1"/>
  <c r="E335" i="1"/>
  <c r="B335" i="1" s="1"/>
  <c r="E336" i="1"/>
  <c r="B336" i="1" s="1"/>
  <c r="E337" i="1"/>
  <c r="B337" i="1" s="1"/>
  <c r="E338" i="1"/>
  <c r="B338" i="1" s="1"/>
  <c r="E339" i="1"/>
  <c r="B339" i="1" s="1"/>
  <c r="E340" i="1"/>
  <c r="B340" i="1" s="1"/>
  <c r="E341" i="1"/>
  <c r="B341" i="1" s="1"/>
  <c r="E342" i="1"/>
  <c r="B342" i="1" s="1"/>
  <c r="E343" i="1"/>
  <c r="B343" i="1" s="1"/>
  <c r="E344" i="1"/>
  <c r="B344" i="1" s="1"/>
  <c r="E345" i="1"/>
  <c r="B345" i="1" s="1"/>
  <c r="E346" i="1"/>
  <c r="B346" i="1" s="1"/>
  <c r="E347" i="1"/>
  <c r="B347" i="1" s="1"/>
  <c r="E348" i="1"/>
  <c r="B348" i="1" s="1"/>
  <c r="E349" i="1"/>
  <c r="B349" i="1" s="1"/>
  <c r="E350" i="1"/>
  <c r="B350" i="1" s="1"/>
  <c r="E351" i="1"/>
  <c r="B351" i="1" s="1"/>
  <c r="E352" i="1"/>
  <c r="B352" i="1" s="1"/>
  <c r="E353" i="1"/>
  <c r="B353" i="1" s="1"/>
  <c r="E354" i="1"/>
  <c r="B354" i="1" s="1"/>
  <c r="E355" i="1"/>
  <c r="B355" i="1" s="1"/>
  <c r="E356" i="1"/>
  <c r="B356" i="1" s="1"/>
  <c r="E357" i="1"/>
  <c r="B357" i="1" s="1"/>
  <c r="E358" i="1"/>
  <c r="B358" i="1" s="1"/>
  <c r="E359" i="1"/>
  <c r="B359" i="1" s="1"/>
  <c r="E360" i="1"/>
  <c r="B360" i="1" s="1"/>
  <c r="E361" i="1"/>
  <c r="B361" i="1" s="1"/>
  <c r="E362" i="1"/>
  <c r="B362" i="1" s="1"/>
  <c r="E363" i="1"/>
  <c r="B363" i="1" s="1"/>
  <c r="E364" i="1"/>
  <c r="B364" i="1" s="1"/>
  <c r="E365" i="1"/>
  <c r="B365" i="1" s="1"/>
  <c r="E366" i="1"/>
  <c r="B366" i="1" s="1"/>
  <c r="E367" i="1"/>
  <c r="B367" i="1" s="1"/>
  <c r="E368" i="1"/>
  <c r="B368" i="1" s="1"/>
  <c r="E369" i="1"/>
  <c r="B369" i="1" s="1"/>
  <c r="E370" i="1"/>
  <c r="B370" i="1" s="1"/>
  <c r="E371" i="1"/>
  <c r="B371" i="1" s="1"/>
  <c r="E372" i="1"/>
  <c r="B372" i="1" s="1"/>
  <c r="E373" i="1"/>
  <c r="B373" i="1" s="1"/>
  <c r="E374" i="1"/>
  <c r="B374" i="1" s="1"/>
  <c r="E375" i="1"/>
  <c r="B375" i="1" s="1"/>
  <c r="E376" i="1"/>
  <c r="B376" i="1" s="1"/>
  <c r="E377" i="1"/>
  <c r="B377" i="1" s="1"/>
  <c r="E378" i="1"/>
  <c r="B378" i="1" s="1"/>
  <c r="E379" i="1"/>
  <c r="B379" i="1" s="1"/>
  <c r="E380" i="1"/>
  <c r="B380" i="1" s="1"/>
  <c r="E381" i="1"/>
  <c r="B381" i="1" s="1"/>
  <c r="E382" i="1"/>
  <c r="B382" i="1" s="1"/>
  <c r="E383" i="1"/>
  <c r="B383" i="1" s="1"/>
  <c r="E384" i="1"/>
  <c r="B384" i="1" s="1"/>
  <c r="E385" i="1"/>
  <c r="B385" i="1" s="1"/>
  <c r="E386" i="1"/>
  <c r="B386" i="1" s="1"/>
  <c r="E387" i="1"/>
  <c r="B387" i="1" s="1"/>
  <c r="E388" i="1"/>
  <c r="B388" i="1" s="1"/>
  <c r="E389" i="1"/>
  <c r="B389" i="1" s="1"/>
  <c r="E390" i="1"/>
  <c r="B390" i="1" s="1"/>
  <c r="E391" i="1"/>
  <c r="B391" i="1" s="1"/>
  <c r="E392" i="1"/>
  <c r="B392" i="1" s="1"/>
  <c r="E393" i="1"/>
  <c r="B393" i="1" s="1"/>
  <c r="E394" i="1"/>
  <c r="B394" i="1" s="1"/>
  <c r="E395" i="1"/>
  <c r="B395" i="1" s="1"/>
  <c r="E396" i="1"/>
  <c r="B396" i="1" s="1"/>
  <c r="E397" i="1"/>
  <c r="B397" i="1" s="1"/>
  <c r="E398" i="1"/>
  <c r="B398" i="1" s="1"/>
  <c r="E399" i="1"/>
  <c r="B399" i="1" s="1"/>
  <c r="E400" i="1"/>
  <c r="B400" i="1" s="1"/>
  <c r="E401" i="1"/>
  <c r="B401" i="1" s="1"/>
  <c r="E402" i="1"/>
  <c r="B402" i="1" s="1"/>
  <c r="E403" i="1"/>
  <c r="B403" i="1" s="1"/>
  <c r="E404" i="1"/>
  <c r="B404" i="1" s="1"/>
  <c r="E405" i="1"/>
  <c r="B405" i="1" s="1"/>
  <c r="E406" i="1"/>
  <c r="B406" i="1" s="1"/>
  <c r="E407" i="1"/>
  <c r="B407" i="1" s="1"/>
  <c r="E408" i="1"/>
  <c r="B408" i="1" s="1"/>
  <c r="E409" i="1"/>
  <c r="B409" i="1" s="1"/>
  <c r="E410" i="1"/>
  <c r="B410" i="1" s="1"/>
  <c r="E411" i="1"/>
  <c r="B411" i="1" s="1"/>
  <c r="E412" i="1"/>
  <c r="B412" i="1" s="1"/>
  <c r="E413" i="1"/>
  <c r="B413" i="1" s="1"/>
  <c r="E414" i="1"/>
  <c r="B414" i="1" s="1"/>
  <c r="E415" i="1"/>
  <c r="B415" i="1" s="1"/>
  <c r="E416" i="1"/>
  <c r="B416" i="1" s="1"/>
  <c r="E417" i="1"/>
  <c r="B417" i="1" s="1"/>
  <c r="E418" i="1"/>
  <c r="B418" i="1" s="1"/>
  <c r="E419" i="1"/>
  <c r="B419" i="1" s="1"/>
  <c r="E420" i="1"/>
  <c r="B420" i="1" s="1"/>
  <c r="E421" i="1"/>
  <c r="B421" i="1" s="1"/>
  <c r="E422" i="1"/>
  <c r="B422" i="1" s="1"/>
  <c r="E423" i="1"/>
  <c r="B423" i="1" s="1"/>
  <c r="E424" i="1"/>
  <c r="B424" i="1" s="1"/>
  <c r="E425" i="1"/>
  <c r="B425" i="1" s="1"/>
  <c r="E426" i="1"/>
  <c r="B426" i="1" s="1"/>
  <c r="E427" i="1"/>
  <c r="B427" i="1" s="1"/>
  <c r="E428" i="1"/>
  <c r="B428" i="1" s="1"/>
  <c r="E429" i="1"/>
  <c r="B429" i="1" s="1"/>
  <c r="E430" i="1"/>
  <c r="B430" i="1" s="1"/>
  <c r="E431" i="1"/>
  <c r="B431" i="1" s="1"/>
  <c r="E432" i="1"/>
  <c r="B432" i="1" s="1"/>
  <c r="E433" i="1"/>
  <c r="B433" i="1" s="1"/>
  <c r="E434" i="1"/>
  <c r="B434" i="1" s="1"/>
  <c r="E435" i="1"/>
  <c r="B435" i="1" s="1"/>
  <c r="E436" i="1"/>
  <c r="B436" i="1" s="1"/>
  <c r="E437" i="1"/>
  <c r="B437" i="1" s="1"/>
  <c r="E438" i="1"/>
  <c r="B438" i="1" s="1"/>
  <c r="E439" i="1"/>
  <c r="B439" i="1" s="1"/>
  <c r="E440" i="1"/>
  <c r="B440" i="1" s="1"/>
  <c r="E441" i="1"/>
  <c r="B441" i="1" s="1"/>
  <c r="E442" i="1"/>
  <c r="B442" i="1" s="1"/>
  <c r="E443" i="1"/>
  <c r="B443" i="1" s="1"/>
  <c r="E444" i="1"/>
  <c r="B444" i="1" s="1"/>
  <c r="E445" i="1"/>
  <c r="B445" i="1" s="1"/>
  <c r="E446" i="1"/>
  <c r="B446" i="1" s="1"/>
  <c r="E447" i="1"/>
  <c r="B447" i="1" s="1"/>
  <c r="E448" i="1"/>
  <c r="B448" i="1" s="1"/>
  <c r="E449" i="1"/>
  <c r="B449" i="1" s="1"/>
  <c r="E450" i="1"/>
  <c r="B450" i="1" s="1"/>
  <c r="E451" i="1"/>
  <c r="B451" i="1" s="1"/>
  <c r="E452" i="1"/>
  <c r="B452" i="1" s="1"/>
  <c r="E453" i="1"/>
  <c r="B453" i="1" s="1"/>
  <c r="E454" i="1"/>
  <c r="B454" i="1" s="1"/>
  <c r="E455" i="1"/>
  <c r="B455" i="1" s="1"/>
  <c r="E456" i="1"/>
  <c r="B456" i="1" s="1"/>
  <c r="E457" i="1"/>
  <c r="B457" i="1" s="1"/>
  <c r="E458" i="1"/>
  <c r="B458" i="1" s="1"/>
  <c r="E459" i="1"/>
  <c r="B459" i="1" s="1"/>
  <c r="E460" i="1"/>
  <c r="B460" i="1" s="1"/>
  <c r="E461" i="1"/>
  <c r="B461" i="1" s="1"/>
  <c r="E462" i="1"/>
  <c r="B462" i="1" s="1"/>
  <c r="E463" i="1"/>
  <c r="B463" i="1" s="1"/>
  <c r="E464" i="1"/>
  <c r="B464" i="1" s="1"/>
  <c r="E465" i="1"/>
  <c r="B465" i="1" s="1"/>
  <c r="E466" i="1"/>
  <c r="B466" i="1" s="1"/>
  <c r="E467" i="1"/>
  <c r="B467" i="1" s="1"/>
  <c r="E468" i="1"/>
  <c r="B468" i="1" s="1"/>
  <c r="E469" i="1"/>
  <c r="B469" i="1" s="1"/>
  <c r="E470" i="1"/>
  <c r="B470" i="1" s="1"/>
  <c r="E471" i="1"/>
  <c r="B471" i="1" s="1"/>
  <c r="E472" i="1"/>
  <c r="B472" i="1" s="1"/>
  <c r="E473" i="1"/>
  <c r="B473" i="1" s="1"/>
  <c r="E474" i="1"/>
  <c r="B474" i="1" s="1"/>
  <c r="E475" i="1"/>
  <c r="B475" i="1" s="1"/>
  <c r="E476" i="1"/>
  <c r="B476" i="1" s="1"/>
  <c r="E477" i="1"/>
  <c r="B477" i="1" s="1"/>
  <c r="E478" i="1"/>
  <c r="B478" i="1" s="1"/>
  <c r="E479" i="1"/>
  <c r="B479" i="1" s="1"/>
  <c r="E480" i="1"/>
  <c r="B480" i="1" s="1"/>
  <c r="E481" i="1"/>
  <c r="B481" i="1" s="1"/>
  <c r="E482" i="1"/>
  <c r="B482" i="1" s="1"/>
  <c r="E483" i="1"/>
  <c r="B483" i="1" s="1"/>
  <c r="E484" i="1"/>
  <c r="B484" i="1" s="1"/>
  <c r="E485" i="1"/>
  <c r="B485" i="1" s="1"/>
  <c r="E486" i="1"/>
  <c r="B486" i="1" s="1"/>
  <c r="E487" i="1"/>
  <c r="B487" i="1" s="1"/>
  <c r="E488" i="1"/>
  <c r="B488" i="1" s="1"/>
  <c r="E489" i="1"/>
  <c r="B489" i="1" s="1"/>
  <c r="E490" i="1"/>
  <c r="B490" i="1" s="1"/>
  <c r="E491" i="1"/>
  <c r="B491" i="1" s="1"/>
  <c r="E492" i="1"/>
  <c r="B492" i="1" s="1"/>
  <c r="E493" i="1"/>
  <c r="B493" i="1" s="1"/>
  <c r="E494" i="1"/>
  <c r="B494" i="1" s="1"/>
  <c r="E495" i="1"/>
  <c r="B495" i="1" s="1"/>
  <c r="E496" i="1"/>
  <c r="B496" i="1" s="1"/>
  <c r="E497" i="1"/>
  <c r="B497" i="1" s="1"/>
  <c r="E498" i="1"/>
  <c r="B498" i="1" s="1"/>
  <c r="E499" i="1"/>
  <c r="B499" i="1" s="1"/>
  <c r="E500" i="1"/>
  <c r="B500" i="1" s="1"/>
  <c r="E501" i="1"/>
  <c r="B501" i="1" s="1"/>
  <c r="E3" i="1"/>
  <c r="B3" i="1" s="1"/>
  <c r="E4" i="1"/>
  <c r="B4" i="1" s="1"/>
  <c r="E5" i="1"/>
  <c r="B5" i="1" s="1"/>
  <c r="E6" i="1"/>
  <c r="B6" i="1" s="1"/>
  <c r="E7" i="1"/>
  <c r="B7" i="1" s="1"/>
  <c r="E8" i="1"/>
  <c r="B8" i="1" s="1"/>
  <c r="E9" i="1"/>
  <c r="B9" i="1" s="1"/>
  <c r="E10" i="1"/>
  <c r="B10" i="1" s="1"/>
  <c r="E11" i="1"/>
  <c r="B11" i="1" s="1"/>
  <c r="E12" i="1"/>
  <c r="B12" i="1" s="1"/>
  <c r="E13" i="1"/>
  <c r="B13" i="1" s="1"/>
  <c r="E14" i="1"/>
  <c r="B14" i="1" s="1"/>
  <c r="E15" i="1"/>
  <c r="B15" i="1" s="1"/>
  <c r="E16" i="1"/>
  <c r="B16" i="1" s="1"/>
  <c r="E17" i="1"/>
  <c r="B17" i="1" s="1"/>
  <c r="E18" i="1"/>
  <c r="B18" i="1" s="1"/>
  <c r="E19" i="1"/>
  <c r="B19" i="1" s="1"/>
  <c r="E20" i="1"/>
  <c r="B20" i="1" s="1"/>
  <c r="E21" i="1"/>
  <c r="B21" i="1" s="1"/>
  <c r="E22" i="1"/>
  <c r="B22" i="1" s="1"/>
  <c r="E23" i="1"/>
  <c r="B23" i="1" s="1"/>
  <c r="E24" i="1"/>
  <c r="B24" i="1" s="1"/>
  <c r="E25" i="1"/>
  <c r="B25" i="1" s="1"/>
  <c r="E2" i="1"/>
  <c r="B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3" i="1"/>
  <c r="O4" i="1"/>
  <c r="O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L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K2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3" i="1"/>
  <c r="K4" i="1"/>
  <c r="K5" i="1"/>
  <c r="K6" i="1"/>
  <c r="K7" i="1"/>
  <c r="K8" i="1"/>
  <c r="K9" i="1"/>
  <c r="K10" i="1"/>
  <c r="Q467" i="1" l="1"/>
  <c r="T467" i="1" s="1"/>
  <c r="Q443" i="1"/>
  <c r="T443" i="1" s="1"/>
  <c r="Q403" i="1"/>
  <c r="T403" i="1" s="1"/>
  <c r="Q315" i="1"/>
  <c r="T315" i="1" s="1"/>
  <c r="Q187" i="1"/>
  <c r="T187" i="1" s="1"/>
  <c r="Q147" i="1"/>
  <c r="T147" i="1" s="1"/>
  <c r="Q123" i="1"/>
  <c r="T123" i="1" s="1"/>
  <c r="Q406" i="1"/>
  <c r="T406" i="1" s="1"/>
  <c r="Q214" i="1"/>
  <c r="T214" i="1" s="1"/>
  <c r="Q166" i="1"/>
  <c r="T166" i="1" s="1"/>
  <c r="Q23" i="1"/>
  <c r="T23" i="1" s="1"/>
  <c r="Q358" i="1"/>
  <c r="T358" i="1" s="1"/>
  <c r="Q342" i="1"/>
  <c r="T342" i="1" s="1"/>
  <c r="Q350" i="1"/>
  <c r="T350" i="1" s="1"/>
  <c r="Q306" i="1"/>
  <c r="T306" i="1" s="1"/>
  <c r="Q159" i="1"/>
  <c r="T159" i="1" s="1"/>
  <c r="Q15" i="1"/>
  <c r="T15" i="1" s="1"/>
  <c r="Q158" i="1"/>
  <c r="T158" i="1" s="1"/>
  <c r="Q150" i="1"/>
  <c r="T150" i="1" s="1"/>
  <c r="Q135" i="1"/>
  <c r="T135" i="1" s="1"/>
  <c r="Q102" i="1"/>
  <c r="T102" i="1" s="1"/>
  <c r="Q8" i="1"/>
  <c r="T8" i="1" s="1"/>
  <c r="Q31" i="1"/>
  <c r="T31" i="1" s="1"/>
  <c r="Q286" i="1"/>
  <c r="T286" i="1" s="1"/>
  <c r="Q30" i="1"/>
  <c r="T30" i="1" s="1"/>
  <c r="Q40" i="1"/>
  <c r="T40" i="1" s="1"/>
  <c r="Q7" i="1"/>
  <c r="T7" i="1" s="1"/>
  <c r="Q470" i="1"/>
  <c r="Q222" i="1"/>
  <c r="Q38" i="1"/>
  <c r="T38" i="1" s="1"/>
  <c r="Q95" i="1"/>
  <c r="T95" i="1" s="1"/>
  <c r="Q294" i="1"/>
  <c r="T294" i="1" s="1"/>
  <c r="Q296" i="1"/>
  <c r="T296" i="1" s="1"/>
  <c r="Q448" i="1"/>
  <c r="T448" i="1" s="1"/>
  <c r="Q168" i="1"/>
  <c r="R168" i="1" s="1"/>
  <c r="Q495" i="1"/>
  <c r="R495" i="1" s="1"/>
  <c r="Q479" i="1"/>
  <c r="R479" i="1" s="1"/>
  <c r="Q463" i="1"/>
  <c r="R463" i="1" s="1"/>
  <c r="Q447" i="1"/>
  <c r="Q431" i="1"/>
  <c r="Q415" i="1"/>
  <c r="T415" i="1" s="1"/>
  <c r="Q391" i="1"/>
  <c r="T391" i="1" s="1"/>
  <c r="Q375" i="1"/>
  <c r="R375" i="1" s="1"/>
  <c r="Q359" i="1"/>
  <c r="Q343" i="1"/>
  <c r="Q335" i="1"/>
  <c r="R335" i="1" s="1"/>
  <c r="Q311" i="1"/>
  <c r="Q295" i="1"/>
  <c r="Q279" i="1"/>
  <c r="T279" i="1" s="1"/>
  <c r="Q263" i="1"/>
  <c r="T263" i="1" s="1"/>
  <c r="Q247" i="1"/>
  <c r="T247" i="1" s="1"/>
  <c r="Q231" i="1"/>
  <c r="Q215" i="1"/>
  <c r="V215" i="1" s="1"/>
  <c r="Q199" i="1"/>
  <c r="Q183" i="1"/>
  <c r="Q167" i="1"/>
  <c r="Q151" i="1"/>
  <c r="T151" i="1" s="1"/>
  <c r="Q127" i="1"/>
  <c r="T127" i="1" s="1"/>
  <c r="Q119" i="1"/>
  <c r="S119" i="1" s="1"/>
  <c r="Q103" i="1"/>
  <c r="V103" i="1" s="1"/>
  <c r="Q79" i="1"/>
  <c r="R79" i="1" s="1"/>
  <c r="Q63" i="1"/>
  <c r="S63" i="1" s="1"/>
  <c r="Q39" i="1"/>
  <c r="Q360" i="1"/>
  <c r="V360" i="1" s="1"/>
  <c r="Q232" i="1"/>
  <c r="T232" i="1" s="1"/>
  <c r="Q104" i="1"/>
  <c r="T104" i="1" s="1"/>
  <c r="Q487" i="1"/>
  <c r="T487" i="1" s="1"/>
  <c r="Q471" i="1"/>
  <c r="Q455" i="1"/>
  <c r="Q439" i="1"/>
  <c r="Q423" i="1"/>
  <c r="S423" i="1" s="1"/>
  <c r="Q407" i="1"/>
  <c r="Q399" i="1"/>
  <c r="T399" i="1" s="1"/>
  <c r="Q383" i="1"/>
  <c r="T383" i="1" s="1"/>
  <c r="Q367" i="1"/>
  <c r="T367" i="1" s="1"/>
  <c r="Q351" i="1"/>
  <c r="Q327" i="1"/>
  <c r="T327" i="1" s="1"/>
  <c r="Q319" i="1"/>
  <c r="V319" i="1" s="1"/>
  <c r="Q303" i="1"/>
  <c r="Q287" i="1"/>
  <c r="S287" i="1" s="1"/>
  <c r="Q271" i="1"/>
  <c r="T271" i="1" s="1"/>
  <c r="Q255" i="1"/>
  <c r="T255" i="1" s="1"/>
  <c r="Q239" i="1"/>
  <c r="S239" i="1" s="1"/>
  <c r="Q223" i="1"/>
  <c r="Q207" i="1"/>
  <c r="V207" i="1" s="1"/>
  <c r="Q191" i="1"/>
  <c r="R191" i="1" s="1"/>
  <c r="Q175" i="1"/>
  <c r="R175" i="1" s="1"/>
  <c r="Q143" i="1"/>
  <c r="Q111" i="1"/>
  <c r="T111" i="1" s="1"/>
  <c r="Q87" i="1"/>
  <c r="T87" i="1" s="1"/>
  <c r="Q71" i="1"/>
  <c r="Q55" i="1"/>
  <c r="R55" i="1" s="1"/>
  <c r="Q47" i="1"/>
  <c r="Q494" i="1"/>
  <c r="Q486" i="1"/>
  <c r="Q478" i="1"/>
  <c r="Q462" i="1"/>
  <c r="T462" i="1" s="1"/>
  <c r="Q454" i="1"/>
  <c r="T454" i="1" s="1"/>
  <c r="Q446" i="1"/>
  <c r="S446" i="1" s="1"/>
  <c r="Q438" i="1"/>
  <c r="Q430" i="1"/>
  <c r="Q422" i="1"/>
  <c r="Q414" i="1"/>
  <c r="Q398" i="1"/>
  <c r="Q278" i="1"/>
  <c r="T278" i="1" s="1"/>
  <c r="Q230" i="1"/>
  <c r="T230" i="1" s="1"/>
  <c r="Q94" i="1"/>
  <c r="T94" i="1" s="1"/>
  <c r="Q86" i="1"/>
  <c r="S86" i="1" s="1"/>
  <c r="Q6" i="1"/>
  <c r="R6" i="1" s="1"/>
  <c r="Q390" i="1"/>
  <c r="Q374" i="1"/>
  <c r="Q326" i="1"/>
  <c r="Q302" i="1"/>
  <c r="T302" i="1" s="1"/>
  <c r="Q270" i="1"/>
  <c r="T270" i="1" s="1"/>
  <c r="Q254" i="1"/>
  <c r="S254" i="1" s="1"/>
  <c r="Q238" i="1"/>
  <c r="S238" i="1" s="1"/>
  <c r="Q198" i="1"/>
  <c r="Q182" i="1"/>
  <c r="Q134" i="1"/>
  <c r="Q110" i="1"/>
  <c r="R110" i="1" s="1"/>
  <c r="Q62" i="1"/>
  <c r="T62" i="1" s="1"/>
  <c r="Q46" i="1"/>
  <c r="T46" i="1" s="1"/>
  <c r="Q22" i="1"/>
  <c r="Q117" i="1"/>
  <c r="S117" i="1" s="1"/>
  <c r="Q370" i="1"/>
  <c r="T370" i="1" s="1"/>
  <c r="Q242" i="1"/>
  <c r="Q382" i="1"/>
  <c r="Q366" i="1"/>
  <c r="T366" i="1" s="1"/>
  <c r="Q334" i="1"/>
  <c r="T334" i="1" s="1"/>
  <c r="Q318" i="1"/>
  <c r="T318" i="1" s="1"/>
  <c r="Q310" i="1"/>
  <c r="Q262" i="1"/>
  <c r="Q246" i="1"/>
  <c r="T246" i="1" s="1"/>
  <c r="Q206" i="1"/>
  <c r="V206" i="1" s="1"/>
  <c r="Q190" i="1"/>
  <c r="V190" i="1" s="1"/>
  <c r="Q174" i="1"/>
  <c r="Q142" i="1"/>
  <c r="T142" i="1" s="1"/>
  <c r="Q126" i="1"/>
  <c r="T126" i="1" s="1"/>
  <c r="Q118" i="1"/>
  <c r="V118" i="1" s="1"/>
  <c r="Q78" i="1"/>
  <c r="Q70" i="1"/>
  <c r="V70" i="1" s="1"/>
  <c r="Q54" i="1"/>
  <c r="Q14" i="1"/>
  <c r="Q500" i="1"/>
  <c r="Q492" i="1"/>
  <c r="T492" i="1" s="1"/>
  <c r="Q484" i="1"/>
  <c r="T484" i="1" s="1"/>
  <c r="Q476" i="1"/>
  <c r="T476" i="1" s="1"/>
  <c r="Q468" i="1"/>
  <c r="Q460" i="1"/>
  <c r="Q452" i="1"/>
  <c r="Q444" i="1"/>
  <c r="V444" i="1" s="1"/>
  <c r="Q436" i="1"/>
  <c r="Q428" i="1"/>
  <c r="T428" i="1" s="1"/>
  <c r="Q420" i="1"/>
  <c r="T420" i="1" s="1"/>
  <c r="Q412" i="1"/>
  <c r="Q404" i="1"/>
  <c r="T404" i="1" s="1"/>
  <c r="Q396" i="1"/>
  <c r="Q388" i="1"/>
  <c r="R388" i="1" s="1"/>
  <c r="Q380" i="1"/>
  <c r="T380" i="1" s="1"/>
  <c r="Q372" i="1"/>
  <c r="Q364" i="1"/>
  <c r="T364" i="1" s="1"/>
  <c r="Q356" i="1"/>
  <c r="T356" i="1" s="1"/>
  <c r="Q348" i="1"/>
  <c r="R348" i="1" s="1"/>
  <c r="Q340" i="1"/>
  <c r="T340" i="1" s="1"/>
  <c r="Q332" i="1"/>
  <c r="Q324" i="1"/>
  <c r="Q316" i="1"/>
  <c r="S316" i="1" s="1"/>
  <c r="Q308" i="1"/>
  <c r="T308" i="1" s="1"/>
  <c r="Q300" i="1"/>
  <c r="T300" i="1" s="1"/>
  <c r="Q292" i="1"/>
  <c r="T292" i="1" s="1"/>
  <c r="Q284" i="1"/>
  <c r="S284" i="1" s="1"/>
  <c r="Q276" i="1"/>
  <c r="Q268" i="1"/>
  <c r="Q260" i="1"/>
  <c r="Q252" i="1"/>
  <c r="Q244" i="1"/>
  <c r="V244" i="1" s="1"/>
  <c r="Q236" i="1"/>
  <c r="T236" i="1" s="1"/>
  <c r="Q228" i="1"/>
  <c r="T228" i="1" s="1"/>
  <c r="Q220" i="1"/>
  <c r="V220" i="1" s="1"/>
  <c r="Q212" i="1"/>
  <c r="T212" i="1" s="1"/>
  <c r="Q204" i="1"/>
  <c r="R204" i="1" s="1"/>
  <c r="Q196" i="1"/>
  <c r="Q188" i="1"/>
  <c r="Q180" i="1"/>
  <c r="Q172" i="1"/>
  <c r="T172" i="1" s="1"/>
  <c r="Q164" i="1"/>
  <c r="T164" i="1" s="1"/>
  <c r="Q156" i="1"/>
  <c r="S156" i="1" s="1"/>
  <c r="Q148" i="1"/>
  <c r="V148" i="1" s="1"/>
  <c r="Q140" i="1"/>
  <c r="Q132" i="1"/>
  <c r="T132" i="1" s="1"/>
  <c r="Q124" i="1"/>
  <c r="Q116" i="1"/>
  <c r="S116" i="1" s="1"/>
  <c r="Q108" i="1"/>
  <c r="T108" i="1" s="1"/>
  <c r="Q100" i="1"/>
  <c r="T100" i="1" s="1"/>
  <c r="Q92" i="1"/>
  <c r="V92" i="1" s="1"/>
  <c r="Q84" i="1"/>
  <c r="Q76" i="1"/>
  <c r="Q68" i="1"/>
  <c r="S68" i="1" s="1"/>
  <c r="Q60" i="1"/>
  <c r="Q52" i="1"/>
  <c r="Q44" i="1"/>
  <c r="T44" i="1" s="1"/>
  <c r="Q36" i="1"/>
  <c r="T36" i="1" s="1"/>
  <c r="Q28" i="1"/>
  <c r="Q20" i="1"/>
  <c r="Q12" i="1"/>
  <c r="Q4" i="1"/>
  <c r="S4" i="1" s="1"/>
  <c r="Q29" i="1"/>
  <c r="V29" i="1" s="1"/>
  <c r="Q275" i="1"/>
  <c r="Q251" i="1"/>
  <c r="T251" i="1" s="1"/>
  <c r="Q211" i="1"/>
  <c r="T211" i="1" s="1"/>
  <c r="Q83" i="1"/>
  <c r="Q59" i="1"/>
  <c r="V59" i="1" s="1"/>
  <c r="Q19" i="1"/>
  <c r="Q498" i="1"/>
  <c r="Q434" i="1"/>
  <c r="Q178" i="1"/>
  <c r="Q106" i="1"/>
  <c r="T106" i="1" s="1"/>
  <c r="Q42" i="1"/>
  <c r="T42" i="1" s="1"/>
  <c r="Q381" i="1"/>
  <c r="R381" i="1" s="1"/>
  <c r="Q357" i="1"/>
  <c r="T357" i="1" s="1"/>
  <c r="Q301" i="1"/>
  <c r="Q285" i="1"/>
  <c r="S285" i="1" s="1"/>
  <c r="Q245" i="1"/>
  <c r="V245" i="1" s="1"/>
  <c r="Q157" i="1"/>
  <c r="Q101" i="1"/>
  <c r="T101" i="1" s="1"/>
  <c r="Q85" i="1"/>
  <c r="T85" i="1" s="1"/>
  <c r="Q61" i="1"/>
  <c r="Q21" i="1"/>
  <c r="T21" i="1" s="1"/>
  <c r="Q490" i="1"/>
  <c r="R490" i="1" s="1"/>
  <c r="Q482" i="1"/>
  <c r="Q474" i="1"/>
  <c r="Q466" i="1"/>
  <c r="S466" i="1" s="1"/>
  <c r="Q458" i="1"/>
  <c r="T458" i="1" s="1"/>
  <c r="Q450" i="1"/>
  <c r="T450" i="1" s="1"/>
  <c r="Q442" i="1"/>
  <c r="S442" i="1" s="1"/>
  <c r="Q426" i="1"/>
  <c r="V426" i="1" s="1"/>
  <c r="Q418" i="1"/>
  <c r="Q410" i="1"/>
  <c r="S410" i="1" s="1"/>
  <c r="Q402" i="1"/>
  <c r="Q394" i="1"/>
  <c r="Q386" i="1"/>
  <c r="T386" i="1" s="1"/>
  <c r="Q378" i="1"/>
  <c r="T378" i="1" s="1"/>
  <c r="Q362" i="1"/>
  <c r="R362" i="1" s="1"/>
  <c r="Q354" i="1"/>
  <c r="T354" i="1" s="1"/>
  <c r="Q346" i="1"/>
  <c r="Q338" i="1"/>
  <c r="Q330" i="1"/>
  <c r="Q322" i="1"/>
  <c r="Q314" i="1"/>
  <c r="T314" i="1" s="1"/>
  <c r="Q298" i="1"/>
  <c r="T298" i="1" s="1"/>
  <c r="Q290" i="1"/>
  <c r="Q282" i="1"/>
  <c r="T282" i="1" s="1"/>
  <c r="Q274" i="1"/>
  <c r="R274" i="1" s="1"/>
  <c r="Q266" i="1"/>
  <c r="S266" i="1" s="1"/>
  <c r="Q258" i="1"/>
  <c r="S258" i="1" s="1"/>
  <c r="Q250" i="1"/>
  <c r="Q234" i="1"/>
  <c r="T234" i="1" s="1"/>
  <c r="Q226" i="1"/>
  <c r="T226" i="1" s="1"/>
  <c r="Q218" i="1"/>
  <c r="Q210" i="1"/>
  <c r="Q202" i="1"/>
  <c r="Q194" i="1"/>
  <c r="R194" i="1" s="1"/>
  <c r="Q186" i="1"/>
  <c r="Q170" i="1"/>
  <c r="Q162" i="1"/>
  <c r="T162" i="1" s="1"/>
  <c r="Q154" i="1"/>
  <c r="T154" i="1" s="1"/>
  <c r="Q146" i="1"/>
  <c r="Q138" i="1"/>
  <c r="V138" i="1" s="1"/>
  <c r="Q130" i="1"/>
  <c r="Q122" i="1"/>
  <c r="Q114" i="1"/>
  <c r="Q98" i="1"/>
  <c r="Q90" i="1"/>
  <c r="T90" i="1" s="1"/>
  <c r="Q82" i="1"/>
  <c r="T82" i="1" s="1"/>
  <c r="Q74" i="1"/>
  <c r="T74" i="1" s="1"/>
  <c r="Q66" i="1"/>
  <c r="Q58" i="1"/>
  <c r="S58" i="1" s="1"/>
  <c r="Q50" i="1"/>
  <c r="R50" i="1" s="1"/>
  <c r="Q34" i="1"/>
  <c r="V34" i="1" s="1"/>
  <c r="Q26" i="1"/>
  <c r="Q18" i="1"/>
  <c r="T18" i="1" s="1"/>
  <c r="Q10" i="1"/>
  <c r="T10" i="1" s="1"/>
  <c r="Q2" i="1"/>
  <c r="S2" i="1" s="1"/>
  <c r="Q153" i="1"/>
  <c r="S153" i="1" s="1"/>
  <c r="Q491" i="1"/>
  <c r="R491" i="1" s="1"/>
  <c r="Q459" i="1"/>
  <c r="Q435" i="1"/>
  <c r="Q411" i="1"/>
  <c r="Q387" i="1"/>
  <c r="T387" i="1" s="1"/>
  <c r="Q371" i="1"/>
  <c r="T371" i="1" s="1"/>
  <c r="Q363" i="1"/>
  <c r="Q347" i="1"/>
  <c r="Q339" i="1"/>
  <c r="T339" i="1" s="1"/>
  <c r="Q331" i="1"/>
  <c r="V331" i="1" s="1"/>
  <c r="Q323" i="1"/>
  <c r="Q307" i="1"/>
  <c r="Q299" i="1"/>
  <c r="T299" i="1" s="1"/>
  <c r="Q291" i="1"/>
  <c r="T291" i="1" s="1"/>
  <c r="Q283" i="1"/>
  <c r="Q267" i="1"/>
  <c r="T267" i="1" s="1"/>
  <c r="Q259" i="1"/>
  <c r="S259" i="1" s="1"/>
  <c r="Q243" i="1"/>
  <c r="Q235" i="1"/>
  <c r="V235" i="1" s="1"/>
  <c r="Q227" i="1"/>
  <c r="Q219" i="1"/>
  <c r="T219" i="1" s="1"/>
  <c r="Q203" i="1"/>
  <c r="T203" i="1" s="1"/>
  <c r="Q195" i="1"/>
  <c r="R195" i="1" s="1"/>
  <c r="Q179" i="1"/>
  <c r="Q171" i="1"/>
  <c r="Q163" i="1"/>
  <c r="T163" i="1" s="1"/>
  <c r="Q155" i="1"/>
  <c r="Q139" i="1"/>
  <c r="V139" i="1" s="1"/>
  <c r="Q131" i="1"/>
  <c r="T131" i="1" s="1"/>
  <c r="Q115" i="1"/>
  <c r="T115" i="1" s="1"/>
  <c r="Q107" i="1"/>
  <c r="Q99" i="1"/>
  <c r="R99" i="1" s="1"/>
  <c r="Q91" i="1"/>
  <c r="R91" i="1" s="1"/>
  <c r="Q75" i="1"/>
  <c r="Q67" i="1"/>
  <c r="Q51" i="1"/>
  <c r="Q43" i="1"/>
  <c r="T43" i="1" s="1"/>
  <c r="Q35" i="1"/>
  <c r="T35" i="1" s="1"/>
  <c r="Q27" i="1"/>
  <c r="R27" i="1" s="1"/>
  <c r="Q11" i="1"/>
  <c r="V11" i="1" s="1"/>
  <c r="Q3" i="1"/>
  <c r="Q379" i="1"/>
  <c r="S379" i="1" s="1"/>
  <c r="Q499" i="1"/>
  <c r="Q483" i="1"/>
  <c r="Q475" i="1"/>
  <c r="T475" i="1" s="1"/>
  <c r="Q451" i="1"/>
  <c r="T451" i="1" s="1"/>
  <c r="Q427" i="1"/>
  <c r="T427" i="1" s="1"/>
  <c r="Q419" i="1"/>
  <c r="Q395" i="1"/>
  <c r="R395" i="1" s="1"/>
  <c r="Q355" i="1"/>
  <c r="Q497" i="1"/>
  <c r="Q489" i="1"/>
  <c r="Q481" i="1"/>
  <c r="T481" i="1" s="1"/>
  <c r="Q473" i="1"/>
  <c r="T473" i="1" s="1"/>
  <c r="Q465" i="1"/>
  <c r="V465" i="1" s="1"/>
  <c r="Q457" i="1"/>
  <c r="Q449" i="1"/>
  <c r="S449" i="1" s="1"/>
  <c r="Q441" i="1"/>
  <c r="T441" i="1" s="1"/>
  <c r="Q433" i="1"/>
  <c r="T433" i="1" s="1"/>
  <c r="Q425" i="1"/>
  <c r="Q417" i="1"/>
  <c r="T417" i="1" s="1"/>
  <c r="Q409" i="1"/>
  <c r="T409" i="1" s="1"/>
  <c r="Q401" i="1"/>
  <c r="R401" i="1" s="1"/>
  <c r="Q393" i="1"/>
  <c r="V393" i="1" s="1"/>
  <c r="Q385" i="1"/>
  <c r="Q377" i="1"/>
  <c r="T377" i="1" s="1"/>
  <c r="Q369" i="1"/>
  <c r="Q361" i="1"/>
  <c r="Q353" i="1"/>
  <c r="T353" i="1" s="1"/>
  <c r="Q345" i="1"/>
  <c r="T345" i="1" s="1"/>
  <c r="Q337" i="1"/>
  <c r="T337" i="1" s="1"/>
  <c r="Q329" i="1"/>
  <c r="Q321" i="1"/>
  <c r="V321" i="1" s="1"/>
  <c r="Q313" i="1"/>
  <c r="T313" i="1" s="1"/>
  <c r="Q305" i="1"/>
  <c r="Q297" i="1"/>
  <c r="Q289" i="1"/>
  <c r="T289" i="1" s="1"/>
  <c r="Q281" i="1"/>
  <c r="T281" i="1" s="1"/>
  <c r="Q273" i="1"/>
  <c r="Q265" i="1"/>
  <c r="V265" i="1" s="1"/>
  <c r="Q257" i="1"/>
  <c r="V257" i="1" s="1"/>
  <c r="Q249" i="1"/>
  <c r="T249" i="1" s="1"/>
  <c r="Q241" i="1"/>
  <c r="Q233" i="1"/>
  <c r="R233" i="1" s="1"/>
  <c r="Q225" i="1"/>
  <c r="T225" i="1" s="1"/>
  <c r="Q217" i="1"/>
  <c r="T217" i="1" s="1"/>
  <c r="Q209" i="1"/>
  <c r="R209" i="1" s="1"/>
  <c r="Q201" i="1"/>
  <c r="S201" i="1" s="1"/>
  <c r="Q193" i="1"/>
  <c r="Q185" i="1"/>
  <c r="T185" i="1" s="1"/>
  <c r="Q177" i="1"/>
  <c r="Q169" i="1"/>
  <c r="Q161" i="1"/>
  <c r="T161" i="1" s="1"/>
  <c r="Q145" i="1"/>
  <c r="T145" i="1" s="1"/>
  <c r="Q137" i="1"/>
  <c r="Q129" i="1"/>
  <c r="R129" i="1" s="1"/>
  <c r="Q121" i="1"/>
  <c r="T121" i="1" s="1"/>
  <c r="Q113" i="1"/>
  <c r="T113" i="1" s="1"/>
  <c r="Q105" i="1"/>
  <c r="Q97" i="1"/>
  <c r="R97" i="1" s="1"/>
  <c r="Q89" i="1"/>
  <c r="T89" i="1" s="1"/>
  <c r="Q81" i="1"/>
  <c r="T81" i="1" s="1"/>
  <c r="Q73" i="1"/>
  <c r="T73" i="1" s="1"/>
  <c r="Q65" i="1"/>
  <c r="Q57" i="1"/>
  <c r="V57" i="1" s="1"/>
  <c r="Q49" i="1"/>
  <c r="T49" i="1" s="1"/>
  <c r="Q41" i="1"/>
  <c r="Q33" i="1"/>
  <c r="Q25" i="1"/>
  <c r="T25" i="1" s="1"/>
  <c r="Q17" i="1"/>
  <c r="T17" i="1" s="1"/>
  <c r="Q9" i="1"/>
  <c r="T9" i="1" s="1"/>
  <c r="Q5" i="1"/>
  <c r="S5" i="1" s="1"/>
  <c r="Q501" i="1"/>
  <c r="Q493" i="1"/>
  <c r="T493" i="1" s="1"/>
  <c r="Q485" i="1"/>
  <c r="V485" i="1" s="1"/>
  <c r="Q477" i="1"/>
  <c r="Q469" i="1"/>
  <c r="T469" i="1" s="1"/>
  <c r="Q461" i="1"/>
  <c r="T461" i="1" s="1"/>
  <c r="Q453" i="1"/>
  <c r="R453" i="1" s="1"/>
  <c r="Q445" i="1"/>
  <c r="Q437" i="1"/>
  <c r="T437" i="1" s="1"/>
  <c r="Q429" i="1"/>
  <c r="T429" i="1" s="1"/>
  <c r="Q421" i="1"/>
  <c r="S421" i="1" s="1"/>
  <c r="Q413" i="1"/>
  <c r="Q405" i="1"/>
  <c r="T405" i="1" s="1"/>
  <c r="Q397" i="1"/>
  <c r="T397" i="1" s="1"/>
  <c r="Q389" i="1"/>
  <c r="Q373" i="1"/>
  <c r="Q365" i="1"/>
  <c r="R365" i="1" s="1"/>
  <c r="Q349" i="1"/>
  <c r="T349" i="1" s="1"/>
  <c r="Q341" i="1"/>
  <c r="Q333" i="1"/>
  <c r="Q325" i="1"/>
  <c r="T325" i="1" s="1"/>
  <c r="Q317" i="1"/>
  <c r="T317" i="1" s="1"/>
  <c r="Q309" i="1"/>
  <c r="Q293" i="1"/>
  <c r="R293" i="1" s="1"/>
  <c r="Q277" i="1"/>
  <c r="S277" i="1" s="1"/>
  <c r="Q269" i="1"/>
  <c r="Q261" i="1"/>
  <c r="V261" i="1" s="1"/>
  <c r="Q253" i="1"/>
  <c r="Q237" i="1"/>
  <c r="T237" i="1" s="1"/>
  <c r="Q229" i="1"/>
  <c r="T229" i="1" s="1"/>
  <c r="Q221" i="1"/>
  <c r="R221" i="1" s="1"/>
  <c r="Q213" i="1"/>
  <c r="Q205" i="1"/>
  <c r="Q197" i="1"/>
  <c r="T197" i="1" s="1"/>
  <c r="Q189" i="1"/>
  <c r="T189" i="1" s="1"/>
  <c r="Q181" i="1"/>
  <c r="R181" i="1" s="1"/>
  <c r="Q173" i="1"/>
  <c r="T173" i="1" s="1"/>
  <c r="Q165" i="1"/>
  <c r="T165" i="1" s="1"/>
  <c r="Q149" i="1"/>
  <c r="T149" i="1" s="1"/>
  <c r="Q141" i="1"/>
  <c r="Q133" i="1"/>
  <c r="Q125" i="1"/>
  <c r="T125" i="1" s="1"/>
  <c r="Q109" i="1"/>
  <c r="Q93" i="1"/>
  <c r="Q77" i="1"/>
  <c r="T77" i="1" s="1"/>
  <c r="Q69" i="1"/>
  <c r="T69" i="1" s="1"/>
  <c r="Q53" i="1"/>
  <c r="R53" i="1" s="1"/>
  <c r="Q45" i="1"/>
  <c r="Q37" i="1"/>
  <c r="Q13" i="1"/>
  <c r="T13" i="1" s="1"/>
  <c r="Q496" i="1"/>
  <c r="V496" i="1" s="1"/>
  <c r="Q488" i="1"/>
  <c r="R488" i="1" s="1"/>
  <c r="Q480" i="1"/>
  <c r="T480" i="1" s="1"/>
  <c r="Q472" i="1"/>
  <c r="T472" i="1" s="1"/>
  <c r="Q464" i="1"/>
  <c r="T464" i="1" s="1"/>
  <c r="Q456" i="1"/>
  <c r="S456" i="1" s="1"/>
  <c r="Q440" i="1"/>
  <c r="Q432" i="1"/>
  <c r="T432" i="1" s="1"/>
  <c r="Q424" i="1"/>
  <c r="Q416" i="1"/>
  <c r="Q408" i="1"/>
  <c r="T408" i="1" s="1"/>
  <c r="Q400" i="1"/>
  <c r="T400" i="1" s="1"/>
  <c r="Q392" i="1"/>
  <c r="V392" i="1" s="1"/>
  <c r="Q384" i="1"/>
  <c r="Q376" i="1"/>
  <c r="Q368" i="1"/>
  <c r="T368" i="1" s="1"/>
  <c r="Q352" i="1"/>
  <c r="Q344" i="1"/>
  <c r="T344" i="1" s="1"/>
  <c r="Q336" i="1"/>
  <c r="T336" i="1" s="1"/>
  <c r="Q328" i="1"/>
  <c r="T328" i="1" s="1"/>
  <c r="Q320" i="1"/>
  <c r="R320" i="1" s="1"/>
  <c r="Q312" i="1"/>
  <c r="R312" i="1" s="1"/>
  <c r="Q304" i="1"/>
  <c r="R304" i="1" s="1"/>
  <c r="Q288" i="1"/>
  <c r="T288" i="1" s="1"/>
  <c r="Q280" i="1"/>
  <c r="Q272" i="1"/>
  <c r="R272" i="1" s="1"/>
  <c r="Q264" i="1"/>
  <c r="T264" i="1" s="1"/>
  <c r="Q256" i="1"/>
  <c r="T256" i="1" s="1"/>
  <c r="Q248" i="1"/>
  <c r="T248" i="1" s="1"/>
  <c r="Q240" i="1"/>
  <c r="S240" i="1" s="1"/>
  <c r="Q224" i="1"/>
  <c r="S224" i="1" s="1"/>
  <c r="Q216" i="1"/>
  <c r="T216" i="1" s="1"/>
  <c r="Q208" i="1"/>
  <c r="Q200" i="1"/>
  <c r="Q192" i="1"/>
  <c r="T192" i="1" s="1"/>
  <c r="Q184" i="1"/>
  <c r="T184" i="1" s="1"/>
  <c r="Q176" i="1"/>
  <c r="Q160" i="1"/>
  <c r="T160" i="1" s="1"/>
  <c r="Q152" i="1"/>
  <c r="Q144" i="1"/>
  <c r="T144" i="1" s="1"/>
  <c r="Q136" i="1"/>
  <c r="Q128" i="1"/>
  <c r="R128" i="1" s="1"/>
  <c r="Q120" i="1"/>
  <c r="T120" i="1" s="1"/>
  <c r="Q112" i="1"/>
  <c r="T112" i="1" s="1"/>
  <c r="Q96" i="1"/>
  <c r="R96" i="1" s="1"/>
  <c r="Q88" i="1"/>
  <c r="T88" i="1" s="1"/>
  <c r="Q80" i="1"/>
  <c r="T80" i="1" s="1"/>
  <c r="Q72" i="1"/>
  <c r="T72" i="1" s="1"/>
  <c r="Q64" i="1"/>
  <c r="Q56" i="1"/>
  <c r="V56" i="1" s="1"/>
  <c r="Q48" i="1"/>
  <c r="T48" i="1" s="1"/>
  <c r="Q32" i="1"/>
  <c r="T32" i="1" s="1"/>
  <c r="Q24" i="1"/>
  <c r="R24" i="1" s="1"/>
  <c r="Q16" i="1"/>
  <c r="V3" i="1"/>
  <c r="V23" i="1"/>
  <c r="V467" i="1"/>
  <c r="V443" i="1"/>
  <c r="V166" i="1"/>
  <c r="R166" i="1"/>
  <c r="S166" i="1"/>
  <c r="R214" i="1"/>
  <c r="S214" i="1"/>
  <c r="R443" i="1"/>
  <c r="S443" i="1"/>
  <c r="R467" i="1"/>
  <c r="S467" i="1"/>
  <c r="S23" i="1" l="1"/>
  <c r="R23" i="1"/>
  <c r="S403" i="1"/>
  <c r="V403" i="1"/>
  <c r="R187" i="1"/>
  <c r="V214" i="1"/>
  <c r="V147" i="1"/>
  <c r="S147" i="1"/>
  <c r="R147" i="1"/>
  <c r="R403" i="1"/>
  <c r="V267" i="1"/>
  <c r="R406" i="1"/>
  <c r="V187" i="1"/>
  <c r="R315" i="1"/>
  <c r="R123" i="1"/>
  <c r="S315" i="1"/>
  <c r="S135" i="1"/>
  <c r="V315" i="1"/>
  <c r="S123" i="1"/>
  <c r="R135" i="1"/>
  <c r="S187" i="1"/>
  <c r="S406" i="1"/>
  <c r="V123" i="1"/>
  <c r="V406" i="1"/>
  <c r="R358" i="1"/>
  <c r="R102" i="1"/>
  <c r="S342" i="1"/>
  <c r="S350" i="1"/>
  <c r="R306" i="1"/>
  <c r="R21" i="1"/>
  <c r="V358" i="1"/>
  <c r="V342" i="1"/>
  <c r="R342" i="1"/>
  <c r="R212" i="1"/>
  <c r="S358" i="1"/>
  <c r="R286" i="1"/>
  <c r="V106" i="1"/>
  <c r="S308" i="1"/>
  <c r="V294" i="1"/>
  <c r="R350" i="1"/>
  <c r="S151" i="1"/>
  <c r="R151" i="1"/>
  <c r="R38" i="1"/>
  <c r="V350" i="1"/>
  <c r="V189" i="1"/>
  <c r="V492" i="1"/>
  <c r="S36" i="1"/>
  <c r="S380" i="1"/>
  <c r="S95" i="1"/>
  <c r="R380" i="1"/>
  <c r="R95" i="1"/>
  <c r="V108" i="1"/>
  <c r="R423" i="1"/>
  <c r="S31" i="1"/>
  <c r="V159" i="1"/>
  <c r="R159" i="1"/>
  <c r="V286" i="1"/>
  <c r="R454" i="1"/>
  <c r="R173" i="1"/>
  <c r="S44" i="1"/>
  <c r="R366" i="1"/>
  <c r="S278" i="1"/>
  <c r="S30" i="1"/>
  <c r="S475" i="1"/>
  <c r="R278" i="1"/>
  <c r="V151" i="1"/>
  <c r="S415" i="1"/>
  <c r="R100" i="1"/>
  <c r="S454" i="1"/>
  <c r="V62" i="1"/>
  <c r="S251" i="1"/>
  <c r="R428" i="1"/>
  <c r="S279" i="1"/>
  <c r="R111" i="1"/>
  <c r="R232" i="1"/>
  <c r="V296" i="1"/>
  <c r="V399" i="1"/>
  <c r="V111" i="1"/>
  <c r="R18" i="1"/>
  <c r="R279" i="1"/>
  <c r="S428" i="1"/>
  <c r="R25" i="1"/>
  <c r="R415" i="1"/>
  <c r="S232" i="1"/>
  <c r="R149" i="1"/>
  <c r="S164" i="1"/>
  <c r="S271" i="1"/>
  <c r="R334" i="1"/>
  <c r="V44" i="1"/>
  <c r="V318" i="1"/>
  <c r="S299" i="1"/>
  <c r="R30" i="1"/>
  <c r="S101" i="1"/>
  <c r="R164" i="1"/>
  <c r="S318" i="1"/>
  <c r="S158" i="1"/>
  <c r="V150" i="1"/>
  <c r="V334" i="1"/>
  <c r="V428" i="1"/>
  <c r="R476" i="1"/>
  <c r="S17" i="1"/>
  <c r="S292" i="1"/>
  <c r="R154" i="1"/>
  <c r="R36" i="1"/>
  <c r="S168" i="1"/>
  <c r="R318" i="1"/>
  <c r="R158" i="1"/>
  <c r="R94" i="1"/>
  <c r="V158" i="1"/>
  <c r="V263" i="1"/>
  <c r="R9" i="1"/>
  <c r="R77" i="1"/>
  <c r="R271" i="1"/>
  <c r="V300" i="1"/>
  <c r="R172" i="1"/>
  <c r="S300" i="1"/>
  <c r="S120" i="1"/>
  <c r="R254" i="1"/>
  <c r="V15" i="1"/>
  <c r="V164" i="1"/>
  <c r="V302" i="1"/>
  <c r="V462" i="1"/>
  <c r="R108" i="1"/>
  <c r="S195" i="1"/>
  <c r="R300" i="1"/>
  <c r="S375" i="1"/>
  <c r="S127" i="1"/>
  <c r="S296" i="1"/>
  <c r="S142" i="1"/>
  <c r="V40" i="1"/>
  <c r="V234" i="1"/>
  <c r="V271" i="1"/>
  <c r="V306" i="1"/>
  <c r="V415" i="1"/>
  <c r="V31" i="1"/>
  <c r="V211" i="1"/>
  <c r="V448" i="1"/>
  <c r="R251" i="1"/>
  <c r="S172" i="1"/>
  <c r="S392" i="1"/>
  <c r="R409" i="1"/>
  <c r="R399" i="1"/>
  <c r="S336" i="1"/>
  <c r="R302" i="1"/>
  <c r="R62" i="1"/>
  <c r="V142" i="1"/>
  <c r="V270" i="1"/>
  <c r="V408" i="1"/>
  <c r="R15" i="1"/>
  <c r="R420" i="1"/>
  <c r="S43" i="1"/>
  <c r="S289" i="1"/>
  <c r="R480" i="1"/>
  <c r="S247" i="1"/>
  <c r="R31" i="1"/>
  <c r="S48" i="1"/>
  <c r="S294" i="1"/>
  <c r="V95" i="1"/>
  <c r="R469" i="1"/>
  <c r="S364" i="1"/>
  <c r="S492" i="1"/>
  <c r="R314" i="1"/>
  <c r="R484" i="1"/>
  <c r="S236" i="1"/>
  <c r="R487" i="1"/>
  <c r="R127" i="1"/>
  <c r="S462" i="1"/>
  <c r="R296" i="1"/>
  <c r="R294" i="1"/>
  <c r="R142" i="1"/>
  <c r="R46" i="1"/>
  <c r="V42" i="1"/>
  <c r="V101" i="1"/>
  <c r="V172" i="1"/>
  <c r="V236" i="1"/>
  <c r="V278" i="1"/>
  <c r="V364" i="1"/>
  <c r="V420" i="1"/>
  <c r="V475" i="1"/>
  <c r="S94" i="1"/>
  <c r="S69" i="1"/>
  <c r="S106" i="1"/>
  <c r="R481" i="1"/>
  <c r="R44" i="1"/>
  <c r="S399" i="1"/>
  <c r="S87" i="1"/>
  <c r="S302" i="1"/>
  <c r="S150" i="1"/>
  <c r="S62" i="1"/>
  <c r="V73" i="1"/>
  <c r="V451" i="1"/>
  <c r="S15" i="1"/>
  <c r="S108" i="1"/>
  <c r="S420" i="1"/>
  <c r="S219" i="1"/>
  <c r="R106" i="1"/>
  <c r="S480" i="1"/>
  <c r="R255" i="1"/>
  <c r="R150" i="1"/>
  <c r="V74" i="1"/>
  <c r="V232" i="1"/>
  <c r="V356" i="1"/>
  <c r="V30" i="1"/>
  <c r="R82" i="1"/>
  <c r="S46" i="1"/>
  <c r="R405" i="1"/>
  <c r="S173" i="1"/>
  <c r="R364" i="1"/>
  <c r="R492" i="1"/>
  <c r="S306" i="1"/>
  <c r="S100" i="1"/>
  <c r="S25" i="1"/>
  <c r="R236" i="1"/>
  <c r="S367" i="1"/>
  <c r="S159" i="1"/>
  <c r="S111" i="1"/>
  <c r="R462" i="1"/>
  <c r="S264" i="1"/>
  <c r="S334" i="1"/>
  <c r="S286" i="1"/>
  <c r="S126" i="1"/>
  <c r="V43" i="1"/>
  <c r="V104" i="1"/>
  <c r="V149" i="1"/>
  <c r="V279" i="1"/>
  <c r="V317" i="1"/>
  <c r="V391" i="1"/>
  <c r="V427" i="1"/>
  <c r="V484" i="1"/>
  <c r="R379" i="1"/>
  <c r="S27" i="1"/>
  <c r="S55" i="1"/>
  <c r="V102" i="1"/>
  <c r="V132" i="1"/>
  <c r="V38" i="1"/>
  <c r="S8" i="1"/>
  <c r="R282" i="1"/>
  <c r="S340" i="1"/>
  <c r="S401" i="1"/>
  <c r="S132" i="1"/>
  <c r="S163" i="1"/>
  <c r="R340" i="1"/>
  <c r="R132" i="1"/>
  <c r="S453" i="1"/>
  <c r="V121" i="1"/>
  <c r="S282" i="1"/>
  <c r="V7" i="1"/>
  <c r="S348" i="1"/>
  <c r="R163" i="1"/>
  <c r="S248" i="1"/>
  <c r="V8" i="1"/>
  <c r="V464" i="1"/>
  <c r="R8" i="1"/>
  <c r="V357" i="1"/>
  <c r="V135" i="1"/>
  <c r="V212" i="1"/>
  <c r="S362" i="1"/>
  <c r="S349" i="1"/>
  <c r="S102" i="1"/>
  <c r="S38" i="1"/>
  <c r="V9" i="1"/>
  <c r="V219" i="1"/>
  <c r="T222" i="1"/>
  <c r="S222" i="1"/>
  <c r="S395" i="1"/>
  <c r="T384" i="1"/>
  <c r="V384" i="1"/>
  <c r="R384" i="1"/>
  <c r="S384" i="1"/>
  <c r="T373" i="1"/>
  <c r="R373" i="1"/>
  <c r="S373" i="1"/>
  <c r="T201" i="1"/>
  <c r="V201" i="1"/>
  <c r="T329" i="1"/>
  <c r="V329" i="1"/>
  <c r="T419" i="1"/>
  <c r="V419" i="1"/>
  <c r="S419" i="1"/>
  <c r="R419" i="1"/>
  <c r="T179" i="1"/>
  <c r="R179" i="1"/>
  <c r="S179" i="1"/>
  <c r="T347" i="1"/>
  <c r="S347" i="1"/>
  <c r="V347" i="1"/>
  <c r="T66" i="1"/>
  <c r="V66" i="1"/>
  <c r="R66" i="1"/>
  <c r="T210" i="1"/>
  <c r="S210" i="1"/>
  <c r="T262" i="1"/>
  <c r="V262" i="1"/>
  <c r="S262" i="1"/>
  <c r="T438" i="1"/>
  <c r="R438" i="1"/>
  <c r="S438" i="1"/>
  <c r="V438" i="1"/>
  <c r="T223" i="1"/>
  <c r="S223" i="1"/>
  <c r="V223" i="1"/>
  <c r="T471" i="1"/>
  <c r="V471" i="1"/>
  <c r="R471" i="1"/>
  <c r="S471" i="1"/>
  <c r="T103" i="1"/>
  <c r="S103" i="1"/>
  <c r="T470" i="1"/>
  <c r="R470" i="1"/>
  <c r="V470" i="1"/>
  <c r="S470" i="1"/>
  <c r="T309" i="1"/>
  <c r="V309" i="1"/>
  <c r="R309" i="1"/>
  <c r="S309" i="1"/>
  <c r="T389" i="1"/>
  <c r="V389" i="1"/>
  <c r="T453" i="1"/>
  <c r="V453" i="1"/>
  <c r="T137" i="1"/>
  <c r="R137" i="1"/>
  <c r="S137" i="1"/>
  <c r="T273" i="1"/>
  <c r="R273" i="1"/>
  <c r="V273" i="1"/>
  <c r="S273" i="1"/>
  <c r="T401" i="1"/>
  <c r="V401" i="1"/>
  <c r="T27" i="1"/>
  <c r="V27" i="1"/>
  <c r="T363" i="1"/>
  <c r="V363" i="1"/>
  <c r="R363" i="1"/>
  <c r="S363" i="1"/>
  <c r="T290" i="1"/>
  <c r="S290" i="1"/>
  <c r="V290" i="1"/>
  <c r="T83" i="1"/>
  <c r="V83" i="1"/>
  <c r="R83" i="1"/>
  <c r="S83" i="1"/>
  <c r="R354" i="1"/>
  <c r="S74" i="1"/>
  <c r="R367" i="1"/>
  <c r="S389" i="1"/>
  <c r="R222" i="1"/>
  <c r="V88" i="1"/>
  <c r="R7" i="1"/>
  <c r="R267" i="1"/>
  <c r="R210" i="1"/>
  <c r="R74" i="1"/>
  <c r="R337" i="1"/>
  <c r="R404" i="1"/>
  <c r="R464" i="1"/>
  <c r="R389" i="1"/>
  <c r="V137" i="1"/>
  <c r="V221" i="1"/>
  <c r="V247" i="1"/>
  <c r="V340" i="1"/>
  <c r="V367" i="1"/>
  <c r="V404" i="1"/>
  <c r="T12" i="1"/>
  <c r="R12" i="1"/>
  <c r="S12" i="1"/>
  <c r="T455" i="1"/>
  <c r="V455" i="1"/>
  <c r="T240" i="1"/>
  <c r="V240" i="1"/>
  <c r="T45" i="1"/>
  <c r="S45" i="1"/>
  <c r="R45" i="1"/>
  <c r="V45" i="1"/>
  <c r="T293" i="1"/>
  <c r="V293" i="1"/>
  <c r="T5" i="1"/>
  <c r="V5" i="1"/>
  <c r="T265" i="1"/>
  <c r="R265" i="1"/>
  <c r="S265" i="1"/>
  <c r="T457" i="1"/>
  <c r="V457" i="1"/>
  <c r="S457" i="1"/>
  <c r="T99" i="1"/>
  <c r="V99" i="1"/>
  <c r="T426" i="1"/>
  <c r="R426" i="1"/>
  <c r="T468" i="1"/>
  <c r="S468" i="1"/>
  <c r="V468" i="1"/>
  <c r="T86" i="1"/>
  <c r="V86" i="1"/>
  <c r="R86" i="1"/>
  <c r="T359" i="1"/>
  <c r="R359" i="1"/>
  <c r="V359" i="1"/>
  <c r="S359" i="1"/>
  <c r="S357" i="1"/>
  <c r="S354" i="1"/>
  <c r="V179" i="1"/>
  <c r="V21" i="1"/>
  <c r="T195" i="1"/>
  <c r="V195" i="1"/>
  <c r="T2" i="1"/>
  <c r="V2" i="1"/>
  <c r="R2" i="1"/>
  <c r="T218" i="1"/>
  <c r="V218" i="1"/>
  <c r="R218" i="1"/>
  <c r="S218" i="1"/>
  <c r="T61" i="1"/>
  <c r="S61" i="1"/>
  <c r="T28" i="1"/>
  <c r="V28" i="1"/>
  <c r="T22" i="1"/>
  <c r="R22" i="1"/>
  <c r="T446" i="1"/>
  <c r="R446" i="1"/>
  <c r="T71" i="1"/>
  <c r="R71" i="1"/>
  <c r="S71" i="1"/>
  <c r="T239" i="1"/>
  <c r="R239" i="1"/>
  <c r="V239" i="1"/>
  <c r="S267" i="1"/>
  <c r="S99" i="1"/>
  <c r="S337" i="1"/>
  <c r="S464" i="1"/>
  <c r="R103" i="1"/>
  <c r="R248" i="1"/>
  <c r="S381" i="1"/>
  <c r="S427" i="1"/>
  <c r="R347" i="1"/>
  <c r="S91" i="1"/>
  <c r="S66" i="1"/>
  <c r="S329" i="1"/>
  <c r="S73" i="1"/>
  <c r="R223" i="1"/>
  <c r="S312" i="1"/>
  <c r="R240" i="1"/>
  <c r="V61" i="1"/>
  <c r="V94" i="1"/>
  <c r="V222" i="1"/>
  <c r="V248" i="1"/>
  <c r="V370" i="1"/>
  <c r="V446" i="1"/>
  <c r="V476" i="1"/>
  <c r="T501" i="1"/>
  <c r="V501" i="1"/>
  <c r="T385" i="1"/>
  <c r="R385" i="1"/>
  <c r="S385" i="1"/>
  <c r="T3" i="1"/>
  <c r="S3" i="1"/>
  <c r="R171" i="1"/>
  <c r="V171" i="1"/>
  <c r="T130" i="1"/>
  <c r="V130" i="1"/>
  <c r="R130" i="1"/>
  <c r="S130" i="1"/>
  <c r="T418" i="1"/>
  <c r="V418" i="1"/>
  <c r="R418" i="1"/>
  <c r="S418" i="1"/>
  <c r="T140" i="1"/>
  <c r="R140" i="1"/>
  <c r="S140" i="1"/>
  <c r="V140" i="1"/>
  <c r="T141" i="1"/>
  <c r="R141" i="1"/>
  <c r="V141" i="1"/>
  <c r="S141" i="1"/>
  <c r="T65" i="1"/>
  <c r="R65" i="1"/>
  <c r="V65" i="1"/>
  <c r="T153" i="1"/>
  <c r="R153" i="1"/>
  <c r="V153" i="1"/>
  <c r="T138" i="1"/>
  <c r="S138" i="1"/>
  <c r="T20" i="1"/>
  <c r="V20" i="1"/>
  <c r="R20" i="1"/>
  <c r="S20" i="1"/>
  <c r="T84" i="1"/>
  <c r="R84" i="1"/>
  <c r="S84" i="1"/>
  <c r="V84" i="1"/>
  <c r="T148" i="1"/>
  <c r="R148" i="1"/>
  <c r="S148" i="1"/>
  <c r="T276" i="1"/>
  <c r="S276" i="1"/>
  <c r="V276" i="1"/>
  <c r="T78" i="1"/>
  <c r="R78" i="1"/>
  <c r="S78" i="1"/>
  <c r="T117" i="1"/>
  <c r="V117" i="1"/>
  <c r="T55" i="1"/>
  <c r="V55" i="1"/>
  <c r="T351" i="1"/>
  <c r="V351" i="1"/>
  <c r="R351" i="1"/>
  <c r="S351" i="1"/>
  <c r="T231" i="1"/>
  <c r="V231" i="1"/>
  <c r="R231" i="1"/>
  <c r="S231" i="1"/>
  <c r="S293" i="1"/>
  <c r="V78" i="1"/>
  <c r="T24" i="1"/>
  <c r="S24" i="1"/>
  <c r="T96" i="1"/>
  <c r="S96" i="1"/>
  <c r="V96" i="1"/>
  <c r="T176" i="1"/>
  <c r="V176" i="1"/>
  <c r="R176" i="1"/>
  <c r="S176" i="1"/>
  <c r="T320" i="1"/>
  <c r="V320" i="1"/>
  <c r="T53" i="1"/>
  <c r="S53" i="1"/>
  <c r="V53" i="1"/>
  <c r="T209" i="1"/>
  <c r="V209" i="1"/>
  <c r="S209" i="1"/>
  <c r="T442" i="1"/>
  <c r="V442" i="1"/>
  <c r="T92" i="1"/>
  <c r="S92" i="1"/>
  <c r="T220" i="1"/>
  <c r="S220" i="1"/>
  <c r="R220" i="1"/>
  <c r="T348" i="1"/>
  <c r="V348" i="1"/>
  <c r="T310" i="1"/>
  <c r="V310" i="1"/>
  <c r="R310" i="1"/>
  <c r="T168" i="1"/>
  <c r="V168" i="1"/>
  <c r="S7" i="1"/>
  <c r="R247" i="1"/>
  <c r="R160" i="1"/>
  <c r="V246" i="1"/>
  <c r="V337" i="1"/>
  <c r="R92" i="1"/>
  <c r="S28" i="1"/>
  <c r="R28" i="1"/>
  <c r="R329" i="1"/>
  <c r="R73" i="1"/>
  <c r="S88" i="1"/>
  <c r="S310" i="1"/>
  <c r="V160" i="1"/>
  <c r="V210" i="1"/>
  <c r="V282" i="1"/>
  <c r="V373" i="1"/>
  <c r="T346" i="1"/>
  <c r="V346" i="1"/>
  <c r="V301" i="1"/>
  <c r="S301" i="1"/>
  <c r="T396" i="1"/>
  <c r="V396" i="1"/>
  <c r="T16" i="1"/>
  <c r="R16" i="1"/>
  <c r="S16" i="1"/>
  <c r="V16" i="1"/>
  <c r="T312" i="1"/>
  <c r="V312" i="1"/>
  <c r="T456" i="1"/>
  <c r="V456" i="1"/>
  <c r="R456" i="1"/>
  <c r="T213" i="1"/>
  <c r="R213" i="1"/>
  <c r="S213" i="1"/>
  <c r="V213" i="1"/>
  <c r="T445" i="1"/>
  <c r="V445" i="1"/>
  <c r="S445" i="1"/>
  <c r="T129" i="1"/>
  <c r="S129" i="1"/>
  <c r="V129" i="1"/>
  <c r="T393" i="1"/>
  <c r="R393" i="1"/>
  <c r="S393" i="1"/>
  <c r="T11" i="1"/>
  <c r="R11" i="1"/>
  <c r="T59" i="1"/>
  <c r="R59" i="1"/>
  <c r="S59" i="1"/>
  <c r="T238" i="1"/>
  <c r="V238" i="1"/>
  <c r="R238" i="1"/>
  <c r="T495" i="1"/>
  <c r="S495" i="1"/>
  <c r="V495" i="1"/>
  <c r="R201" i="1"/>
  <c r="S160" i="1"/>
  <c r="T392" i="1"/>
  <c r="R392" i="1"/>
  <c r="T221" i="1"/>
  <c r="S221" i="1"/>
  <c r="T465" i="1"/>
  <c r="R465" i="1"/>
  <c r="S465" i="1"/>
  <c r="T107" i="1"/>
  <c r="R107" i="1"/>
  <c r="S107" i="1"/>
  <c r="V107" i="1"/>
  <c r="T283" i="1"/>
  <c r="R283" i="1"/>
  <c r="S283" i="1"/>
  <c r="T146" i="1"/>
  <c r="V146" i="1"/>
  <c r="T362" i="1"/>
  <c r="V362" i="1"/>
  <c r="T381" i="1"/>
  <c r="V381" i="1"/>
  <c r="T156" i="1"/>
  <c r="V156" i="1"/>
  <c r="T284" i="1"/>
  <c r="R284" i="1"/>
  <c r="V284" i="1"/>
  <c r="T412" i="1"/>
  <c r="R412" i="1"/>
  <c r="S412" i="1"/>
  <c r="V412" i="1"/>
  <c r="T118" i="1"/>
  <c r="R118" i="1"/>
  <c r="S118" i="1"/>
  <c r="T254" i="1"/>
  <c r="V254" i="1"/>
  <c r="T119" i="1"/>
  <c r="R119" i="1"/>
  <c r="T375" i="1"/>
  <c r="V375" i="1"/>
  <c r="R5" i="1"/>
  <c r="R445" i="1"/>
  <c r="R357" i="1"/>
  <c r="S404" i="1"/>
  <c r="S320" i="1"/>
  <c r="V22" i="1"/>
  <c r="S11" i="1"/>
  <c r="R117" i="1"/>
  <c r="R156" i="1"/>
  <c r="R61" i="1"/>
  <c r="R427" i="1"/>
  <c r="S339" i="1"/>
  <c r="R276" i="1"/>
  <c r="R442" i="1"/>
  <c r="S146" i="1"/>
  <c r="S9" i="1"/>
  <c r="R138" i="1"/>
  <c r="S149" i="1"/>
  <c r="S476" i="1"/>
  <c r="R468" i="1"/>
  <c r="S491" i="1"/>
  <c r="R339" i="1"/>
  <c r="S212" i="1"/>
  <c r="S426" i="1"/>
  <c r="R290" i="1"/>
  <c r="R146" i="1"/>
  <c r="R457" i="1"/>
  <c r="S65" i="1"/>
  <c r="S487" i="1"/>
  <c r="S21" i="1"/>
  <c r="R88" i="1"/>
  <c r="R262" i="1"/>
  <c r="S22" i="1"/>
  <c r="V71" i="1"/>
  <c r="V119" i="1"/>
  <c r="V283" i="1"/>
  <c r="V354" i="1"/>
  <c r="V487" i="1"/>
  <c r="R292" i="1"/>
  <c r="R126" i="1"/>
  <c r="V454" i="1"/>
  <c r="R371" i="1"/>
  <c r="S391" i="1"/>
  <c r="R87" i="1"/>
  <c r="S40" i="1"/>
  <c r="V226" i="1"/>
  <c r="V255" i="1"/>
  <c r="S397" i="1"/>
  <c r="R115" i="1"/>
  <c r="S42" i="1"/>
  <c r="S448" i="1"/>
  <c r="R391" i="1"/>
  <c r="S263" i="1"/>
  <c r="S104" i="1"/>
  <c r="R40" i="1"/>
  <c r="S270" i="1"/>
  <c r="S230" i="1"/>
  <c r="V46" i="1"/>
  <c r="V127" i="1"/>
  <c r="V228" i="1"/>
  <c r="V383" i="1"/>
  <c r="V400" i="1"/>
  <c r="V417" i="1"/>
  <c r="V126" i="1"/>
  <c r="S228" i="1"/>
  <c r="R228" i="1"/>
  <c r="S356" i="1"/>
  <c r="S211" i="1"/>
  <c r="R42" i="1"/>
  <c r="R448" i="1"/>
  <c r="S383" i="1"/>
  <c r="R263" i="1"/>
  <c r="S237" i="1"/>
  <c r="R104" i="1"/>
  <c r="R270" i="1"/>
  <c r="R230" i="1"/>
  <c r="V36" i="1"/>
  <c r="V100" i="1"/>
  <c r="V230" i="1"/>
  <c r="V292" i="1"/>
  <c r="R356" i="1"/>
  <c r="R211" i="1"/>
  <c r="R378" i="1"/>
  <c r="S484" i="1"/>
  <c r="R383" i="1"/>
  <c r="S255" i="1"/>
  <c r="V87" i="1"/>
  <c r="T253" i="1"/>
  <c r="R253" i="1"/>
  <c r="V253" i="1"/>
  <c r="S253" i="1"/>
  <c r="T477" i="1"/>
  <c r="R477" i="1"/>
  <c r="V477" i="1"/>
  <c r="S477" i="1"/>
  <c r="T297" i="1"/>
  <c r="V297" i="1"/>
  <c r="T489" i="1"/>
  <c r="V489" i="1"/>
  <c r="S489" i="1"/>
  <c r="T307" i="1"/>
  <c r="V307" i="1"/>
  <c r="S307" i="1"/>
  <c r="T98" i="1"/>
  <c r="V98" i="1"/>
  <c r="S98" i="1"/>
  <c r="T322" i="1"/>
  <c r="R322" i="1"/>
  <c r="S322" i="1"/>
  <c r="V322" i="1"/>
  <c r="T157" i="1"/>
  <c r="R157" i="1"/>
  <c r="S157" i="1"/>
  <c r="V157" i="1"/>
  <c r="T275" i="1"/>
  <c r="V275" i="1"/>
  <c r="S275" i="1"/>
  <c r="R275" i="1"/>
  <c r="T116" i="1"/>
  <c r="V116" i="1"/>
  <c r="T180" i="1"/>
  <c r="S180" i="1"/>
  <c r="R180" i="1"/>
  <c r="V180" i="1"/>
  <c r="T372" i="1"/>
  <c r="R372" i="1"/>
  <c r="V372" i="1"/>
  <c r="S372" i="1"/>
  <c r="T167" i="1"/>
  <c r="V167" i="1"/>
  <c r="R167" i="1"/>
  <c r="R308" i="1"/>
  <c r="T136" i="1"/>
  <c r="S136" i="1"/>
  <c r="V136" i="1"/>
  <c r="R136" i="1"/>
  <c r="T424" i="1"/>
  <c r="R424" i="1"/>
  <c r="S424" i="1"/>
  <c r="V424" i="1"/>
  <c r="T261" i="1"/>
  <c r="R261" i="1"/>
  <c r="S261" i="1"/>
  <c r="T67" i="1"/>
  <c r="R67" i="1"/>
  <c r="V67" i="1"/>
  <c r="S67" i="1"/>
  <c r="T323" i="1"/>
  <c r="S323" i="1"/>
  <c r="V323" i="1"/>
  <c r="R323" i="1"/>
  <c r="T114" i="1"/>
  <c r="R114" i="1"/>
  <c r="S114" i="1"/>
  <c r="V114" i="1"/>
  <c r="T330" i="1"/>
  <c r="R330" i="1"/>
  <c r="T245" i="1"/>
  <c r="R245" i="1"/>
  <c r="S245" i="1"/>
  <c r="T29" i="1"/>
  <c r="R29" i="1"/>
  <c r="S29" i="1"/>
  <c r="T124" i="1"/>
  <c r="R124" i="1"/>
  <c r="S124" i="1"/>
  <c r="V124" i="1"/>
  <c r="T252" i="1"/>
  <c r="S252" i="1"/>
  <c r="R252" i="1"/>
  <c r="V252" i="1"/>
  <c r="T14" i="1"/>
  <c r="V14" i="1"/>
  <c r="R14" i="1"/>
  <c r="S14" i="1"/>
  <c r="T374" i="1"/>
  <c r="V374" i="1"/>
  <c r="R374" i="1"/>
  <c r="S374" i="1"/>
  <c r="T175" i="1"/>
  <c r="S175" i="1"/>
  <c r="V175" i="1"/>
  <c r="T39" i="1"/>
  <c r="V39" i="1"/>
  <c r="T447" i="1"/>
  <c r="V447" i="1"/>
  <c r="R447" i="1"/>
  <c r="S447" i="1"/>
  <c r="T122" i="1"/>
  <c r="R122" i="1"/>
  <c r="V122" i="1"/>
  <c r="S122" i="1"/>
  <c r="T388" i="1"/>
  <c r="S388" i="1"/>
  <c r="V388" i="1"/>
  <c r="T182" i="1"/>
  <c r="V182" i="1"/>
  <c r="T191" i="1"/>
  <c r="V191" i="1"/>
  <c r="T199" i="1"/>
  <c r="R199" i="1"/>
  <c r="S199" i="1"/>
  <c r="T440" i="1"/>
  <c r="V440" i="1"/>
  <c r="R189" i="1"/>
  <c r="S50" i="1"/>
  <c r="S297" i="1"/>
  <c r="R285" i="1"/>
  <c r="S182" i="1"/>
  <c r="S433" i="1"/>
  <c r="S440" i="1"/>
  <c r="R39" i="1"/>
  <c r="R344" i="1"/>
  <c r="V163" i="1"/>
  <c r="T56" i="1"/>
  <c r="R56" i="1"/>
  <c r="S56" i="1"/>
  <c r="T200" i="1"/>
  <c r="R200" i="1"/>
  <c r="S200" i="1"/>
  <c r="T416" i="1"/>
  <c r="R416" i="1"/>
  <c r="S416" i="1"/>
  <c r="T93" i="1"/>
  <c r="V93" i="1"/>
  <c r="T333" i="1"/>
  <c r="V333" i="1"/>
  <c r="T33" i="1"/>
  <c r="V33" i="1"/>
  <c r="R33" i="1"/>
  <c r="S33" i="1"/>
  <c r="T169" i="1"/>
  <c r="R169" i="1"/>
  <c r="V169" i="1"/>
  <c r="S169" i="1"/>
  <c r="T361" i="1"/>
  <c r="S361" i="1"/>
  <c r="T483" i="1"/>
  <c r="R483" i="1"/>
  <c r="S483" i="1"/>
  <c r="T139" i="1"/>
  <c r="S139" i="1"/>
  <c r="T411" i="1"/>
  <c r="V411" i="1"/>
  <c r="R411" i="1"/>
  <c r="S411" i="1"/>
  <c r="T170" i="1"/>
  <c r="R170" i="1"/>
  <c r="S170" i="1"/>
  <c r="V170" i="1"/>
  <c r="T394" i="1"/>
  <c r="V394" i="1"/>
  <c r="S394" i="1"/>
  <c r="R394" i="1"/>
  <c r="T436" i="1"/>
  <c r="S436" i="1"/>
  <c r="V436" i="1"/>
  <c r="T500" i="1"/>
  <c r="V500" i="1"/>
  <c r="S500" i="1"/>
  <c r="R500" i="1"/>
  <c r="T174" i="1"/>
  <c r="V174" i="1"/>
  <c r="R174" i="1"/>
  <c r="T110" i="1"/>
  <c r="V110" i="1"/>
  <c r="T398" i="1"/>
  <c r="R398" i="1"/>
  <c r="V398" i="1"/>
  <c r="T143" i="1"/>
  <c r="S143" i="1"/>
  <c r="V143" i="1"/>
  <c r="T407" i="1"/>
  <c r="R407" i="1"/>
  <c r="S407" i="1"/>
  <c r="T295" i="1"/>
  <c r="V295" i="1"/>
  <c r="R116" i="1"/>
  <c r="V366" i="1"/>
  <c r="V483" i="1"/>
  <c r="T64" i="1"/>
  <c r="R64" i="1"/>
  <c r="V64" i="1"/>
  <c r="T280" i="1"/>
  <c r="R280" i="1"/>
  <c r="S280" i="1"/>
  <c r="T421" i="1"/>
  <c r="V421" i="1"/>
  <c r="T41" i="1"/>
  <c r="S41" i="1"/>
  <c r="V41" i="1"/>
  <c r="R41" i="1"/>
  <c r="T177" i="1"/>
  <c r="S177" i="1"/>
  <c r="R177" i="1"/>
  <c r="T305" i="1"/>
  <c r="S305" i="1"/>
  <c r="V305" i="1"/>
  <c r="R305" i="1"/>
  <c r="T497" i="1"/>
  <c r="S497" i="1"/>
  <c r="V497" i="1"/>
  <c r="R497" i="1"/>
  <c r="T155" i="1"/>
  <c r="V155" i="1"/>
  <c r="R155" i="1"/>
  <c r="S155" i="1"/>
  <c r="T435" i="1"/>
  <c r="R435" i="1"/>
  <c r="S435" i="1"/>
  <c r="V435" i="1"/>
  <c r="T186" i="1"/>
  <c r="V186" i="1"/>
  <c r="R186" i="1"/>
  <c r="T402" i="1"/>
  <c r="V402" i="1"/>
  <c r="R402" i="1"/>
  <c r="S402" i="1"/>
  <c r="T190" i="1"/>
  <c r="S190" i="1"/>
  <c r="T134" i="1"/>
  <c r="R134" i="1"/>
  <c r="S134" i="1"/>
  <c r="V134" i="1"/>
  <c r="T486" i="1"/>
  <c r="S486" i="1"/>
  <c r="R486" i="1"/>
  <c r="T423" i="1"/>
  <c r="V423" i="1"/>
  <c r="T183" i="1"/>
  <c r="V183" i="1"/>
  <c r="R183" i="1"/>
  <c r="S183" i="1"/>
  <c r="V433" i="1"/>
  <c r="T355" i="1"/>
  <c r="V355" i="1"/>
  <c r="S355" i="1"/>
  <c r="R355" i="1"/>
  <c r="T75" i="1"/>
  <c r="R75" i="1"/>
  <c r="S75" i="1"/>
  <c r="V75" i="1"/>
  <c r="T243" i="1"/>
  <c r="V243" i="1"/>
  <c r="R243" i="1"/>
  <c r="T459" i="1"/>
  <c r="V459" i="1"/>
  <c r="R459" i="1"/>
  <c r="S459" i="1"/>
  <c r="T194" i="1"/>
  <c r="V194" i="1"/>
  <c r="S194" i="1"/>
  <c r="T338" i="1"/>
  <c r="R338" i="1"/>
  <c r="S338" i="1"/>
  <c r="V338" i="1"/>
  <c r="T482" i="1"/>
  <c r="V482" i="1"/>
  <c r="R482" i="1"/>
  <c r="S482" i="1"/>
  <c r="T498" i="1"/>
  <c r="V498" i="1"/>
  <c r="R498" i="1"/>
  <c r="S498" i="1"/>
  <c r="T68" i="1"/>
  <c r="V68" i="1"/>
  <c r="T260" i="1"/>
  <c r="V260" i="1"/>
  <c r="R260" i="1"/>
  <c r="S260" i="1"/>
  <c r="T54" i="1"/>
  <c r="V54" i="1"/>
  <c r="R54" i="1"/>
  <c r="S54" i="1"/>
  <c r="T242" i="1"/>
  <c r="V242" i="1"/>
  <c r="S242" i="1"/>
  <c r="R242" i="1"/>
  <c r="T422" i="1"/>
  <c r="V422" i="1"/>
  <c r="R422" i="1"/>
  <c r="S422" i="1"/>
  <c r="T319" i="1"/>
  <c r="R319" i="1"/>
  <c r="S319" i="1"/>
  <c r="T63" i="1"/>
  <c r="R63" i="1"/>
  <c r="V63" i="1"/>
  <c r="T335" i="1"/>
  <c r="S335" i="1"/>
  <c r="S189" i="1"/>
  <c r="R421" i="1"/>
  <c r="S110" i="1"/>
  <c r="T152" i="1"/>
  <c r="R152" i="1"/>
  <c r="S152" i="1"/>
  <c r="T304" i="1"/>
  <c r="V304" i="1"/>
  <c r="S304" i="1"/>
  <c r="T37" i="1"/>
  <c r="R37" i="1"/>
  <c r="S37" i="1"/>
  <c r="T205" i="1"/>
  <c r="V205" i="1"/>
  <c r="R205" i="1"/>
  <c r="S205" i="1"/>
  <c r="R307" i="1"/>
  <c r="R139" i="1"/>
  <c r="R68" i="1"/>
  <c r="S295" i="1"/>
  <c r="V80" i="1"/>
  <c r="V224" i="1"/>
  <c r="V486" i="1"/>
  <c r="S233" i="1"/>
  <c r="R297" i="1"/>
  <c r="S185" i="1"/>
  <c r="R295" i="1"/>
  <c r="S80" i="1"/>
  <c r="R182" i="1"/>
  <c r="R333" i="1"/>
  <c r="S186" i="1"/>
  <c r="R98" i="1"/>
  <c r="R433" i="1"/>
  <c r="R440" i="1"/>
  <c r="R80" i="1"/>
  <c r="S398" i="1"/>
  <c r="S174" i="1"/>
  <c r="V37" i="1"/>
  <c r="V407" i="1"/>
  <c r="T128" i="1"/>
  <c r="V128" i="1"/>
  <c r="S128" i="1"/>
  <c r="T272" i="1"/>
  <c r="S272" i="1"/>
  <c r="T488" i="1"/>
  <c r="S488" i="1"/>
  <c r="T181" i="1"/>
  <c r="S181" i="1"/>
  <c r="V181" i="1"/>
  <c r="T413" i="1"/>
  <c r="V413" i="1"/>
  <c r="R413" i="1"/>
  <c r="S413" i="1"/>
  <c r="T97" i="1"/>
  <c r="S97" i="1"/>
  <c r="V97" i="1"/>
  <c r="T233" i="1"/>
  <c r="V233" i="1"/>
  <c r="T425" i="1"/>
  <c r="R425" i="1"/>
  <c r="V425" i="1"/>
  <c r="T51" i="1"/>
  <c r="V51" i="1"/>
  <c r="S51" i="1"/>
  <c r="T227" i="1"/>
  <c r="R227" i="1"/>
  <c r="S227" i="1"/>
  <c r="V227" i="1"/>
  <c r="T26" i="1"/>
  <c r="V26" i="1"/>
  <c r="R26" i="1"/>
  <c r="S26" i="1"/>
  <c r="T250" i="1"/>
  <c r="V250" i="1"/>
  <c r="R250" i="1"/>
  <c r="S250" i="1"/>
  <c r="T466" i="1"/>
  <c r="V466" i="1"/>
  <c r="T178" i="1"/>
  <c r="V178" i="1"/>
  <c r="R178" i="1"/>
  <c r="S178" i="1"/>
  <c r="T52" i="1"/>
  <c r="V52" i="1"/>
  <c r="S52" i="1"/>
  <c r="R52" i="1"/>
  <c r="T244" i="1"/>
  <c r="S244" i="1"/>
  <c r="R244" i="1"/>
  <c r="T326" i="1"/>
  <c r="R326" i="1"/>
  <c r="S326" i="1"/>
  <c r="V326" i="1"/>
  <c r="T478" i="1"/>
  <c r="V478" i="1"/>
  <c r="R478" i="1"/>
  <c r="S478" i="1"/>
  <c r="T287" i="1"/>
  <c r="R287" i="1"/>
  <c r="V287" i="1"/>
  <c r="T360" i="1"/>
  <c r="R360" i="1"/>
  <c r="S360" i="1"/>
  <c r="T431" i="1"/>
  <c r="V431" i="1"/>
  <c r="S431" i="1"/>
  <c r="S93" i="1"/>
  <c r="V308" i="1"/>
  <c r="T208" i="1"/>
  <c r="S208" i="1"/>
  <c r="V208" i="1"/>
  <c r="R208" i="1"/>
  <c r="T352" i="1"/>
  <c r="V352" i="1"/>
  <c r="R352" i="1"/>
  <c r="S352" i="1"/>
  <c r="T496" i="1"/>
  <c r="S496" i="1"/>
  <c r="R496" i="1"/>
  <c r="T109" i="1"/>
  <c r="R109" i="1"/>
  <c r="V109" i="1"/>
  <c r="T341" i="1"/>
  <c r="S341" i="1"/>
  <c r="V341" i="1"/>
  <c r="T485" i="1"/>
  <c r="R485" i="1"/>
  <c r="S485" i="1"/>
  <c r="T105" i="1"/>
  <c r="R105" i="1"/>
  <c r="V105" i="1"/>
  <c r="S105" i="1"/>
  <c r="T241" i="1"/>
  <c r="V241" i="1"/>
  <c r="R241" i="1"/>
  <c r="S241" i="1"/>
  <c r="T369" i="1"/>
  <c r="R369" i="1"/>
  <c r="S369" i="1"/>
  <c r="T499" i="1"/>
  <c r="V499" i="1"/>
  <c r="R499" i="1"/>
  <c r="S499" i="1"/>
  <c r="T235" i="1"/>
  <c r="S235" i="1"/>
  <c r="R235" i="1"/>
  <c r="T34" i="1"/>
  <c r="S34" i="1"/>
  <c r="R34" i="1"/>
  <c r="T258" i="1"/>
  <c r="V258" i="1"/>
  <c r="R258" i="1"/>
  <c r="T474" i="1"/>
  <c r="S474" i="1"/>
  <c r="V474" i="1"/>
  <c r="T434" i="1"/>
  <c r="R434" i="1"/>
  <c r="S434" i="1"/>
  <c r="V434" i="1"/>
  <c r="T60" i="1"/>
  <c r="V60" i="1"/>
  <c r="R60" i="1"/>
  <c r="S60" i="1"/>
  <c r="T188" i="1"/>
  <c r="R188" i="1"/>
  <c r="S188" i="1"/>
  <c r="T316" i="1"/>
  <c r="V316" i="1"/>
  <c r="T444" i="1"/>
  <c r="R444" i="1"/>
  <c r="S444" i="1"/>
  <c r="T382" i="1"/>
  <c r="S382" i="1"/>
  <c r="V382" i="1"/>
  <c r="R382" i="1"/>
  <c r="T414" i="1"/>
  <c r="V414" i="1"/>
  <c r="S414" i="1"/>
  <c r="T303" i="1"/>
  <c r="S303" i="1"/>
  <c r="V303" i="1"/>
  <c r="T311" i="1"/>
  <c r="R311" i="1"/>
  <c r="S311" i="1"/>
  <c r="V311" i="1"/>
  <c r="S109" i="1"/>
  <c r="R93" i="1"/>
  <c r="R51" i="1"/>
  <c r="S167" i="1"/>
  <c r="V416" i="1"/>
  <c r="T269" i="1"/>
  <c r="V269" i="1"/>
  <c r="S269" i="1"/>
  <c r="T379" i="1"/>
  <c r="V379" i="1"/>
  <c r="T331" i="1"/>
  <c r="R331" i="1"/>
  <c r="S331" i="1"/>
  <c r="T50" i="1"/>
  <c r="V50" i="1"/>
  <c r="T266" i="1"/>
  <c r="V266" i="1"/>
  <c r="T410" i="1"/>
  <c r="V410" i="1"/>
  <c r="T285" i="1"/>
  <c r="V285" i="1"/>
  <c r="T4" i="1"/>
  <c r="V4" i="1"/>
  <c r="R4" i="1"/>
  <c r="T196" i="1"/>
  <c r="S196" i="1"/>
  <c r="R196" i="1"/>
  <c r="V196" i="1"/>
  <c r="T324" i="1"/>
  <c r="V324" i="1"/>
  <c r="R324" i="1"/>
  <c r="S324" i="1"/>
  <c r="T452" i="1"/>
  <c r="R452" i="1"/>
  <c r="S452" i="1"/>
  <c r="V452" i="1"/>
  <c r="T206" i="1"/>
  <c r="R206" i="1"/>
  <c r="S206" i="1"/>
  <c r="T390" i="1"/>
  <c r="R390" i="1"/>
  <c r="S390" i="1"/>
  <c r="V390" i="1"/>
  <c r="T494" i="1"/>
  <c r="R494" i="1"/>
  <c r="S494" i="1"/>
  <c r="V494" i="1"/>
  <c r="T439" i="1"/>
  <c r="V439" i="1"/>
  <c r="R439" i="1"/>
  <c r="S439" i="1"/>
  <c r="T463" i="1"/>
  <c r="S463" i="1"/>
  <c r="V463" i="1"/>
  <c r="R436" i="1"/>
  <c r="R303" i="1"/>
  <c r="R414" i="1"/>
  <c r="R190" i="1"/>
  <c r="V199" i="1"/>
  <c r="V369" i="1"/>
  <c r="T224" i="1"/>
  <c r="R224" i="1"/>
  <c r="T376" i="1"/>
  <c r="R376" i="1"/>
  <c r="V376" i="1"/>
  <c r="S376" i="1"/>
  <c r="T133" i="1"/>
  <c r="V133" i="1"/>
  <c r="R133" i="1"/>
  <c r="R341" i="1"/>
  <c r="S39" i="1"/>
  <c r="S344" i="1"/>
  <c r="V177" i="1"/>
  <c r="V280" i="1"/>
  <c r="V330" i="1"/>
  <c r="S333" i="1"/>
  <c r="S243" i="1"/>
  <c r="R474" i="1"/>
  <c r="S330" i="1"/>
  <c r="S133" i="1"/>
  <c r="R316" i="1"/>
  <c r="R466" i="1"/>
  <c r="R410" i="1"/>
  <c r="R266" i="1"/>
  <c r="R489" i="1"/>
  <c r="S425" i="1"/>
  <c r="R361" i="1"/>
  <c r="R431" i="1"/>
  <c r="S191" i="1"/>
  <c r="R143" i="1"/>
  <c r="S64" i="1"/>
  <c r="S366" i="1"/>
  <c r="V152" i="1"/>
  <c r="V188" i="1"/>
  <c r="V272" i="1"/>
  <c r="V335" i="1"/>
  <c r="V380" i="1"/>
  <c r="T57" i="1"/>
  <c r="R57" i="1"/>
  <c r="S57" i="1"/>
  <c r="T193" i="1"/>
  <c r="R193" i="1"/>
  <c r="V193" i="1"/>
  <c r="S193" i="1"/>
  <c r="T321" i="1"/>
  <c r="R321" i="1"/>
  <c r="S321" i="1"/>
  <c r="T202" i="1"/>
  <c r="R202" i="1"/>
  <c r="V202" i="1"/>
  <c r="S202" i="1"/>
  <c r="T274" i="1"/>
  <c r="S274" i="1"/>
  <c r="T204" i="1"/>
  <c r="V204" i="1"/>
  <c r="T332" i="1"/>
  <c r="S332" i="1"/>
  <c r="V332" i="1"/>
  <c r="T198" i="1"/>
  <c r="R198" i="1"/>
  <c r="S198" i="1"/>
  <c r="T430" i="1"/>
  <c r="V430" i="1"/>
  <c r="T47" i="1"/>
  <c r="S47" i="1"/>
  <c r="T207" i="1"/>
  <c r="S207" i="1"/>
  <c r="T79" i="1"/>
  <c r="S79" i="1"/>
  <c r="T479" i="1"/>
  <c r="V479" i="1"/>
  <c r="R3" i="1"/>
  <c r="R346" i="1"/>
  <c r="R246" i="1"/>
  <c r="V12" i="1"/>
  <c r="T395" i="1"/>
  <c r="V395" i="1"/>
  <c r="T91" i="1"/>
  <c r="V91" i="1"/>
  <c r="T171" i="1"/>
  <c r="S171" i="1"/>
  <c r="T259" i="1"/>
  <c r="V259" i="1"/>
  <c r="R259" i="1"/>
  <c r="T491" i="1"/>
  <c r="V491" i="1"/>
  <c r="T301" i="1"/>
  <c r="R301" i="1"/>
  <c r="T19" i="1"/>
  <c r="V19" i="1"/>
  <c r="T76" i="1"/>
  <c r="V76" i="1"/>
  <c r="T460" i="1"/>
  <c r="V460" i="1"/>
  <c r="T70" i="1"/>
  <c r="R70" i="1"/>
  <c r="S70" i="1"/>
  <c r="T6" i="1"/>
  <c r="V6" i="1"/>
  <c r="T215" i="1"/>
  <c r="R215" i="1"/>
  <c r="S215" i="1"/>
  <c r="S501" i="1"/>
  <c r="S455" i="1"/>
  <c r="V47" i="1"/>
  <c r="V274" i="1"/>
  <c r="R501" i="1"/>
  <c r="R396" i="1"/>
  <c r="R76" i="1"/>
  <c r="S437" i="1"/>
  <c r="S460" i="1"/>
  <c r="S370" i="1"/>
  <c r="S121" i="1"/>
  <c r="S430" i="1"/>
  <c r="V327" i="1"/>
  <c r="V339" i="1"/>
  <c r="T277" i="1"/>
  <c r="V277" i="1"/>
  <c r="R277" i="1"/>
  <c r="T365" i="1"/>
  <c r="S365" i="1"/>
  <c r="T257" i="1"/>
  <c r="R257" i="1"/>
  <c r="S257" i="1"/>
  <c r="T449" i="1"/>
  <c r="V449" i="1"/>
  <c r="T58" i="1"/>
  <c r="V58" i="1"/>
  <c r="T490" i="1"/>
  <c r="V490" i="1"/>
  <c r="T268" i="1"/>
  <c r="V268" i="1"/>
  <c r="R268" i="1"/>
  <c r="S268" i="1"/>
  <c r="T343" i="1"/>
  <c r="V343" i="1"/>
  <c r="R343" i="1"/>
  <c r="S343" i="1"/>
  <c r="S346" i="1"/>
  <c r="S327" i="1"/>
  <c r="S246" i="1"/>
  <c r="V385" i="1"/>
  <c r="S396" i="1"/>
  <c r="S76" i="1"/>
  <c r="R455" i="1"/>
  <c r="R327" i="1"/>
  <c r="R207" i="1"/>
  <c r="S19" i="1"/>
  <c r="R19" i="1"/>
  <c r="S6" i="1"/>
  <c r="R332" i="1"/>
  <c r="S204" i="1"/>
  <c r="R437" i="1"/>
  <c r="R460" i="1"/>
  <c r="S490" i="1"/>
  <c r="R370" i="1"/>
  <c r="R58" i="1"/>
  <c r="R449" i="1"/>
  <c r="R121" i="1"/>
  <c r="S479" i="1"/>
  <c r="R47" i="1"/>
  <c r="R430" i="1"/>
  <c r="V79" i="1"/>
  <c r="V198" i="1"/>
  <c r="V365" i="1"/>
  <c r="V192" i="1"/>
  <c r="S192" i="1"/>
  <c r="V77" i="1"/>
  <c r="S408" i="1"/>
  <c r="V251" i="1"/>
  <c r="V325" i="1"/>
  <c r="V35" i="1"/>
  <c r="R299" i="1"/>
  <c r="R473" i="1"/>
  <c r="S161" i="1"/>
  <c r="R237" i="1"/>
  <c r="R408" i="1"/>
  <c r="R336" i="1"/>
  <c r="R264" i="1"/>
  <c r="R192" i="1"/>
  <c r="R120" i="1"/>
  <c r="R48" i="1"/>
  <c r="V69" i="1"/>
  <c r="V145" i="1"/>
  <c r="V161" i="1"/>
  <c r="V203" i="1"/>
  <c r="V378" i="1"/>
  <c r="V386" i="1"/>
  <c r="V461" i="1"/>
  <c r="V469" i="1"/>
  <c r="S165" i="1"/>
  <c r="S317" i="1"/>
  <c r="R203" i="1"/>
  <c r="R43" i="1"/>
  <c r="R289" i="1"/>
  <c r="S89" i="1"/>
  <c r="S472" i="1"/>
  <c r="R165" i="1"/>
  <c r="R317" i="1"/>
  <c r="S451" i="1"/>
  <c r="S387" i="1"/>
  <c r="S291" i="1"/>
  <c r="S131" i="1"/>
  <c r="S35" i="1"/>
  <c r="S458" i="1"/>
  <c r="S298" i="1"/>
  <c r="S234" i="1"/>
  <c r="S353" i="1"/>
  <c r="S281" i="1"/>
  <c r="S225" i="1"/>
  <c r="R161" i="1"/>
  <c r="R89" i="1"/>
  <c r="R472" i="1"/>
  <c r="S325" i="1"/>
  <c r="S400" i="1"/>
  <c r="S328" i="1"/>
  <c r="S256" i="1"/>
  <c r="S184" i="1"/>
  <c r="S112" i="1"/>
  <c r="V17" i="1"/>
  <c r="V120" i="1"/>
  <c r="V154" i="1"/>
  <c r="V162" i="1"/>
  <c r="V229" i="1"/>
  <c r="V237" i="1"/>
  <c r="V328" i="1"/>
  <c r="V336" i="1"/>
  <c r="V344" i="1"/>
  <c r="V353" i="1"/>
  <c r="V361" i="1"/>
  <c r="V387" i="1"/>
  <c r="V437" i="1"/>
  <c r="R17" i="1"/>
  <c r="R397" i="1"/>
  <c r="V85" i="1"/>
  <c r="V184" i="1"/>
  <c r="V409" i="1"/>
  <c r="S18" i="1"/>
  <c r="S405" i="1"/>
  <c r="S469" i="1"/>
  <c r="S461" i="1"/>
  <c r="R451" i="1"/>
  <c r="R387" i="1"/>
  <c r="R291" i="1"/>
  <c r="R131" i="1"/>
  <c r="R35" i="1"/>
  <c r="R458" i="1"/>
  <c r="R298" i="1"/>
  <c r="R234" i="1"/>
  <c r="R353" i="1"/>
  <c r="R281" i="1"/>
  <c r="R225" i="1"/>
  <c r="S81" i="1"/>
  <c r="R325" i="1"/>
  <c r="R400" i="1"/>
  <c r="R328" i="1"/>
  <c r="R256" i="1"/>
  <c r="R184" i="1"/>
  <c r="R112" i="1"/>
  <c r="V18" i="1"/>
  <c r="V112" i="1"/>
  <c r="V345" i="1"/>
  <c r="V371" i="1"/>
  <c r="S203" i="1"/>
  <c r="S473" i="1"/>
  <c r="R461" i="1"/>
  <c r="S450" i="1"/>
  <c r="S386" i="1"/>
  <c r="S226" i="1"/>
  <c r="S162" i="1"/>
  <c r="S90" i="1"/>
  <c r="S417" i="1"/>
  <c r="S345" i="1"/>
  <c r="S217" i="1"/>
  <c r="R81" i="1"/>
  <c r="S32" i="1"/>
  <c r="V10" i="1"/>
  <c r="V81" i="1"/>
  <c r="V89" i="1"/>
  <c r="V131" i="1"/>
  <c r="V256" i="1"/>
  <c r="V264" i="1"/>
  <c r="V289" i="1"/>
  <c r="V314" i="1"/>
  <c r="V397" i="1"/>
  <c r="V405" i="1"/>
  <c r="V472" i="1"/>
  <c r="V480" i="1"/>
  <c r="V488" i="1"/>
  <c r="R450" i="1"/>
  <c r="R386" i="1"/>
  <c r="R226" i="1"/>
  <c r="R162" i="1"/>
  <c r="R417" i="1"/>
  <c r="R345" i="1"/>
  <c r="R217" i="1"/>
  <c r="S145" i="1"/>
  <c r="R32" i="1"/>
  <c r="V32" i="1"/>
  <c r="V48" i="1"/>
  <c r="V82" i="1"/>
  <c r="V90" i="1"/>
  <c r="V115" i="1"/>
  <c r="V165" i="1"/>
  <c r="V173" i="1"/>
  <c r="V281" i="1"/>
  <c r="V298" i="1"/>
  <c r="V473" i="1"/>
  <c r="V481" i="1"/>
  <c r="V25" i="1"/>
  <c r="R69" i="1"/>
  <c r="S10" i="1"/>
  <c r="S229" i="1"/>
  <c r="S85" i="1"/>
  <c r="R475" i="1"/>
  <c r="R219" i="1"/>
  <c r="R90" i="1"/>
  <c r="R10" i="1"/>
  <c r="R229" i="1"/>
  <c r="R101" i="1"/>
  <c r="R85" i="1"/>
  <c r="S77" i="1"/>
  <c r="S371" i="1"/>
  <c r="S115" i="1"/>
  <c r="S378" i="1"/>
  <c r="S314" i="1"/>
  <c r="S154" i="1"/>
  <c r="S82" i="1"/>
  <c r="S481" i="1"/>
  <c r="S409" i="1"/>
  <c r="R145" i="1"/>
  <c r="V200" i="1"/>
  <c r="V217" i="1"/>
  <c r="V225" i="1"/>
  <c r="V291" i="1"/>
  <c r="V299" i="1"/>
  <c r="V450" i="1"/>
  <c r="V458" i="1"/>
  <c r="R185" i="1"/>
  <c r="R349" i="1"/>
  <c r="V197" i="1"/>
  <c r="V441" i="1"/>
  <c r="R269" i="1"/>
  <c r="S197" i="1"/>
  <c r="S249" i="1"/>
  <c r="S113" i="1"/>
  <c r="S49" i="1"/>
  <c r="V125" i="1"/>
  <c r="V377" i="1"/>
  <c r="R197" i="1"/>
  <c r="R249" i="1"/>
  <c r="R113" i="1"/>
  <c r="R49" i="1"/>
  <c r="V313" i="1"/>
  <c r="S441" i="1"/>
  <c r="S377" i="1"/>
  <c r="S313" i="1"/>
  <c r="S429" i="1"/>
  <c r="V249" i="1"/>
  <c r="S13" i="1"/>
  <c r="R441" i="1"/>
  <c r="R377" i="1"/>
  <c r="R313" i="1"/>
  <c r="R429" i="1"/>
  <c r="V185" i="1"/>
  <c r="V493" i="1"/>
  <c r="R13" i="1"/>
  <c r="S125" i="1"/>
  <c r="S493" i="1"/>
  <c r="V113" i="1"/>
  <c r="V429" i="1"/>
  <c r="R125" i="1"/>
  <c r="R493" i="1"/>
  <c r="V13" i="1"/>
  <c r="V49" i="1"/>
  <c r="V349" i="1"/>
  <c r="V24" i="1"/>
  <c r="R216" i="1"/>
  <c r="S368" i="1"/>
  <c r="S144" i="1"/>
  <c r="R368" i="1"/>
  <c r="R144" i="1"/>
  <c r="S432" i="1"/>
  <c r="S72" i="1"/>
  <c r="R432" i="1"/>
  <c r="R72" i="1"/>
  <c r="S288" i="1"/>
  <c r="R288" i="1"/>
  <c r="S216" i="1"/>
  <c r="V72" i="1"/>
  <c r="V144" i="1"/>
  <c r="V216" i="1"/>
  <c r="V288" i="1"/>
  <c r="V368" i="1"/>
  <c r="V432" i="1"/>
</calcChain>
</file>

<file path=xl/sharedStrings.xml><?xml version="1.0" encoding="utf-8"?>
<sst xmlns="http://schemas.openxmlformats.org/spreadsheetml/2006/main" count="1022" uniqueCount="24">
  <si>
    <t>Sr. no.</t>
  </si>
  <si>
    <t>Name</t>
  </si>
  <si>
    <t>Surname</t>
  </si>
  <si>
    <t>Age</t>
  </si>
  <si>
    <t>Gender</t>
  </si>
  <si>
    <t>Education</t>
  </si>
  <si>
    <t>Subject</t>
  </si>
  <si>
    <t>CGPA</t>
  </si>
  <si>
    <t>12th %</t>
  </si>
  <si>
    <t>10th %</t>
  </si>
  <si>
    <t>IELTS Listening</t>
  </si>
  <si>
    <t>IELTS Reading</t>
  </si>
  <si>
    <t>IELTS Writing</t>
  </si>
  <si>
    <t>IELTS Speaking</t>
  </si>
  <si>
    <t>Overall Bands</t>
  </si>
  <si>
    <t>Uni_name</t>
  </si>
  <si>
    <t>Uni_fees</t>
  </si>
  <si>
    <t>Location</t>
  </si>
  <si>
    <t>Course</t>
  </si>
  <si>
    <t>Status</t>
  </si>
  <si>
    <t>Occupation</t>
  </si>
  <si>
    <t>Prev_Uni</t>
  </si>
  <si>
    <t>Student</t>
  </si>
  <si>
    <t>Btech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</si>
</sst>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8CA0-D0B9-4D3E-B401-E95F5480FBD6}">
  <dimension ref="A1:V501"/>
  <sheetViews>
    <sheetView tabSelected="1" topLeftCell="A349" workbookViewId="0">
      <selection activeCell="U503" sqref="U503"/>
    </sheetView>
  </sheetViews>
  <sheetFormatPr defaultRowHeight="14.4" x14ac:dyDescent="0.3"/>
  <cols>
    <col min="3" max="3" width="11.77734375" customWidth="1"/>
    <col min="6" max="6" width="12.6640625" customWidth="1"/>
    <col min="7" max="7" width="10.33203125" customWidth="1"/>
    <col min="9" max="9" width="10.5546875" customWidth="1"/>
    <col min="13" max="13" width="13.33203125" customWidth="1"/>
    <col min="14" max="14" width="12.44140625" customWidth="1"/>
    <col min="15" max="15" width="12.6640625" customWidth="1"/>
    <col min="16" max="16" width="13.33203125" customWidth="1"/>
    <col min="17" max="17" width="16.6640625" customWidth="1"/>
    <col min="18" max="18" width="23" customWidth="1"/>
    <col min="19" max="19" width="12.6640625" customWidth="1"/>
    <col min="20" max="20" width="12.109375" customWidth="1"/>
    <col min="22" max="22" width="10.44140625" customWidth="1"/>
  </cols>
  <sheetData>
    <row r="1" spans="1:2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5</v>
      </c>
      <c r="H1" s="1" t="s">
        <v>6</v>
      </c>
      <c r="I1" s="1" t="s">
        <v>21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3">
      <c r="A2">
        <v>1</v>
      </c>
      <c r="B2" t="str">
        <f ca="1">IF(E2="Female",CHOOSE(RANDBETWEEN(1,100),"Aaradhya", "Ananya", "Anika", "Ayesha", "Diya", "Ishita", "Jhanvi", "Kavya", "Kiara", "Kritika", "Mahika", "Meera", "Neha", "Nidhi", "Nitya", "Pooja", "Radhika", "Rhea", "Riya", "Saanvi", "Sakshi", "Sanika", "Shreya", "Simran", "Sneha", "Tanvi", "Tara", "Trisha", "Vaishnavi", "Yashika", "Aishwarya", "Alisha", "Amrita", "Ankita", "Anushka", "Avantika", "Bhavya", "Charvi", "Esha", "Hema", "Isha", "Jasmin", "Jyoti", "Kajal", "Karishma", "Komal", "Lavanya", "Mahi", "Manisha", "Muskan", "Navya", "Palak", "Pari", "Prachi", "Pranavi", "Priya", "Richa", "Ritu", "Sahana", "Saniya", "Shalini", "Smriti", "Swara", "Tamanna", "Urvi", "Varsha", "Aarushi", "Akanksha", "Anvi", "Archana", "Bhumika", "Chandni", "Deepika", "Divya", "Gauri", "Gayatri", "Harini", "Himani", "Indira", "Ishani", "Jaya", "Jyotsna", "Kavitha", "Keerthi", "Khushi", "Lata", "Madhavi", "Mallika", "Manvi", "Mridula", "Nandini", "Nikita", "Padma", "Pavitra", "Poorvi", "Radha", "Renuka", "Revathi", "Rupal", "Sandhya", "Shweta", "Srishti", "Suhani", "Vaidehi", "Vanya"),CHOOSE(RANDBETWEEN(1,100),"Aarav", "Aryan", "Aditya", "Akash", "Arjun", "Ayush", "Ankit", "Abhinav", "Amit", "Adarsh", "Bhavya", "Bhavesh", "Chirag", "Deepak", "Dev", "Dhruv", "Darshan", "Divyansh", "Gaurav", "Gopal", "Harsh", "Himanshu", "Jay", "Jatin", "Karan", "Kunal", "Krish", "Kartik", "Manish", "Mohit", "Mayank", "Naman", "Neeraj", "Nikhil", "Pranav", "Pradeep", "Parth", "Rahul", "Raj", "Rohan", "Ravi", "Sahil", "Sagar", "Shivam", "Sandeep", "Suraj", "Shubham", "Sumit", "Surya", "Siddharth", "Tarun", "Utkarsh", "Varun", "Vikas", "Vinay", "Vishal", "Yash", "Yuvraj", "Zaid", "Abhishek", "Anirudh", "Anish", "Anuj", "Akshay", "Adil", "Aditya", "Ayush", "Amar", "Arnav", "Ankit", "Abhay", "Aman", "Abhijeet", "Deep", "Devansh", "Devendra", "Dheeraj", "Harshil", "Harshit", "Hitesh", "Jayesh", "Jayant", "Kshitij", "Kaushal", "Keshav", "Krishnan", "Lavesh", "Lavish", "Manan", "Mayur", "Mukesh", "Nihal", "Nishant", "Pranay", "Pratham", "Pratik", "Raghav", "Rajat", "Rohit", "Sanket"))</f>
        <v>Indira</v>
      </c>
      <c r="C2" t="str">
        <f ca="1">CHOOSE(RANDBETWEEN(1,200),"Patel", "Sharma", "Singh", "Kumar", "Shah", "Gupta", "Joshi", "Mehta", "Desai", "Patel", "Shah", "Singh", "Mishra", "Reddy", "Yadav", "Malhotra", "Choudhary", "Chauhan", "Verma", "Tiwari", "Jain", "Saha", "Das", "Ghosh", "Banerjee", "Datta", "Mukherjee", "Dasgupta", "Naidu", "Menon", "Nair", "Pillai", "Iyer", "Rajan", "Sarma", "Rana", "Rastogi", "Rastog", "Shinde", "Pawar", "Wagh", "Gavaskar", "Bhosale", "Chavan", "Mistry", "Rane", "Kadam", "Gokhale", "Deshmukh", "Jadhav", "More", "Mane", "Khan", "Sheikh", "Siddiqui", "Pathan", "Ansari", "Mirza", "Bhat", "Bhatia", "Mehra", "Khanna", "Kapoor", "Bajaj", "Batra", "Khatri", "Seth", "Kohli", "Arora", "Ahuja", "Ahluwalia", "Khurana", "Mehra", "Dhawan", "Verma", "Raghavan", "Krishnan", "Rajagopal", "Rajan", "Iyengar", "Saran", "Sabharwal", "Ahuja", "Kapoor", "Bhasin", "Chawla", "Grover", "Dhillon", "Duggal", "Nagpal", "Narang", "Kohli", "Kaur", "Malhotra", "Sethi", "Arora", "Oberoi", "Singhania", "Thakur", "Chabra", "Bhandari", "Mehrotra", "Dhingra", "Chopra", "Tandon", "Narula", "Anand", "Anand", "Shukla", "Dubey", "Mishra", "Pandey", "Tiwari", "Trivedi", "Sengupta", "Ganguly", "Dey", "Basu", "Sengupta", "Roy", "Saha", "Das", "Biswas", "Dutta", "Mukhopadhyay", "Ghoshal", "Sen", "Kar", "Guha", "Dhar", "Majumdar", "Pal", "Bandopadhyay", "Banerji", "Sanyal", "Ghosh", "Ray", "Chakraborty", "Bose", "Chatterjee", "Bhattacharya", "Mitra", "Bhattacharjee", "Barman", "Bhaduri", "Bandyopadhyay", "Dasgupta", "Maitra", "Mukherji", "Raychaudhuri", "Sarkar", "Datta", "Bagchi", "Goswami", "Hazra", "Mondal", "Mallick", "Das", "Chatterji", "Banerjee", "Sen", "Basak", "Chakravarty", "Banerjee", "Sengupta", "Das", "Mukherjee", "Datta", "Basu", "Choudhury", "Roy", "Chowdhury", "Ghosal", "Chakrabarti", "Bhattacharya", "Saha", "Das", "Kar", "Pal", "Biswas", "Ghosh", "Dhar", "Nandi", "Dasgupta", "Das", "Chatterjee", "Basu", "Dutta", "Das", "Mukherjee", "Chakraborty", "Basak", "Das", "Bhattacharjee", "Sen", "Sengupta", "Das", "Datta", "Guha", "Kar")</f>
        <v>Yadav</v>
      </c>
      <c r="D2">
        <f ca="1">RANDBETWEEN(21,25)</f>
        <v>21</v>
      </c>
      <c r="E2" t="str">
        <f ca="1">CHOOSE(RANDBETWEEN(1,2),"Male","Female")</f>
        <v>Female</v>
      </c>
      <c r="F2" t="s">
        <v>22</v>
      </c>
      <c r="G2" t="s">
        <v>23</v>
      </c>
      <c r="H2" t="str">
        <f ca="1">CHOOSE(RANDBETWEEN(1,7),"CSE","CE","IT","ME","CL","AIML","EC")</f>
        <v>CSE</v>
      </c>
      <c r="I2" t="str">
        <f ca="1">CHOOSE(RANDBETWEEN(1,6),"Charusat", "MSU","Nirma","Parul","PDEU","DDU")</f>
        <v>Parul</v>
      </c>
      <c r="J2">
        <f ca="1">RANDBETWEEN(6,10)</f>
        <v>6</v>
      </c>
      <c r="K2">
        <f ca="1">RANDBETWEEN(35,100)</f>
        <v>62</v>
      </c>
      <c r="L2">
        <f ca="1">RANDBETWEEN(35,100)</f>
        <v>98</v>
      </c>
      <c r="M2">
        <f ca="1">RANDBETWEEN(4,9)</f>
        <v>4</v>
      </c>
      <c r="N2">
        <f ca="1">RANDBETWEEN(4,9)</f>
        <v>9</v>
      </c>
      <c r="O2">
        <f ca="1">RANDBETWEEN(4,9)</f>
        <v>9</v>
      </c>
      <c r="P2">
        <f ca="1">RANDBETWEEN(4,9)</f>
        <v>6</v>
      </c>
      <c r="Q2">
        <f ca="1">AVERAGE(M2:P2)</f>
        <v>7</v>
      </c>
      <c r="R2" t="str">
        <f ca="1">IF(AND(Q2&gt;=5, Q2&lt;6),
    CHOOSE(RANDBETWEEN(1, 3), "University of Alberta", "University of Waterloo", "Lakehead University"),
    IF(AND(Q2&gt;=6, Q2&lt;7),
        CHOOSE(RANDBETWEEN(1, 3), "University of Ottawa", "University of Montreal", "York University"),
        IF(AND(Q2&gt;=7, Q2&lt;8),
            CHOOSE(RANDBETWEEN(1, 3), "University of Windsor", "University of Manitoba", "Queen's University"),
            "University of Toronto"
        )
    )
)</f>
        <v>University of Manitoba</v>
      </c>
      <c r="S2" s="2">
        <f ca="1">IF(AND(Q2&gt;=5, Q2&lt;6), CHOOSE(RANDBETWEEN(1, 3), 30000,32000,35000), IF(AND(Q2&gt;=6, Q2&lt;7), CHOOSE(RANDBETWEEN(1, 3), 36000,38000,40000), IF(AND(Q2&gt;=7, Q2&lt;8), CHOOSE(RANDBETWEEN(1, 3), 42000,44000,47000), 50000 ) ) )</f>
        <v>42000</v>
      </c>
      <c r="T2" t="str">
        <f ca="1">IF(AND(Q2&gt;=5, Q2&lt;6),
    "Admonton",
    IF(AND(Q2&gt;=6, Q2&lt;7),
        "Ottawa",
        IF(AND(Q2&gt;=7, Q2&lt;8),
            "Kingston",
            "Toronto"
        )
    )
)</f>
        <v>Kingston</v>
      </c>
      <c r="U2" t="str">
        <f ca="1">CHOOSE(RANDBETWEEN(1,5),"MBA","MTech","AI","WebDev.","MSc")</f>
        <v>MTech</v>
      </c>
      <c r="V2" t="str">
        <f ca="1">IF(AND(J2&gt;=7,Q2&gt;=6),"Accepted",CHOOSE(RANDBETWEEN(1,2),"Accepted", "Rejected"))</f>
        <v>Accepted</v>
      </c>
    </row>
    <row r="3" spans="1:22" x14ac:dyDescent="0.3">
      <c r="A3">
        <v>2</v>
      </c>
      <c r="B3" t="str">
        <f t="shared" ref="B3:B66" ca="1" si="0">IF(E3="Female",CHOOSE(RANDBETWEEN(1,100),"Aaradhya", "Ananya", "Anika", "Ayesha", "Diya", "Ishita", "Jhanvi", "Kavya", "Kiara", "Kritika", "Mahika", "Meera", "Neha", "Nidhi", "Nitya", "Pooja", "Radhika", "Rhea", "Riya", "Saanvi", "Sakshi", "Sanika", "Shreya", "Simran", "Sneha", "Tanvi", "Tara", "Trisha", "Vaishnavi", "Yashika", "Aishwarya", "Alisha", "Amrita", "Ankita", "Anushka", "Avantika", "Bhavya", "Charvi", "Esha", "Hema", "Isha", "Jasmin", "Jyoti", "Kajal", "Karishma", "Komal", "Lavanya", "Mahi", "Manisha", "Muskan", "Navya", "Palak", "Pari", "Prachi", "Pranavi", "Priya", "Richa", "Ritu", "Sahana", "Saniya", "Shalini", "Smriti", "Swara", "Tamanna", "Urvi", "Varsha", "Aarushi", "Akanksha", "Anvi", "Archana", "Bhumika", "Chandni", "Deepika", "Divya", "Gauri", "Gayatri", "Harini", "Himani", "Indira", "Ishani", "Jaya", "Jyotsna", "Kavitha", "Keerthi", "Khushi", "Lata", "Madhavi", "Mallika", "Manvi", "Mridula", "Nandini", "Nikita", "Padma", "Pavitra", "Poorvi", "Radha", "Renuka", "Revathi", "Rupal", "Sandhya", "Shweta", "Srishti", "Suhani", "Vaidehi", "Vanya"),CHOOSE(RANDBETWEEN(1,100),"Aarav", "Aryan", "Aditya", "Akash", "Arjun", "Ayush", "Ankit", "Abhinav", "Amit", "Adarsh", "Bhavya", "Bhavesh", "Chirag", "Deepak", "Dev", "Dhruv", "Darshan", "Divyansh", "Gaurav", "Gopal", "Harsh", "Himanshu", "Jay", "Jatin", "Karan", "Kunal", "Krish", "Kartik", "Manish", "Mohit", "Mayank", "Naman", "Neeraj", "Nikhil", "Pranav", "Pradeep", "Parth", "Rahul", "Raj", "Rohan", "Ravi", "Sahil", "Sagar", "Shivam", "Sandeep", "Suraj", "Shubham", "Sumit", "Surya", "Siddharth", "Tarun", "Utkarsh", "Varun", "Vikas", "Vinay", "Vishal", "Yash", "Yuvraj", "Zaid", "Abhishek", "Anirudh", "Anish", "Anuj", "Akshay", "Adil", "Aditya", "Ayush", "Amar", "Arnav", "Ankit", "Abhay", "Aman", "Abhijeet", "Deep", "Devansh", "Devendra", "Dheeraj", "Harshil", "Harshit", "Hitesh", "Jayesh", "Jayant", "Kshitij", "Kaushal", "Keshav", "Krishnan", "Lavesh", "Lavish", "Manan", "Mayur", "Mukesh", "Nihal", "Nishant", "Pranay", "Pratham", "Pratik", "Raghav", "Rajat", "Rohit", "Sanket"))</f>
        <v>Mukesh</v>
      </c>
      <c r="C3" t="str">
        <f t="shared" ref="C3:C66" ca="1" si="1">CHOOSE(RANDBETWEEN(1,200),"Patel", "Sharma", "Singh", "Kumar", "Shah", "Gupta", "Joshi", "Mehta", "Desai", "Patel", "Shah", "Singh", "Mishra", "Reddy", "Yadav", "Malhotra", "Choudhary", "Chauhan", "Verma", "Tiwari", "Jain", "Saha", "Das", "Ghosh", "Banerjee", "Datta", "Mukherjee", "Dasgupta", "Naidu", "Menon", "Nair", "Pillai", "Iyer", "Rajan", "Sarma", "Rana", "Rastogi", "Rastog", "Shinde", "Pawar", "Wagh", "Gavaskar", "Bhosale", "Chavan", "Mistry", "Rane", "Kadam", "Gokhale", "Deshmukh", "Jadhav", "More", "Mane", "Khan", "Sheikh", "Siddiqui", "Pathan", "Ansari", "Mirza", "Bhat", "Bhatia", "Mehra", "Khanna", "Kapoor", "Bajaj", "Batra", "Khatri", "Seth", "Kohli", "Arora", "Ahuja", "Ahluwalia", "Khurana", "Mehra", "Dhawan", "Verma", "Raghavan", "Krishnan", "Rajagopal", "Rajan", "Iyengar", "Saran", "Sabharwal", "Ahuja", "Kapoor", "Bhasin", "Chawla", "Grover", "Dhillon", "Duggal", "Nagpal", "Narang", "Kohli", "Kaur", "Malhotra", "Sethi", "Arora", "Oberoi", "Singhania", "Thakur", "Chabra", "Bhandari", "Mehrotra", "Dhingra", "Chopra", "Tandon", "Narula", "Anand", "Anand", "Shukla", "Dubey", "Mishra", "Pandey", "Tiwari", "Trivedi", "Sengupta", "Ganguly", "Dey", "Basu", "Sengupta", "Roy", "Saha", "Das", "Biswas", "Dutta", "Mukhopadhyay", "Ghoshal", "Sen", "Kar", "Guha", "Dhar", "Majumdar", "Pal", "Bandopadhyay", "Banerji", "Sanyal", "Ghosh", "Ray", "Chakraborty", "Bose", "Chatterjee", "Bhattacharya", "Mitra", "Bhattacharjee", "Barman", "Bhaduri", "Bandyopadhyay", "Dasgupta", "Maitra", "Mukherji", "Raychaudhuri", "Sarkar", "Datta", "Bagchi", "Goswami", "Hazra", "Mondal", "Mallick", "Das", "Chatterji", "Banerjee", "Sen", "Basak", "Chakravarty", "Banerjee", "Sengupta", "Das", "Mukherjee", "Datta", "Basu", "Choudhury", "Roy", "Chowdhury", "Ghosal", "Chakrabarti", "Bhattacharya", "Saha", "Das", "Kar", "Pal", "Biswas", "Ghosh", "Dhar", "Nandi", "Dasgupta", "Das", "Chatterjee", "Basu", "Dutta", "Das", "Mukherjee", "Chakraborty", "Basak", "Das", "Bhattacharjee", "Sen", "Sengupta", "Das", "Datta", "Guha", "Kar")</f>
        <v>Ansari</v>
      </c>
      <c r="D3">
        <f t="shared" ref="D3:D66" ca="1" si="2">RANDBETWEEN(21,25)</f>
        <v>25</v>
      </c>
      <c r="E3" t="str">
        <f t="shared" ref="E3:E66" ca="1" si="3">CHOOSE(RANDBETWEEN(1,2),"Male","Female")</f>
        <v>Male</v>
      </c>
      <c r="F3" t="s">
        <v>22</v>
      </c>
      <c r="G3" t="s">
        <v>23</v>
      </c>
      <c r="H3" t="str">
        <f t="shared" ref="H3:H66" ca="1" si="4">CHOOSE(RANDBETWEEN(1,7),"CSE","CE","IT","ME","CL","AIML","EC")</f>
        <v>ME</v>
      </c>
      <c r="I3" t="str">
        <f t="shared" ref="I3:I66" ca="1" si="5">CHOOSE(RANDBETWEEN(1,6),"Charusat", "MSU","Nirma","Parul","PDEU","DDU")</f>
        <v>Nirma</v>
      </c>
      <c r="J3">
        <f t="shared" ref="J3:J66" ca="1" si="6">RANDBETWEEN(6,10)</f>
        <v>9</v>
      </c>
      <c r="K3">
        <f t="shared" ref="K3:L66" ca="1" si="7">RANDBETWEEN(35,100)</f>
        <v>60</v>
      </c>
      <c r="L3">
        <f t="shared" ca="1" si="7"/>
        <v>82</v>
      </c>
      <c r="M3">
        <f t="shared" ref="M3:P66" ca="1" si="8">RANDBETWEEN(4,9)</f>
        <v>4</v>
      </c>
      <c r="N3">
        <f t="shared" ca="1" si="8"/>
        <v>5</v>
      </c>
      <c r="O3">
        <f t="shared" ca="1" si="8"/>
        <v>7</v>
      </c>
      <c r="P3">
        <f t="shared" ca="1" si="8"/>
        <v>6</v>
      </c>
      <c r="Q3">
        <f t="shared" ref="Q3:Q66" ca="1" si="9">AVERAGE(M3:P3)</f>
        <v>5.5</v>
      </c>
      <c r="R3" t="str">
        <f t="shared" ref="R3:R66" ca="1" si="10">IF(AND(Q3&gt;=5, Q3&lt;6),
    CHOOSE(RANDBETWEEN(1, 3), "University of Alberta", "University of Waterloo", "Lakehead University"),
    IF(AND(Q3&gt;=6, Q3&lt;7),
        CHOOSE(RANDBETWEEN(1, 3), "University of Ottawa", "University of Montreal", "York University"),
        IF(AND(Q3&gt;=7, Q3&lt;8),
            CHOOSE(RANDBETWEEN(1, 3), "University of Windsor", "University of Manitoba", "Queen's University"),
            "University of Toronto"
        )
    )
)</f>
        <v>University of Waterloo</v>
      </c>
      <c r="S3" s="2">
        <f t="shared" ref="S3:S66" ca="1" si="11">IF(AND(Q3&gt;=5, Q3&lt;6), CHOOSE(RANDBETWEEN(1, 3), 30000,32000,35000), IF(AND(Q3&gt;=6, Q3&lt;7), CHOOSE(RANDBETWEEN(1, 3), 36000,38000,40000), IF(AND(Q3&gt;=7, Q3&lt;8), CHOOSE(RANDBETWEEN(1, 3), 42000,44000,47000), 50000 ) ) )</f>
        <v>35000</v>
      </c>
      <c r="T3" t="str">
        <f t="shared" ref="T3:T66" ca="1" si="12">IF(AND(Q3&gt;=5, Q3&lt;6),
    "Admonton",
    IF(AND(Q3&gt;=6, Q3&lt;7),
        "Ottawa",
        IF(AND(Q3&gt;=7, Q3&lt;8),
            "Kingston",
            "Toronto"
        )
    )
)</f>
        <v>Admonton</v>
      </c>
      <c r="U3" t="str">
        <f t="shared" ref="U3:U66" ca="1" si="13">CHOOSE(RANDBETWEEN(1,5),"MBA","MTech","AI","WebDev.","MSc")</f>
        <v>MTech</v>
      </c>
      <c r="V3" t="str">
        <f ca="1">IF(AND(J3&gt;=7,Q3&gt;=6),"Accepted",CHOOSE(RANDBETWEEN(1,2),"Accepted", "Rejected"))</f>
        <v>Rejected</v>
      </c>
    </row>
    <row r="4" spans="1:22" x14ac:dyDescent="0.3">
      <c r="A4">
        <v>3</v>
      </c>
      <c r="B4" t="str">
        <f t="shared" ca="1" si="0"/>
        <v>Ritu</v>
      </c>
      <c r="C4" t="str">
        <f t="shared" ca="1" si="1"/>
        <v>Wagh</v>
      </c>
      <c r="D4">
        <f t="shared" ca="1" si="2"/>
        <v>25</v>
      </c>
      <c r="E4" t="str">
        <f t="shared" ca="1" si="3"/>
        <v>Female</v>
      </c>
      <c r="F4" t="s">
        <v>22</v>
      </c>
      <c r="G4" t="s">
        <v>23</v>
      </c>
      <c r="H4" t="str">
        <f t="shared" ca="1" si="4"/>
        <v>CSE</v>
      </c>
      <c r="I4" t="str">
        <f t="shared" ca="1" si="5"/>
        <v>DDU</v>
      </c>
      <c r="J4">
        <f t="shared" ca="1" si="6"/>
        <v>9</v>
      </c>
      <c r="K4">
        <f t="shared" ca="1" si="7"/>
        <v>50</v>
      </c>
      <c r="L4">
        <f t="shared" ca="1" si="7"/>
        <v>44</v>
      </c>
      <c r="M4">
        <f t="shared" ca="1" si="8"/>
        <v>5</v>
      </c>
      <c r="N4">
        <f t="shared" ca="1" si="8"/>
        <v>5</v>
      </c>
      <c r="O4">
        <f t="shared" ca="1" si="8"/>
        <v>8</v>
      </c>
      <c r="P4">
        <f t="shared" ca="1" si="8"/>
        <v>7</v>
      </c>
      <c r="Q4">
        <f t="shared" ca="1" si="9"/>
        <v>6.25</v>
      </c>
      <c r="R4" t="str">
        <f t="shared" ca="1" si="10"/>
        <v>York University</v>
      </c>
      <c r="S4" s="2">
        <f t="shared" ca="1" si="11"/>
        <v>40000</v>
      </c>
      <c r="T4" t="str">
        <f t="shared" ca="1" si="12"/>
        <v>Ottawa</v>
      </c>
      <c r="U4" t="str">
        <f t="shared" ca="1" si="13"/>
        <v>MBA</v>
      </c>
      <c r="V4" t="str">
        <f t="shared" ref="V4:V66" ca="1" si="14">IF(AND(J4&gt;=7,Q4&gt;=6),"Accepted",CHOOSE(RANDBETWEEN(1,2),"Accepted", "Rejected"))</f>
        <v>Accepted</v>
      </c>
    </row>
    <row r="5" spans="1:22" x14ac:dyDescent="0.3">
      <c r="A5">
        <v>4</v>
      </c>
      <c r="B5" t="str">
        <f t="shared" ca="1" si="0"/>
        <v>Kajal</v>
      </c>
      <c r="C5" t="str">
        <f t="shared" ca="1" si="1"/>
        <v>Gokhale</v>
      </c>
      <c r="D5">
        <f t="shared" ca="1" si="2"/>
        <v>25</v>
      </c>
      <c r="E5" t="str">
        <f t="shared" ca="1" si="3"/>
        <v>Female</v>
      </c>
      <c r="F5" t="s">
        <v>22</v>
      </c>
      <c r="G5" t="s">
        <v>23</v>
      </c>
      <c r="H5" t="str">
        <f t="shared" ca="1" si="4"/>
        <v>ME</v>
      </c>
      <c r="I5" t="str">
        <f t="shared" ca="1" si="5"/>
        <v>Nirma</v>
      </c>
      <c r="J5">
        <f t="shared" ca="1" si="6"/>
        <v>6</v>
      </c>
      <c r="K5">
        <f t="shared" ca="1" si="7"/>
        <v>79</v>
      </c>
      <c r="L5">
        <f t="shared" ca="1" si="7"/>
        <v>56</v>
      </c>
      <c r="M5">
        <f t="shared" ca="1" si="8"/>
        <v>5</v>
      </c>
      <c r="N5">
        <f t="shared" ca="1" si="8"/>
        <v>6</v>
      </c>
      <c r="O5">
        <f t="shared" ca="1" si="8"/>
        <v>9</v>
      </c>
      <c r="P5">
        <f t="shared" ca="1" si="8"/>
        <v>6</v>
      </c>
      <c r="Q5">
        <f t="shared" ca="1" si="9"/>
        <v>6.5</v>
      </c>
      <c r="R5" t="str">
        <f t="shared" ca="1" si="10"/>
        <v>York University</v>
      </c>
      <c r="S5" s="2">
        <f t="shared" ca="1" si="11"/>
        <v>38000</v>
      </c>
      <c r="T5" t="str">
        <f t="shared" ca="1" si="12"/>
        <v>Ottawa</v>
      </c>
      <c r="U5" t="str">
        <f t="shared" ca="1" si="13"/>
        <v>AI</v>
      </c>
      <c r="V5" t="str">
        <f t="shared" ca="1" si="14"/>
        <v>Accepted</v>
      </c>
    </row>
    <row r="6" spans="1:22" x14ac:dyDescent="0.3">
      <c r="A6">
        <v>5</v>
      </c>
      <c r="B6" t="str">
        <f t="shared" ca="1" si="0"/>
        <v>Dhruv</v>
      </c>
      <c r="C6" t="str">
        <f t="shared" ca="1" si="1"/>
        <v>Joshi</v>
      </c>
      <c r="D6">
        <f t="shared" ca="1" si="2"/>
        <v>23</v>
      </c>
      <c r="E6" t="str">
        <f t="shared" ca="1" si="3"/>
        <v>Male</v>
      </c>
      <c r="F6" t="s">
        <v>22</v>
      </c>
      <c r="G6" t="s">
        <v>23</v>
      </c>
      <c r="H6" t="str">
        <f t="shared" ca="1" si="4"/>
        <v>IT</v>
      </c>
      <c r="I6" t="str">
        <f t="shared" ca="1" si="5"/>
        <v>MSU</v>
      </c>
      <c r="J6">
        <f t="shared" ca="1" si="6"/>
        <v>8</v>
      </c>
      <c r="K6">
        <f t="shared" ca="1" si="7"/>
        <v>91</v>
      </c>
      <c r="L6">
        <f t="shared" ca="1" si="7"/>
        <v>36</v>
      </c>
      <c r="M6">
        <f t="shared" ca="1" si="8"/>
        <v>5</v>
      </c>
      <c r="N6">
        <f t="shared" ca="1" si="8"/>
        <v>6</v>
      </c>
      <c r="O6">
        <f t="shared" ca="1" si="8"/>
        <v>5</v>
      </c>
      <c r="P6">
        <f t="shared" ca="1" si="8"/>
        <v>8</v>
      </c>
      <c r="Q6">
        <f t="shared" ca="1" si="9"/>
        <v>6</v>
      </c>
      <c r="R6" t="str">
        <f t="shared" ca="1" si="10"/>
        <v>University of Montreal</v>
      </c>
      <c r="S6" s="2">
        <f t="shared" ca="1" si="11"/>
        <v>38000</v>
      </c>
      <c r="T6" t="str">
        <f t="shared" ca="1" si="12"/>
        <v>Ottawa</v>
      </c>
      <c r="U6" t="str">
        <f t="shared" ca="1" si="13"/>
        <v>MBA</v>
      </c>
      <c r="V6" t="str">
        <f t="shared" ca="1" si="14"/>
        <v>Accepted</v>
      </c>
    </row>
    <row r="7" spans="1:22" x14ac:dyDescent="0.3">
      <c r="A7">
        <v>6</v>
      </c>
      <c r="B7" t="str">
        <f t="shared" ca="1" si="0"/>
        <v>Manish</v>
      </c>
      <c r="C7" t="str">
        <f t="shared" ca="1" si="1"/>
        <v>Saha</v>
      </c>
      <c r="D7">
        <f t="shared" ca="1" si="2"/>
        <v>21</v>
      </c>
      <c r="E7" t="str">
        <f t="shared" ca="1" si="3"/>
        <v>Male</v>
      </c>
      <c r="F7" t="s">
        <v>22</v>
      </c>
      <c r="G7" t="s">
        <v>23</v>
      </c>
      <c r="H7" t="str">
        <f t="shared" ca="1" si="4"/>
        <v>IT</v>
      </c>
      <c r="I7" t="str">
        <f t="shared" ca="1" si="5"/>
        <v>Parul</v>
      </c>
      <c r="J7">
        <f t="shared" ca="1" si="6"/>
        <v>8</v>
      </c>
      <c r="K7">
        <f t="shared" ca="1" si="7"/>
        <v>89</v>
      </c>
      <c r="L7">
        <f t="shared" ca="1" si="7"/>
        <v>73</v>
      </c>
      <c r="M7">
        <f t="shared" ca="1" si="8"/>
        <v>7</v>
      </c>
      <c r="N7">
        <f t="shared" ca="1" si="8"/>
        <v>6</v>
      </c>
      <c r="O7">
        <f t="shared" ca="1" si="8"/>
        <v>8</v>
      </c>
      <c r="P7">
        <f t="shared" ca="1" si="8"/>
        <v>8</v>
      </c>
      <c r="Q7">
        <f t="shared" ca="1" si="9"/>
        <v>7.25</v>
      </c>
      <c r="R7" t="str">
        <f t="shared" ca="1" si="10"/>
        <v>University of Windsor</v>
      </c>
      <c r="S7" s="2">
        <f t="shared" ca="1" si="11"/>
        <v>47000</v>
      </c>
      <c r="T7" t="str">
        <f t="shared" ca="1" si="12"/>
        <v>Kingston</v>
      </c>
      <c r="U7" t="str">
        <f t="shared" ca="1" si="13"/>
        <v>MTech</v>
      </c>
      <c r="V7" t="str">
        <f t="shared" ca="1" si="14"/>
        <v>Accepted</v>
      </c>
    </row>
    <row r="8" spans="1:22" x14ac:dyDescent="0.3">
      <c r="A8">
        <v>7</v>
      </c>
      <c r="B8" t="str">
        <f t="shared" ca="1" si="0"/>
        <v>Kritika</v>
      </c>
      <c r="C8" t="str">
        <f t="shared" ca="1" si="1"/>
        <v>Menon</v>
      </c>
      <c r="D8">
        <f t="shared" ca="1" si="2"/>
        <v>22</v>
      </c>
      <c r="E8" t="str">
        <f t="shared" ca="1" si="3"/>
        <v>Female</v>
      </c>
      <c r="F8" t="s">
        <v>22</v>
      </c>
      <c r="G8" t="s">
        <v>23</v>
      </c>
      <c r="H8" t="str">
        <f t="shared" ca="1" si="4"/>
        <v>CE</v>
      </c>
      <c r="I8" t="str">
        <f t="shared" ca="1" si="5"/>
        <v>DDU</v>
      </c>
      <c r="J8">
        <f t="shared" ca="1" si="6"/>
        <v>6</v>
      </c>
      <c r="K8">
        <f t="shared" ca="1" si="7"/>
        <v>100</v>
      </c>
      <c r="L8">
        <f t="shared" ca="1" si="7"/>
        <v>54</v>
      </c>
      <c r="M8">
        <f t="shared" ca="1" si="8"/>
        <v>6</v>
      </c>
      <c r="N8">
        <f t="shared" ca="1" si="8"/>
        <v>8</v>
      </c>
      <c r="O8">
        <f t="shared" ca="1" si="8"/>
        <v>9</v>
      </c>
      <c r="P8">
        <f t="shared" ca="1" si="8"/>
        <v>6</v>
      </c>
      <c r="Q8">
        <f t="shared" ca="1" si="9"/>
        <v>7.25</v>
      </c>
      <c r="R8" t="str">
        <f t="shared" ca="1" si="10"/>
        <v>University of Windsor</v>
      </c>
      <c r="S8" s="2">
        <f t="shared" ca="1" si="11"/>
        <v>47000</v>
      </c>
      <c r="T8" t="str">
        <f t="shared" ca="1" si="12"/>
        <v>Kingston</v>
      </c>
      <c r="U8" t="str">
        <f t="shared" ca="1" si="13"/>
        <v>MTech</v>
      </c>
      <c r="V8" t="str">
        <f t="shared" ca="1" si="14"/>
        <v>Accepted</v>
      </c>
    </row>
    <row r="9" spans="1:22" x14ac:dyDescent="0.3">
      <c r="A9">
        <v>8</v>
      </c>
      <c r="B9" t="str">
        <f t="shared" ca="1" si="0"/>
        <v>Darshan</v>
      </c>
      <c r="C9" t="str">
        <f t="shared" ca="1" si="1"/>
        <v>Batra</v>
      </c>
      <c r="D9">
        <f t="shared" ca="1" si="2"/>
        <v>22</v>
      </c>
      <c r="E9" t="str">
        <f t="shared" ca="1" si="3"/>
        <v>Male</v>
      </c>
      <c r="F9" t="s">
        <v>22</v>
      </c>
      <c r="G9" t="s">
        <v>23</v>
      </c>
      <c r="H9" t="str">
        <f t="shared" ca="1" si="4"/>
        <v>ME</v>
      </c>
      <c r="I9" t="str">
        <f t="shared" ca="1" si="5"/>
        <v>Charusat</v>
      </c>
      <c r="J9">
        <f t="shared" ca="1" si="6"/>
        <v>10</v>
      </c>
      <c r="K9">
        <f t="shared" ca="1" si="7"/>
        <v>96</v>
      </c>
      <c r="L9">
        <f t="shared" ca="1" si="7"/>
        <v>95</v>
      </c>
      <c r="M9">
        <f t="shared" ca="1" si="8"/>
        <v>9</v>
      </c>
      <c r="N9">
        <f t="shared" ca="1" si="8"/>
        <v>6</v>
      </c>
      <c r="O9">
        <f t="shared" ca="1" si="8"/>
        <v>7</v>
      </c>
      <c r="P9">
        <f t="shared" ca="1" si="8"/>
        <v>4</v>
      </c>
      <c r="Q9">
        <f t="shared" ca="1" si="9"/>
        <v>6.5</v>
      </c>
      <c r="R9" t="str">
        <f t="shared" ca="1" si="10"/>
        <v>York University</v>
      </c>
      <c r="S9" s="2">
        <f t="shared" ca="1" si="11"/>
        <v>40000</v>
      </c>
      <c r="T9" t="str">
        <f t="shared" ca="1" si="12"/>
        <v>Ottawa</v>
      </c>
      <c r="U9" t="str">
        <f t="shared" ca="1" si="13"/>
        <v>AI</v>
      </c>
      <c r="V9" t="str">
        <f t="shared" ca="1" si="14"/>
        <v>Accepted</v>
      </c>
    </row>
    <row r="10" spans="1:22" x14ac:dyDescent="0.3">
      <c r="A10">
        <v>9</v>
      </c>
      <c r="B10" t="str">
        <f t="shared" ca="1" si="0"/>
        <v>Varun</v>
      </c>
      <c r="C10" t="str">
        <f t="shared" ca="1" si="1"/>
        <v>Iyengar</v>
      </c>
      <c r="D10">
        <f t="shared" ca="1" si="2"/>
        <v>23</v>
      </c>
      <c r="E10" t="str">
        <f t="shared" ca="1" si="3"/>
        <v>Male</v>
      </c>
      <c r="F10" t="s">
        <v>22</v>
      </c>
      <c r="G10" t="s">
        <v>23</v>
      </c>
      <c r="H10" t="str">
        <f t="shared" ca="1" si="4"/>
        <v>AIML</v>
      </c>
      <c r="I10" t="str">
        <f t="shared" ca="1" si="5"/>
        <v>PDEU</v>
      </c>
      <c r="J10">
        <f t="shared" ca="1" si="6"/>
        <v>10</v>
      </c>
      <c r="K10">
        <f t="shared" ca="1" si="7"/>
        <v>59</v>
      </c>
      <c r="L10">
        <f t="shared" ca="1" si="7"/>
        <v>75</v>
      </c>
      <c r="M10">
        <f t="shared" ca="1" si="8"/>
        <v>4</v>
      </c>
      <c r="N10">
        <f t="shared" ca="1" si="8"/>
        <v>4</v>
      </c>
      <c r="O10">
        <f t="shared" ca="1" si="8"/>
        <v>7</v>
      </c>
      <c r="P10">
        <f t="shared" ca="1" si="8"/>
        <v>8</v>
      </c>
      <c r="Q10">
        <f t="shared" ca="1" si="9"/>
        <v>5.75</v>
      </c>
      <c r="R10" t="str">
        <f t="shared" ca="1" si="10"/>
        <v>University of Waterloo</v>
      </c>
      <c r="S10" s="2">
        <f t="shared" ca="1" si="11"/>
        <v>32000</v>
      </c>
      <c r="T10" t="str">
        <f t="shared" ca="1" si="12"/>
        <v>Admonton</v>
      </c>
      <c r="U10" t="str">
        <f t="shared" ca="1" si="13"/>
        <v>WebDev.</v>
      </c>
      <c r="V10" t="str">
        <f t="shared" ca="1" si="14"/>
        <v>Rejected</v>
      </c>
    </row>
    <row r="11" spans="1:22" x14ac:dyDescent="0.3">
      <c r="A11">
        <v>10</v>
      </c>
      <c r="B11" t="str">
        <f t="shared" ca="1" si="0"/>
        <v>Khushi</v>
      </c>
      <c r="C11" t="str">
        <f t="shared" ca="1" si="1"/>
        <v>Tiwari</v>
      </c>
      <c r="D11">
        <f t="shared" ca="1" si="2"/>
        <v>21</v>
      </c>
      <c r="E11" t="str">
        <f t="shared" ca="1" si="3"/>
        <v>Female</v>
      </c>
      <c r="F11" t="s">
        <v>22</v>
      </c>
      <c r="G11" t="s">
        <v>23</v>
      </c>
      <c r="H11" t="str">
        <f t="shared" ca="1" si="4"/>
        <v>CE</v>
      </c>
      <c r="I11" t="str">
        <f t="shared" ca="1" si="5"/>
        <v>Charusat</v>
      </c>
      <c r="J11">
        <f t="shared" ca="1" si="6"/>
        <v>8</v>
      </c>
      <c r="K11">
        <f t="shared" ca="1" si="7"/>
        <v>50</v>
      </c>
      <c r="L11">
        <f t="shared" ca="1" si="7"/>
        <v>44</v>
      </c>
      <c r="M11">
        <f t="shared" ca="1" si="8"/>
        <v>6</v>
      </c>
      <c r="N11">
        <f t="shared" ca="1" si="8"/>
        <v>5</v>
      </c>
      <c r="O11">
        <f t="shared" ca="1" si="8"/>
        <v>4</v>
      </c>
      <c r="P11">
        <f t="shared" ca="1" si="8"/>
        <v>4</v>
      </c>
      <c r="Q11">
        <f t="shared" ca="1" si="9"/>
        <v>4.75</v>
      </c>
      <c r="R11" t="str">
        <f t="shared" ca="1" si="10"/>
        <v>University of Toronto</v>
      </c>
      <c r="S11" s="2">
        <f t="shared" ca="1" si="11"/>
        <v>50000</v>
      </c>
      <c r="T11" t="str">
        <f t="shared" ca="1" si="12"/>
        <v>Toronto</v>
      </c>
      <c r="U11" t="str">
        <f t="shared" ca="1" si="13"/>
        <v>MSc</v>
      </c>
      <c r="V11" t="str">
        <f t="shared" ca="1" si="14"/>
        <v>Accepted</v>
      </c>
    </row>
    <row r="12" spans="1:22" x14ac:dyDescent="0.3">
      <c r="A12">
        <v>11</v>
      </c>
      <c r="B12" t="str">
        <f t="shared" ca="1" si="0"/>
        <v>Deepika</v>
      </c>
      <c r="C12" t="str">
        <f t="shared" ca="1" si="1"/>
        <v>Pathan</v>
      </c>
      <c r="D12">
        <f t="shared" ca="1" si="2"/>
        <v>23</v>
      </c>
      <c r="E12" t="str">
        <f t="shared" ca="1" si="3"/>
        <v>Female</v>
      </c>
      <c r="F12" t="s">
        <v>22</v>
      </c>
      <c r="G12" t="s">
        <v>23</v>
      </c>
      <c r="H12" t="str">
        <f t="shared" ca="1" si="4"/>
        <v>CE</v>
      </c>
      <c r="I12" t="str">
        <f t="shared" ca="1" si="5"/>
        <v>Nirma</v>
      </c>
      <c r="J12">
        <f t="shared" ca="1" si="6"/>
        <v>6</v>
      </c>
      <c r="K12">
        <f t="shared" ca="1" si="7"/>
        <v>81</v>
      </c>
      <c r="L12">
        <f t="shared" ca="1" si="7"/>
        <v>74</v>
      </c>
      <c r="M12">
        <f t="shared" ca="1" si="8"/>
        <v>4</v>
      </c>
      <c r="N12">
        <f t="shared" ca="1" si="8"/>
        <v>7</v>
      </c>
      <c r="O12">
        <f t="shared" ca="1" si="8"/>
        <v>8</v>
      </c>
      <c r="P12">
        <f t="shared" ca="1" si="8"/>
        <v>8</v>
      </c>
      <c r="Q12">
        <f t="shared" ca="1" si="9"/>
        <v>6.75</v>
      </c>
      <c r="R12" t="str">
        <f t="shared" ca="1" si="10"/>
        <v>University of Ottawa</v>
      </c>
      <c r="S12" s="2">
        <f t="shared" ca="1" si="11"/>
        <v>38000</v>
      </c>
      <c r="T12" t="str">
        <f t="shared" ca="1" si="12"/>
        <v>Ottawa</v>
      </c>
      <c r="U12" t="str">
        <f t="shared" ca="1" si="13"/>
        <v>WebDev.</v>
      </c>
      <c r="V12" t="str">
        <f t="shared" ca="1" si="14"/>
        <v>Rejected</v>
      </c>
    </row>
    <row r="13" spans="1:22" x14ac:dyDescent="0.3">
      <c r="A13">
        <v>12</v>
      </c>
      <c r="B13" t="str">
        <f t="shared" ca="1" si="0"/>
        <v>Naman</v>
      </c>
      <c r="C13" t="str">
        <f t="shared" ca="1" si="1"/>
        <v>Chawla</v>
      </c>
      <c r="D13">
        <f t="shared" ca="1" si="2"/>
        <v>23</v>
      </c>
      <c r="E13" t="str">
        <f t="shared" ca="1" si="3"/>
        <v>Male</v>
      </c>
      <c r="F13" t="s">
        <v>22</v>
      </c>
      <c r="G13" t="s">
        <v>23</v>
      </c>
      <c r="H13" t="str">
        <f t="shared" ca="1" si="4"/>
        <v>EC</v>
      </c>
      <c r="I13" t="str">
        <f t="shared" ca="1" si="5"/>
        <v>Nirma</v>
      </c>
      <c r="J13">
        <f t="shared" ca="1" si="6"/>
        <v>6</v>
      </c>
      <c r="K13">
        <f t="shared" ca="1" si="7"/>
        <v>63</v>
      </c>
      <c r="L13">
        <f t="shared" ca="1" si="7"/>
        <v>93</v>
      </c>
      <c r="M13">
        <f t="shared" ca="1" si="8"/>
        <v>8</v>
      </c>
      <c r="N13">
        <f t="shared" ca="1" si="8"/>
        <v>6</v>
      </c>
      <c r="O13">
        <f t="shared" ca="1" si="8"/>
        <v>6</v>
      </c>
      <c r="P13">
        <f t="shared" ca="1" si="8"/>
        <v>5</v>
      </c>
      <c r="Q13">
        <f t="shared" ca="1" si="9"/>
        <v>6.25</v>
      </c>
      <c r="R13" t="str">
        <f t="shared" ca="1" si="10"/>
        <v>University of Montreal</v>
      </c>
      <c r="S13" s="2">
        <f t="shared" ca="1" si="11"/>
        <v>36000</v>
      </c>
      <c r="T13" t="str">
        <f t="shared" ca="1" si="12"/>
        <v>Ottawa</v>
      </c>
      <c r="U13" t="str">
        <f t="shared" ca="1" si="13"/>
        <v>MSc</v>
      </c>
      <c r="V13" t="str">
        <f t="shared" ca="1" si="14"/>
        <v>Accepted</v>
      </c>
    </row>
    <row r="14" spans="1:22" x14ac:dyDescent="0.3">
      <c r="A14">
        <v>13</v>
      </c>
      <c r="B14" t="str">
        <f t="shared" ca="1" si="0"/>
        <v>Mayank</v>
      </c>
      <c r="C14" t="str">
        <f t="shared" ca="1" si="1"/>
        <v>Sharma</v>
      </c>
      <c r="D14">
        <f t="shared" ca="1" si="2"/>
        <v>23</v>
      </c>
      <c r="E14" t="str">
        <f t="shared" ca="1" si="3"/>
        <v>Male</v>
      </c>
      <c r="F14" t="s">
        <v>22</v>
      </c>
      <c r="G14" t="s">
        <v>23</v>
      </c>
      <c r="H14" t="str">
        <f t="shared" ca="1" si="4"/>
        <v>AIML</v>
      </c>
      <c r="I14" t="str">
        <f t="shared" ca="1" si="5"/>
        <v>Nirma</v>
      </c>
      <c r="J14">
        <f t="shared" ca="1" si="6"/>
        <v>9</v>
      </c>
      <c r="K14">
        <f t="shared" ca="1" si="7"/>
        <v>76</v>
      </c>
      <c r="L14">
        <f t="shared" ca="1" si="7"/>
        <v>70</v>
      </c>
      <c r="M14">
        <f t="shared" ca="1" si="8"/>
        <v>7</v>
      </c>
      <c r="N14">
        <f t="shared" ca="1" si="8"/>
        <v>9</v>
      </c>
      <c r="O14">
        <f t="shared" ca="1" si="8"/>
        <v>4</v>
      </c>
      <c r="P14">
        <f t="shared" ca="1" si="8"/>
        <v>6</v>
      </c>
      <c r="Q14">
        <f t="shared" ca="1" si="9"/>
        <v>6.5</v>
      </c>
      <c r="R14" t="str">
        <f t="shared" ca="1" si="10"/>
        <v>University of Montreal</v>
      </c>
      <c r="S14" s="2">
        <f t="shared" ca="1" si="11"/>
        <v>40000</v>
      </c>
      <c r="T14" t="str">
        <f t="shared" ca="1" si="12"/>
        <v>Ottawa</v>
      </c>
      <c r="U14" t="str">
        <f t="shared" ca="1" si="13"/>
        <v>MTech</v>
      </c>
      <c r="V14" t="str">
        <f t="shared" ca="1" si="14"/>
        <v>Accepted</v>
      </c>
    </row>
    <row r="15" spans="1:22" x14ac:dyDescent="0.3">
      <c r="A15">
        <v>14</v>
      </c>
      <c r="B15" t="str">
        <f t="shared" ca="1" si="0"/>
        <v>Ishani</v>
      </c>
      <c r="C15" t="str">
        <f t="shared" ca="1" si="1"/>
        <v>Bhattacharjee</v>
      </c>
      <c r="D15">
        <f t="shared" ca="1" si="2"/>
        <v>22</v>
      </c>
      <c r="E15" t="str">
        <f t="shared" ca="1" si="3"/>
        <v>Female</v>
      </c>
      <c r="F15" t="s">
        <v>22</v>
      </c>
      <c r="G15" t="s">
        <v>23</v>
      </c>
      <c r="H15" t="str">
        <f t="shared" ca="1" si="4"/>
        <v>ME</v>
      </c>
      <c r="I15" t="str">
        <f t="shared" ca="1" si="5"/>
        <v>Parul</v>
      </c>
      <c r="J15">
        <f t="shared" ca="1" si="6"/>
        <v>9</v>
      </c>
      <c r="K15">
        <f t="shared" ca="1" si="7"/>
        <v>74</v>
      </c>
      <c r="L15">
        <f t="shared" ca="1" si="7"/>
        <v>94</v>
      </c>
      <c r="M15">
        <f t="shared" ca="1" si="8"/>
        <v>9</v>
      </c>
      <c r="N15">
        <f t="shared" ca="1" si="8"/>
        <v>4</v>
      </c>
      <c r="O15">
        <f t="shared" ca="1" si="8"/>
        <v>7</v>
      </c>
      <c r="P15">
        <f t="shared" ca="1" si="8"/>
        <v>4</v>
      </c>
      <c r="Q15">
        <f t="shared" ca="1" si="9"/>
        <v>6</v>
      </c>
      <c r="R15" t="str">
        <f t="shared" ca="1" si="10"/>
        <v>University of Montreal</v>
      </c>
      <c r="S15" s="2">
        <f t="shared" ca="1" si="11"/>
        <v>38000</v>
      </c>
      <c r="T15" t="str">
        <f t="shared" ca="1" si="12"/>
        <v>Ottawa</v>
      </c>
      <c r="U15" t="str">
        <f t="shared" ca="1" si="13"/>
        <v>MBA</v>
      </c>
      <c r="V15" t="str">
        <f t="shared" ca="1" si="14"/>
        <v>Accepted</v>
      </c>
    </row>
    <row r="16" spans="1:22" x14ac:dyDescent="0.3">
      <c r="A16">
        <v>15</v>
      </c>
      <c r="B16" t="str">
        <f t="shared" ca="1" si="0"/>
        <v>Mahika</v>
      </c>
      <c r="C16" t="str">
        <f t="shared" ca="1" si="1"/>
        <v>Malhotra</v>
      </c>
      <c r="D16">
        <f t="shared" ca="1" si="2"/>
        <v>22</v>
      </c>
      <c r="E16" t="str">
        <f t="shared" ca="1" si="3"/>
        <v>Female</v>
      </c>
      <c r="F16" t="s">
        <v>22</v>
      </c>
      <c r="G16" t="s">
        <v>23</v>
      </c>
      <c r="H16" t="str">
        <f t="shared" ca="1" si="4"/>
        <v>CSE</v>
      </c>
      <c r="I16" t="str">
        <f t="shared" ca="1" si="5"/>
        <v>Parul</v>
      </c>
      <c r="J16">
        <f t="shared" ca="1" si="6"/>
        <v>10</v>
      </c>
      <c r="K16">
        <f t="shared" ca="1" si="7"/>
        <v>90</v>
      </c>
      <c r="L16">
        <f t="shared" ca="1" si="7"/>
        <v>94</v>
      </c>
      <c r="M16">
        <f t="shared" ca="1" si="8"/>
        <v>9</v>
      </c>
      <c r="N16">
        <f t="shared" ca="1" si="8"/>
        <v>7</v>
      </c>
      <c r="O16">
        <f t="shared" ca="1" si="8"/>
        <v>7</v>
      </c>
      <c r="P16">
        <f t="shared" ca="1" si="8"/>
        <v>6</v>
      </c>
      <c r="Q16">
        <f t="shared" ca="1" si="9"/>
        <v>7.25</v>
      </c>
      <c r="R16" t="str">
        <f t="shared" ca="1" si="10"/>
        <v>University of Manitoba</v>
      </c>
      <c r="S16" s="2">
        <f t="shared" ca="1" si="11"/>
        <v>44000</v>
      </c>
      <c r="T16" t="str">
        <f t="shared" ca="1" si="12"/>
        <v>Kingston</v>
      </c>
      <c r="U16" t="str">
        <f t="shared" ca="1" si="13"/>
        <v>MBA</v>
      </c>
      <c r="V16" t="str">
        <f t="shared" ca="1" si="14"/>
        <v>Accepted</v>
      </c>
    </row>
    <row r="17" spans="1:22" x14ac:dyDescent="0.3">
      <c r="A17">
        <v>16</v>
      </c>
      <c r="B17" t="str">
        <f t="shared" ca="1" si="0"/>
        <v>Kavitha</v>
      </c>
      <c r="C17" t="str">
        <f t="shared" ca="1" si="1"/>
        <v>Dhar</v>
      </c>
      <c r="D17">
        <f t="shared" ca="1" si="2"/>
        <v>21</v>
      </c>
      <c r="E17" t="str">
        <f t="shared" ca="1" si="3"/>
        <v>Female</v>
      </c>
      <c r="F17" t="s">
        <v>22</v>
      </c>
      <c r="G17" t="s">
        <v>23</v>
      </c>
      <c r="H17" t="str">
        <f t="shared" ca="1" si="4"/>
        <v>ME</v>
      </c>
      <c r="I17" t="str">
        <f t="shared" ca="1" si="5"/>
        <v>MSU</v>
      </c>
      <c r="J17">
        <f t="shared" ca="1" si="6"/>
        <v>8</v>
      </c>
      <c r="K17">
        <f t="shared" ca="1" si="7"/>
        <v>82</v>
      </c>
      <c r="L17">
        <f t="shared" ca="1" si="7"/>
        <v>94</v>
      </c>
      <c r="M17">
        <f t="shared" ca="1" si="8"/>
        <v>9</v>
      </c>
      <c r="N17">
        <f t="shared" ca="1" si="8"/>
        <v>4</v>
      </c>
      <c r="O17">
        <f t="shared" ca="1" si="8"/>
        <v>7</v>
      </c>
      <c r="P17">
        <f t="shared" ca="1" si="8"/>
        <v>4</v>
      </c>
      <c r="Q17">
        <f t="shared" ca="1" si="9"/>
        <v>6</v>
      </c>
      <c r="R17" t="str">
        <f t="shared" ca="1" si="10"/>
        <v>University of Montreal</v>
      </c>
      <c r="S17" s="2">
        <f t="shared" ca="1" si="11"/>
        <v>36000</v>
      </c>
      <c r="T17" t="str">
        <f t="shared" ca="1" si="12"/>
        <v>Ottawa</v>
      </c>
      <c r="U17" t="str">
        <f t="shared" ca="1" si="13"/>
        <v>WebDev.</v>
      </c>
      <c r="V17" t="str">
        <f t="shared" ca="1" si="14"/>
        <v>Accepted</v>
      </c>
    </row>
    <row r="18" spans="1:22" x14ac:dyDescent="0.3">
      <c r="A18">
        <v>17</v>
      </c>
      <c r="B18" t="str">
        <f t="shared" ca="1" si="0"/>
        <v>Anvi</v>
      </c>
      <c r="C18" t="str">
        <f t="shared" ca="1" si="1"/>
        <v>Ghosal</v>
      </c>
      <c r="D18">
        <f t="shared" ca="1" si="2"/>
        <v>21</v>
      </c>
      <c r="E18" t="str">
        <f t="shared" ca="1" si="3"/>
        <v>Female</v>
      </c>
      <c r="F18" t="s">
        <v>22</v>
      </c>
      <c r="G18" t="s">
        <v>23</v>
      </c>
      <c r="H18" t="str">
        <f t="shared" ca="1" si="4"/>
        <v>ME</v>
      </c>
      <c r="I18" t="str">
        <f t="shared" ca="1" si="5"/>
        <v>Parul</v>
      </c>
      <c r="J18">
        <f t="shared" ca="1" si="6"/>
        <v>10</v>
      </c>
      <c r="K18">
        <f t="shared" ca="1" si="7"/>
        <v>85</v>
      </c>
      <c r="L18">
        <f t="shared" ca="1" si="7"/>
        <v>50</v>
      </c>
      <c r="M18">
        <f t="shared" ca="1" si="8"/>
        <v>6</v>
      </c>
      <c r="N18">
        <f t="shared" ca="1" si="8"/>
        <v>8</v>
      </c>
      <c r="O18">
        <f t="shared" ca="1" si="8"/>
        <v>4</v>
      </c>
      <c r="P18">
        <f t="shared" ca="1" si="8"/>
        <v>9</v>
      </c>
      <c r="Q18">
        <f t="shared" ca="1" si="9"/>
        <v>6.75</v>
      </c>
      <c r="R18" t="str">
        <f t="shared" ca="1" si="10"/>
        <v>University of Ottawa</v>
      </c>
      <c r="S18" s="2">
        <f t="shared" ca="1" si="11"/>
        <v>36000</v>
      </c>
      <c r="T18" t="str">
        <f t="shared" ca="1" si="12"/>
        <v>Ottawa</v>
      </c>
      <c r="U18" t="str">
        <f t="shared" ca="1" si="13"/>
        <v>AI</v>
      </c>
      <c r="V18" t="str">
        <f t="shared" ca="1" si="14"/>
        <v>Accepted</v>
      </c>
    </row>
    <row r="19" spans="1:22" x14ac:dyDescent="0.3">
      <c r="A19">
        <v>18</v>
      </c>
      <c r="B19" t="str">
        <f t="shared" ca="1" si="0"/>
        <v>Simran</v>
      </c>
      <c r="C19" t="str">
        <f t="shared" ca="1" si="1"/>
        <v>Mukherjee</v>
      </c>
      <c r="D19">
        <f t="shared" ca="1" si="2"/>
        <v>22</v>
      </c>
      <c r="E19" t="str">
        <f t="shared" ca="1" si="3"/>
        <v>Female</v>
      </c>
      <c r="F19" t="s">
        <v>22</v>
      </c>
      <c r="G19" t="s">
        <v>23</v>
      </c>
      <c r="H19" t="str">
        <f t="shared" ca="1" si="4"/>
        <v>AIML</v>
      </c>
      <c r="I19" t="str">
        <f t="shared" ca="1" si="5"/>
        <v>Nirma</v>
      </c>
      <c r="J19">
        <f t="shared" ca="1" si="6"/>
        <v>7</v>
      </c>
      <c r="K19">
        <f t="shared" ca="1" si="7"/>
        <v>53</v>
      </c>
      <c r="L19">
        <f t="shared" ca="1" si="7"/>
        <v>95</v>
      </c>
      <c r="M19">
        <f t="shared" ca="1" si="8"/>
        <v>8</v>
      </c>
      <c r="N19">
        <f t="shared" ca="1" si="8"/>
        <v>6</v>
      </c>
      <c r="O19">
        <f t="shared" ca="1" si="8"/>
        <v>9</v>
      </c>
      <c r="P19">
        <f t="shared" ca="1" si="8"/>
        <v>4</v>
      </c>
      <c r="Q19">
        <f t="shared" ca="1" si="9"/>
        <v>6.75</v>
      </c>
      <c r="R19" t="str">
        <f t="shared" ca="1" si="10"/>
        <v>University of Montreal</v>
      </c>
      <c r="S19" s="2">
        <f t="shared" ca="1" si="11"/>
        <v>36000</v>
      </c>
      <c r="T19" t="str">
        <f t="shared" ca="1" si="12"/>
        <v>Ottawa</v>
      </c>
      <c r="U19" t="str">
        <f t="shared" ca="1" si="13"/>
        <v>MTech</v>
      </c>
      <c r="V19" t="str">
        <f t="shared" ca="1" si="14"/>
        <v>Accepted</v>
      </c>
    </row>
    <row r="20" spans="1:22" x14ac:dyDescent="0.3">
      <c r="A20">
        <v>19</v>
      </c>
      <c r="B20" t="str">
        <f t="shared" ca="1" si="0"/>
        <v>Rohan</v>
      </c>
      <c r="C20" t="str">
        <f t="shared" ca="1" si="1"/>
        <v>Naidu</v>
      </c>
      <c r="D20">
        <f t="shared" ca="1" si="2"/>
        <v>24</v>
      </c>
      <c r="E20" t="str">
        <f t="shared" ca="1" si="3"/>
        <v>Male</v>
      </c>
      <c r="F20" t="s">
        <v>22</v>
      </c>
      <c r="G20" t="s">
        <v>23</v>
      </c>
      <c r="H20" t="str">
        <f t="shared" ca="1" si="4"/>
        <v>IT</v>
      </c>
      <c r="I20" t="str">
        <f t="shared" ca="1" si="5"/>
        <v>MSU</v>
      </c>
      <c r="J20">
        <f t="shared" ca="1" si="6"/>
        <v>10</v>
      </c>
      <c r="K20">
        <f t="shared" ca="1" si="7"/>
        <v>53</v>
      </c>
      <c r="L20">
        <f t="shared" ca="1" si="7"/>
        <v>88</v>
      </c>
      <c r="M20">
        <f t="shared" ca="1" si="8"/>
        <v>6</v>
      </c>
      <c r="N20">
        <f t="shared" ca="1" si="8"/>
        <v>5</v>
      </c>
      <c r="O20">
        <f t="shared" ca="1" si="8"/>
        <v>7</v>
      </c>
      <c r="P20">
        <f t="shared" ca="1" si="8"/>
        <v>5</v>
      </c>
      <c r="Q20">
        <f t="shared" ca="1" si="9"/>
        <v>5.75</v>
      </c>
      <c r="R20" t="str">
        <f t="shared" ca="1" si="10"/>
        <v>University of Alberta</v>
      </c>
      <c r="S20" s="2">
        <f t="shared" ca="1" si="11"/>
        <v>32000</v>
      </c>
      <c r="T20" t="str">
        <f t="shared" ca="1" si="12"/>
        <v>Admonton</v>
      </c>
      <c r="U20" t="str">
        <f t="shared" ca="1" si="13"/>
        <v>WebDev.</v>
      </c>
      <c r="V20" t="str">
        <f t="shared" ca="1" si="14"/>
        <v>Rejected</v>
      </c>
    </row>
    <row r="21" spans="1:22" x14ac:dyDescent="0.3">
      <c r="A21">
        <v>20</v>
      </c>
      <c r="B21" t="str">
        <f t="shared" ca="1" si="0"/>
        <v>Ankit</v>
      </c>
      <c r="C21" t="str">
        <f t="shared" ca="1" si="1"/>
        <v>Mehra</v>
      </c>
      <c r="D21">
        <f t="shared" ca="1" si="2"/>
        <v>22</v>
      </c>
      <c r="E21" t="str">
        <f t="shared" ca="1" si="3"/>
        <v>Male</v>
      </c>
      <c r="F21" t="s">
        <v>22</v>
      </c>
      <c r="G21" t="s">
        <v>23</v>
      </c>
      <c r="H21" t="str">
        <f t="shared" ca="1" si="4"/>
        <v>CL</v>
      </c>
      <c r="I21" t="str">
        <f t="shared" ca="1" si="5"/>
        <v>Nirma</v>
      </c>
      <c r="J21">
        <f t="shared" ca="1" si="6"/>
        <v>6</v>
      </c>
      <c r="K21">
        <f t="shared" ca="1" si="7"/>
        <v>93</v>
      </c>
      <c r="L21">
        <f t="shared" ca="1" si="7"/>
        <v>49</v>
      </c>
      <c r="M21">
        <f t="shared" ca="1" si="8"/>
        <v>7</v>
      </c>
      <c r="N21">
        <f t="shared" ca="1" si="8"/>
        <v>9</v>
      </c>
      <c r="O21">
        <f t="shared" ca="1" si="8"/>
        <v>5</v>
      </c>
      <c r="P21">
        <f t="shared" ca="1" si="8"/>
        <v>9</v>
      </c>
      <c r="Q21">
        <f t="shared" ca="1" si="9"/>
        <v>7.5</v>
      </c>
      <c r="R21" t="str">
        <f t="shared" ca="1" si="10"/>
        <v>University of Windsor</v>
      </c>
      <c r="S21" s="2">
        <f t="shared" ca="1" si="11"/>
        <v>42000</v>
      </c>
      <c r="T21" t="str">
        <f t="shared" ca="1" si="12"/>
        <v>Kingston</v>
      </c>
      <c r="U21" t="str">
        <f t="shared" ca="1" si="13"/>
        <v>AI</v>
      </c>
      <c r="V21" t="str">
        <f t="shared" ca="1" si="14"/>
        <v>Accepted</v>
      </c>
    </row>
    <row r="22" spans="1:22" x14ac:dyDescent="0.3">
      <c r="A22">
        <v>21</v>
      </c>
      <c r="B22" t="str">
        <f t="shared" ca="1" si="0"/>
        <v>Vishal</v>
      </c>
      <c r="C22" t="str">
        <f t="shared" ca="1" si="1"/>
        <v>Banerjee</v>
      </c>
      <c r="D22">
        <f t="shared" ca="1" si="2"/>
        <v>22</v>
      </c>
      <c r="E22" t="str">
        <f t="shared" ca="1" si="3"/>
        <v>Male</v>
      </c>
      <c r="F22" t="s">
        <v>22</v>
      </c>
      <c r="G22" t="s">
        <v>23</v>
      </c>
      <c r="H22" t="str">
        <f t="shared" ca="1" si="4"/>
        <v>CL</v>
      </c>
      <c r="I22" t="str">
        <f t="shared" ca="1" si="5"/>
        <v>DDU</v>
      </c>
      <c r="J22">
        <f t="shared" ca="1" si="6"/>
        <v>7</v>
      </c>
      <c r="K22">
        <f t="shared" ca="1" si="7"/>
        <v>88</v>
      </c>
      <c r="L22">
        <f t="shared" ca="1" si="7"/>
        <v>37</v>
      </c>
      <c r="M22">
        <f t="shared" ca="1" si="8"/>
        <v>7</v>
      </c>
      <c r="N22">
        <f t="shared" ca="1" si="8"/>
        <v>7</v>
      </c>
      <c r="O22">
        <f t="shared" ca="1" si="8"/>
        <v>4</v>
      </c>
      <c r="P22">
        <f t="shared" ca="1" si="8"/>
        <v>6</v>
      </c>
      <c r="Q22">
        <f t="shared" ca="1" si="9"/>
        <v>6</v>
      </c>
      <c r="R22" t="str">
        <f t="shared" ca="1" si="10"/>
        <v>University of Montreal</v>
      </c>
      <c r="S22" s="2">
        <f t="shared" ca="1" si="11"/>
        <v>40000</v>
      </c>
      <c r="T22" t="str">
        <f t="shared" ca="1" si="12"/>
        <v>Ottawa</v>
      </c>
      <c r="U22" t="str">
        <f t="shared" ca="1" si="13"/>
        <v>MTech</v>
      </c>
      <c r="V22" t="str">
        <f t="shared" ca="1" si="14"/>
        <v>Accepted</v>
      </c>
    </row>
    <row r="23" spans="1:22" x14ac:dyDescent="0.3">
      <c r="A23">
        <v>22</v>
      </c>
      <c r="B23" t="str">
        <f t="shared" ca="1" si="0"/>
        <v>Deepak</v>
      </c>
      <c r="C23" t="str">
        <f t="shared" ca="1" si="1"/>
        <v>Banerjee</v>
      </c>
      <c r="D23">
        <f t="shared" ca="1" si="2"/>
        <v>23</v>
      </c>
      <c r="E23" t="str">
        <f t="shared" ca="1" si="3"/>
        <v>Male</v>
      </c>
      <c r="F23" t="s">
        <v>22</v>
      </c>
      <c r="G23" t="s">
        <v>23</v>
      </c>
      <c r="H23" t="str">
        <f t="shared" ca="1" si="4"/>
        <v>CE</v>
      </c>
      <c r="I23" t="str">
        <f t="shared" ca="1" si="5"/>
        <v>Parul</v>
      </c>
      <c r="J23">
        <f t="shared" ca="1" si="6"/>
        <v>9</v>
      </c>
      <c r="K23">
        <f t="shared" ca="1" si="7"/>
        <v>93</v>
      </c>
      <c r="L23">
        <f t="shared" ca="1" si="7"/>
        <v>86</v>
      </c>
      <c r="M23">
        <f t="shared" ca="1" si="8"/>
        <v>5</v>
      </c>
      <c r="N23">
        <f t="shared" ca="1" si="8"/>
        <v>9</v>
      </c>
      <c r="O23">
        <f t="shared" ca="1" si="8"/>
        <v>8</v>
      </c>
      <c r="P23">
        <f t="shared" ca="1" si="8"/>
        <v>7</v>
      </c>
      <c r="Q23">
        <f t="shared" ca="1" si="9"/>
        <v>7.25</v>
      </c>
      <c r="R23" t="str">
        <f t="shared" ca="1" si="10"/>
        <v>University of Manitoba</v>
      </c>
      <c r="S23" s="2">
        <f t="shared" ca="1" si="11"/>
        <v>47000</v>
      </c>
      <c r="T23" t="str">
        <f t="shared" ca="1" si="12"/>
        <v>Kingston</v>
      </c>
      <c r="U23" t="str">
        <f t="shared" ca="1" si="13"/>
        <v>WebDev.</v>
      </c>
      <c r="V23" t="str">
        <f t="shared" ca="1" si="14"/>
        <v>Accepted</v>
      </c>
    </row>
    <row r="24" spans="1:22" x14ac:dyDescent="0.3">
      <c r="A24">
        <v>23</v>
      </c>
      <c r="B24" t="str">
        <f t="shared" ca="1" si="0"/>
        <v>Kavitha</v>
      </c>
      <c r="C24" t="str">
        <f t="shared" ca="1" si="1"/>
        <v>Rastogi</v>
      </c>
      <c r="D24">
        <f t="shared" ca="1" si="2"/>
        <v>25</v>
      </c>
      <c r="E24" t="str">
        <f t="shared" ca="1" si="3"/>
        <v>Female</v>
      </c>
      <c r="F24" t="s">
        <v>22</v>
      </c>
      <c r="G24" t="s">
        <v>23</v>
      </c>
      <c r="H24" t="str">
        <f t="shared" ca="1" si="4"/>
        <v>CL</v>
      </c>
      <c r="I24" t="str">
        <f t="shared" ca="1" si="5"/>
        <v>Parul</v>
      </c>
      <c r="J24">
        <f t="shared" ca="1" si="6"/>
        <v>8</v>
      </c>
      <c r="K24">
        <f t="shared" ca="1" si="7"/>
        <v>83</v>
      </c>
      <c r="L24">
        <f t="shared" ca="1" si="7"/>
        <v>50</v>
      </c>
      <c r="M24">
        <f t="shared" ca="1" si="8"/>
        <v>7</v>
      </c>
      <c r="N24">
        <f t="shared" ca="1" si="8"/>
        <v>7</v>
      </c>
      <c r="O24">
        <f t="shared" ca="1" si="8"/>
        <v>8</v>
      </c>
      <c r="P24">
        <f t="shared" ca="1" si="8"/>
        <v>8</v>
      </c>
      <c r="Q24">
        <f t="shared" ca="1" si="9"/>
        <v>7.5</v>
      </c>
      <c r="R24" t="str">
        <f t="shared" ca="1" si="10"/>
        <v>Queen's University</v>
      </c>
      <c r="S24" s="2">
        <f t="shared" ca="1" si="11"/>
        <v>47000</v>
      </c>
      <c r="T24" t="str">
        <f t="shared" ca="1" si="12"/>
        <v>Kingston</v>
      </c>
      <c r="U24" t="str">
        <f t="shared" ca="1" si="13"/>
        <v>MSc</v>
      </c>
      <c r="V24" t="str">
        <f t="shared" ca="1" si="14"/>
        <v>Accepted</v>
      </c>
    </row>
    <row r="25" spans="1:22" x14ac:dyDescent="0.3">
      <c r="A25">
        <v>24</v>
      </c>
      <c r="B25" t="str">
        <f t="shared" ca="1" si="0"/>
        <v>Kavya</v>
      </c>
      <c r="C25" t="str">
        <f t="shared" ca="1" si="1"/>
        <v>More</v>
      </c>
      <c r="D25">
        <f t="shared" ca="1" si="2"/>
        <v>22</v>
      </c>
      <c r="E25" t="str">
        <f t="shared" ca="1" si="3"/>
        <v>Female</v>
      </c>
      <c r="F25" t="s">
        <v>22</v>
      </c>
      <c r="G25" t="s">
        <v>23</v>
      </c>
      <c r="H25" t="str">
        <f t="shared" ca="1" si="4"/>
        <v>ME</v>
      </c>
      <c r="I25" t="str">
        <f t="shared" ca="1" si="5"/>
        <v>MSU</v>
      </c>
      <c r="J25">
        <f t="shared" ca="1" si="6"/>
        <v>7</v>
      </c>
      <c r="K25">
        <f t="shared" ca="1" si="7"/>
        <v>63</v>
      </c>
      <c r="L25">
        <f t="shared" ca="1" si="7"/>
        <v>52</v>
      </c>
      <c r="M25">
        <f t="shared" ca="1" si="8"/>
        <v>4</v>
      </c>
      <c r="N25">
        <f t="shared" ca="1" si="8"/>
        <v>7</v>
      </c>
      <c r="O25">
        <f t="shared" ca="1" si="8"/>
        <v>6</v>
      </c>
      <c r="P25">
        <f t="shared" ca="1" si="8"/>
        <v>8</v>
      </c>
      <c r="Q25">
        <f t="shared" ca="1" si="9"/>
        <v>6.25</v>
      </c>
      <c r="R25" t="str">
        <f t="shared" ca="1" si="10"/>
        <v>University of Montreal</v>
      </c>
      <c r="S25" s="2">
        <f t="shared" ca="1" si="11"/>
        <v>38000</v>
      </c>
      <c r="T25" t="str">
        <f t="shared" ca="1" si="12"/>
        <v>Ottawa</v>
      </c>
      <c r="U25" t="str">
        <f t="shared" ca="1" si="13"/>
        <v>MTech</v>
      </c>
      <c r="V25" t="str">
        <f t="shared" ca="1" si="14"/>
        <v>Accepted</v>
      </c>
    </row>
    <row r="26" spans="1:22" x14ac:dyDescent="0.3">
      <c r="A26">
        <v>25</v>
      </c>
      <c r="B26" t="str">
        <f t="shared" ca="1" si="0"/>
        <v>Indira</v>
      </c>
      <c r="C26" t="str">
        <f t="shared" ca="1" si="1"/>
        <v>Gokhale</v>
      </c>
      <c r="D26">
        <f t="shared" ca="1" si="2"/>
        <v>21</v>
      </c>
      <c r="E26" t="str">
        <f t="shared" ca="1" si="3"/>
        <v>Female</v>
      </c>
      <c r="F26" t="s">
        <v>22</v>
      </c>
      <c r="G26" t="s">
        <v>23</v>
      </c>
      <c r="H26" t="str">
        <f t="shared" ca="1" si="4"/>
        <v>ME</v>
      </c>
      <c r="I26" t="str">
        <f t="shared" ca="1" si="5"/>
        <v>Nirma</v>
      </c>
      <c r="J26">
        <f t="shared" ca="1" si="6"/>
        <v>10</v>
      </c>
      <c r="K26">
        <f t="shared" ca="1" si="7"/>
        <v>59</v>
      </c>
      <c r="L26">
        <f t="shared" ca="1" si="7"/>
        <v>68</v>
      </c>
      <c r="M26">
        <f t="shared" ca="1" si="8"/>
        <v>8</v>
      </c>
      <c r="N26">
        <f t="shared" ca="1" si="8"/>
        <v>4</v>
      </c>
      <c r="O26">
        <f t="shared" ca="1" si="8"/>
        <v>8</v>
      </c>
      <c r="P26">
        <f t="shared" ca="1" si="8"/>
        <v>6</v>
      </c>
      <c r="Q26">
        <f t="shared" ca="1" si="9"/>
        <v>6.5</v>
      </c>
      <c r="R26" t="str">
        <f t="shared" ca="1" si="10"/>
        <v>University of Ottawa</v>
      </c>
      <c r="S26" s="2">
        <f t="shared" ca="1" si="11"/>
        <v>40000</v>
      </c>
      <c r="T26" t="str">
        <f t="shared" ca="1" si="12"/>
        <v>Ottawa</v>
      </c>
      <c r="U26" t="str">
        <f t="shared" ca="1" si="13"/>
        <v>MSc</v>
      </c>
      <c r="V26" t="str">
        <f t="shared" ca="1" si="14"/>
        <v>Accepted</v>
      </c>
    </row>
    <row r="27" spans="1:22" x14ac:dyDescent="0.3">
      <c r="A27">
        <v>26</v>
      </c>
      <c r="B27" t="str">
        <f t="shared" ca="1" si="0"/>
        <v>Dheeraj</v>
      </c>
      <c r="C27" t="str">
        <f t="shared" ca="1" si="1"/>
        <v>Datta</v>
      </c>
      <c r="D27">
        <f t="shared" ca="1" si="2"/>
        <v>23</v>
      </c>
      <c r="E27" t="str">
        <f t="shared" ca="1" si="3"/>
        <v>Male</v>
      </c>
      <c r="F27" t="s">
        <v>22</v>
      </c>
      <c r="G27" t="s">
        <v>23</v>
      </c>
      <c r="H27" t="str">
        <f t="shared" ca="1" si="4"/>
        <v>ME</v>
      </c>
      <c r="I27" t="str">
        <f t="shared" ca="1" si="5"/>
        <v>DDU</v>
      </c>
      <c r="J27">
        <f t="shared" ca="1" si="6"/>
        <v>7</v>
      </c>
      <c r="K27">
        <f t="shared" ca="1" si="7"/>
        <v>57</v>
      </c>
      <c r="L27">
        <f t="shared" ca="1" si="7"/>
        <v>84</v>
      </c>
      <c r="M27">
        <f t="shared" ca="1" si="8"/>
        <v>8</v>
      </c>
      <c r="N27">
        <f t="shared" ca="1" si="8"/>
        <v>8</v>
      </c>
      <c r="O27">
        <f t="shared" ca="1" si="8"/>
        <v>5</v>
      </c>
      <c r="P27">
        <f t="shared" ca="1" si="8"/>
        <v>6</v>
      </c>
      <c r="Q27">
        <f t="shared" ca="1" si="9"/>
        <v>6.75</v>
      </c>
      <c r="R27" t="str">
        <f t="shared" ca="1" si="10"/>
        <v>University of Montreal</v>
      </c>
      <c r="S27" s="2">
        <f t="shared" ca="1" si="11"/>
        <v>36000</v>
      </c>
      <c r="T27" t="str">
        <f t="shared" ca="1" si="12"/>
        <v>Ottawa</v>
      </c>
      <c r="U27" t="str">
        <f t="shared" ca="1" si="13"/>
        <v>MSc</v>
      </c>
      <c r="V27" t="str">
        <f t="shared" ca="1" si="14"/>
        <v>Accepted</v>
      </c>
    </row>
    <row r="28" spans="1:22" x14ac:dyDescent="0.3">
      <c r="A28">
        <v>27</v>
      </c>
      <c r="B28" t="str">
        <f t="shared" ca="1" si="0"/>
        <v>Ankit</v>
      </c>
      <c r="C28" t="str">
        <f t="shared" ca="1" si="1"/>
        <v>Chabra</v>
      </c>
      <c r="D28">
        <f t="shared" ca="1" si="2"/>
        <v>23</v>
      </c>
      <c r="E28" t="str">
        <f t="shared" ca="1" si="3"/>
        <v>Male</v>
      </c>
      <c r="F28" t="s">
        <v>22</v>
      </c>
      <c r="G28" t="s">
        <v>23</v>
      </c>
      <c r="H28" t="str">
        <f t="shared" ca="1" si="4"/>
        <v>CSE</v>
      </c>
      <c r="I28" t="str">
        <f t="shared" ca="1" si="5"/>
        <v>Parul</v>
      </c>
      <c r="J28">
        <f t="shared" ca="1" si="6"/>
        <v>7</v>
      </c>
      <c r="K28">
        <f t="shared" ca="1" si="7"/>
        <v>45</v>
      </c>
      <c r="L28">
        <f t="shared" ca="1" si="7"/>
        <v>96</v>
      </c>
      <c r="M28">
        <f t="shared" ca="1" si="8"/>
        <v>6</v>
      </c>
      <c r="N28">
        <f t="shared" ca="1" si="8"/>
        <v>6</v>
      </c>
      <c r="O28">
        <f t="shared" ca="1" si="8"/>
        <v>5</v>
      </c>
      <c r="P28">
        <f t="shared" ca="1" si="8"/>
        <v>6</v>
      </c>
      <c r="Q28">
        <f t="shared" ca="1" si="9"/>
        <v>5.75</v>
      </c>
      <c r="R28" t="str">
        <f t="shared" ca="1" si="10"/>
        <v>University of Waterloo</v>
      </c>
      <c r="S28" s="2">
        <f t="shared" ca="1" si="11"/>
        <v>30000</v>
      </c>
      <c r="T28" t="str">
        <f t="shared" ca="1" si="12"/>
        <v>Admonton</v>
      </c>
      <c r="U28" t="str">
        <f t="shared" ca="1" si="13"/>
        <v>MSc</v>
      </c>
      <c r="V28" t="str">
        <f t="shared" ca="1" si="14"/>
        <v>Rejected</v>
      </c>
    </row>
    <row r="29" spans="1:22" x14ac:dyDescent="0.3">
      <c r="A29">
        <v>28</v>
      </c>
      <c r="B29" t="str">
        <f t="shared" ca="1" si="0"/>
        <v>Shreya</v>
      </c>
      <c r="C29" t="str">
        <f t="shared" ca="1" si="1"/>
        <v>Ghosh</v>
      </c>
      <c r="D29">
        <f t="shared" ca="1" si="2"/>
        <v>21</v>
      </c>
      <c r="E29" t="str">
        <f t="shared" ca="1" si="3"/>
        <v>Female</v>
      </c>
      <c r="F29" t="s">
        <v>22</v>
      </c>
      <c r="G29" t="s">
        <v>23</v>
      </c>
      <c r="H29" t="str">
        <f t="shared" ca="1" si="4"/>
        <v>EC</v>
      </c>
      <c r="I29" t="str">
        <f t="shared" ca="1" si="5"/>
        <v>Nirma</v>
      </c>
      <c r="J29">
        <f t="shared" ca="1" si="6"/>
        <v>9</v>
      </c>
      <c r="K29">
        <f t="shared" ca="1" si="7"/>
        <v>73</v>
      </c>
      <c r="L29">
        <f t="shared" ca="1" si="7"/>
        <v>97</v>
      </c>
      <c r="M29">
        <f t="shared" ca="1" si="8"/>
        <v>6</v>
      </c>
      <c r="N29">
        <f t="shared" ca="1" si="8"/>
        <v>4</v>
      </c>
      <c r="O29">
        <f t="shared" ca="1" si="8"/>
        <v>4</v>
      </c>
      <c r="P29">
        <f t="shared" ca="1" si="8"/>
        <v>8</v>
      </c>
      <c r="Q29">
        <f t="shared" ca="1" si="9"/>
        <v>5.5</v>
      </c>
      <c r="R29" t="str">
        <f t="shared" ca="1" si="10"/>
        <v>University of Waterloo</v>
      </c>
      <c r="S29" s="2">
        <f t="shared" ca="1" si="11"/>
        <v>32000</v>
      </c>
      <c r="T29" t="str">
        <f t="shared" ca="1" si="12"/>
        <v>Admonton</v>
      </c>
      <c r="U29" t="str">
        <f t="shared" ca="1" si="13"/>
        <v>MSc</v>
      </c>
      <c r="V29" t="str">
        <f t="shared" ca="1" si="14"/>
        <v>Rejected</v>
      </c>
    </row>
    <row r="30" spans="1:22" x14ac:dyDescent="0.3">
      <c r="A30">
        <v>29</v>
      </c>
      <c r="B30" t="str">
        <f t="shared" ca="1" si="0"/>
        <v>Aditya</v>
      </c>
      <c r="C30" t="str">
        <f t="shared" ca="1" si="1"/>
        <v>Jadhav</v>
      </c>
      <c r="D30">
        <f t="shared" ca="1" si="2"/>
        <v>21</v>
      </c>
      <c r="E30" t="str">
        <f t="shared" ca="1" si="3"/>
        <v>Male</v>
      </c>
      <c r="F30" t="s">
        <v>22</v>
      </c>
      <c r="G30" t="s">
        <v>23</v>
      </c>
      <c r="H30" t="str">
        <f t="shared" ca="1" si="4"/>
        <v>CE</v>
      </c>
      <c r="I30" t="str">
        <f t="shared" ca="1" si="5"/>
        <v>MSU</v>
      </c>
      <c r="J30">
        <f t="shared" ca="1" si="6"/>
        <v>9</v>
      </c>
      <c r="K30">
        <f t="shared" ca="1" si="7"/>
        <v>61</v>
      </c>
      <c r="L30">
        <f t="shared" ca="1" si="7"/>
        <v>58</v>
      </c>
      <c r="M30">
        <f t="shared" ca="1" si="8"/>
        <v>9</v>
      </c>
      <c r="N30">
        <f t="shared" ca="1" si="8"/>
        <v>7</v>
      </c>
      <c r="O30">
        <f t="shared" ca="1" si="8"/>
        <v>8</v>
      </c>
      <c r="P30">
        <f t="shared" ca="1" si="8"/>
        <v>8</v>
      </c>
      <c r="Q30">
        <f t="shared" ca="1" si="9"/>
        <v>8</v>
      </c>
      <c r="R30" t="str">
        <f t="shared" ca="1" si="10"/>
        <v>University of Toronto</v>
      </c>
      <c r="S30" s="2">
        <f t="shared" ca="1" si="11"/>
        <v>50000</v>
      </c>
      <c r="T30" t="str">
        <f t="shared" ca="1" si="12"/>
        <v>Toronto</v>
      </c>
      <c r="U30" t="str">
        <f t="shared" ca="1" si="13"/>
        <v>MTech</v>
      </c>
      <c r="V30" t="str">
        <f t="shared" ca="1" si="14"/>
        <v>Accepted</v>
      </c>
    </row>
    <row r="31" spans="1:22" x14ac:dyDescent="0.3">
      <c r="A31">
        <v>30</v>
      </c>
      <c r="B31" t="str">
        <f t="shared" ca="1" si="0"/>
        <v>Vaishnavi</v>
      </c>
      <c r="C31" t="str">
        <f t="shared" ca="1" si="1"/>
        <v>Rajan</v>
      </c>
      <c r="D31">
        <f t="shared" ca="1" si="2"/>
        <v>21</v>
      </c>
      <c r="E31" t="str">
        <f t="shared" ca="1" si="3"/>
        <v>Female</v>
      </c>
      <c r="F31" t="s">
        <v>22</v>
      </c>
      <c r="G31" t="s">
        <v>23</v>
      </c>
      <c r="H31" t="str">
        <f t="shared" ca="1" si="4"/>
        <v>EC</v>
      </c>
      <c r="I31" t="str">
        <f t="shared" ca="1" si="5"/>
        <v>Charusat</v>
      </c>
      <c r="J31">
        <f t="shared" ca="1" si="6"/>
        <v>8</v>
      </c>
      <c r="K31">
        <f t="shared" ca="1" si="7"/>
        <v>44</v>
      </c>
      <c r="L31">
        <f t="shared" ca="1" si="7"/>
        <v>35</v>
      </c>
      <c r="M31">
        <f t="shared" ca="1" si="8"/>
        <v>6</v>
      </c>
      <c r="N31">
        <f t="shared" ca="1" si="8"/>
        <v>4</v>
      </c>
      <c r="O31">
        <f t="shared" ca="1" si="8"/>
        <v>8</v>
      </c>
      <c r="P31">
        <f t="shared" ca="1" si="8"/>
        <v>4</v>
      </c>
      <c r="Q31">
        <f t="shared" ca="1" si="9"/>
        <v>5.5</v>
      </c>
      <c r="R31" t="str">
        <f t="shared" ca="1" si="10"/>
        <v>University of Alberta</v>
      </c>
      <c r="S31" s="2">
        <f t="shared" ca="1" si="11"/>
        <v>32000</v>
      </c>
      <c r="T31" t="str">
        <f t="shared" ca="1" si="12"/>
        <v>Admonton</v>
      </c>
      <c r="U31" t="str">
        <f t="shared" ca="1" si="13"/>
        <v>WebDev.</v>
      </c>
      <c r="V31" t="str">
        <f t="shared" ca="1" si="14"/>
        <v>Accepted</v>
      </c>
    </row>
    <row r="32" spans="1:22" x14ac:dyDescent="0.3">
      <c r="A32">
        <v>31</v>
      </c>
      <c r="B32" t="str">
        <f t="shared" ca="1" si="0"/>
        <v>Neeraj</v>
      </c>
      <c r="C32" t="str">
        <f t="shared" ca="1" si="1"/>
        <v>Ray</v>
      </c>
      <c r="D32">
        <f t="shared" ca="1" si="2"/>
        <v>25</v>
      </c>
      <c r="E32" t="str">
        <f t="shared" ca="1" si="3"/>
        <v>Male</v>
      </c>
      <c r="F32" t="s">
        <v>22</v>
      </c>
      <c r="G32" t="s">
        <v>23</v>
      </c>
      <c r="H32" t="str">
        <f t="shared" ca="1" si="4"/>
        <v>AIML</v>
      </c>
      <c r="I32" t="str">
        <f t="shared" ca="1" si="5"/>
        <v>Parul</v>
      </c>
      <c r="J32">
        <f t="shared" ca="1" si="6"/>
        <v>7</v>
      </c>
      <c r="K32">
        <f t="shared" ca="1" si="7"/>
        <v>63</v>
      </c>
      <c r="L32">
        <f t="shared" ca="1" si="7"/>
        <v>94</v>
      </c>
      <c r="M32">
        <f t="shared" ca="1" si="8"/>
        <v>5</v>
      </c>
      <c r="N32">
        <f t="shared" ca="1" si="8"/>
        <v>8</v>
      </c>
      <c r="O32">
        <f t="shared" ca="1" si="8"/>
        <v>7</v>
      </c>
      <c r="P32">
        <f t="shared" ca="1" si="8"/>
        <v>4</v>
      </c>
      <c r="Q32">
        <f t="shared" ca="1" si="9"/>
        <v>6</v>
      </c>
      <c r="R32" t="str">
        <f t="shared" ca="1" si="10"/>
        <v>University of Ottawa</v>
      </c>
      <c r="S32" s="2">
        <f t="shared" ca="1" si="11"/>
        <v>38000</v>
      </c>
      <c r="T32" t="str">
        <f t="shared" ca="1" si="12"/>
        <v>Ottawa</v>
      </c>
      <c r="U32" t="str">
        <f t="shared" ca="1" si="13"/>
        <v>MBA</v>
      </c>
      <c r="V32" t="str">
        <f t="shared" ca="1" si="14"/>
        <v>Accepted</v>
      </c>
    </row>
    <row r="33" spans="1:22" x14ac:dyDescent="0.3">
      <c r="A33">
        <v>32</v>
      </c>
      <c r="B33" t="str">
        <f t="shared" ca="1" si="0"/>
        <v>Krish</v>
      </c>
      <c r="C33" t="str">
        <f t="shared" ca="1" si="1"/>
        <v>Seth</v>
      </c>
      <c r="D33">
        <f t="shared" ca="1" si="2"/>
        <v>25</v>
      </c>
      <c r="E33" t="str">
        <f t="shared" ca="1" si="3"/>
        <v>Male</v>
      </c>
      <c r="F33" t="s">
        <v>22</v>
      </c>
      <c r="G33" t="s">
        <v>23</v>
      </c>
      <c r="H33" t="str">
        <f t="shared" ca="1" si="4"/>
        <v>ME</v>
      </c>
      <c r="I33" t="str">
        <f t="shared" ca="1" si="5"/>
        <v>Nirma</v>
      </c>
      <c r="J33">
        <f t="shared" ca="1" si="6"/>
        <v>6</v>
      </c>
      <c r="K33">
        <f t="shared" ca="1" si="7"/>
        <v>97</v>
      </c>
      <c r="L33">
        <f t="shared" ca="1" si="7"/>
        <v>52</v>
      </c>
      <c r="M33">
        <f t="shared" ca="1" si="8"/>
        <v>5</v>
      </c>
      <c r="N33">
        <f t="shared" ca="1" si="8"/>
        <v>6</v>
      </c>
      <c r="O33">
        <f t="shared" ca="1" si="8"/>
        <v>8</v>
      </c>
      <c r="P33">
        <f t="shared" ca="1" si="8"/>
        <v>9</v>
      </c>
      <c r="Q33">
        <f t="shared" ca="1" si="9"/>
        <v>7</v>
      </c>
      <c r="R33" t="str">
        <f t="shared" ca="1" si="10"/>
        <v>University of Manitoba</v>
      </c>
      <c r="S33" s="2">
        <f t="shared" ca="1" si="11"/>
        <v>44000</v>
      </c>
      <c r="T33" t="str">
        <f t="shared" ca="1" si="12"/>
        <v>Kingston</v>
      </c>
      <c r="U33" t="str">
        <f t="shared" ca="1" si="13"/>
        <v>WebDev.</v>
      </c>
      <c r="V33" t="str">
        <f t="shared" ca="1" si="14"/>
        <v>Accepted</v>
      </c>
    </row>
    <row r="34" spans="1:22" x14ac:dyDescent="0.3">
      <c r="A34">
        <v>33</v>
      </c>
      <c r="B34" t="str">
        <f t="shared" ca="1" si="0"/>
        <v>Padma</v>
      </c>
      <c r="C34" t="str">
        <f t="shared" ca="1" si="1"/>
        <v>Mishra</v>
      </c>
      <c r="D34">
        <f t="shared" ca="1" si="2"/>
        <v>24</v>
      </c>
      <c r="E34" t="str">
        <f t="shared" ca="1" si="3"/>
        <v>Female</v>
      </c>
      <c r="F34" t="s">
        <v>22</v>
      </c>
      <c r="G34" t="s">
        <v>23</v>
      </c>
      <c r="H34" t="str">
        <f t="shared" ca="1" si="4"/>
        <v>CSE</v>
      </c>
      <c r="I34" t="str">
        <f t="shared" ca="1" si="5"/>
        <v>Charusat</v>
      </c>
      <c r="J34">
        <f t="shared" ca="1" si="6"/>
        <v>8</v>
      </c>
      <c r="K34">
        <f t="shared" ca="1" si="7"/>
        <v>63</v>
      </c>
      <c r="L34">
        <f t="shared" ca="1" si="7"/>
        <v>78</v>
      </c>
      <c r="M34">
        <f t="shared" ca="1" si="8"/>
        <v>8</v>
      </c>
      <c r="N34">
        <f t="shared" ca="1" si="8"/>
        <v>7</v>
      </c>
      <c r="O34">
        <f t="shared" ca="1" si="8"/>
        <v>9</v>
      </c>
      <c r="P34">
        <f t="shared" ca="1" si="8"/>
        <v>8</v>
      </c>
      <c r="Q34">
        <f t="shared" ca="1" si="9"/>
        <v>8</v>
      </c>
      <c r="R34" t="str">
        <f t="shared" ca="1" si="10"/>
        <v>University of Toronto</v>
      </c>
      <c r="S34" s="2">
        <f t="shared" ca="1" si="11"/>
        <v>50000</v>
      </c>
      <c r="T34" t="str">
        <f t="shared" ca="1" si="12"/>
        <v>Toronto</v>
      </c>
      <c r="U34" t="str">
        <f t="shared" ca="1" si="13"/>
        <v>WebDev.</v>
      </c>
      <c r="V34" t="str">
        <f t="shared" ca="1" si="14"/>
        <v>Accepted</v>
      </c>
    </row>
    <row r="35" spans="1:22" x14ac:dyDescent="0.3">
      <c r="A35">
        <v>34</v>
      </c>
      <c r="B35" t="str">
        <f t="shared" ca="1" si="0"/>
        <v>Ravi</v>
      </c>
      <c r="C35" t="str">
        <f t="shared" ca="1" si="1"/>
        <v>Anand</v>
      </c>
      <c r="D35">
        <f t="shared" ca="1" si="2"/>
        <v>25</v>
      </c>
      <c r="E35" t="str">
        <f t="shared" ca="1" si="3"/>
        <v>Male</v>
      </c>
      <c r="F35" t="s">
        <v>22</v>
      </c>
      <c r="G35" t="s">
        <v>23</v>
      </c>
      <c r="H35" t="str">
        <f t="shared" ca="1" si="4"/>
        <v>IT</v>
      </c>
      <c r="I35" t="str">
        <f t="shared" ca="1" si="5"/>
        <v>Charusat</v>
      </c>
      <c r="J35">
        <f t="shared" ca="1" si="6"/>
        <v>8</v>
      </c>
      <c r="K35">
        <f t="shared" ca="1" si="7"/>
        <v>64</v>
      </c>
      <c r="L35">
        <f t="shared" ca="1" si="7"/>
        <v>35</v>
      </c>
      <c r="M35">
        <f t="shared" ca="1" si="8"/>
        <v>9</v>
      </c>
      <c r="N35">
        <f t="shared" ca="1" si="8"/>
        <v>5</v>
      </c>
      <c r="O35">
        <f t="shared" ca="1" si="8"/>
        <v>4</v>
      </c>
      <c r="P35">
        <f t="shared" ca="1" si="8"/>
        <v>8</v>
      </c>
      <c r="Q35">
        <f t="shared" ca="1" si="9"/>
        <v>6.5</v>
      </c>
      <c r="R35" t="str">
        <f t="shared" ca="1" si="10"/>
        <v>University of Montreal</v>
      </c>
      <c r="S35" s="2">
        <f t="shared" ca="1" si="11"/>
        <v>38000</v>
      </c>
      <c r="T35" t="str">
        <f t="shared" ca="1" si="12"/>
        <v>Ottawa</v>
      </c>
      <c r="U35" t="str">
        <f t="shared" ca="1" si="13"/>
        <v>AI</v>
      </c>
      <c r="V35" t="str">
        <f t="shared" ca="1" si="14"/>
        <v>Accepted</v>
      </c>
    </row>
    <row r="36" spans="1:22" x14ac:dyDescent="0.3">
      <c r="A36">
        <v>35</v>
      </c>
      <c r="B36" t="str">
        <f t="shared" ca="1" si="0"/>
        <v>Mayank</v>
      </c>
      <c r="C36" t="str">
        <f t="shared" ca="1" si="1"/>
        <v>Dhar</v>
      </c>
      <c r="D36">
        <f t="shared" ca="1" si="2"/>
        <v>24</v>
      </c>
      <c r="E36" t="str">
        <f t="shared" ca="1" si="3"/>
        <v>Male</v>
      </c>
      <c r="F36" t="s">
        <v>22</v>
      </c>
      <c r="G36" t="s">
        <v>23</v>
      </c>
      <c r="H36" t="str">
        <f t="shared" ca="1" si="4"/>
        <v>EC</v>
      </c>
      <c r="I36" t="str">
        <f t="shared" ca="1" si="5"/>
        <v>Parul</v>
      </c>
      <c r="J36">
        <f t="shared" ca="1" si="6"/>
        <v>9</v>
      </c>
      <c r="K36">
        <f t="shared" ca="1" si="7"/>
        <v>59</v>
      </c>
      <c r="L36">
        <f t="shared" ca="1" si="7"/>
        <v>74</v>
      </c>
      <c r="M36">
        <f t="shared" ca="1" si="8"/>
        <v>5</v>
      </c>
      <c r="N36">
        <f t="shared" ca="1" si="8"/>
        <v>7</v>
      </c>
      <c r="O36">
        <f t="shared" ca="1" si="8"/>
        <v>7</v>
      </c>
      <c r="P36">
        <f t="shared" ca="1" si="8"/>
        <v>8</v>
      </c>
      <c r="Q36">
        <f t="shared" ca="1" si="9"/>
        <v>6.75</v>
      </c>
      <c r="R36" t="str">
        <f t="shared" ca="1" si="10"/>
        <v>University of Montreal</v>
      </c>
      <c r="S36" s="2">
        <f t="shared" ca="1" si="11"/>
        <v>38000</v>
      </c>
      <c r="T36" t="str">
        <f t="shared" ca="1" si="12"/>
        <v>Ottawa</v>
      </c>
      <c r="U36" t="str">
        <f t="shared" ca="1" si="13"/>
        <v>AI</v>
      </c>
      <c r="V36" t="str">
        <f t="shared" ca="1" si="14"/>
        <v>Accepted</v>
      </c>
    </row>
    <row r="37" spans="1:22" x14ac:dyDescent="0.3">
      <c r="A37">
        <v>36</v>
      </c>
      <c r="B37" t="str">
        <f t="shared" ca="1" si="0"/>
        <v>Harsh</v>
      </c>
      <c r="C37" t="str">
        <f t="shared" ca="1" si="1"/>
        <v>Sengupta</v>
      </c>
      <c r="D37">
        <f t="shared" ca="1" si="2"/>
        <v>21</v>
      </c>
      <c r="E37" t="str">
        <f t="shared" ca="1" si="3"/>
        <v>Male</v>
      </c>
      <c r="F37" t="s">
        <v>22</v>
      </c>
      <c r="G37" t="s">
        <v>23</v>
      </c>
      <c r="H37" t="str">
        <f t="shared" ca="1" si="4"/>
        <v>EC</v>
      </c>
      <c r="I37" t="str">
        <f t="shared" ca="1" si="5"/>
        <v>PDEU</v>
      </c>
      <c r="J37">
        <f t="shared" ca="1" si="6"/>
        <v>8</v>
      </c>
      <c r="K37">
        <f t="shared" ca="1" si="7"/>
        <v>80</v>
      </c>
      <c r="L37">
        <f t="shared" ca="1" si="7"/>
        <v>82</v>
      </c>
      <c r="M37">
        <f t="shared" ca="1" si="8"/>
        <v>9</v>
      </c>
      <c r="N37">
        <f t="shared" ca="1" si="8"/>
        <v>5</v>
      </c>
      <c r="O37">
        <f t="shared" ca="1" si="8"/>
        <v>5</v>
      </c>
      <c r="P37">
        <f t="shared" ca="1" si="8"/>
        <v>6</v>
      </c>
      <c r="Q37">
        <f t="shared" ca="1" si="9"/>
        <v>6.25</v>
      </c>
      <c r="R37" t="str">
        <f t="shared" ca="1" si="10"/>
        <v>York University</v>
      </c>
      <c r="S37" s="2">
        <f t="shared" ca="1" si="11"/>
        <v>40000</v>
      </c>
      <c r="T37" t="str">
        <f t="shared" ca="1" si="12"/>
        <v>Ottawa</v>
      </c>
      <c r="U37" t="str">
        <f t="shared" ca="1" si="13"/>
        <v>MTech</v>
      </c>
      <c r="V37" t="str">
        <f t="shared" ca="1" si="14"/>
        <v>Accepted</v>
      </c>
    </row>
    <row r="38" spans="1:22" x14ac:dyDescent="0.3">
      <c r="A38">
        <v>37</v>
      </c>
      <c r="B38" t="str">
        <f t="shared" ca="1" si="0"/>
        <v>Dev</v>
      </c>
      <c r="C38" t="str">
        <f t="shared" ca="1" si="1"/>
        <v>Sabharwal</v>
      </c>
      <c r="D38">
        <f t="shared" ca="1" si="2"/>
        <v>22</v>
      </c>
      <c r="E38" t="str">
        <f t="shared" ca="1" si="3"/>
        <v>Male</v>
      </c>
      <c r="F38" t="s">
        <v>22</v>
      </c>
      <c r="G38" t="s">
        <v>23</v>
      </c>
      <c r="H38" t="str">
        <f t="shared" ca="1" si="4"/>
        <v>ME</v>
      </c>
      <c r="I38" t="str">
        <f t="shared" ca="1" si="5"/>
        <v>Charusat</v>
      </c>
      <c r="J38">
        <f t="shared" ca="1" si="6"/>
        <v>10</v>
      </c>
      <c r="K38">
        <f t="shared" ca="1" si="7"/>
        <v>70</v>
      </c>
      <c r="L38">
        <f t="shared" ca="1" si="7"/>
        <v>83</v>
      </c>
      <c r="M38">
        <f t="shared" ca="1" si="8"/>
        <v>6</v>
      </c>
      <c r="N38">
        <f t="shared" ca="1" si="8"/>
        <v>8</v>
      </c>
      <c r="O38">
        <f t="shared" ca="1" si="8"/>
        <v>9</v>
      </c>
      <c r="P38">
        <f t="shared" ca="1" si="8"/>
        <v>5</v>
      </c>
      <c r="Q38">
        <f t="shared" ca="1" si="9"/>
        <v>7</v>
      </c>
      <c r="R38" t="str">
        <f t="shared" ca="1" si="10"/>
        <v>University of Windsor</v>
      </c>
      <c r="S38" s="2">
        <f t="shared" ca="1" si="11"/>
        <v>47000</v>
      </c>
      <c r="T38" t="str">
        <f t="shared" ca="1" si="12"/>
        <v>Kingston</v>
      </c>
      <c r="U38" t="str">
        <f t="shared" ca="1" si="13"/>
        <v>MSc</v>
      </c>
      <c r="V38" t="str">
        <f t="shared" ca="1" si="14"/>
        <v>Accepted</v>
      </c>
    </row>
    <row r="39" spans="1:22" x14ac:dyDescent="0.3">
      <c r="A39">
        <v>38</v>
      </c>
      <c r="B39" t="str">
        <f t="shared" ca="1" si="0"/>
        <v>Rhea</v>
      </c>
      <c r="C39" t="str">
        <f t="shared" ca="1" si="1"/>
        <v>Bhat</v>
      </c>
      <c r="D39">
        <f t="shared" ca="1" si="2"/>
        <v>23</v>
      </c>
      <c r="E39" t="str">
        <f t="shared" ca="1" si="3"/>
        <v>Female</v>
      </c>
      <c r="F39" t="s">
        <v>22</v>
      </c>
      <c r="G39" t="s">
        <v>23</v>
      </c>
      <c r="H39" t="str">
        <f t="shared" ca="1" si="4"/>
        <v>AIML</v>
      </c>
      <c r="I39" t="str">
        <f t="shared" ca="1" si="5"/>
        <v>MSU</v>
      </c>
      <c r="J39">
        <f t="shared" ca="1" si="6"/>
        <v>9</v>
      </c>
      <c r="K39">
        <f t="shared" ca="1" si="7"/>
        <v>38</v>
      </c>
      <c r="L39">
        <f t="shared" ca="1" si="7"/>
        <v>88</v>
      </c>
      <c r="M39">
        <f t="shared" ca="1" si="8"/>
        <v>7</v>
      </c>
      <c r="N39">
        <f t="shared" ca="1" si="8"/>
        <v>8</v>
      </c>
      <c r="O39">
        <f t="shared" ca="1" si="8"/>
        <v>5</v>
      </c>
      <c r="P39">
        <f t="shared" ca="1" si="8"/>
        <v>9</v>
      </c>
      <c r="Q39">
        <f t="shared" ca="1" si="9"/>
        <v>7.25</v>
      </c>
      <c r="R39" t="str">
        <f t="shared" ca="1" si="10"/>
        <v>Queen's University</v>
      </c>
      <c r="S39" s="2">
        <f t="shared" ca="1" si="11"/>
        <v>47000</v>
      </c>
      <c r="T39" t="str">
        <f t="shared" ca="1" si="12"/>
        <v>Kingston</v>
      </c>
      <c r="U39" t="str">
        <f t="shared" ca="1" si="13"/>
        <v>MBA</v>
      </c>
      <c r="V39" t="str">
        <f t="shared" ca="1" si="14"/>
        <v>Accepted</v>
      </c>
    </row>
    <row r="40" spans="1:22" x14ac:dyDescent="0.3">
      <c r="A40">
        <v>39</v>
      </c>
      <c r="B40" t="str">
        <f t="shared" ca="1" si="0"/>
        <v>Jhanvi</v>
      </c>
      <c r="C40" t="str">
        <f t="shared" ca="1" si="1"/>
        <v>Das</v>
      </c>
      <c r="D40">
        <f t="shared" ca="1" si="2"/>
        <v>22</v>
      </c>
      <c r="E40" t="str">
        <f t="shared" ca="1" si="3"/>
        <v>Female</v>
      </c>
      <c r="F40" t="s">
        <v>22</v>
      </c>
      <c r="G40" t="s">
        <v>23</v>
      </c>
      <c r="H40" t="str">
        <f t="shared" ca="1" si="4"/>
        <v>CL</v>
      </c>
      <c r="I40" t="str">
        <f t="shared" ca="1" si="5"/>
        <v>Charusat</v>
      </c>
      <c r="J40">
        <f t="shared" ca="1" si="6"/>
        <v>6</v>
      </c>
      <c r="K40">
        <f t="shared" ca="1" si="7"/>
        <v>50</v>
      </c>
      <c r="L40">
        <f t="shared" ca="1" si="7"/>
        <v>47</v>
      </c>
      <c r="M40">
        <f t="shared" ca="1" si="8"/>
        <v>6</v>
      </c>
      <c r="N40">
        <f t="shared" ca="1" si="8"/>
        <v>8</v>
      </c>
      <c r="O40">
        <f t="shared" ca="1" si="8"/>
        <v>9</v>
      </c>
      <c r="P40">
        <f t="shared" ca="1" si="8"/>
        <v>5</v>
      </c>
      <c r="Q40">
        <f t="shared" ca="1" si="9"/>
        <v>7</v>
      </c>
      <c r="R40" t="str">
        <f t="shared" ca="1" si="10"/>
        <v>University of Manitoba</v>
      </c>
      <c r="S40" s="2">
        <f t="shared" ca="1" si="11"/>
        <v>44000</v>
      </c>
      <c r="T40" t="str">
        <f t="shared" ca="1" si="12"/>
        <v>Kingston</v>
      </c>
      <c r="U40" t="str">
        <f t="shared" ca="1" si="13"/>
        <v>AI</v>
      </c>
      <c r="V40" t="str">
        <f t="shared" ca="1" si="14"/>
        <v>Rejected</v>
      </c>
    </row>
    <row r="41" spans="1:22" x14ac:dyDescent="0.3">
      <c r="A41">
        <v>40</v>
      </c>
      <c r="B41" t="str">
        <f t="shared" ca="1" si="0"/>
        <v>Manan</v>
      </c>
      <c r="C41" t="str">
        <f t="shared" ca="1" si="1"/>
        <v>Basu</v>
      </c>
      <c r="D41">
        <f t="shared" ca="1" si="2"/>
        <v>22</v>
      </c>
      <c r="E41" t="str">
        <f t="shared" ca="1" si="3"/>
        <v>Male</v>
      </c>
      <c r="F41" t="s">
        <v>22</v>
      </c>
      <c r="G41" t="s">
        <v>23</v>
      </c>
      <c r="H41" t="str">
        <f t="shared" ca="1" si="4"/>
        <v>AIML</v>
      </c>
      <c r="I41" t="str">
        <f t="shared" ca="1" si="5"/>
        <v>Charusat</v>
      </c>
      <c r="J41">
        <f t="shared" ca="1" si="6"/>
        <v>6</v>
      </c>
      <c r="K41">
        <f t="shared" ca="1" si="7"/>
        <v>58</v>
      </c>
      <c r="L41">
        <f t="shared" ca="1" si="7"/>
        <v>42</v>
      </c>
      <c r="M41">
        <f t="shared" ca="1" si="8"/>
        <v>9</v>
      </c>
      <c r="N41">
        <f t="shared" ca="1" si="8"/>
        <v>7</v>
      </c>
      <c r="O41">
        <f t="shared" ca="1" si="8"/>
        <v>4</v>
      </c>
      <c r="P41">
        <f t="shared" ca="1" si="8"/>
        <v>7</v>
      </c>
      <c r="Q41">
        <f t="shared" ca="1" si="9"/>
        <v>6.75</v>
      </c>
      <c r="R41" t="str">
        <f t="shared" ca="1" si="10"/>
        <v>University of Ottawa</v>
      </c>
      <c r="S41" s="2">
        <f t="shared" ca="1" si="11"/>
        <v>40000</v>
      </c>
      <c r="T41" t="str">
        <f t="shared" ca="1" si="12"/>
        <v>Ottawa</v>
      </c>
      <c r="U41" t="str">
        <f t="shared" ca="1" si="13"/>
        <v>MSc</v>
      </c>
      <c r="V41" t="str">
        <f t="shared" ca="1" si="14"/>
        <v>Rejected</v>
      </c>
    </row>
    <row r="42" spans="1:22" x14ac:dyDescent="0.3">
      <c r="A42">
        <v>41</v>
      </c>
      <c r="B42" t="str">
        <f t="shared" ca="1" si="0"/>
        <v>Poorvi</v>
      </c>
      <c r="C42" t="str">
        <f t="shared" ca="1" si="1"/>
        <v>Rajan</v>
      </c>
      <c r="D42">
        <f t="shared" ca="1" si="2"/>
        <v>25</v>
      </c>
      <c r="E42" t="str">
        <f t="shared" ca="1" si="3"/>
        <v>Female</v>
      </c>
      <c r="F42" t="s">
        <v>22</v>
      </c>
      <c r="G42" t="s">
        <v>23</v>
      </c>
      <c r="H42" t="str">
        <f t="shared" ca="1" si="4"/>
        <v>EC</v>
      </c>
      <c r="I42" t="str">
        <f t="shared" ca="1" si="5"/>
        <v>DDU</v>
      </c>
      <c r="J42">
        <f t="shared" ca="1" si="6"/>
        <v>8</v>
      </c>
      <c r="K42">
        <f t="shared" ca="1" si="7"/>
        <v>55</v>
      </c>
      <c r="L42">
        <f t="shared" ca="1" si="7"/>
        <v>85</v>
      </c>
      <c r="M42">
        <f t="shared" ca="1" si="8"/>
        <v>8</v>
      </c>
      <c r="N42">
        <f t="shared" ca="1" si="8"/>
        <v>8</v>
      </c>
      <c r="O42">
        <f t="shared" ca="1" si="8"/>
        <v>8</v>
      </c>
      <c r="P42">
        <f t="shared" ca="1" si="8"/>
        <v>6</v>
      </c>
      <c r="Q42">
        <f t="shared" ca="1" si="9"/>
        <v>7.5</v>
      </c>
      <c r="R42" t="str">
        <f t="shared" ca="1" si="10"/>
        <v>Queen's University</v>
      </c>
      <c r="S42" s="2">
        <f t="shared" ca="1" si="11"/>
        <v>47000</v>
      </c>
      <c r="T42" t="str">
        <f t="shared" ca="1" si="12"/>
        <v>Kingston</v>
      </c>
      <c r="U42" t="str">
        <f t="shared" ca="1" si="13"/>
        <v>MBA</v>
      </c>
      <c r="V42" t="str">
        <f t="shared" ca="1" si="14"/>
        <v>Accepted</v>
      </c>
    </row>
    <row r="43" spans="1:22" x14ac:dyDescent="0.3">
      <c r="A43">
        <v>42</v>
      </c>
      <c r="B43" t="str">
        <f t="shared" ca="1" si="0"/>
        <v>Nihal</v>
      </c>
      <c r="C43" t="str">
        <f t="shared" ca="1" si="1"/>
        <v>Duggal</v>
      </c>
      <c r="D43">
        <f t="shared" ca="1" si="2"/>
        <v>23</v>
      </c>
      <c r="E43" t="str">
        <f t="shared" ca="1" si="3"/>
        <v>Male</v>
      </c>
      <c r="F43" t="s">
        <v>22</v>
      </c>
      <c r="G43" t="s">
        <v>23</v>
      </c>
      <c r="H43" t="str">
        <f t="shared" ca="1" si="4"/>
        <v>IT</v>
      </c>
      <c r="I43" t="str">
        <f t="shared" ca="1" si="5"/>
        <v>MSU</v>
      </c>
      <c r="J43">
        <f t="shared" ca="1" si="6"/>
        <v>9</v>
      </c>
      <c r="K43">
        <f t="shared" ca="1" si="7"/>
        <v>68</v>
      </c>
      <c r="L43">
        <f t="shared" ca="1" si="7"/>
        <v>46</v>
      </c>
      <c r="M43">
        <f t="shared" ca="1" si="8"/>
        <v>4</v>
      </c>
      <c r="N43">
        <f t="shared" ca="1" si="8"/>
        <v>9</v>
      </c>
      <c r="O43">
        <f t="shared" ca="1" si="8"/>
        <v>9</v>
      </c>
      <c r="P43">
        <f t="shared" ca="1" si="8"/>
        <v>8</v>
      </c>
      <c r="Q43">
        <f t="shared" ca="1" si="9"/>
        <v>7.5</v>
      </c>
      <c r="R43" t="str">
        <f t="shared" ca="1" si="10"/>
        <v>University of Manitoba</v>
      </c>
      <c r="S43" s="2">
        <f t="shared" ca="1" si="11"/>
        <v>44000</v>
      </c>
      <c r="T43" t="str">
        <f t="shared" ca="1" si="12"/>
        <v>Kingston</v>
      </c>
      <c r="U43" t="str">
        <f t="shared" ca="1" si="13"/>
        <v>WebDev.</v>
      </c>
      <c r="V43" t="str">
        <f t="shared" ca="1" si="14"/>
        <v>Accepted</v>
      </c>
    </row>
    <row r="44" spans="1:22" x14ac:dyDescent="0.3">
      <c r="A44">
        <v>43</v>
      </c>
      <c r="B44" t="str">
        <f t="shared" ca="1" si="0"/>
        <v>Nikhil</v>
      </c>
      <c r="C44" t="str">
        <f t="shared" ca="1" si="1"/>
        <v>Majumdar</v>
      </c>
      <c r="D44">
        <f t="shared" ca="1" si="2"/>
        <v>21</v>
      </c>
      <c r="E44" t="str">
        <f t="shared" ca="1" si="3"/>
        <v>Male</v>
      </c>
      <c r="F44" t="s">
        <v>22</v>
      </c>
      <c r="G44" t="s">
        <v>23</v>
      </c>
      <c r="H44" t="str">
        <f t="shared" ca="1" si="4"/>
        <v>EC</v>
      </c>
      <c r="I44" t="str">
        <f t="shared" ca="1" si="5"/>
        <v>PDEU</v>
      </c>
      <c r="J44">
        <f t="shared" ca="1" si="6"/>
        <v>7</v>
      </c>
      <c r="K44">
        <f t="shared" ca="1" si="7"/>
        <v>59</v>
      </c>
      <c r="L44">
        <f t="shared" ca="1" si="7"/>
        <v>79</v>
      </c>
      <c r="M44">
        <f t="shared" ca="1" si="8"/>
        <v>7</v>
      </c>
      <c r="N44">
        <f t="shared" ca="1" si="8"/>
        <v>5</v>
      </c>
      <c r="O44">
        <f t="shared" ca="1" si="8"/>
        <v>5</v>
      </c>
      <c r="P44">
        <f t="shared" ca="1" si="8"/>
        <v>4</v>
      </c>
      <c r="Q44">
        <f t="shared" ca="1" si="9"/>
        <v>5.25</v>
      </c>
      <c r="R44" t="str">
        <f t="shared" ca="1" si="10"/>
        <v>Lakehead University</v>
      </c>
      <c r="S44" s="2">
        <f t="shared" ca="1" si="11"/>
        <v>30000</v>
      </c>
      <c r="T44" t="str">
        <f t="shared" ca="1" si="12"/>
        <v>Admonton</v>
      </c>
      <c r="U44" t="str">
        <f t="shared" ca="1" si="13"/>
        <v>MBA</v>
      </c>
      <c r="V44" t="str">
        <f t="shared" ca="1" si="14"/>
        <v>Accepted</v>
      </c>
    </row>
    <row r="45" spans="1:22" x14ac:dyDescent="0.3">
      <c r="A45">
        <v>44</v>
      </c>
      <c r="B45" t="str">
        <f t="shared" ca="1" si="0"/>
        <v>Amar</v>
      </c>
      <c r="C45" t="str">
        <f t="shared" ca="1" si="1"/>
        <v>Banerjee</v>
      </c>
      <c r="D45">
        <f t="shared" ca="1" si="2"/>
        <v>24</v>
      </c>
      <c r="E45" t="str">
        <f t="shared" ca="1" si="3"/>
        <v>Male</v>
      </c>
      <c r="F45" t="s">
        <v>22</v>
      </c>
      <c r="G45" t="s">
        <v>23</v>
      </c>
      <c r="H45" t="str">
        <f t="shared" ca="1" si="4"/>
        <v>CE</v>
      </c>
      <c r="I45" t="str">
        <f t="shared" ca="1" si="5"/>
        <v>Parul</v>
      </c>
      <c r="J45">
        <f t="shared" ca="1" si="6"/>
        <v>10</v>
      </c>
      <c r="K45">
        <f t="shared" ca="1" si="7"/>
        <v>82</v>
      </c>
      <c r="L45">
        <f t="shared" ca="1" si="7"/>
        <v>96</v>
      </c>
      <c r="M45">
        <f t="shared" ca="1" si="8"/>
        <v>7</v>
      </c>
      <c r="N45">
        <f t="shared" ca="1" si="8"/>
        <v>9</v>
      </c>
      <c r="O45">
        <f t="shared" ca="1" si="8"/>
        <v>7</v>
      </c>
      <c r="P45">
        <f t="shared" ca="1" si="8"/>
        <v>8</v>
      </c>
      <c r="Q45">
        <f t="shared" ca="1" si="9"/>
        <v>7.75</v>
      </c>
      <c r="R45" t="str">
        <f t="shared" ca="1" si="10"/>
        <v>University of Manitoba</v>
      </c>
      <c r="S45" s="2">
        <f t="shared" ca="1" si="11"/>
        <v>44000</v>
      </c>
      <c r="T45" t="str">
        <f t="shared" ca="1" si="12"/>
        <v>Kingston</v>
      </c>
      <c r="U45" t="str">
        <f t="shared" ca="1" si="13"/>
        <v>MSc</v>
      </c>
      <c r="V45" t="str">
        <f t="shared" ca="1" si="14"/>
        <v>Accepted</v>
      </c>
    </row>
    <row r="46" spans="1:22" x14ac:dyDescent="0.3">
      <c r="A46">
        <v>45</v>
      </c>
      <c r="B46" t="str">
        <f t="shared" ca="1" si="0"/>
        <v>Deep</v>
      </c>
      <c r="C46" t="str">
        <f t="shared" ca="1" si="1"/>
        <v>Das</v>
      </c>
      <c r="D46">
        <f t="shared" ca="1" si="2"/>
        <v>22</v>
      </c>
      <c r="E46" t="str">
        <f t="shared" ca="1" si="3"/>
        <v>Male</v>
      </c>
      <c r="F46" t="s">
        <v>22</v>
      </c>
      <c r="G46" t="s">
        <v>23</v>
      </c>
      <c r="H46" t="str">
        <f t="shared" ca="1" si="4"/>
        <v>CE</v>
      </c>
      <c r="I46" t="str">
        <f t="shared" ca="1" si="5"/>
        <v>PDEU</v>
      </c>
      <c r="J46">
        <f t="shared" ca="1" si="6"/>
        <v>8</v>
      </c>
      <c r="K46">
        <f t="shared" ca="1" si="7"/>
        <v>81</v>
      </c>
      <c r="L46">
        <f t="shared" ca="1" si="7"/>
        <v>92</v>
      </c>
      <c r="M46">
        <f t="shared" ca="1" si="8"/>
        <v>7</v>
      </c>
      <c r="N46">
        <f t="shared" ca="1" si="8"/>
        <v>5</v>
      </c>
      <c r="O46">
        <f t="shared" ca="1" si="8"/>
        <v>8</v>
      </c>
      <c r="P46">
        <f t="shared" ca="1" si="8"/>
        <v>6</v>
      </c>
      <c r="Q46">
        <f t="shared" ca="1" si="9"/>
        <v>6.5</v>
      </c>
      <c r="R46" t="str">
        <f t="shared" ca="1" si="10"/>
        <v>University of Montreal</v>
      </c>
      <c r="S46" s="2">
        <f t="shared" ca="1" si="11"/>
        <v>40000</v>
      </c>
      <c r="T46" t="str">
        <f t="shared" ca="1" si="12"/>
        <v>Ottawa</v>
      </c>
      <c r="U46" t="str">
        <f t="shared" ca="1" si="13"/>
        <v>AI</v>
      </c>
      <c r="V46" t="str">
        <f t="shared" ca="1" si="14"/>
        <v>Accepted</v>
      </c>
    </row>
    <row r="47" spans="1:22" x14ac:dyDescent="0.3">
      <c r="A47">
        <v>46</v>
      </c>
      <c r="B47" t="str">
        <f t="shared" ca="1" si="0"/>
        <v>Siddharth</v>
      </c>
      <c r="C47" t="str">
        <f t="shared" ca="1" si="1"/>
        <v>Das</v>
      </c>
      <c r="D47">
        <f t="shared" ca="1" si="2"/>
        <v>22</v>
      </c>
      <c r="E47" t="str">
        <f t="shared" ca="1" si="3"/>
        <v>Male</v>
      </c>
      <c r="F47" t="s">
        <v>22</v>
      </c>
      <c r="G47" t="s">
        <v>23</v>
      </c>
      <c r="H47" t="str">
        <f t="shared" ca="1" si="4"/>
        <v>AIML</v>
      </c>
      <c r="I47" t="str">
        <f t="shared" ca="1" si="5"/>
        <v>Parul</v>
      </c>
      <c r="J47">
        <f t="shared" ca="1" si="6"/>
        <v>10</v>
      </c>
      <c r="K47">
        <f t="shared" ca="1" si="7"/>
        <v>94</v>
      </c>
      <c r="L47">
        <f t="shared" ca="1" si="7"/>
        <v>95</v>
      </c>
      <c r="M47">
        <f t="shared" ca="1" si="8"/>
        <v>7</v>
      </c>
      <c r="N47">
        <f t="shared" ca="1" si="8"/>
        <v>8</v>
      </c>
      <c r="O47">
        <f t="shared" ca="1" si="8"/>
        <v>5</v>
      </c>
      <c r="P47">
        <f t="shared" ca="1" si="8"/>
        <v>8</v>
      </c>
      <c r="Q47">
        <f t="shared" ca="1" si="9"/>
        <v>7</v>
      </c>
      <c r="R47" t="str">
        <f t="shared" ca="1" si="10"/>
        <v>University of Windsor</v>
      </c>
      <c r="S47" s="2">
        <f t="shared" ca="1" si="11"/>
        <v>47000</v>
      </c>
      <c r="T47" t="str">
        <f t="shared" ca="1" si="12"/>
        <v>Kingston</v>
      </c>
      <c r="U47" t="str">
        <f t="shared" ca="1" si="13"/>
        <v>WebDev.</v>
      </c>
      <c r="V47" t="str">
        <f t="shared" ca="1" si="14"/>
        <v>Accepted</v>
      </c>
    </row>
    <row r="48" spans="1:22" x14ac:dyDescent="0.3">
      <c r="A48">
        <v>47</v>
      </c>
      <c r="B48" t="str">
        <f t="shared" ca="1" si="0"/>
        <v>Mayank</v>
      </c>
      <c r="C48" t="str">
        <f t="shared" ca="1" si="1"/>
        <v>Datta</v>
      </c>
      <c r="D48">
        <f t="shared" ca="1" si="2"/>
        <v>21</v>
      </c>
      <c r="E48" t="str">
        <f t="shared" ca="1" si="3"/>
        <v>Male</v>
      </c>
      <c r="F48" t="s">
        <v>22</v>
      </c>
      <c r="G48" t="s">
        <v>23</v>
      </c>
      <c r="H48" t="str">
        <f t="shared" ca="1" si="4"/>
        <v>CE</v>
      </c>
      <c r="I48" t="str">
        <f t="shared" ca="1" si="5"/>
        <v>Parul</v>
      </c>
      <c r="J48">
        <f t="shared" ca="1" si="6"/>
        <v>8</v>
      </c>
      <c r="K48">
        <f t="shared" ca="1" si="7"/>
        <v>68</v>
      </c>
      <c r="L48">
        <f t="shared" ca="1" si="7"/>
        <v>38</v>
      </c>
      <c r="M48">
        <f t="shared" ca="1" si="8"/>
        <v>5</v>
      </c>
      <c r="N48">
        <f t="shared" ca="1" si="8"/>
        <v>5</v>
      </c>
      <c r="O48">
        <f t="shared" ca="1" si="8"/>
        <v>8</v>
      </c>
      <c r="P48">
        <f t="shared" ca="1" si="8"/>
        <v>6</v>
      </c>
      <c r="Q48">
        <f t="shared" ca="1" si="9"/>
        <v>6</v>
      </c>
      <c r="R48" t="str">
        <f t="shared" ca="1" si="10"/>
        <v>University of Ottawa</v>
      </c>
      <c r="S48" s="2">
        <f t="shared" ca="1" si="11"/>
        <v>40000</v>
      </c>
      <c r="T48" t="str">
        <f t="shared" ca="1" si="12"/>
        <v>Ottawa</v>
      </c>
      <c r="U48" t="str">
        <f t="shared" ca="1" si="13"/>
        <v>MBA</v>
      </c>
      <c r="V48" t="str">
        <f t="shared" ca="1" si="14"/>
        <v>Accepted</v>
      </c>
    </row>
    <row r="49" spans="1:22" x14ac:dyDescent="0.3">
      <c r="A49">
        <v>48</v>
      </c>
      <c r="B49" t="str">
        <f t="shared" ca="1" si="0"/>
        <v>Navya</v>
      </c>
      <c r="C49" t="str">
        <f t="shared" ca="1" si="1"/>
        <v>Singh</v>
      </c>
      <c r="D49">
        <f t="shared" ca="1" si="2"/>
        <v>21</v>
      </c>
      <c r="E49" t="str">
        <f t="shared" ca="1" si="3"/>
        <v>Female</v>
      </c>
      <c r="F49" t="s">
        <v>22</v>
      </c>
      <c r="G49" t="s">
        <v>23</v>
      </c>
      <c r="H49" t="str">
        <f t="shared" ca="1" si="4"/>
        <v>CSE</v>
      </c>
      <c r="I49" t="str">
        <f t="shared" ca="1" si="5"/>
        <v>MSU</v>
      </c>
      <c r="J49">
        <f t="shared" ca="1" si="6"/>
        <v>8</v>
      </c>
      <c r="K49">
        <f t="shared" ca="1" si="7"/>
        <v>95</v>
      </c>
      <c r="L49">
        <f t="shared" ca="1" si="7"/>
        <v>51</v>
      </c>
      <c r="M49">
        <f t="shared" ca="1" si="8"/>
        <v>8</v>
      </c>
      <c r="N49">
        <f t="shared" ca="1" si="8"/>
        <v>4</v>
      </c>
      <c r="O49">
        <f t="shared" ca="1" si="8"/>
        <v>4</v>
      </c>
      <c r="P49">
        <f t="shared" ca="1" si="8"/>
        <v>5</v>
      </c>
      <c r="Q49">
        <f t="shared" ca="1" si="9"/>
        <v>5.25</v>
      </c>
      <c r="R49" t="str">
        <f t="shared" ca="1" si="10"/>
        <v>Lakehead University</v>
      </c>
      <c r="S49" s="2">
        <f t="shared" ca="1" si="11"/>
        <v>32000</v>
      </c>
      <c r="T49" t="str">
        <f t="shared" ca="1" si="12"/>
        <v>Admonton</v>
      </c>
      <c r="U49" t="str">
        <f t="shared" ca="1" si="13"/>
        <v>MBA</v>
      </c>
      <c r="V49" t="str">
        <f t="shared" ca="1" si="14"/>
        <v>Rejected</v>
      </c>
    </row>
    <row r="50" spans="1:22" x14ac:dyDescent="0.3">
      <c r="A50">
        <v>49</v>
      </c>
      <c r="B50" t="str">
        <f t="shared" ca="1" si="0"/>
        <v>Kavitha</v>
      </c>
      <c r="C50" t="str">
        <f t="shared" ca="1" si="1"/>
        <v>Chauhan</v>
      </c>
      <c r="D50">
        <f t="shared" ca="1" si="2"/>
        <v>21</v>
      </c>
      <c r="E50" t="str">
        <f t="shared" ca="1" si="3"/>
        <v>Female</v>
      </c>
      <c r="F50" t="s">
        <v>22</v>
      </c>
      <c r="G50" t="s">
        <v>23</v>
      </c>
      <c r="H50" t="str">
        <f t="shared" ca="1" si="4"/>
        <v>IT</v>
      </c>
      <c r="I50" t="str">
        <f t="shared" ca="1" si="5"/>
        <v>MSU</v>
      </c>
      <c r="J50">
        <f t="shared" ca="1" si="6"/>
        <v>8</v>
      </c>
      <c r="K50">
        <f t="shared" ca="1" si="7"/>
        <v>81</v>
      </c>
      <c r="L50">
        <f t="shared" ca="1" si="7"/>
        <v>87</v>
      </c>
      <c r="M50">
        <f t="shared" ca="1" si="8"/>
        <v>7</v>
      </c>
      <c r="N50">
        <f t="shared" ca="1" si="8"/>
        <v>5</v>
      </c>
      <c r="O50">
        <f t="shared" ca="1" si="8"/>
        <v>9</v>
      </c>
      <c r="P50">
        <f t="shared" ca="1" si="8"/>
        <v>5</v>
      </c>
      <c r="Q50">
        <f t="shared" ca="1" si="9"/>
        <v>6.5</v>
      </c>
      <c r="R50" t="str">
        <f t="shared" ca="1" si="10"/>
        <v>University of Ottawa</v>
      </c>
      <c r="S50" s="2">
        <f t="shared" ca="1" si="11"/>
        <v>38000</v>
      </c>
      <c r="T50" t="str">
        <f t="shared" ca="1" si="12"/>
        <v>Ottawa</v>
      </c>
      <c r="U50" t="str">
        <f t="shared" ca="1" si="13"/>
        <v>AI</v>
      </c>
      <c r="V50" t="str">
        <f t="shared" ca="1" si="14"/>
        <v>Accepted</v>
      </c>
    </row>
    <row r="51" spans="1:22" x14ac:dyDescent="0.3">
      <c r="A51">
        <v>50</v>
      </c>
      <c r="B51" t="str">
        <f t="shared" ca="1" si="0"/>
        <v>Ayush</v>
      </c>
      <c r="C51" t="str">
        <f t="shared" ca="1" si="1"/>
        <v>Roy</v>
      </c>
      <c r="D51">
        <f t="shared" ca="1" si="2"/>
        <v>23</v>
      </c>
      <c r="E51" t="str">
        <f t="shared" ca="1" si="3"/>
        <v>Male</v>
      </c>
      <c r="F51" t="s">
        <v>22</v>
      </c>
      <c r="G51" t="s">
        <v>23</v>
      </c>
      <c r="H51" t="str">
        <f t="shared" ca="1" si="4"/>
        <v>ME</v>
      </c>
      <c r="I51" t="str">
        <f t="shared" ca="1" si="5"/>
        <v>Parul</v>
      </c>
      <c r="J51">
        <f t="shared" ca="1" si="6"/>
        <v>6</v>
      </c>
      <c r="K51">
        <f t="shared" ca="1" si="7"/>
        <v>48</v>
      </c>
      <c r="L51">
        <f t="shared" ca="1" si="7"/>
        <v>80</v>
      </c>
      <c r="M51">
        <f t="shared" ca="1" si="8"/>
        <v>7</v>
      </c>
      <c r="N51">
        <f t="shared" ca="1" si="8"/>
        <v>7</v>
      </c>
      <c r="O51">
        <f t="shared" ca="1" si="8"/>
        <v>7</v>
      </c>
      <c r="P51">
        <f t="shared" ca="1" si="8"/>
        <v>7</v>
      </c>
      <c r="Q51">
        <f t="shared" ca="1" si="9"/>
        <v>7</v>
      </c>
      <c r="R51" t="str">
        <f t="shared" ca="1" si="10"/>
        <v>Queen's University</v>
      </c>
      <c r="S51" s="2">
        <f t="shared" ca="1" si="11"/>
        <v>47000</v>
      </c>
      <c r="T51" t="str">
        <f t="shared" ca="1" si="12"/>
        <v>Kingston</v>
      </c>
      <c r="U51" t="str">
        <f t="shared" ca="1" si="13"/>
        <v>WebDev.</v>
      </c>
      <c r="V51" t="str">
        <f t="shared" ca="1" si="14"/>
        <v>Accepted</v>
      </c>
    </row>
    <row r="52" spans="1:22" x14ac:dyDescent="0.3">
      <c r="A52">
        <v>51</v>
      </c>
      <c r="B52" t="str">
        <f t="shared" ca="1" si="0"/>
        <v>Swara</v>
      </c>
      <c r="C52" t="str">
        <f t="shared" ca="1" si="1"/>
        <v>Bose</v>
      </c>
      <c r="D52">
        <f t="shared" ca="1" si="2"/>
        <v>23</v>
      </c>
      <c r="E52" t="str">
        <f t="shared" ca="1" si="3"/>
        <v>Female</v>
      </c>
      <c r="F52" t="s">
        <v>22</v>
      </c>
      <c r="G52" t="s">
        <v>23</v>
      </c>
      <c r="H52" t="str">
        <f t="shared" ca="1" si="4"/>
        <v>EC</v>
      </c>
      <c r="I52" t="str">
        <f t="shared" ca="1" si="5"/>
        <v>Charusat</v>
      </c>
      <c r="J52">
        <f t="shared" ca="1" si="6"/>
        <v>6</v>
      </c>
      <c r="K52">
        <f t="shared" ca="1" si="7"/>
        <v>38</v>
      </c>
      <c r="L52">
        <f t="shared" ca="1" si="7"/>
        <v>41</v>
      </c>
      <c r="M52">
        <f t="shared" ca="1" si="8"/>
        <v>8</v>
      </c>
      <c r="N52">
        <f t="shared" ca="1" si="8"/>
        <v>8</v>
      </c>
      <c r="O52">
        <f t="shared" ca="1" si="8"/>
        <v>6</v>
      </c>
      <c r="P52">
        <f t="shared" ca="1" si="8"/>
        <v>7</v>
      </c>
      <c r="Q52">
        <f t="shared" ca="1" si="9"/>
        <v>7.25</v>
      </c>
      <c r="R52" t="str">
        <f t="shared" ca="1" si="10"/>
        <v>University of Windsor</v>
      </c>
      <c r="S52" s="2">
        <f t="shared" ca="1" si="11"/>
        <v>42000</v>
      </c>
      <c r="T52" t="str">
        <f t="shared" ca="1" si="12"/>
        <v>Kingston</v>
      </c>
      <c r="U52" t="str">
        <f t="shared" ca="1" si="13"/>
        <v>MTech</v>
      </c>
      <c r="V52" t="str">
        <f t="shared" ca="1" si="14"/>
        <v>Rejected</v>
      </c>
    </row>
    <row r="53" spans="1:22" x14ac:dyDescent="0.3">
      <c r="A53">
        <v>52</v>
      </c>
      <c r="B53" t="str">
        <f t="shared" ca="1" si="0"/>
        <v>Ankit</v>
      </c>
      <c r="C53" t="str">
        <f t="shared" ca="1" si="1"/>
        <v>Chabra</v>
      </c>
      <c r="D53">
        <f t="shared" ca="1" si="2"/>
        <v>21</v>
      </c>
      <c r="E53" t="str">
        <f t="shared" ca="1" si="3"/>
        <v>Male</v>
      </c>
      <c r="F53" t="s">
        <v>22</v>
      </c>
      <c r="G53" t="s">
        <v>23</v>
      </c>
      <c r="H53" t="str">
        <f t="shared" ca="1" si="4"/>
        <v>EC</v>
      </c>
      <c r="I53" t="str">
        <f t="shared" ca="1" si="5"/>
        <v>Nirma</v>
      </c>
      <c r="J53">
        <f t="shared" ca="1" si="6"/>
        <v>10</v>
      </c>
      <c r="K53">
        <f t="shared" ca="1" si="7"/>
        <v>66</v>
      </c>
      <c r="L53">
        <f t="shared" ca="1" si="7"/>
        <v>39</v>
      </c>
      <c r="M53">
        <f t="shared" ca="1" si="8"/>
        <v>7</v>
      </c>
      <c r="N53">
        <f t="shared" ca="1" si="8"/>
        <v>4</v>
      </c>
      <c r="O53">
        <f t="shared" ca="1" si="8"/>
        <v>6</v>
      </c>
      <c r="P53">
        <f t="shared" ca="1" si="8"/>
        <v>7</v>
      </c>
      <c r="Q53">
        <f t="shared" ca="1" si="9"/>
        <v>6</v>
      </c>
      <c r="R53" t="str">
        <f t="shared" ca="1" si="10"/>
        <v>University of Ottawa</v>
      </c>
      <c r="S53" s="2">
        <f t="shared" ca="1" si="11"/>
        <v>36000</v>
      </c>
      <c r="T53" t="str">
        <f t="shared" ca="1" si="12"/>
        <v>Ottawa</v>
      </c>
      <c r="U53" t="str">
        <f t="shared" ca="1" si="13"/>
        <v>WebDev.</v>
      </c>
      <c r="V53" t="str">
        <f t="shared" ca="1" si="14"/>
        <v>Accepted</v>
      </c>
    </row>
    <row r="54" spans="1:22" x14ac:dyDescent="0.3">
      <c r="A54">
        <v>53</v>
      </c>
      <c r="B54" t="str">
        <f t="shared" ca="1" si="0"/>
        <v>Manish</v>
      </c>
      <c r="C54" t="str">
        <f t="shared" ca="1" si="1"/>
        <v>Ahluwalia</v>
      </c>
      <c r="D54">
        <f t="shared" ca="1" si="2"/>
        <v>24</v>
      </c>
      <c r="E54" t="str">
        <f t="shared" ca="1" si="3"/>
        <v>Male</v>
      </c>
      <c r="F54" t="s">
        <v>22</v>
      </c>
      <c r="G54" t="s">
        <v>23</v>
      </c>
      <c r="H54" t="str">
        <f t="shared" ca="1" si="4"/>
        <v>CE</v>
      </c>
      <c r="I54" t="str">
        <f t="shared" ca="1" si="5"/>
        <v>PDEU</v>
      </c>
      <c r="J54">
        <f t="shared" ca="1" si="6"/>
        <v>6</v>
      </c>
      <c r="K54">
        <f t="shared" ca="1" si="7"/>
        <v>57</v>
      </c>
      <c r="L54">
        <f t="shared" ca="1" si="7"/>
        <v>69</v>
      </c>
      <c r="M54">
        <f t="shared" ca="1" si="8"/>
        <v>4</v>
      </c>
      <c r="N54">
        <f t="shared" ca="1" si="8"/>
        <v>7</v>
      </c>
      <c r="O54">
        <f t="shared" ca="1" si="8"/>
        <v>4</v>
      </c>
      <c r="P54">
        <f t="shared" ca="1" si="8"/>
        <v>7</v>
      </c>
      <c r="Q54">
        <f t="shared" ca="1" si="9"/>
        <v>5.5</v>
      </c>
      <c r="R54" t="str">
        <f t="shared" ca="1" si="10"/>
        <v>University of Alberta</v>
      </c>
      <c r="S54" s="2">
        <f t="shared" ca="1" si="11"/>
        <v>32000</v>
      </c>
      <c r="T54" t="str">
        <f t="shared" ca="1" si="12"/>
        <v>Admonton</v>
      </c>
      <c r="U54" t="str">
        <f t="shared" ca="1" si="13"/>
        <v>MTech</v>
      </c>
      <c r="V54" t="str">
        <f t="shared" ca="1" si="14"/>
        <v>Accepted</v>
      </c>
    </row>
    <row r="55" spans="1:22" x14ac:dyDescent="0.3">
      <c r="A55">
        <v>54</v>
      </c>
      <c r="B55" t="str">
        <f t="shared" ca="1" si="0"/>
        <v>Sandhya</v>
      </c>
      <c r="C55" t="str">
        <f t="shared" ca="1" si="1"/>
        <v>Pal</v>
      </c>
      <c r="D55">
        <f t="shared" ca="1" si="2"/>
        <v>25</v>
      </c>
      <c r="E55" t="str">
        <f t="shared" ca="1" si="3"/>
        <v>Female</v>
      </c>
      <c r="F55" t="s">
        <v>22</v>
      </c>
      <c r="G55" t="s">
        <v>23</v>
      </c>
      <c r="H55" t="str">
        <f t="shared" ca="1" si="4"/>
        <v>ME</v>
      </c>
      <c r="I55" t="str">
        <f t="shared" ca="1" si="5"/>
        <v>PDEU</v>
      </c>
      <c r="J55">
        <f t="shared" ca="1" si="6"/>
        <v>10</v>
      </c>
      <c r="K55">
        <f t="shared" ca="1" si="7"/>
        <v>95</v>
      </c>
      <c r="L55">
        <f t="shared" ca="1" si="7"/>
        <v>82</v>
      </c>
      <c r="M55">
        <f t="shared" ca="1" si="8"/>
        <v>7</v>
      </c>
      <c r="N55">
        <f t="shared" ca="1" si="8"/>
        <v>7</v>
      </c>
      <c r="O55">
        <f t="shared" ca="1" si="8"/>
        <v>6</v>
      </c>
      <c r="P55">
        <f t="shared" ca="1" si="8"/>
        <v>4</v>
      </c>
      <c r="Q55">
        <f t="shared" ca="1" si="9"/>
        <v>6</v>
      </c>
      <c r="R55" t="str">
        <f t="shared" ca="1" si="10"/>
        <v>University of Montreal</v>
      </c>
      <c r="S55" s="2">
        <f t="shared" ca="1" si="11"/>
        <v>36000</v>
      </c>
      <c r="T55" t="str">
        <f t="shared" ca="1" si="12"/>
        <v>Ottawa</v>
      </c>
      <c r="U55" t="str">
        <f t="shared" ca="1" si="13"/>
        <v>WebDev.</v>
      </c>
      <c r="V55" t="str">
        <f t="shared" ca="1" si="14"/>
        <v>Accepted</v>
      </c>
    </row>
    <row r="56" spans="1:22" x14ac:dyDescent="0.3">
      <c r="A56">
        <v>55</v>
      </c>
      <c r="B56" t="str">
        <f t="shared" ca="1" si="0"/>
        <v>Aditya</v>
      </c>
      <c r="C56" t="str">
        <f t="shared" ca="1" si="1"/>
        <v>Maitra</v>
      </c>
      <c r="D56">
        <f t="shared" ca="1" si="2"/>
        <v>23</v>
      </c>
      <c r="E56" t="str">
        <f t="shared" ca="1" si="3"/>
        <v>Male</v>
      </c>
      <c r="F56" t="s">
        <v>22</v>
      </c>
      <c r="G56" t="s">
        <v>23</v>
      </c>
      <c r="H56" t="str">
        <f t="shared" ca="1" si="4"/>
        <v>IT</v>
      </c>
      <c r="I56" t="str">
        <f t="shared" ca="1" si="5"/>
        <v>Parul</v>
      </c>
      <c r="J56">
        <f t="shared" ca="1" si="6"/>
        <v>9</v>
      </c>
      <c r="K56">
        <f t="shared" ca="1" si="7"/>
        <v>81</v>
      </c>
      <c r="L56">
        <f t="shared" ca="1" si="7"/>
        <v>84</v>
      </c>
      <c r="M56">
        <f t="shared" ca="1" si="8"/>
        <v>8</v>
      </c>
      <c r="N56">
        <f t="shared" ca="1" si="8"/>
        <v>9</v>
      </c>
      <c r="O56">
        <f t="shared" ca="1" si="8"/>
        <v>7</v>
      </c>
      <c r="P56">
        <f t="shared" ca="1" si="8"/>
        <v>4</v>
      </c>
      <c r="Q56">
        <f t="shared" ca="1" si="9"/>
        <v>7</v>
      </c>
      <c r="R56" t="str">
        <f t="shared" ca="1" si="10"/>
        <v>University of Windsor</v>
      </c>
      <c r="S56" s="2">
        <f t="shared" ca="1" si="11"/>
        <v>42000</v>
      </c>
      <c r="T56" t="str">
        <f t="shared" ca="1" si="12"/>
        <v>Kingston</v>
      </c>
      <c r="U56" t="str">
        <f t="shared" ca="1" si="13"/>
        <v>MTech</v>
      </c>
      <c r="V56" t="str">
        <f t="shared" ca="1" si="14"/>
        <v>Accepted</v>
      </c>
    </row>
    <row r="57" spans="1:22" x14ac:dyDescent="0.3">
      <c r="A57">
        <v>56</v>
      </c>
      <c r="B57" t="str">
        <f t="shared" ca="1" si="0"/>
        <v>Abhijeet</v>
      </c>
      <c r="C57" t="str">
        <f t="shared" ca="1" si="1"/>
        <v>Ahuja</v>
      </c>
      <c r="D57">
        <f t="shared" ca="1" si="2"/>
        <v>25</v>
      </c>
      <c r="E57" t="str">
        <f t="shared" ca="1" si="3"/>
        <v>Male</v>
      </c>
      <c r="F57" t="s">
        <v>22</v>
      </c>
      <c r="G57" t="s">
        <v>23</v>
      </c>
      <c r="H57" t="str">
        <f t="shared" ca="1" si="4"/>
        <v>CL</v>
      </c>
      <c r="I57" t="str">
        <f t="shared" ca="1" si="5"/>
        <v>MSU</v>
      </c>
      <c r="J57">
        <f t="shared" ca="1" si="6"/>
        <v>9</v>
      </c>
      <c r="K57">
        <f t="shared" ca="1" si="7"/>
        <v>36</v>
      </c>
      <c r="L57">
        <f t="shared" ca="1" si="7"/>
        <v>51</v>
      </c>
      <c r="M57">
        <f t="shared" ca="1" si="8"/>
        <v>7</v>
      </c>
      <c r="N57">
        <f t="shared" ca="1" si="8"/>
        <v>8</v>
      </c>
      <c r="O57">
        <f t="shared" ca="1" si="8"/>
        <v>7</v>
      </c>
      <c r="P57">
        <f t="shared" ca="1" si="8"/>
        <v>9</v>
      </c>
      <c r="Q57">
        <f t="shared" ca="1" si="9"/>
        <v>7.75</v>
      </c>
      <c r="R57" t="str">
        <f t="shared" ca="1" si="10"/>
        <v>Queen's University</v>
      </c>
      <c r="S57" s="2">
        <f t="shared" ca="1" si="11"/>
        <v>47000</v>
      </c>
      <c r="T57" t="str">
        <f t="shared" ca="1" si="12"/>
        <v>Kingston</v>
      </c>
      <c r="U57" t="str">
        <f t="shared" ca="1" si="13"/>
        <v>MTech</v>
      </c>
      <c r="V57" t="str">
        <f t="shared" ca="1" si="14"/>
        <v>Accepted</v>
      </c>
    </row>
    <row r="58" spans="1:22" x14ac:dyDescent="0.3">
      <c r="A58">
        <v>57</v>
      </c>
      <c r="B58" t="str">
        <f t="shared" ca="1" si="0"/>
        <v>Parth</v>
      </c>
      <c r="C58" t="str">
        <f t="shared" ca="1" si="1"/>
        <v>Verma</v>
      </c>
      <c r="D58">
        <f t="shared" ca="1" si="2"/>
        <v>25</v>
      </c>
      <c r="E58" t="str">
        <f t="shared" ca="1" si="3"/>
        <v>Male</v>
      </c>
      <c r="F58" t="s">
        <v>22</v>
      </c>
      <c r="G58" t="s">
        <v>23</v>
      </c>
      <c r="H58" t="str">
        <f t="shared" ca="1" si="4"/>
        <v>CL</v>
      </c>
      <c r="I58" t="str">
        <f t="shared" ca="1" si="5"/>
        <v>Charusat</v>
      </c>
      <c r="J58">
        <f t="shared" ca="1" si="6"/>
        <v>6</v>
      </c>
      <c r="K58">
        <f t="shared" ca="1" si="7"/>
        <v>79</v>
      </c>
      <c r="L58">
        <f t="shared" ca="1" si="7"/>
        <v>85</v>
      </c>
      <c r="M58">
        <f t="shared" ca="1" si="8"/>
        <v>5</v>
      </c>
      <c r="N58">
        <f t="shared" ca="1" si="8"/>
        <v>6</v>
      </c>
      <c r="O58">
        <f t="shared" ca="1" si="8"/>
        <v>4</v>
      </c>
      <c r="P58">
        <f t="shared" ca="1" si="8"/>
        <v>7</v>
      </c>
      <c r="Q58">
        <f t="shared" ca="1" si="9"/>
        <v>5.5</v>
      </c>
      <c r="R58" t="str">
        <f t="shared" ca="1" si="10"/>
        <v>University of Waterloo</v>
      </c>
      <c r="S58" s="2">
        <f t="shared" ca="1" si="11"/>
        <v>30000</v>
      </c>
      <c r="T58" t="str">
        <f t="shared" ca="1" si="12"/>
        <v>Admonton</v>
      </c>
      <c r="U58" t="str">
        <f t="shared" ca="1" si="13"/>
        <v>MBA</v>
      </c>
      <c r="V58" t="str">
        <f t="shared" ca="1" si="14"/>
        <v>Accepted</v>
      </c>
    </row>
    <row r="59" spans="1:22" x14ac:dyDescent="0.3">
      <c r="A59">
        <v>58</v>
      </c>
      <c r="B59" t="str">
        <f t="shared" ca="1" si="0"/>
        <v>Shreya</v>
      </c>
      <c r="C59" t="str">
        <f t="shared" ca="1" si="1"/>
        <v>Khanna</v>
      </c>
      <c r="D59">
        <f t="shared" ca="1" si="2"/>
        <v>22</v>
      </c>
      <c r="E59" t="str">
        <f t="shared" ca="1" si="3"/>
        <v>Female</v>
      </c>
      <c r="F59" t="s">
        <v>22</v>
      </c>
      <c r="G59" t="s">
        <v>23</v>
      </c>
      <c r="H59" t="str">
        <f t="shared" ca="1" si="4"/>
        <v>ME</v>
      </c>
      <c r="I59" t="str">
        <f t="shared" ca="1" si="5"/>
        <v>MSU</v>
      </c>
      <c r="J59">
        <f t="shared" ca="1" si="6"/>
        <v>9</v>
      </c>
      <c r="K59">
        <f t="shared" ca="1" si="7"/>
        <v>96</v>
      </c>
      <c r="L59">
        <f t="shared" ca="1" si="7"/>
        <v>95</v>
      </c>
      <c r="M59">
        <f t="shared" ca="1" si="8"/>
        <v>7</v>
      </c>
      <c r="N59">
        <f t="shared" ca="1" si="8"/>
        <v>6</v>
      </c>
      <c r="O59">
        <f t="shared" ca="1" si="8"/>
        <v>4</v>
      </c>
      <c r="P59">
        <f t="shared" ca="1" si="8"/>
        <v>5</v>
      </c>
      <c r="Q59">
        <f t="shared" ca="1" si="9"/>
        <v>5.5</v>
      </c>
      <c r="R59" t="str">
        <f t="shared" ca="1" si="10"/>
        <v>University of Waterloo</v>
      </c>
      <c r="S59" s="2">
        <f t="shared" ca="1" si="11"/>
        <v>32000</v>
      </c>
      <c r="T59" t="str">
        <f t="shared" ca="1" si="12"/>
        <v>Admonton</v>
      </c>
      <c r="U59" t="str">
        <f t="shared" ca="1" si="13"/>
        <v>AI</v>
      </c>
      <c r="V59" t="str">
        <f t="shared" ca="1" si="14"/>
        <v>Accepted</v>
      </c>
    </row>
    <row r="60" spans="1:22" x14ac:dyDescent="0.3">
      <c r="A60">
        <v>59</v>
      </c>
      <c r="B60" t="str">
        <f t="shared" ca="1" si="0"/>
        <v>Kritika</v>
      </c>
      <c r="C60" t="str">
        <f t="shared" ca="1" si="1"/>
        <v>Hazra</v>
      </c>
      <c r="D60">
        <f t="shared" ca="1" si="2"/>
        <v>21</v>
      </c>
      <c r="E60" t="str">
        <f t="shared" ca="1" si="3"/>
        <v>Female</v>
      </c>
      <c r="F60" t="s">
        <v>22</v>
      </c>
      <c r="G60" t="s">
        <v>23</v>
      </c>
      <c r="H60" t="str">
        <f t="shared" ca="1" si="4"/>
        <v>CL</v>
      </c>
      <c r="I60" t="str">
        <f t="shared" ca="1" si="5"/>
        <v>DDU</v>
      </c>
      <c r="J60">
        <f t="shared" ca="1" si="6"/>
        <v>6</v>
      </c>
      <c r="K60">
        <f t="shared" ca="1" si="7"/>
        <v>96</v>
      </c>
      <c r="L60">
        <f t="shared" ca="1" si="7"/>
        <v>78</v>
      </c>
      <c r="M60">
        <f t="shared" ca="1" si="8"/>
        <v>9</v>
      </c>
      <c r="N60">
        <f t="shared" ca="1" si="8"/>
        <v>6</v>
      </c>
      <c r="O60">
        <f t="shared" ca="1" si="8"/>
        <v>4</v>
      </c>
      <c r="P60">
        <f t="shared" ca="1" si="8"/>
        <v>4</v>
      </c>
      <c r="Q60">
        <f t="shared" ca="1" si="9"/>
        <v>5.75</v>
      </c>
      <c r="R60" t="str">
        <f t="shared" ca="1" si="10"/>
        <v>Lakehead University</v>
      </c>
      <c r="S60" s="2">
        <f t="shared" ca="1" si="11"/>
        <v>35000</v>
      </c>
      <c r="T60" t="str">
        <f t="shared" ca="1" si="12"/>
        <v>Admonton</v>
      </c>
      <c r="U60" t="str">
        <f t="shared" ca="1" si="13"/>
        <v>MBA</v>
      </c>
      <c r="V60" t="str">
        <f t="shared" ca="1" si="14"/>
        <v>Accepted</v>
      </c>
    </row>
    <row r="61" spans="1:22" x14ac:dyDescent="0.3">
      <c r="A61">
        <v>60</v>
      </c>
      <c r="B61" t="str">
        <f t="shared" ca="1" si="0"/>
        <v>Karishma</v>
      </c>
      <c r="C61" t="str">
        <f t="shared" ca="1" si="1"/>
        <v>Singh</v>
      </c>
      <c r="D61">
        <f t="shared" ca="1" si="2"/>
        <v>25</v>
      </c>
      <c r="E61" t="str">
        <f t="shared" ca="1" si="3"/>
        <v>Female</v>
      </c>
      <c r="F61" t="s">
        <v>22</v>
      </c>
      <c r="G61" t="s">
        <v>23</v>
      </c>
      <c r="H61" t="str">
        <f t="shared" ca="1" si="4"/>
        <v>CE</v>
      </c>
      <c r="I61" t="str">
        <f t="shared" ca="1" si="5"/>
        <v>Parul</v>
      </c>
      <c r="J61">
        <f t="shared" ca="1" si="6"/>
        <v>9</v>
      </c>
      <c r="K61">
        <f t="shared" ca="1" si="7"/>
        <v>88</v>
      </c>
      <c r="L61">
        <f t="shared" ca="1" si="7"/>
        <v>98</v>
      </c>
      <c r="M61">
        <f t="shared" ca="1" si="8"/>
        <v>8</v>
      </c>
      <c r="N61">
        <f t="shared" ca="1" si="8"/>
        <v>4</v>
      </c>
      <c r="O61">
        <f t="shared" ca="1" si="8"/>
        <v>6</v>
      </c>
      <c r="P61">
        <f t="shared" ca="1" si="8"/>
        <v>8</v>
      </c>
      <c r="Q61">
        <f t="shared" ca="1" si="9"/>
        <v>6.5</v>
      </c>
      <c r="R61" t="str">
        <f t="shared" ca="1" si="10"/>
        <v>University of Ottawa</v>
      </c>
      <c r="S61" s="2">
        <f t="shared" ca="1" si="11"/>
        <v>40000</v>
      </c>
      <c r="T61" t="str">
        <f t="shared" ca="1" si="12"/>
        <v>Ottawa</v>
      </c>
      <c r="U61" t="str">
        <f t="shared" ca="1" si="13"/>
        <v>MBA</v>
      </c>
      <c r="V61" t="str">
        <f t="shared" ca="1" si="14"/>
        <v>Accepted</v>
      </c>
    </row>
    <row r="62" spans="1:22" x14ac:dyDescent="0.3">
      <c r="A62">
        <v>61</v>
      </c>
      <c r="B62" t="str">
        <f t="shared" ca="1" si="0"/>
        <v>Karan</v>
      </c>
      <c r="C62" t="str">
        <f t="shared" ca="1" si="1"/>
        <v>Bhosale</v>
      </c>
      <c r="D62">
        <f t="shared" ca="1" si="2"/>
        <v>21</v>
      </c>
      <c r="E62" t="str">
        <f t="shared" ca="1" si="3"/>
        <v>Male</v>
      </c>
      <c r="F62" t="s">
        <v>22</v>
      </c>
      <c r="G62" t="s">
        <v>23</v>
      </c>
      <c r="H62" t="str">
        <f t="shared" ca="1" si="4"/>
        <v>AIML</v>
      </c>
      <c r="I62" t="str">
        <f t="shared" ca="1" si="5"/>
        <v>MSU</v>
      </c>
      <c r="J62">
        <f t="shared" ca="1" si="6"/>
        <v>9</v>
      </c>
      <c r="K62">
        <f t="shared" ca="1" si="7"/>
        <v>68</v>
      </c>
      <c r="L62">
        <f t="shared" ca="1" si="7"/>
        <v>36</v>
      </c>
      <c r="M62">
        <f t="shared" ca="1" si="8"/>
        <v>7</v>
      </c>
      <c r="N62">
        <f t="shared" ca="1" si="8"/>
        <v>4</v>
      </c>
      <c r="O62">
        <f t="shared" ca="1" si="8"/>
        <v>6</v>
      </c>
      <c r="P62">
        <f t="shared" ca="1" si="8"/>
        <v>8</v>
      </c>
      <c r="Q62">
        <f t="shared" ca="1" si="9"/>
        <v>6.25</v>
      </c>
      <c r="R62" t="str">
        <f t="shared" ca="1" si="10"/>
        <v>University of Ottawa</v>
      </c>
      <c r="S62" s="2">
        <f t="shared" ca="1" si="11"/>
        <v>38000</v>
      </c>
      <c r="T62" t="str">
        <f t="shared" ca="1" si="12"/>
        <v>Ottawa</v>
      </c>
      <c r="U62" t="str">
        <f t="shared" ca="1" si="13"/>
        <v>MTech</v>
      </c>
      <c r="V62" t="str">
        <f t="shared" ca="1" si="14"/>
        <v>Accepted</v>
      </c>
    </row>
    <row r="63" spans="1:22" x14ac:dyDescent="0.3">
      <c r="A63">
        <v>62</v>
      </c>
      <c r="B63" t="str">
        <f t="shared" ca="1" si="0"/>
        <v>Tarun</v>
      </c>
      <c r="C63" t="str">
        <f t="shared" ca="1" si="1"/>
        <v>Kar</v>
      </c>
      <c r="D63">
        <f t="shared" ca="1" si="2"/>
        <v>21</v>
      </c>
      <c r="E63" t="str">
        <f t="shared" ca="1" si="3"/>
        <v>Male</v>
      </c>
      <c r="F63" t="s">
        <v>22</v>
      </c>
      <c r="G63" t="s">
        <v>23</v>
      </c>
      <c r="H63" t="str">
        <f t="shared" ca="1" si="4"/>
        <v>CSE</v>
      </c>
      <c r="I63" t="str">
        <f t="shared" ca="1" si="5"/>
        <v>Charusat</v>
      </c>
      <c r="J63">
        <f t="shared" ca="1" si="6"/>
        <v>7</v>
      </c>
      <c r="K63">
        <f t="shared" ca="1" si="7"/>
        <v>80</v>
      </c>
      <c r="L63">
        <f t="shared" ca="1" si="7"/>
        <v>77</v>
      </c>
      <c r="M63">
        <f t="shared" ca="1" si="8"/>
        <v>4</v>
      </c>
      <c r="N63">
        <f t="shared" ca="1" si="8"/>
        <v>8</v>
      </c>
      <c r="O63">
        <f t="shared" ca="1" si="8"/>
        <v>7</v>
      </c>
      <c r="P63">
        <f t="shared" ca="1" si="8"/>
        <v>9</v>
      </c>
      <c r="Q63">
        <f t="shared" ca="1" si="9"/>
        <v>7</v>
      </c>
      <c r="R63" t="str">
        <f t="shared" ca="1" si="10"/>
        <v>University of Windsor</v>
      </c>
      <c r="S63" s="2">
        <f t="shared" ca="1" si="11"/>
        <v>44000</v>
      </c>
      <c r="T63" t="str">
        <f t="shared" ca="1" si="12"/>
        <v>Kingston</v>
      </c>
      <c r="U63" t="str">
        <f t="shared" ca="1" si="13"/>
        <v>MTech</v>
      </c>
      <c r="V63" t="str">
        <f t="shared" ca="1" si="14"/>
        <v>Accepted</v>
      </c>
    </row>
    <row r="64" spans="1:22" x14ac:dyDescent="0.3">
      <c r="A64">
        <v>63</v>
      </c>
      <c r="B64" t="str">
        <f t="shared" ca="1" si="0"/>
        <v>Anika</v>
      </c>
      <c r="C64" t="str">
        <f t="shared" ca="1" si="1"/>
        <v>Rastog</v>
      </c>
      <c r="D64">
        <f t="shared" ca="1" si="2"/>
        <v>21</v>
      </c>
      <c r="E64" t="str">
        <f t="shared" ca="1" si="3"/>
        <v>Female</v>
      </c>
      <c r="F64" t="s">
        <v>22</v>
      </c>
      <c r="G64" t="s">
        <v>23</v>
      </c>
      <c r="H64" t="str">
        <f t="shared" ca="1" si="4"/>
        <v>IT</v>
      </c>
      <c r="I64" t="str">
        <f t="shared" ca="1" si="5"/>
        <v>DDU</v>
      </c>
      <c r="J64">
        <f t="shared" ca="1" si="6"/>
        <v>6</v>
      </c>
      <c r="K64">
        <f t="shared" ca="1" si="7"/>
        <v>78</v>
      </c>
      <c r="L64">
        <f t="shared" ca="1" si="7"/>
        <v>82</v>
      </c>
      <c r="M64">
        <f t="shared" ca="1" si="8"/>
        <v>4</v>
      </c>
      <c r="N64">
        <f t="shared" ca="1" si="8"/>
        <v>6</v>
      </c>
      <c r="O64">
        <f t="shared" ca="1" si="8"/>
        <v>7</v>
      </c>
      <c r="P64">
        <f t="shared" ca="1" si="8"/>
        <v>8</v>
      </c>
      <c r="Q64">
        <f t="shared" ca="1" si="9"/>
        <v>6.25</v>
      </c>
      <c r="R64" t="str">
        <f t="shared" ca="1" si="10"/>
        <v>University of Ottawa</v>
      </c>
      <c r="S64" s="2">
        <f t="shared" ca="1" si="11"/>
        <v>36000</v>
      </c>
      <c r="T64" t="str">
        <f t="shared" ca="1" si="12"/>
        <v>Ottawa</v>
      </c>
      <c r="U64" t="str">
        <f t="shared" ca="1" si="13"/>
        <v>MTech</v>
      </c>
      <c r="V64" t="str">
        <f t="shared" ca="1" si="14"/>
        <v>Rejected</v>
      </c>
    </row>
    <row r="65" spans="1:22" x14ac:dyDescent="0.3">
      <c r="A65">
        <v>64</v>
      </c>
      <c r="B65" t="str">
        <f t="shared" ca="1" si="0"/>
        <v>Rupal</v>
      </c>
      <c r="C65" t="str">
        <f t="shared" ca="1" si="1"/>
        <v>Sheikh</v>
      </c>
      <c r="D65">
        <f t="shared" ca="1" si="2"/>
        <v>25</v>
      </c>
      <c r="E65" t="str">
        <f t="shared" ca="1" si="3"/>
        <v>Female</v>
      </c>
      <c r="F65" t="s">
        <v>22</v>
      </c>
      <c r="G65" t="s">
        <v>23</v>
      </c>
      <c r="H65" t="str">
        <f t="shared" ca="1" si="4"/>
        <v>CSE</v>
      </c>
      <c r="I65" t="str">
        <f t="shared" ca="1" si="5"/>
        <v>Parul</v>
      </c>
      <c r="J65">
        <f t="shared" ca="1" si="6"/>
        <v>9</v>
      </c>
      <c r="K65">
        <f t="shared" ca="1" si="7"/>
        <v>37</v>
      </c>
      <c r="L65">
        <f t="shared" ca="1" si="7"/>
        <v>72</v>
      </c>
      <c r="M65">
        <f t="shared" ca="1" si="8"/>
        <v>6</v>
      </c>
      <c r="N65">
        <f t="shared" ca="1" si="8"/>
        <v>8</v>
      </c>
      <c r="O65">
        <f t="shared" ca="1" si="8"/>
        <v>9</v>
      </c>
      <c r="P65">
        <f t="shared" ca="1" si="8"/>
        <v>5</v>
      </c>
      <c r="Q65">
        <f t="shared" ca="1" si="9"/>
        <v>7</v>
      </c>
      <c r="R65" t="str">
        <f t="shared" ca="1" si="10"/>
        <v>Queen's University</v>
      </c>
      <c r="S65" s="2">
        <f t="shared" ca="1" si="11"/>
        <v>47000</v>
      </c>
      <c r="T65" t="str">
        <f t="shared" ca="1" si="12"/>
        <v>Kingston</v>
      </c>
      <c r="U65" t="str">
        <f t="shared" ca="1" si="13"/>
        <v>MBA</v>
      </c>
      <c r="V65" t="str">
        <f t="shared" ca="1" si="14"/>
        <v>Accepted</v>
      </c>
    </row>
    <row r="66" spans="1:22" x14ac:dyDescent="0.3">
      <c r="A66">
        <v>65</v>
      </c>
      <c r="B66" t="str">
        <f t="shared" ca="1" si="0"/>
        <v>Pratham</v>
      </c>
      <c r="C66" t="str">
        <f t="shared" ca="1" si="1"/>
        <v>Bhaduri</v>
      </c>
      <c r="D66">
        <f t="shared" ca="1" si="2"/>
        <v>22</v>
      </c>
      <c r="E66" t="str">
        <f t="shared" ca="1" si="3"/>
        <v>Male</v>
      </c>
      <c r="F66" t="s">
        <v>22</v>
      </c>
      <c r="G66" t="s">
        <v>23</v>
      </c>
      <c r="H66" t="str">
        <f t="shared" ca="1" si="4"/>
        <v>CSE</v>
      </c>
      <c r="I66" t="str">
        <f t="shared" ca="1" si="5"/>
        <v>Parul</v>
      </c>
      <c r="J66">
        <f t="shared" ca="1" si="6"/>
        <v>9</v>
      </c>
      <c r="K66">
        <f t="shared" ca="1" si="7"/>
        <v>39</v>
      </c>
      <c r="L66">
        <f t="shared" ca="1" si="7"/>
        <v>80</v>
      </c>
      <c r="M66">
        <f t="shared" ca="1" si="8"/>
        <v>6</v>
      </c>
      <c r="N66">
        <f t="shared" ca="1" si="8"/>
        <v>4</v>
      </c>
      <c r="O66">
        <f t="shared" ca="1" si="8"/>
        <v>4</v>
      </c>
      <c r="P66">
        <f t="shared" ref="P66:P129" ca="1" si="15">RANDBETWEEN(4,9)</f>
        <v>8</v>
      </c>
      <c r="Q66">
        <f t="shared" ca="1" si="9"/>
        <v>5.5</v>
      </c>
      <c r="R66" t="str">
        <f t="shared" ca="1" si="10"/>
        <v>University of Waterloo</v>
      </c>
      <c r="S66" s="2">
        <f t="shared" ca="1" si="11"/>
        <v>30000</v>
      </c>
      <c r="T66" t="str">
        <f t="shared" ca="1" si="12"/>
        <v>Admonton</v>
      </c>
      <c r="U66" t="str">
        <f t="shared" ca="1" si="13"/>
        <v>MSc</v>
      </c>
      <c r="V66" t="str">
        <f t="shared" ca="1" si="14"/>
        <v>Accepted</v>
      </c>
    </row>
    <row r="67" spans="1:22" x14ac:dyDescent="0.3">
      <c r="A67">
        <v>66</v>
      </c>
      <c r="B67" t="str">
        <f t="shared" ref="B67:B130" ca="1" si="16">IF(E67="Female",CHOOSE(RANDBETWEEN(1,100),"Aaradhya", "Ananya", "Anika", "Ayesha", "Diya", "Ishita", "Jhanvi", "Kavya", "Kiara", "Kritika", "Mahika", "Meera", "Neha", "Nidhi", "Nitya", "Pooja", "Radhika", "Rhea", "Riya", "Saanvi", "Sakshi", "Sanika", "Shreya", "Simran", "Sneha", "Tanvi", "Tara", "Trisha", "Vaishnavi", "Yashika", "Aishwarya", "Alisha", "Amrita", "Ankita", "Anushka", "Avantika", "Bhavya", "Charvi", "Esha", "Hema", "Isha", "Jasmin", "Jyoti", "Kajal", "Karishma", "Komal", "Lavanya", "Mahi", "Manisha", "Muskan", "Navya", "Palak", "Pari", "Prachi", "Pranavi", "Priya", "Richa", "Ritu", "Sahana", "Saniya", "Shalini", "Smriti", "Swara", "Tamanna", "Urvi", "Varsha", "Aarushi", "Akanksha", "Anvi", "Archana", "Bhumika", "Chandni", "Deepika", "Divya", "Gauri", "Gayatri", "Harini", "Himani", "Indira", "Ishani", "Jaya", "Jyotsna", "Kavitha", "Keerthi", "Khushi", "Lata", "Madhavi", "Mallika", "Manvi", "Mridula", "Nandini", "Nikita", "Padma", "Pavitra", "Poorvi", "Radha", "Renuka", "Revathi", "Rupal", "Sandhya", "Shweta", "Srishti", "Suhani", "Vaidehi", "Vanya"),CHOOSE(RANDBETWEEN(1,100),"Aarav", "Aryan", "Aditya", "Akash", "Arjun", "Ayush", "Ankit", "Abhinav", "Amit", "Adarsh", "Bhavya", "Bhavesh", "Chirag", "Deepak", "Dev", "Dhruv", "Darshan", "Divyansh", "Gaurav", "Gopal", "Harsh", "Himanshu", "Jay", "Jatin", "Karan", "Kunal", "Krish", "Kartik", "Manish", "Mohit", "Mayank", "Naman", "Neeraj", "Nikhil", "Pranav", "Pradeep", "Parth", "Rahul", "Raj", "Rohan", "Ravi", "Sahil", "Sagar", "Shivam", "Sandeep", "Suraj", "Shubham", "Sumit", "Surya", "Siddharth", "Tarun", "Utkarsh", "Varun", "Vikas", "Vinay", "Vishal", "Yash", "Yuvraj", "Zaid", "Abhishek", "Anirudh", "Anish", "Anuj", "Akshay", "Adil", "Aditya", "Ayush", "Amar", "Arnav", "Ankit", "Abhay", "Aman", "Abhijeet", "Deep", "Devansh", "Devendra", "Dheeraj", "Harshil", "Harshit", "Hitesh", "Jayesh", "Jayant", "Kshitij", "Kaushal", "Keshav", "Krishnan", "Lavesh", "Lavish", "Manan", "Mayur", "Mukesh", "Nihal", "Nishant", "Pranay", "Pratham", "Pratik", "Raghav", "Rajat", "Rohit", "Sanket"))</f>
        <v>Varsha</v>
      </c>
      <c r="C67" t="str">
        <f t="shared" ref="C67:C130" ca="1" si="17">CHOOSE(RANDBETWEEN(1,200),"Patel", "Sharma", "Singh", "Kumar", "Shah", "Gupta", "Joshi", "Mehta", "Desai", "Patel", "Shah", "Singh", "Mishra", "Reddy", "Yadav", "Malhotra", "Choudhary", "Chauhan", "Verma", "Tiwari", "Jain", "Saha", "Das", "Ghosh", "Banerjee", "Datta", "Mukherjee", "Dasgupta", "Naidu", "Menon", "Nair", "Pillai", "Iyer", "Rajan", "Sarma", "Rana", "Rastogi", "Rastog", "Shinde", "Pawar", "Wagh", "Gavaskar", "Bhosale", "Chavan", "Mistry", "Rane", "Kadam", "Gokhale", "Deshmukh", "Jadhav", "More", "Mane", "Khan", "Sheikh", "Siddiqui", "Pathan", "Ansari", "Mirza", "Bhat", "Bhatia", "Mehra", "Khanna", "Kapoor", "Bajaj", "Batra", "Khatri", "Seth", "Kohli", "Arora", "Ahuja", "Ahluwalia", "Khurana", "Mehra", "Dhawan", "Verma", "Raghavan", "Krishnan", "Rajagopal", "Rajan", "Iyengar", "Saran", "Sabharwal", "Ahuja", "Kapoor", "Bhasin", "Chawla", "Grover", "Dhillon", "Duggal", "Nagpal", "Narang", "Kohli", "Kaur", "Malhotra", "Sethi", "Arora", "Oberoi", "Singhania", "Thakur", "Chabra", "Bhandari", "Mehrotra", "Dhingra", "Chopra", "Tandon", "Narula", "Anand", "Anand", "Shukla", "Dubey", "Mishra", "Pandey", "Tiwari", "Trivedi", "Sengupta", "Ganguly", "Dey", "Basu", "Sengupta", "Roy", "Saha", "Das", "Biswas", "Dutta", "Mukhopadhyay", "Ghoshal", "Sen", "Kar", "Guha", "Dhar", "Majumdar", "Pal", "Bandopadhyay", "Banerji", "Sanyal", "Ghosh", "Ray", "Chakraborty", "Bose", "Chatterjee", "Bhattacharya", "Mitra", "Bhattacharjee", "Barman", "Bhaduri", "Bandyopadhyay", "Dasgupta", "Maitra", "Mukherji", "Raychaudhuri", "Sarkar", "Datta", "Bagchi", "Goswami", "Hazra", "Mondal", "Mallick", "Das", "Chatterji", "Banerjee", "Sen", "Basak", "Chakravarty", "Banerjee", "Sengupta", "Das", "Mukherjee", "Datta", "Basu", "Choudhury", "Roy", "Chowdhury", "Ghosal", "Chakrabarti", "Bhattacharya", "Saha", "Das", "Kar", "Pal", "Biswas", "Ghosh", "Dhar", "Nandi", "Dasgupta", "Das", "Chatterjee", "Basu", "Dutta", "Das", "Mukherjee", "Chakraborty", "Basak", "Das", "Bhattacharjee", "Sen", "Sengupta", "Das", "Datta", "Guha", "Kar")</f>
        <v>Mirza</v>
      </c>
      <c r="D67">
        <f t="shared" ref="D67:D130" ca="1" si="18">RANDBETWEEN(21,25)</f>
        <v>25</v>
      </c>
      <c r="E67" t="str">
        <f t="shared" ref="E67:E130" ca="1" si="19">CHOOSE(RANDBETWEEN(1,2),"Male","Female")</f>
        <v>Female</v>
      </c>
      <c r="F67" t="s">
        <v>22</v>
      </c>
      <c r="G67" t="s">
        <v>23</v>
      </c>
      <c r="H67" t="str">
        <f t="shared" ref="H67:H130" ca="1" si="20">CHOOSE(RANDBETWEEN(1,7),"CSE","CE","IT","ME","CL","AIML","EC")</f>
        <v>ME</v>
      </c>
      <c r="I67" t="str">
        <f t="shared" ref="I67:I130" ca="1" si="21">CHOOSE(RANDBETWEEN(1,6),"Charusat", "MSU","Nirma","Parul","PDEU","DDU")</f>
        <v>Nirma</v>
      </c>
      <c r="J67">
        <f t="shared" ref="J67:J130" ca="1" si="22">RANDBETWEEN(6,10)</f>
        <v>9</v>
      </c>
      <c r="K67">
        <f t="shared" ref="K67:L130" ca="1" si="23">RANDBETWEEN(35,100)</f>
        <v>99</v>
      </c>
      <c r="L67">
        <f t="shared" ca="1" si="23"/>
        <v>37</v>
      </c>
      <c r="M67">
        <f t="shared" ref="M67:P130" ca="1" si="24">RANDBETWEEN(4,9)</f>
        <v>8</v>
      </c>
      <c r="N67">
        <f t="shared" ca="1" si="24"/>
        <v>7</v>
      </c>
      <c r="O67">
        <f t="shared" ca="1" si="24"/>
        <v>4</v>
      </c>
      <c r="P67">
        <f t="shared" ca="1" si="15"/>
        <v>7</v>
      </c>
      <c r="Q67">
        <f t="shared" ref="Q67:Q130" ca="1" si="25">AVERAGE(M67:P67)</f>
        <v>6.5</v>
      </c>
      <c r="R67" t="str">
        <f t="shared" ref="R67:R130" ca="1" si="26">IF(AND(Q67&gt;=5, Q67&lt;6),
    CHOOSE(RANDBETWEEN(1, 3), "University of Alberta", "University of Waterloo", "Lakehead University"),
    IF(AND(Q67&gt;=6, Q67&lt;7),
        CHOOSE(RANDBETWEEN(1, 3), "University of Ottawa", "University of Montreal", "York University"),
        IF(AND(Q67&gt;=7, Q67&lt;8),
            CHOOSE(RANDBETWEEN(1, 3), "University of Windsor", "University of Manitoba", "Queen's University"),
            "University of Toronto"
        )
    )
)</f>
        <v>York University</v>
      </c>
      <c r="S67" s="2">
        <f t="shared" ref="S67:S130" ca="1" si="27">IF(AND(Q67&gt;=5, Q67&lt;6), CHOOSE(RANDBETWEEN(1, 3), 30000,32000,35000), IF(AND(Q67&gt;=6, Q67&lt;7), CHOOSE(RANDBETWEEN(1, 3), 36000,38000,40000), IF(AND(Q67&gt;=7, Q67&lt;8), CHOOSE(RANDBETWEEN(1, 3), 42000,44000,47000), 50000 ) ) )</f>
        <v>38000</v>
      </c>
      <c r="T67" t="str">
        <f t="shared" ref="T67:T130" ca="1" si="28">IF(AND(Q67&gt;=5, Q67&lt;6),
    "Admonton",
    IF(AND(Q67&gt;=6, Q67&lt;7),
        "Ottawa",
        IF(AND(Q67&gt;=7, Q67&lt;8),
            "Kingston",
            "Toronto"
        )
    )
)</f>
        <v>Ottawa</v>
      </c>
      <c r="U67" t="str">
        <f t="shared" ref="U67:U130" ca="1" si="29">CHOOSE(RANDBETWEEN(1,5),"MBA","MTech","AI","WebDev.","MSc")</f>
        <v>MSc</v>
      </c>
      <c r="V67" t="str">
        <f t="shared" ref="V67:V130" ca="1" si="30">IF(AND(J67&gt;=7,Q67&gt;=6),"Accepted",CHOOSE(RANDBETWEEN(1,2),"Accepted", "Rejected"))</f>
        <v>Accepted</v>
      </c>
    </row>
    <row r="68" spans="1:22" x14ac:dyDescent="0.3">
      <c r="A68">
        <v>67</v>
      </c>
      <c r="B68" t="str">
        <f t="shared" ca="1" si="16"/>
        <v>Chandni</v>
      </c>
      <c r="C68" t="str">
        <f t="shared" ca="1" si="17"/>
        <v>Maitra</v>
      </c>
      <c r="D68">
        <f t="shared" ca="1" si="18"/>
        <v>21</v>
      </c>
      <c r="E68" t="str">
        <f t="shared" ca="1" si="19"/>
        <v>Female</v>
      </c>
      <c r="F68" t="s">
        <v>22</v>
      </c>
      <c r="G68" t="s">
        <v>23</v>
      </c>
      <c r="H68" t="str">
        <f t="shared" ca="1" si="20"/>
        <v>IT</v>
      </c>
      <c r="I68" t="str">
        <f t="shared" ca="1" si="21"/>
        <v>Parul</v>
      </c>
      <c r="J68">
        <f t="shared" ca="1" si="22"/>
        <v>9</v>
      </c>
      <c r="K68">
        <f t="shared" ca="1" si="23"/>
        <v>55</v>
      </c>
      <c r="L68">
        <f t="shared" ca="1" si="23"/>
        <v>92</v>
      </c>
      <c r="M68">
        <f t="shared" ca="1" si="24"/>
        <v>9</v>
      </c>
      <c r="N68">
        <f t="shared" ca="1" si="24"/>
        <v>6</v>
      </c>
      <c r="O68">
        <f t="shared" ca="1" si="24"/>
        <v>7</v>
      </c>
      <c r="P68">
        <f t="shared" ca="1" si="15"/>
        <v>8</v>
      </c>
      <c r="Q68">
        <f t="shared" ca="1" si="25"/>
        <v>7.5</v>
      </c>
      <c r="R68" t="str">
        <f t="shared" ca="1" si="26"/>
        <v>Queen's University</v>
      </c>
      <c r="S68" s="2">
        <f t="shared" ca="1" si="27"/>
        <v>47000</v>
      </c>
      <c r="T68" t="str">
        <f t="shared" ca="1" si="28"/>
        <v>Kingston</v>
      </c>
      <c r="U68" t="str">
        <f t="shared" ca="1" si="29"/>
        <v>WebDev.</v>
      </c>
      <c r="V68" t="str">
        <f t="shared" ca="1" si="30"/>
        <v>Accepted</v>
      </c>
    </row>
    <row r="69" spans="1:22" x14ac:dyDescent="0.3">
      <c r="A69">
        <v>68</v>
      </c>
      <c r="B69" t="str">
        <f t="shared" ca="1" si="16"/>
        <v>Surya</v>
      </c>
      <c r="C69" t="str">
        <f t="shared" ca="1" si="17"/>
        <v>Mukherjee</v>
      </c>
      <c r="D69">
        <f t="shared" ca="1" si="18"/>
        <v>21</v>
      </c>
      <c r="E69" t="str">
        <f t="shared" ca="1" si="19"/>
        <v>Male</v>
      </c>
      <c r="F69" t="s">
        <v>22</v>
      </c>
      <c r="G69" t="s">
        <v>23</v>
      </c>
      <c r="H69" t="str">
        <f t="shared" ca="1" si="20"/>
        <v>CE</v>
      </c>
      <c r="I69" t="str">
        <f t="shared" ca="1" si="21"/>
        <v>DDU</v>
      </c>
      <c r="J69">
        <f t="shared" ca="1" si="22"/>
        <v>6</v>
      </c>
      <c r="K69">
        <f t="shared" ca="1" si="23"/>
        <v>72</v>
      </c>
      <c r="L69">
        <f t="shared" ca="1" si="23"/>
        <v>41</v>
      </c>
      <c r="M69">
        <f t="shared" ca="1" si="24"/>
        <v>4</v>
      </c>
      <c r="N69">
        <f t="shared" ca="1" si="24"/>
        <v>6</v>
      </c>
      <c r="O69">
        <f t="shared" ca="1" si="24"/>
        <v>8</v>
      </c>
      <c r="P69">
        <f t="shared" ca="1" si="15"/>
        <v>6</v>
      </c>
      <c r="Q69">
        <f t="shared" ca="1" si="25"/>
        <v>6</v>
      </c>
      <c r="R69" t="str">
        <f t="shared" ca="1" si="26"/>
        <v>University of Ottawa</v>
      </c>
      <c r="S69" s="2">
        <f t="shared" ca="1" si="27"/>
        <v>36000</v>
      </c>
      <c r="T69" t="str">
        <f t="shared" ca="1" si="28"/>
        <v>Ottawa</v>
      </c>
      <c r="U69" t="str">
        <f t="shared" ca="1" si="29"/>
        <v>MBA</v>
      </c>
      <c r="V69" t="str">
        <f t="shared" ca="1" si="30"/>
        <v>Accepted</v>
      </c>
    </row>
    <row r="70" spans="1:22" x14ac:dyDescent="0.3">
      <c r="A70">
        <v>69</v>
      </c>
      <c r="B70" t="str">
        <f t="shared" ca="1" si="16"/>
        <v>Pavitra</v>
      </c>
      <c r="C70" t="str">
        <f t="shared" ca="1" si="17"/>
        <v>Anand</v>
      </c>
      <c r="D70">
        <f t="shared" ca="1" si="18"/>
        <v>21</v>
      </c>
      <c r="E70" t="str">
        <f t="shared" ca="1" si="19"/>
        <v>Female</v>
      </c>
      <c r="F70" t="s">
        <v>22</v>
      </c>
      <c r="G70" t="s">
        <v>23</v>
      </c>
      <c r="H70" t="str">
        <f t="shared" ca="1" si="20"/>
        <v>IT</v>
      </c>
      <c r="I70" t="str">
        <f t="shared" ca="1" si="21"/>
        <v>MSU</v>
      </c>
      <c r="J70">
        <f t="shared" ca="1" si="22"/>
        <v>9</v>
      </c>
      <c r="K70">
        <f t="shared" ca="1" si="23"/>
        <v>48</v>
      </c>
      <c r="L70">
        <f t="shared" ca="1" si="23"/>
        <v>98</v>
      </c>
      <c r="M70">
        <f t="shared" ca="1" si="24"/>
        <v>4</v>
      </c>
      <c r="N70">
        <f t="shared" ca="1" si="24"/>
        <v>6</v>
      </c>
      <c r="O70">
        <f t="shared" ca="1" si="24"/>
        <v>6</v>
      </c>
      <c r="P70">
        <f t="shared" ca="1" si="15"/>
        <v>9</v>
      </c>
      <c r="Q70">
        <f t="shared" ca="1" si="25"/>
        <v>6.25</v>
      </c>
      <c r="R70" t="str">
        <f t="shared" ca="1" si="26"/>
        <v>York University</v>
      </c>
      <c r="S70" s="2">
        <f t="shared" ca="1" si="27"/>
        <v>40000</v>
      </c>
      <c r="T70" t="str">
        <f t="shared" ca="1" si="28"/>
        <v>Ottawa</v>
      </c>
      <c r="U70" t="str">
        <f t="shared" ca="1" si="29"/>
        <v>MSc</v>
      </c>
      <c r="V70" t="str">
        <f t="shared" ca="1" si="30"/>
        <v>Accepted</v>
      </c>
    </row>
    <row r="71" spans="1:22" x14ac:dyDescent="0.3">
      <c r="A71">
        <v>70</v>
      </c>
      <c r="B71" t="str">
        <f t="shared" ca="1" si="16"/>
        <v>Manish</v>
      </c>
      <c r="C71" t="str">
        <f t="shared" ca="1" si="17"/>
        <v>Kar</v>
      </c>
      <c r="D71">
        <f t="shared" ca="1" si="18"/>
        <v>22</v>
      </c>
      <c r="E71" t="str">
        <f t="shared" ca="1" si="19"/>
        <v>Male</v>
      </c>
      <c r="F71" t="s">
        <v>22</v>
      </c>
      <c r="G71" t="s">
        <v>23</v>
      </c>
      <c r="H71" t="str">
        <f t="shared" ca="1" si="20"/>
        <v>AIML</v>
      </c>
      <c r="I71" t="str">
        <f t="shared" ca="1" si="21"/>
        <v>MSU</v>
      </c>
      <c r="J71">
        <f t="shared" ca="1" si="22"/>
        <v>9</v>
      </c>
      <c r="K71">
        <f t="shared" ca="1" si="23"/>
        <v>49</v>
      </c>
      <c r="L71">
        <f t="shared" ca="1" si="23"/>
        <v>44</v>
      </c>
      <c r="M71">
        <f t="shared" ca="1" si="24"/>
        <v>7</v>
      </c>
      <c r="N71">
        <f t="shared" ca="1" si="24"/>
        <v>6</v>
      </c>
      <c r="O71">
        <f t="shared" ca="1" si="24"/>
        <v>6</v>
      </c>
      <c r="P71">
        <f t="shared" ca="1" si="15"/>
        <v>6</v>
      </c>
      <c r="Q71">
        <f t="shared" ca="1" si="25"/>
        <v>6.25</v>
      </c>
      <c r="R71" t="str">
        <f t="shared" ca="1" si="26"/>
        <v>University of Montreal</v>
      </c>
      <c r="S71" s="2">
        <f t="shared" ca="1" si="27"/>
        <v>36000</v>
      </c>
      <c r="T71" t="str">
        <f t="shared" ca="1" si="28"/>
        <v>Ottawa</v>
      </c>
      <c r="U71" t="str">
        <f t="shared" ca="1" si="29"/>
        <v>AI</v>
      </c>
      <c r="V71" t="str">
        <f t="shared" ca="1" si="30"/>
        <v>Accepted</v>
      </c>
    </row>
    <row r="72" spans="1:22" x14ac:dyDescent="0.3">
      <c r="A72">
        <v>71</v>
      </c>
      <c r="B72" t="str">
        <f t="shared" ca="1" si="16"/>
        <v>Nikita</v>
      </c>
      <c r="C72" t="str">
        <f t="shared" ca="1" si="17"/>
        <v>Kapoor</v>
      </c>
      <c r="D72">
        <f t="shared" ca="1" si="18"/>
        <v>25</v>
      </c>
      <c r="E72" t="str">
        <f t="shared" ca="1" si="19"/>
        <v>Female</v>
      </c>
      <c r="F72" t="s">
        <v>22</v>
      </c>
      <c r="G72" t="s">
        <v>23</v>
      </c>
      <c r="H72" t="str">
        <f t="shared" ca="1" si="20"/>
        <v>CE</v>
      </c>
      <c r="I72" t="str">
        <f t="shared" ca="1" si="21"/>
        <v>DDU</v>
      </c>
      <c r="J72">
        <f t="shared" ca="1" si="22"/>
        <v>7</v>
      </c>
      <c r="K72">
        <f t="shared" ca="1" si="23"/>
        <v>91</v>
      </c>
      <c r="L72">
        <f t="shared" ca="1" si="23"/>
        <v>100</v>
      </c>
      <c r="M72">
        <f t="shared" ca="1" si="24"/>
        <v>9</v>
      </c>
      <c r="N72">
        <f t="shared" ca="1" si="24"/>
        <v>4</v>
      </c>
      <c r="O72">
        <f t="shared" ca="1" si="24"/>
        <v>8</v>
      </c>
      <c r="P72">
        <f t="shared" ca="1" si="15"/>
        <v>6</v>
      </c>
      <c r="Q72">
        <f t="shared" ca="1" si="25"/>
        <v>6.75</v>
      </c>
      <c r="R72" t="str">
        <f t="shared" ca="1" si="26"/>
        <v>York University</v>
      </c>
      <c r="S72" s="2">
        <f t="shared" ca="1" si="27"/>
        <v>40000</v>
      </c>
      <c r="T72" t="str">
        <f t="shared" ca="1" si="28"/>
        <v>Ottawa</v>
      </c>
      <c r="U72" t="str">
        <f t="shared" ca="1" si="29"/>
        <v>MSc</v>
      </c>
      <c r="V72" t="str">
        <f t="shared" ca="1" si="30"/>
        <v>Accepted</v>
      </c>
    </row>
    <row r="73" spans="1:22" x14ac:dyDescent="0.3">
      <c r="A73">
        <v>72</v>
      </c>
      <c r="B73" t="str">
        <f t="shared" ca="1" si="16"/>
        <v>Manan</v>
      </c>
      <c r="C73" t="str">
        <f t="shared" ca="1" si="17"/>
        <v>Pandey</v>
      </c>
      <c r="D73">
        <f t="shared" ca="1" si="18"/>
        <v>22</v>
      </c>
      <c r="E73" t="str">
        <f t="shared" ca="1" si="19"/>
        <v>Male</v>
      </c>
      <c r="F73" t="s">
        <v>22</v>
      </c>
      <c r="G73" t="s">
        <v>23</v>
      </c>
      <c r="H73" t="str">
        <f t="shared" ca="1" si="20"/>
        <v>CE</v>
      </c>
      <c r="I73" t="str">
        <f t="shared" ca="1" si="21"/>
        <v>Nirma</v>
      </c>
      <c r="J73">
        <f t="shared" ca="1" si="22"/>
        <v>7</v>
      </c>
      <c r="K73">
        <f t="shared" ca="1" si="23"/>
        <v>92</v>
      </c>
      <c r="L73">
        <f t="shared" ca="1" si="23"/>
        <v>80</v>
      </c>
      <c r="M73">
        <f t="shared" ca="1" si="24"/>
        <v>9</v>
      </c>
      <c r="N73">
        <f t="shared" ca="1" si="24"/>
        <v>7</v>
      </c>
      <c r="O73">
        <f t="shared" ca="1" si="24"/>
        <v>6</v>
      </c>
      <c r="P73">
        <f t="shared" ca="1" si="15"/>
        <v>6</v>
      </c>
      <c r="Q73">
        <f t="shared" ca="1" si="25"/>
        <v>7</v>
      </c>
      <c r="R73" t="str">
        <f t="shared" ca="1" si="26"/>
        <v>Queen's University</v>
      </c>
      <c r="S73" s="2">
        <f t="shared" ca="1" si="27"/>
        <v>47000</v>
      </c>
      <c r="T73" t="str">
        <f t="shared" ca="1" si="28"/>
        <v>Kingston</v>
      </c>
      <c r="U73" t="str">
        <f t="shared" ca="1" si="29"/>
        <v>MTech</v>
      </c>
      <c r="V73" t="str">
        <f t="shared" ca="1" si="30"/>
        <v>Accepted</v>
      </c>
    </row>
    <row r="74" spans="1:22" x14ac:dyDescent="0.3">
      <c r="A74">
        <v>73</v>
      </c>
      <c r="B74" t="str">
        <f t="shared" ca="1" si="16"/>
        <v>Aarav</v>
      </c>
      <c r="C74" t="str">
        <f t="shared" ca="1" si="17"/>
        <v>Dhillon</v>
      </c>
      <c r="D74">
        <f t="shared" ca="1" si="18"/>
        <v>23</v>
      </c>
      <c r="E74" t="str">
        <f t="shared" ca="1" si="19"/>
        <v>Male</v>
      </c>
      <c r="F74" t="s">
        <v>22</v>
      </c>
      <c r="G74" t="s">
        <v>23</v>
      </c>
      <c r="H74" t="str">
        <f t="shared" ca="1" si="20"/>
        <v>CE</v>
      </c>
      <c r="I74" t="str">
        <f t="shared" ca="1" si="21"/>
        <v>MSU</v>
      </c>
      <c r="J74">
        <f t="shared" ca="1" si="22"/>
        <v>6</v>
      </c>
      <c r="K74">
        <f t="shared" ca="1" si="23"/>
        <v>100</v>
      </c>
      <c r="L74">
        <f t="shared" ca="1" si="23"/>
        <v>52</v>
      </c>
      <c r="M74">
        <f t="shared" ca="1" si="24"/>
        <v>4</v>
      </c>
      <c r="N74">
        <f t="shared" ca="1" si="24"/>
        <v>6</v>
      </c>
      <c r="O74">
        <f t="shared" ca="1" si="24"/>
        <v>8</v>
      </c>
      <c r="P74">
        <f t="shared" ca="1" si="15"/>
        <v>6</v>
      </c>
      <c r="Q74">
        <f t="shared" ca="1" si="25"/>
        <v>6</v>
      </c>
      <c r="R74" t="str">
        <f t="shared" ca="1" si="26"/>
        <v>York University</v>
      </c>
      <c r="S74" s="2">
        <f t="shared" ca="1" si="27"/>
        <v>40000</v>
      </c>
      <c r="T74" t="str">
        <f t="shared" ca="1" si="28"/>
        <v>Ottawa</v>
      </c>
      <c r="U74" t="str">
        <f t="shared" ca="1" si="29"/>
        <v>WebDev.</v>
      </c>
      <c r="V74" t="str">
        <f t="shared" ca="1" si="30"/>
        <v>Rejected</v>
      </c>
    </row>
    <row r="75" spans="1:22" x14ac:dyDescent="0.3">
      <c r="A75">
        <v>74</v>
      </c>
      <c r="B75" t="str">
        <f t="shared" ca="1" si="16"/>
        <v>Avantika</v>
      </c>
      <c r="C75" t="str">
        <f t="shared" ca="1" si="17"/>
        <v>Kar</v>
      </c>
      <c r="D75">
        <f t="shared" ca="1" si="18"/>
        <v>25</v>
      </c>
      <c r="E75" t="str">
        <f t="shared" ca="1" si="19"/>
        <v>Female</v>
      </c>
      <c r="F75" t="s">
        <v>22</v>
      </c>
      <c r="G75" t="s">
        <v>23</v>
      </c>
      <c r="H75" t="str">
        <f t="shared" ca="1" si="20"/>
        <v>CE</v>
      </c>
      <c r="I75" t="str">
        <f t="shared" ca="1" si="21"/>
        <v>PDEU</v>
      </c>
      <c r="J75">
        <f t="shared" ca="1" si="22"/>
        <v>8</v>
      </c>
      <c r="K75">
        <f t="shared" ca="1" si="23"/>
        <v>76</v>
      </c>
      <c r="L75">
        <f t="shared" ca="1" si="23"/>
        <v>94</v>
      </c>
      <c r="M75">
        <f t="shared" ca="1" si="24"/>
        <v>8</v>
      </c>
      <c r="N75">
        <f t="shared" ca="1" si="24"/>
        <v>8</v>
      </c>
      <c r="O75">
        <f t="shared" ca="1" si="24"/>
        <v>5</v>
      </c>
      <c r="P75">
        <f t="shared" ca="1" si="15"/>
        <v>6</v>
      </c>
      <c r="Q75">
        <f t="shared" ca="1" si="25"/>
        <v>6.75</v>
      </c>
      <c r="R75" t="str">
        <f t="shared" ca="1" si="26"/>
        <v>University of Ottawa</v>
      </c>
      <c r="S75" s="2">
        <f t="shared" ca="1" si="27"/>
        <v>40000</v>
      </c>
      <c r="T75" t="str">
        <f t="shared" ca="1" si="28"/>
        <v>Ottawa</v>
      </c>
      <c r="U75" t="str">
        <f t="shared" ca="1" si="29"/>
        <v>AI</v>
      </c>
      <c r="V75" t="str">
        <f t="shared" ca="1" si="30"/>
        <v>Accepted</v>
      </c>
    </row>
    <row r="76" spans="1:22" x14ac:dyDescent="0.3">
      <c r="A76">
        <v>75</v>
      </c>
      <c r="B76" t="str">
        <f t="shared" ca="1" si="16"/>
        <v>Radhika</v>
      </c>
      <c r="C76" t="str">
        <f t="shared" ca="1" si="17"/>
        <v>Sethi</v>
      </c>
      <c r="D76">
        <f t="shared" ca="1" si="18"/>
        <v>23</v>
      </c>
      <c r="E76" t="str">
        <f t="shared" ca="1" si="19"/>
        <v>Female</v>
      </c>
      <c r="F76" t="s">
        <v>22</v>
      </c>
      <c r="G76" t="s">
        <v>23</v>
      </c>
      <c r="H76" t="str">
        <f t="shared" ca="1" si="20"/>
        <v>AIML</v>
      </c>
      <c r="I76" t="str">
        <f t="shared" ca="1" si="21"/>
        <v>DDU</v>
      </c>
      <c r="J76">
        <f t="shared" ca="1" si="22"/>
        <v>6</v>
      </c>
      <c r="K76">
        <f t="shared" ca="1" si="23"/>
        <v>58</v>
      </c>
      <c r="L76">
        <f t="shared" ca="1" si="23"/>
        <v>51</v>
      </c>
      <c r="M76">
        <f t="shared" ca="1" si="24"/>
        <v>8</v>
      </c>
      <c r="N76">
        <f t="shared" ca="1" si="24"/>
        <v>4</v>
      </c>
      <c r="O76">
        <f t="shared" ca="1" si="24"/>
        <v>8</v>
      </c>
      <c r="P76">
        <f t="shared" ca="1" si="15"/>
        <v>8</v>
      </c>
      <c r="Q76">
        <f t="shared" ca="1" si="25"/>
        <v>7</v>
      </c>
      <c r="R76" t="str">
        <f t="shared" ca="1" si="26"/>
        <v>University of Windsor</v>
      </c>
      <c r="S76" s="2">
        <f t="shared" ca="1" si="27"/>
        <v>42000</v>
      </c>
      <c r="T76" t="str">
        <f t="shared" ca="1" si="28"/>
        <v>Kingston</v>
      </c>
      <c r="U76" t="str">
        <f t="shared" ca="1" si="29"/>
        <v>WebDev.</v>
      </c>
      <c r="V76" t="str">
        <f t="shared" ca="1" si="30"/>
        <v>Accepted</v>
      </c>
    </row>
    <row r="77" spans="1:22" x14ac:dyDescent="0.3">
      <c r="A77">
        <v>76</v>
      </c>
      <c r="B77" t="str">
        <f t="shared" ca="1" si="16"/>
        <v>Gayatri</v>
      </c>
      <c r="C77" t="str">
        <f t="shared" ca="1" si="17"/>
        <v>Bhattacharjee</v>
      </c>
      <c r="D77">
        <f t="shared" ca="1" si="18"/>
        <v>21</v>
      </c>
      <c r="E77" t="str">
        <f t="shared" ca="1" si="19"/>
        <v>Female</v>
      </c>
      <c r="F77" t="s">
        <v>22</v>
      </c>
      <c r="G77" t="s">
        <v>23</v>
      </c>
      <c r="H77" t="str">
        <f t="shared" ca="1" si="20"/>
        <v>IT</v>
      </c>
      <c r="I77" t="str">
        <f t="shared" ca="1" si="21"/>
        <v>PDEU</v>
      </c>
      <c r="J77">
        <f t="shared" ca="1" si="22"/>
        <v>8</v>
      </c>
      <c r="K77">
        <f t="shared" ca="1" si="23"/>
        <v>97</v>
      </c>
      <c r="L77">
        <f t="shared" ca="1" si="23"/>
        <v>43</v>
      </c>
      <c r="M77">
        <f t="shared" ca="1" si="24"/>
        <v>9</v>
      </c>
      <c r="N77">
        <f t="shared" ca="1" si="24"/>
        <v>6</v>
      </c>
      <c r="O77">
        <f t="shared" ca="1" si="24"/>
        <v>6</v>
      </c>
      <c r="P77">
        <f t="shared" ca="1" si="15"/>
        <v>8</v>
      </c>
      <c r="Q77">
        <f t="shared" ca="1" si="25"/>
        <v>7.25</v>
      </c>
      <c r="R77" t="str">
        <f t="shared" ca="1" si="26"/>
        <v>University of Manitoba</v>
      </c>
      <c r="S77" s="2">
        <f t="shared" ca="1" si="27"/>
        <v>44000</v>
      </c>
      <c r="T77" t="str">
        <f t="shared" ca="1" si="28"/>
        <v>Kingston</v>
      </c>
      <c r="U77" t="str">
        <f t="shared" ca="1" si="29"/>
        <v>MBA</v>
      </c>
      <c r="V77" t="str">
        <f t="shared" ca="1" si="30"/>
        <v>Accepted</v>
      </c>
    </row>
    <row r="78" spans="1:22" x14ac:dyDescent="0.3">
      <c r="A78">
        <v>77</v>
      </c>
      <c r="B78" t="str">
        <f t="shared" ca="1" si="16"/>
        <v>Mohit</v>
      </c>
      <c r="C78" t="str">
        <f t="shared" ca="1" si="17"/>
        <v>Malhotra</v>
      </c>
      <c r="D78">
        <f t="shared" ca="1" si="18"/>
        <v>24</v>
      </c>
      <c r="E78" t="str">
        <f t="shared" ca="1" si="19"/>
        <v>Male</v>
      </c>
      <c r="F78" t="s">
        <v>22</v>
      </c>
      <c r="G78" t="s">
        <v>23</v>
      </c>
      <c r="H78" t="str">
        <f t="shared" ca="1" si="20"/>
        <v>EC</v>
      </c>
      <c r="I78" t="str">
        <f t="shared" ca="1" si="21"/>
        <v>Parul</v>
      </c>
      <c r="J78">
        <f t="shared" ca="1" si="22"/>
        <v>6</v>
      </c>
      <c r="K78">
        <f t="shared" ca="1" si="23"/>
        <v>81</v>
      </c>
      <c r="L78">
        <f t="shared" ca="1" si="23"/>
        <v>44</v>
      </c>
      <c r="M78">
        <f t="shared" ca="1" si="24"/>
        <v>9</v>
      </c>
      <c r="N78">
        <f t="shared" ca="1" si="24"/>
        <v>4</v>
      </c>
      <c r="O78">
        <f t="shared" ca="1" si="24"/>
        <v>6</v>
      </c>
      <c r="P78">
        <f t="shared" ca="1" si="15"/>
        <v>5</v>
      </c>
      <c r="Q78">
        <f t="shared" ca="1" si="25"/>
        <v>6</v>
      </c>
      <c r="R78" t="str">
        <f t="shared" ca="1" si="26"/>
        <v>University of Montreal</v>
      </c>
      <c r="S78" s="2">
        <f t="shared" ca="1" si="27"/>
        <v>36000</v>
      </c>
      <c r="T78" t="str">
        <f t="shared" ca="1" si="28"/>
        <v>Ottawa</v>
      </c>
      <c r="U78" t="str">
        <f t="shared" ca="1" si="29"/>
        <v>MTech</v>
      </c>
      <c r="V78" t="str">
        <f t="shared" ca="1" si="30"/>
        <v>Rejected</v>
      </c>
    </row>
    <row r="79" spans="1:22" x14ac:dyDescent="0.3">
      <c r="A79">
        <v>78</v>
      </c>
      <c r="B79" t="str">
        <f t="shared" ca="1" si="16"/>
        <v>Manisha</v>
      </c>
      <c r="C79" t="str">
        <f t="shared" ca="1" si="17"/>
        <v>Banerji</v>
      </c>
      <c r="D79">
        <f t="shared" ca="1" si="18"/>
        <v>24</v>
      </c>
      <c r="E79" t="str">
        <f t="shared" ca="1" si="19"/>
        <v>Female</v>
      </c>
      <c r="F79" t="s">
        <v>22</v>
      </c>
      <c r="G79" t="s">
        <v>23</v>
      </c>
      <c r="H79" t="str">
        <f t="shared" ca="1" si="20"/>
        <v>ME</v>
      </c>
      <c r="I79" t="str">
        <f t="shared" ca="1" si="21"/>
        <v>Parul</v>
      </c>
      <c r="J79">
        <f t="shared" ca="1" si="22"/>
        <v>9</v>
      </c>
      <c r="K79">
        <f t="shared" ca="1" si="23"/>
        <v>84</v>
      </c>
      <c r="L79">
        <f t="shared" ca="1" si="23"/>
        <v>95</v>
      </c>
      <c r="M79">
        <f t="shared" ca="1" si="24"/>
        <v>5</v>
      </c>
      <c r="N79">
        <f t="shared" ca="1" si="24"/>
        <v>4</v>
      </c>
      <c r="O79">
        <f t="shared" ca="1" si="24"/>
        <v>7</v>
      </c>
      <c r="P79">
        <f t="shared" ca="1" si="15"/>
        <v>4</v>
      </c>
      <c r="Q79">
        <f t="shared" ca="1" si="25"/>
        <v>5</v>
      </c>
      <c r="R79" t="str">
        <f t="shared" ca="1" si="26"/>
        <v>University of Alberta</v>
      </c>
      <c r="S79" s="2">
        <f t="shared" ca="1" si="27"/>
        <v>32000</v>
      </c>
      <c r="T79" t="str">
        <f t="shared" ca="1" si="28"/>
        <v>Admonton</v>
      </c>
      <c r="U79" t="str">
        <f t="shared" ca="1" si="29"/>
        <v>MTech</v>
      </c>
      <c r="V79" t="str">
        <f t="shared" ca="1" si="30"/>
        <v>Accepted</v>
      </c>
    </row>
    <row r="80" spans="1:22" x14ac:dyDescent="0.3">
      <c r="A80">
        <v>79</v>
      </c>
      <c r="B80" t="str">
        <f t="shared" ca="1" si="16"/>
        <v>Nishant</v>
      </c>
      <c r="C80" t="str">
        <f t="shared" ca="1" si="17"/>
        <v>Chabra</v>
      </c>
      <c r="D80">
        <f t="shared" ca="1" si="18"/>
        <v>24</v>
      </c>
      <c r="E80" t="str">
        <f t="shared" ca="1" si="19"/>
        <v>Male</v>
      </c>
      <c r="F80" t="s">
        <v>22</v>
      </c>
      <c r="G80" t="s">
        <v>23</v>
      </c>
      <c r="H80" t="str">
        <f t="shared" ca="1" si="20"/>
        <v>CE</v>
      </c>
      <c r="I80" t="str">
        <f t="shared" ca="1" si="21"/>
        <v>Charusat</v>
      </c>
      <c r="J80">
        <f t="shared" ca="1" si="22"/>
        <v>10</v>
      </c>
      <c r="K80">
        <f t="shared" ca="1" si="23"/>
        <v>70</v>
      </c>
      <c r="L80">
        <f t="shared" ca="1" si="23"/>
        <v>89</v>
      </c>
      <c r="M80">
        <f t="shared" ca="1" si="24"/>
        <v>8</v>
      </c>
      <c r="N80">
        <f t="shared" ca="1" si="24"/>
        <v>4</v>
      </c>
      <c r="O80">
        <f t="shared" ca="1" si="24"/>
        <v>8</v>
      </c>
      <c r="P80">
        <f t="shared" ca="1" si="15"/>
        <v>7</v>
      </c>
      <c r="Q80">
        <f t="shared" ca="1" si="25"/>
        <v>6.75</v>
      </c>
      <c r="R80" t="str">
        <f t="shared" ca="1" si="26"/>
        <v>University of Ottawa</v>
      </c>
      <c r="S80" s="2">
        <f t="shared" ca="1" si="27"/>
        <v>38000</v>
      </c>
      <c r="T80" t="str">
        <f t="shared" ca="1" si="28"/>
        <v>Ottawa</v>
      </c>
      <c r="U80" t="str">
        <f t="shared" ca="1" si="29"/>
        <v>MSc</v>
      </c>
      <c r="V80" t="str">
        <f t="shared" ca="1" si="30"/>
        <v>Accepted</v>
      </c>
    </row>
    <row r="81" spans="1:22" x14ac:dyDescent="0.3">
      <c r="A81">
        <v>80</v>
      </c>
      <c r="B81" t="str">
        <f t="shared" ca="1" si="16"/>
        <v>Darshan</v>
      </c>
      <c r="C81" t="str">
        <f t="shared" ca="1" si="17"/>
        <v>Mehrotra</v>
      </c>
      <c r="D81">
        <f t="shared" ca="1" si="18"/>
        <v>23</v>
      </c>
      <c r="E81" t="str">
        <f t="shared" ca="1" si="19"/>
        <v>Male</v>
      </c>
      <c r="F81" t="s">
        <v>22</v>
      </c>
      <c r="G81" t="s">
        <v>23</v>
      </c>
      <c r="H81" t="str">
        <f t="shared" ca="1" si="20"/>
        <v>CSE</v>
      </c>
      <c r="I81" t="str">
        <f t="shared" ca="1" si="21"/>
        <v>DDU</v>
      </c>
      <c r="J81">
        <f t="shared" ca="1" si="22"/>
        <v>7</v>
      </c>
      <c r="K81">
        <f t="shared" ca="1" si="23"/>
        <v>63</v>
      </c>
      <c r="L81">
        <f t="shared" ca="1" si="23"/>
        <v>65</v>
      </c>
      <c r="M81">
        <f t="shared" ca="1" si="24"/>
        <v>7</v>
      </c>
      <c r="N81">
        <f t="shared" ca="1" si="24"/>
        <v>4</v>
      </c>
      <c r="O81">
        <f t="shared" ca="1" si="24"/>
        <v>4</v>
      </c>
      <c r="P81">
        <f t="shared" ca="1" si="15"/>
        <v>9</v>
      </c>
      <c r="Q81">
        <f t="shared" ca="1" si="25"/>
        <v>6</v>
      </c>
      <c r="R81" t="str">
        <f t="shared" ca="1" si="26"/>
        <v>University of Ottawa</v>
      </c>
      <c r="S81" s="2">
        <f t="shared" ca="1" si="27"/>
        <v>40000</v>
      </c>
      <c r="T81" t="str">
        <f t="shared" ca="1" si="28"/>
        <v>Ottawa</v>
      </c>
      <c r="U81" t="str">
        <f t="shared" ca="1" si="29"/>
        <v>MSc</v>
      </c>
      <c r="V81" t="str">
        <f t="shared" ca="1" si="30"/>
        <v>Accepted</v>
      </c>
    </row>
    <row r="82" spans="1:22" x14ac:dyDescent="0.3">
      <c r="A82">
        <v>81</v>
      </c>
      <c r="B82" t="str">
        <f t="shared" ca="1" si="16"/>
        <v>Ayesha</v>
      </c>
      <c r="C82" t="str">
        <f t="shared" ca="1" si="17"/>
        <v>Reddy</v>
      </c>
      <c r="D82">
        <f t="shared" ca="1" si="18"/>
        <v>23</v>
      </c>
      <c r="E82" t="str">
        <f t="shared" ca="1" si="19"/>
        <v>Female</v>
      </c>
      <c r="F82" t="s">
        <v>22</v>
      </c>
      <c r="G82" t="s">
        <v>23</v>
      </c>
      <c r="H82" t="str">
        <f t="shared" ca="1" si="20"/>
        <v>CL</v>
      </c>
      <c r="I82" t="str">
        <f t="shared" ca="1" si="21"/>
        <v>PDEU</v>
      </c>
      <c r="J82">
        <f t="shared" ca="1" si="22"/>
        <v>8</v>
      </c>
      <c r="K82">
        <f t="shared" ca="1" si="23"/>
        <v>55</v>
      </c>
      <c r="L82">
        <f t="shared" ca="1" si="23"/>
        <v>95</v>
      </c>
      <c r="M82">
        <f t="shared" ca="1" si="24"/>
        <v>4</v>
      </c>
      <c r="N82">
        <f t="shared" ca="1" si="24"/>
        <v>5</v>
      </c>
      <c r="O82">
        <f t="shared" ca="1" si="24"/>
        <v>5</v>
      </c>
      <c r="P82">
        <f t="shared" ca="1" si="15"/>
        <v>6</v>
      </c>
      <c r="Q82">
        <f t="shared" ca="1" si="25"/>
        <v>5</v>
      </c>
      <c r="R82" t="str">
        <f t="shared" ca="1" si="26"/>
        <v>Lakehead University</v>
      </c>
      <c r="S82" s="2">
        <f t="shared" ca="1" si="27"/>
        <v>30000</v>
      </c>
      <c r="T82" t="str">
        <f t="shared" ca="1" si="28"/>
        <v>Admonton</v>
      </c>
      <c r="U82" t="str">
        <f t="shared" ca="1" si="29"/>
        <v>MBA</v>
      </c>
      <c r="V82" t="str">
        <f t="shared" ca="1" si="30"/>
        <v>Rejected</v>
      </c>
    </row>
    <row r="83" spans="1:22" x14ac:dyDescent="0.3">
      <c r="A83">
        <v>82</v>
      </c>
      <c r="B83" t="str">
        <f t="shared" ca="1" si="16"/>
        <v>Sandhya</v>
      </c>
      <c r="C83" t="str">
        <f t="shared" ca="1" si="17"/>
        <v>Kar</v>
      </c>
      <c r="D83">
        <f t="shared" ca="1" si="18"/>
        <v>25</v>
      </c>
      <c r="E83" t="str">
        <f t="shared" ca="1" si="19"/>
        <v>Female</v>
      </c>
      <c r="F83" t="s">
        <v>22</v>
      </c>
      <c r="G83" t="s">
        <v>23</v>
      </c>
      <c r="H83" t="str">
        <f t="shared" ca="1" si="20"/>
        <v>CE</v>
      </c>
      <c r="I83" t="str">
        <f t="shared" ca="1" si="21"/>
        <v>PDEU</v>
      </c>
      <c r="J83">
        <f t="shared" ca="1" si="22"/>
        <v>8</v>
      </c>
      <c r="K83">
        <f t="shared" ca="1" si="23"/>
        <v>66</v>
      </c>
      <c r="L83">
        <f t="shared" ca="1" si="23"/>
        <v>36</v>
      </c>
      <c r="M83">
        <f t="shared" ca="1" si="24"/>
        <v>6</v>
      </c>
      <c r="N83">
        <f t="shared" ca="1" si="24"/>
        <v>6</v>
      </c>
      <c r="O83">
        <f t="shared" ca="1" si="24"/>
        <v>7</v>
      </c>
      <c r="P83">
        <f t="shared" ca="1" si="15"/>
        <v>8</v>
      </c>
      <c r="Q83">
        <f t="shared" ca="1" si="25"/>
        <v>6.75</v>
      </c>
      <c r="R83" t="str">
        <f t="shared" ca="1" si="26"/>
        <v>University of Ottawa</v>
      </c>
      <c r="S83" s="2">
        <f t="shared" ca="1" si="27"/>
        <v>36000</v>
      </c>
      <c r="T83" t="str">
        <f t="shared" ca="1" si="28"/>
        <v>Ottawa</v>
      </c>
      <c r="U83" t="str">
        <f t="shared" ca="1" si="29"/>
        <v>MSc</v>
      </c>
      <c r="V83" t="str">
        <f t="shared" ca="1" si="30"/>
        <v>Accepted</v>
      </c>
    </row>
    <row r="84" spans="1:22" x14ac:dyDescent="0.3">
      <c r="A84">
        <v>83</v>
      </c>
      <c r="B84" t="str">
        <f t="shared" ca="1" si="16"/>
        <v>Deepak</v>
      </c>
      <c r="C84" t="str">
        <f t="shared" ca="1" si="17"/>
        <v>Mishra</v>
      </c>
      <c r="D84">
        <f t="shared" ca="1" si="18"/>
        <v>23</v>
      </c>
      <c r="E84" t="str">
        <f t="shared" ca="1" si="19"/>
        <v>Male</v>
      </c>
      <c r="F84" t="s">
        <v>22</v>
      </c>
      <c r="G84" t="s">
        <v>23</v>
      </c>
      <c r="H84" t="str">
        <f t="shared" ca="1" si="20"/>
        <v>CSE</v>
      </c>
      <c r="I84" t="str">
        <f t="shared" ca="1" si="21"/>
        <v>Charusat</v>
      </c>
      <c r="J84">
        <f t="shared" ca="1" si="22"/>
        <v>8</v>
      </c>
      <c r="K84">
        <f t="shared" ca="1" si="23"/>
        <v>78</v>
      </c>
      <c r="L84">
        <f t="shared" ca="1" si="23"/>
        <v>91</v>
      </c>
      <c r="M84">
        <f t="shared" ca="1" si="24"/>
        <v>5</v>
      </c>
      <c r="N84">
        <f t="shared" ca="1" si="24"/>
        <v>7</v>
      </c>
      <c r="O84">
        <f t="shared" ca="1" si="24"/>
        <v>5</v>
      </c>
      <c r="P84">
        <f t="shared" ca="1" si="15"/>
        <v>4</v>
      </c>
      <c r="Q84">
        <f t="shared" ca="1" si="25"/>
        <v>5.25</v>
      </c>
      <c r="R84" t="str">
        <f t="shared" ca="1" si="26"/>
        <v>University of Alberta</v>
      </c>
      <c r="S84" s="2">
        <f t="shared" ca="1" si="27"/>
        <v>32000</v>
      </c>
      <c r="T84" t="str">
        <f t="shared" ca="1" si="28"/>
        <v>Admonton</v>
      </c>
      <c r="U84" t="str">
        <f t="shared" ca="1" si="29"/>
        <v>MSc</v>
      </c>
      <c r="V84" t="str">
        <f t="shared" ca="1" si="30"/>
        <v>Accepted</v>
      </c>
    </row>
    <row r="85" spans="1:22" x14ac:dyDescent="0.3">
      <c r="A85">
        <v>84</v>
      </c>
      <c r="B85" t="str">
        <f t="shared" ca="1" si="16"/>
        <v>Abhijeet</v>
      </c>
      <c r="C85" t="str">
        <f t="shared" ca="1" si="17"/>
        <v>Ghoshal</v>
      </c>
      <c r="D85">
        <f t="shared" ca="1" si="18"/>
        <v>22</v>
      </c>
      <c r="E85" t="str">
        <f t="shared" ca="1" si="19"/>
        <v>Male</v>
      </c>
      <c r="F85" t="s">
        <v>22</v>
      </c>
      <c r="G85" t="s">
        <v>23</v>
      </c>
      <c r="H85" t="str">
        <f t="shared" ca="1" si="20"/>
        <v>CE</v>
      </c>
      <c r="I85" t="str">
        <f t="shared" ca="1" si="21"/>
        <v>PDEU</v>
      </c>
      <c r="J85">
        <f t="shared" ca="1" si="22"/>
        <v>8</v>
      </c>
      <c r="K85">
        <f t="shared" ca="1" si="23"/>
        <v>46</v>
      </c>
      <c r="L85">
        <f t="shared" ca="1" si="23"/>
        <v>70</v>
      </c>
      <c r="M85">
        <f t="shared" ca="1" si="24"/>
        <v>6</v>
      </c>
      <c r="N85">
        <f t="shared" ca="1" si="24"/>
        <v>6</v>
      </c>
      <c r="O85">
        <f t="shared" ca="1" si="24"/>
        <v>8</v>
      </c>
      <c r="P85">
        <f t="shared" ca="1" si="15"/>
        <v>9</v>
      </c>
      <c r="Q85">
        <f t="shared" ca="1" si="25"/>
        <v>7.25</v>
      </c>
      <c r="R85" t="str">
        <f t="shared" ca="1" si="26"/>
        <v>University of Windsor</v>
      </c>
      <c r="S85" s="2">
        <f t="shared" ca="1" si="27"/>
        <v>44000</v>
      </c>
      <c r="T85" t="str">
        <f t="shared" ca="1" si="28"/>
        <v>Kingston</v>
      </c>
      <c r="U85" t="str">
        <f t="shared" ca="1" si="29"/>
        <v>WebDev.</v>
      </c>
      <c r="V85" t="str">
        <f t="shared" ca="1" si="30"/>
        <v>Accepted</v>
      </c>
    </row>
    <row r="86" spans="1:22" x14ac:dyDescent="0.3">
      <c r="A86">
        <v>85</v>
      </c>
      <c r="B86" t="str">
        <f t="shared" ca="1" si="16"/>
        <v>Harshit</v>
      </c>
      <c r="C86" t="str">
        <f t="shared" ca="1" si="17"/>
        <v>Dutta</v>
      </c>
      <c r="D86">
        <f t="shared" ca="1" si="18"/>
        <v>22</v>
      </c>
      <c r="E86" t="str">
        <f t="shared" ca="1" si="19"/>
        <v>Male</v>
      </c>
      <c r="F86" t="s">
        <v>22</v>
      </c>
      <c r="G86" t="s">
        <v>23</v>
      </c>
      <c r="H86" t="str">
        <f t="shared" ca="1" si="20"/>
        <v>AIML</v>
      </c>
      <c r="I86" t="str">
        <f t="shared" ca="1" si="21"/>
        <v>MSU</v>
      </c>
      <c r="J86">
        <f t="shared" ca="1" si="22"/>
        <v>6</v>
      </c>
      <c r="K86">
        <f t="shared" ca="1" si="23"/>
        <v>53</v>
      </c>
      <c r="L86">
        <f t="shared" ca="1" si="23"/>
        <v>67</v>
      </c>
      <c r="M86">
        <f t="shared" ca="1" si="24"/>
        <v>7</v>
      </c>
      <c r="N86">
        <f t="shared" ca="1" si="24"/>
        <v>6</v>
      </c>
      <c r="O86">
        <f t="shared" ca="1" si="24"/>
        <v>5</v>
      </c>
      <c r="P86">
        <f t="shared" ca="1" si="15"/>
        <v>4</v>
      </c>
      <c r="Q86">
        <f t="shared" ca="1" si="25"/>
        <v>5.5</v>
      </c>
      <c r="R86" t="str">
        <f t="shared" ca="1" si="26"/>
        <v>Lakehead University</v>
      </c>
      <c r="S86" s="2">
        <f t="shared" ca="1" si="27"/>
        <v>30000</v>
      </c>
      <c r="T86" t="str">
        <f t="shared" ca="1" si="28"/>
        <v>Admonton</v>
      </c>
      <c r="U86" t="str">
        <f t="shared" ca="1" si="29"/>
        <v>WebDev.</v>
      </c>
      <c r="V86" t="str">
        <f t="shared" ca="1" si="30"/>
        <v>Accepted</v>
      </c>
    </row>
    <row r="87" spans="1:22" x14ac:dyDescent="0.3">
      <c r="A87">
        <v>86</v>
      </c>
      <c r="B87" t="str">
        <f t="shared" ca="1" si="16"/>
        <v>Harini</v>
      </c>
      <c r="C87" t="str">
        <f t="shared" ca="1" si="17"/>
        <v>Reddy</v>
      </c>
      <c r="D87">
        <f t="shared" ca="1" si="18"/>
        <v>21</v>
      </c>
      <c r="E87" t="str">
        <f t="shared" ca="1" si="19"/>
        <v>Female</v>
      </c>
      <c r="F87" t="s">
        <v>22</v>
      </c>
      <c r="G87" t="s">
        <v>23</v>
      </c>
      <c r="H87" t="str">
        <f t="shared" ca="1" si="20"/>
        <v>EC</v>
      </c>
      <c r="I87" t="str">
        <f t="shared" ca="1" si="21"/>
        <v>DDU</v>
      </c>
      <c r="J87">
        <f t="shared" ca="1" si="22"/>
        <v>7</v>
      </c>
      <c r="K87">
        <f t="shared" ca="1" si="23"/>
        <v>86</v>
      </c>
      <c r="L87">
        <f t="shared" ca="1" si="23"/>
        <v>53</v>
      </c>
      <c r="M87">
        <f t="shared" ca="1" si="24"/>
        <v>5</v>
      </c>
      <c r="N87">
        <f t="shared" ca="1" si="24"/>
        <v>9</v>
      </c>
      <c r="O87">
        <f t="shared" ca="1" si="24"/>
        <v>7</v>
      </c>
      <c r="P87">
        <f t="shared" ca="1" si="15"/>
        <v>9</v>
      </c>
      <c r="Q87">
        <f t="shared" ca="1" si="25"/>
        <v>7.5</v>
      </c>
      <c r="R87" t="str">
        <f t="shared" ca="1" si="26"/>
        <v>University of Windsor</v>
      </c>
      <c r="S87" s="2">
        <f t="shared" ca="1" si="27"/>
        <v>47000</v>
      </c>
      <c r="T87" t="str">
        <f t="shared" ca="1" si="28"/>
        <v>Kingston</v>
      </c>
      <c r="U87" t="str">
        <f t="shared" ca="1" si="29"/>
        <v>AI</v>
      </c>
      <c r="V87" t="str">
        <f t="shared" ca="1" si="30"/>
        <v>Accepted</v>
      </c>
    </row>
    <row r="88" spans="1:22" x14ac:dyDescent="0.3">
      <c r="A88">
        <v>87</v>
      </c>
      <c r="B88" t="str">
        <f t="shared" ca="1" si="16"/>
        <v>Sanika</v>
      </c>
      <c r="C88" t="str">
        <f t="shared" ca="1" si="17"/>
        <v>Dutta</v>
      </c>
      <c r="D88">
        <f t="shared" ca="1" si="18"/>
        <v>23</v>
      </c>
      <c r="E88" t="str">
        <f t="shared" ca="1" si="19"/>
        <v>Female</v>
      </c>
      <c r="F88" t="s">
        <v>22</v>
      </c>
      <c r="G88" t="s">
        <v>23</v>
      </c>
      <c r="H88" t="str">
        <f t="shared" ca="1" si="20"/>
        <v>ME</v>
      </c>
      <c r="I88" t="str">
        <f t="shared" ca="1" si="21"/>
        <v>Charusat</v>
      </c>
      <c r="J88">
        <f t="shared" ca="1" si="22"/>
        <v>8</v>
      </c>
      <c r="K88">
        <f t="shared" ca="1" si="23"/>
        <v>82</v>
      </c>
      <c r="L88">
        <f t="shared" ca="1" si="23"/>
        <v>84</v>
      </c>
      <c r="M88">
        <f t="shared" ca="1" si="24"/>
        <v>5</v>
      </c>
      <c r="N88">
        <f t="shared" ca="1" si="24"/>
        <v>6</v>
      </c>
      <c r="O88">
        <f t="shared" ca="1" si="24"/>
        <v>4</v>
      </c>
      <c r="P88">
        <f t="shared" ca="1" si="15"/>
        <v>8</v>
      </c>
      <c r="Q88">
        <f t="shared" ca="1" si="25"/>
        <v>5.75</v>
      </c>
      <c r="R88" t="str">
        <f t="shared" ca="1" si="26"/>
        <v>Lakehead University</v>
      </c>
      <c r="S88" s="2">
        <f t="shared" ca="1" si="27"/>
        <v>32000</v>
      </c>
      <c r="T88" t="str">
        <f t="shared" ca="1" si="28"/>
        <v>Admonton</v>
      </c>
      <c r="U88" t="str">
        <f t="shared" ca="1" si="29"/>
        <v>MBA</v>
      </c>
      <c r="V88" t="str">
        <f t="shared" ca="1" si="30"/>
        <v>Rejected</v>
      </c>
    </row>
    <row r="89" spans="1:22" x14ac:dyDescent="0.3">
      <c r="A89">
        <v>88</v>
      </c>
      <c r="B89" t="str">
        <f t="shared" ca="1" si="16"/>
        <v>Padma</v>
      </c>
      <c r="C89" t="str">
        <f t="shared" ca="1" si="17"/>
        <v>Malhotra</v>
      </c>
      <c r="D89">
        <f t="shared" ca="1" si="18"/>
        <v>23</v>
      </c>
      <c r="E89" t="str">
        <f t="shared" ca="1" si="19"/>
        <v>Female</v>
      </c>
      <c r="F89" t="s">
        <v>22</v>
      </c>
      <c r="G89" t="s">
        <v>23</v>
      </c>
      <c r="H89" t="str">
        <f t="shared" ca="1" si="20"/>
        <v>EC</v>
      </c>
      <c r="I89" t="str">
        <f t="shared" ca="1" si="21"/>
        <v>Charusat</v>
      </c>
      <c r="J89">
        <f t="shared" ca="1" si="22"/>
        <v>9</v>
      </c>
      <c r="K89">
        <f t="shared" ca="1" si="23"/>
        <v>51</v>
      </c>
      <c r="L89">
        <f t="shared" ca="1" si="23"/>
        <v>100</v>
      </c>
      <c r="M89">
        <f t="shared" ca="1" si="24"/>
        <v>5</v>
      </c>
      <c r="N89">
        <f t="shared" ca="1" si="24"/>
        <v>4</v>
      </c>
      <c r="O89">
        <f t="shared" ca="1" si="24"/>
        <v>9</v>
      </c>
      <c r="P89">
        <f t="shared" ca="1" si="15"/>
        <v>8</v>
      </c>
      <c r="Q89">
        <f t="shared" ca="1" si="25"/>
        <v>6.5</v>
      </c>
      <c r="R89" t="str">
        <f t="shared" ca="1" si="26"/>
        <v>University of Montreal</v>
      </c>
      <c r="S89" s="2">
        <f t="shared" ca="1" si="27"/>
        <v>36000</v>
      </c>
      <c r="T89" t="str">
        <f t="shared" ca="1" si="28"/>
        <v>Ottawa</v>
      </c>
      <c r="U89" t="str">
        <f t="shared" ca="1" si="29"/>
        <v>MBA</v>
      </c>
      <c r="V89" t="str">
        <f t="shared" ca="1" si="30"/>
        <v>Accepted</v>
      </c>
    </row>
    <row r="90" spans="1:22" x14ac:dyDescent="0.3">
      <c r="A90">
        <v>89</v>
      </c>
      <c r="B90" t="str">
        <f t="shared" ca="1" si="16"/>
        <v>Kiara</v>
      </c>
      <c r="C90" t="str">
        <f t="shared" ca="1" si="17"/>
        <v>Choudhary</v>
      </c>
      <c r="D90">
        <f t="shared" ca="1" si="18"/>
        <v>22</v>
      </c>
      <c r="E90" t="str">
        <f t="shared" ca="1" si="19"/>
        <v>Female</v>
      </c>
      <c r="F90" t="s">
        <v>22</v>
      </c>
      <c r="G90" t="s">
        <v>23</v>
      </c>
      <c r="H90" t="str">
        <f t="shared" ca="1" si="20"/>
        <v>CSE</v>
      </c>
      <c r="I90" t="str">
        <f t="shared" ca="1" si="21"/>
        <v>DDU</v>
      </c>
      <c r="J90">
        <f t="shared" ca="1" si="22"/>
        <v>7</v>
      </c>
      <c r="K90">
        <f t="shared" ca="1" si="23"/>
        <v>86</v>
      </c>
      <c r="L90">
        <f t="shared" ca="1" si="23"/>
        <v>81</v>
      </c>
      <c r="M90">
        <f t="shared" ca="1" si="24"/>
        <v>8</v>
      </c>
      <c r="N90">
        <f t="shared" ca="1" si="24"/>
        <v>9</v>
      </c>
      <c r="O90">
        <f t="shared" ca="1" si="24"/>
        <v>6</v>
      </c>
      <c r="P90">
        <f t="shared" ca="1" si="15"/>
        <v>4</v>
      </c>
      <c r="Q90">
        <f t="shared" ca="1" si="25"/>
        <v>6.75</v>
      </c>
      <c r="R90" t="str">
        <f t="shared" ca="1" si="26"/>
        <v>University of Ottawa</v>
      </c>
      <c r="S90" s="2">
        <f t="shared" ca="1" si="27"/>
        <v>40000</v>
      </c>
      <c r="T90" t="str">
        <f t="shared" ca="1" si="28"/>
        <v>Ottawa</v>
      </c>
      <c r="U90" t="str">
        <f t="shared" ca="1" si="29"/>
        <v>MSc</v>
      </c>
      <c r="V90" t="str">
        <f t="shared" ca="1" si="30"/>
        <v>Accepted</v>
      </c>
    </row>
    <row r="91" spans="1:22" x14ac:dyDescent="0.3">
      <c r="A91">
        <v>90</v>
      </c>
      <c r="B91" t="str">
        <f t="shared" ca="1" si="16"/>
        <v>Bhumika</v>
      </c>
      <c r="C91" t="str">
        <f t="shared" ca="1" si="17"/>
        <v>Chauhan</v>
      </c>
      <c r="D91">
        <f t="shared" ca="1" si="18"/>
        <v>23</v>
      </c>
      <c r="E91" t="str">
        <f t="shared" ca="1" si="19"/>
        <v>Female</v>
      </c>
      <c r="F91" t="s">
        <v>22</v>
      </c>
      <c r="G91" t="s">
        <v>23</v>
      </c>
      <c r="H91" t="str">
        <f t="shared" ca="1" si="20"/>
        <v>AIML</v>
      </c>
      <c r="I91" t="str">
        <f t="shared" ca="1" si="21"/>
        <v>DDU</v>
      </c>
      <c r="J91">
        <f t="shared" ca="1" si="22"/>
        <v>10</v>
      </c>
      <c r="K91">
        <f t="shared" ca="1" si="23"/>
        <v>51</v>
      </c>
      <c r="L91">
        <f t="shared" ca="1" si="23"/>
        <v>77</v>
      </c>
      <c r="M91">
        <f t="shared" ca="1" si="24"/>
        <v>8</v>
      </c>
      <c r="N91">
        <f t="shared" ca="1" si="24"/>
        <v>8</v>
      </c>
      <c r="O91">
        <f t="shared" ca="1" si="24"/>
        <v>6</v>
      </c>
      <c r="P91">
        <f t="shared" ca="1" si="15"/>
        <v>4</v>
      </c>
      <c r="Q91">
        <f t="shared" ca="1" si="25"/>
        <v>6.5</v>
      </c>
      <c r="R91" t="str">
        <f t="shared" ca="1" si="26"/>
        <v>University of Montreal</v>
      </c>
      <c r="S91" s="2">
        <f t="shared" ca="1" si="27"/>
        <v>38000</v>
      </c>
      <c r="T91" t="str">
        <f t="shared" ca="1" si="28"/>
        <v>Ottawa</v>
      </c>
      <c r="U91" t="str">
        <f t="shared" ca="1" si="29"/>
        <v>AI</v>
      </c>
      <c r="V91" t="str">
        <f t="shared" ca="1" si="30"/>
        <v>Accepted</v>
      </c>
    </row>
    <row r="92" spans="1:22" x14ac:dyDescent="0.3">
      <c r="A92">
        <v>91</v>
      </c>
      <c r="B92" t="str">
        <f t="shared" ca="1" si="16"/>
        <v>Divya</v>
      </c>
      <c r="C92" t="str">
        <f t="shared" ca="1" si="17"/>
        <v>Anand</v>
      </c>
      <c r="D92">
        <f t="shared" ca="1" si="18"/>
        <v>23</v>
      </c>
      <c r="E92" t="str">
        <f t="shared" ca="1" si="19"/>
        <v>Female</v>
      </c>
      <c r="F92" t="s">
        <v>22</v>
      </c>
      <c r="G92" t="s">
        <v>23</v>
      </c>
      <c r="H92" t="str">
        <f t="shared" ca="1" si="20"/>
        <v>CL</v>
      </c>
      <c r="I92" t="str">
        <f t="shared" ca="1" si="21"/>
        <v>Parul</v>
      </c>
      <c r="J92">
        <f t="shared" ca="1" si="22"/>
        <v>9</v>
      </c>
      <c r="K92">
        <f t="shared" ca="1" si="23"/>
        <v>42</v>
      </c>
      <c r="L92">
        <f t="shared" ca="1" si="23"/>
        <v>49</v>
      </c>
      <c r="M92">
        <f t="shared" ca="1" si="24"/>
        <v>9</v>
      </c>
      <c r="N92">
        <f t="shared" ca="1" si="24"/>
        <v>4</v>
      </c>
      <c r="O92">
        <f t="shared" ca="1" si="24"/>
        <v>8</v>
      </c>
      <c r="P92">
        <f t="shared" ca="1" si="15"/>
        <v>9</v>
      </c>
      <c r="Q92">
        <f t="shared" ca="1" si="25"/>
        <v>7.5</v>
      </c>
      <c r="R92" t="str">
        <f t="shared" ca="1" si="26"/>
        <v>Queen's University</v>
      </c>
      <c r="S92" s="2">
        <f t="shared" ca="1" si="27"/>
        <v>47000</v>
      </c>
      <c r="T92" t="str">
        <f t="shared" ca="1" si="28"/>
        <v>Kingston</v>
      </c>
      <c r="U92" t="str">
        <f t="shared" ca="1" si="29"/>
        <v>WebDev.</v>
      </c>
      <c r="V92" t="str">
        <f t="shared" ca="1" si="30"/>
        <v>Accepted</v>
      </c>
    </row>
    <row r="93" spans="1:22" x14ac:dyDescent="0.3">
      <c r="A93">
        <v>92</v>
      </c>
      <c r="B93" t="str">
        <f t="shared" ca="1" si="16"/>
        <v>Mallika</v>
      </c>
      <c r="C93" t="str">
        <f t="shared" ca="1" si="17"/>
        <v>Banerji</v>
      </c>
      <c r="D93">
        <f t="shared" ca="1" si="18"/>
        <v>21</v>
      </c>
      <c r="E93" t="str">
        <f t="shared" ca="1" si="19"/>
        <v>Female</v>
      </c>
      <c r="F93" t="s">
        <v>22</v>
      </c>
      <c r="G93" t="s">
        <v>23</v>
      </c>
      <c r="H93" t="str">
        <f t="shared" ca="1" si="20"/>
        <v>EC</v>
      </c>
      <c r="I93" t="str">
        <f t="shared" ca="1" si="21"/>
        <v>Parul</v>
      </c>
      <c r="J93">
        <f t="shared" ca="1" si="22"/>
        <v>8</v>
      </c>
      <c r="K93">
        <f t="shared" ca="1" si="23"/>
        <v>74</v>
      </c>
      <c r="L93">
        <f t="shared" ca="1" si="23"/>
        <v>59</v>
      </c>
      <c r="M93">
        <f t="shared" ca="1" si="24"/>
        <v>4</v>
      </c>
      <c r="N93">
        <f t="shared" ca="1" si="24"/>
        <v>8</v>
      </c>
      <c r="O93">
        <f t="shared" ca="1" si="24"/>
        <v>9</v>
      </c>
      <c r="P93">
        <f t="shared" ca="1" si="15"/>
        <v>7</v>
      </c>
      <c r="Q93">
        <f t="shared" ca="1" si="25"/>
        <v>7</v>
      </c>
      <c r="R93" t="str">
        <f t="shared" ca="1" si="26"/>
        <v>Queen's University</v>
      </c>
      <c r="S93" s="2">
        <f t="shared" ca="1" si="27"/>
        <v>47000</v>
      </c>
      <c r="T93" t="str">
        <f t="shared" ca="1" si="28"/>
        <v>Kingston</v>
      </c>
      <c r="U93" t="str">
        <f t="shared" ca="1" si="29"/>
        <v>MSc</v>
      </c>
      <c r="V93" t="str">
        <f t="shared" ca="1" si="30"/>
        <v>Accepted</v>
      </c>
    </row>
    <row r="94" spans="1:22" x14ac:dyDescent="0.3">
      <c r="A94">
        <v>93</v>
      </c>
      <c r="B94" t="str">
        <f t="shared" ca="1" si="16"/>
        <v>Mayur</v>
      </c>
      <c r="C94" t="str">
        <f t="shared" ca="1" si="17"/>
        <v>Kadam</v>
      </c>
      <c r="D94">
        <f t="shared" ca="1" si="18"/>
        <v>21</v>
      </c>
      <c r="E94" t="str">
        <f t="shared" ca="1" si="19"/>
        <v>Male</v>
      </c>
      <c r="F94" t="s">
        <v>22</v>
      </c>
      <c r="G94" t="s">
        <v>23</v>
      </c>
      <c r="H94" t="str">
        <f t="shared" ca="1" si="20"/>
        <v>AIML</v>
      </c>
      <c r="I94" t="str">
        <f t="shared" ca="1" si="21"/>
        <v>Nirma</v>
      </c>
      <c r="J94">
        <f t="shared" ca="1" si="22"/>
        <v>6</v>
      </c>
      <c r="K94">
        <f t="shared" ca="1" si="23"/>
        <v>39</v>
      </c>
      <c r="L94">
        <f t="shared" ca="1" si="23"/>
        <v>45</v>
      </c>
      <c r="M94">
        <f t="shared" ca="1" si="24"/>
        <v>9</v>
      </c>
      <c r="N94">
        <f t="shared" ca="1" si="24"/>
        <v>6</v>
      </c>
      <c r="O94">
        <f t="shared" ca="1" si="24"/>
        <v>9</v>
      </c>
      <c r="P94">
        <f t="shared" ca="1" si="15"/>
        <v>4</v>
      </c>
      <c r="Q94">
        <f t="shared" ca="1" si="25"/>
        <v>7</v>
      </c>
      <c r="R94" t="str">
        <f t="shared" ca="1" si="26"/>
        <v>University of Windsor</v>
      </c>
      <c r="S94" s="2">
        <f t="shared" ca="1" si="27"/>
        <v>42000</v>
      </c>
      <c r="T94" t="str">
        <f t="shared" ca="1" si="28"/>
        <v>Kingston</v>
      </c>
      <c r="U94" t="str">
        <f t="shared" ca="1" si="29"/>
        <v>MTech</v>
      </c>
      <c r="V94" t="str">
        <f t="shared" ca="1" si="30"/>
        <v>Rejected</v>
      </c>
    </row>
    <row r="95" spans="1:22" x14ac:dyDescent="0.3">
      <c r="A95">
        <v>94</v>
      </c>
      <c r="B95" t="str">
        <f t="shared" ca="1" si="16"/>
        <v>Mallika</v>
      </c>
      <c r="C95" t="str">
        <f t="shared" ca="1" si="17"/>
        <v>Bandyopadhyay</v>
      </c>
      <c r="D95">
        <f t="shared" ca="1" si="18"/>
        <v>22</v>
      </c>
      <c r="E95" t="str">
        <f t="shared" ca="1" si="19"/>
        <v>Female</v>
      </c>
      <c r="F95" t="s">
        <v>22</v>
      </c>
      <c r="G95" t="s">
        <v>23</v>
      </c>
      <c r="H95" t="str">
        <f t="shared" ca="1" si="20"/>
        <v>IT</v>
      </c>
      <c r="I95" t="str">
        <f t="shared" ca="1" si="21"/>
        <v>MSU</v>
      </c>
      <c r="J95">
        <f t="shared" ca="1" si="22"/>
        <v>10</v>
      </c>
      <c r="K95">
        <f t="shared" ca="1" si="23"/>
        <v>45</v>
      </c>
      <c r="L95">
        <f t="shared" ca="1" si="23"/>
        <v>66</v>
      </c>
      <c r="M95">
        <f t="shared" ca="1" si="24"/>
        <v>8</v>
      </c>
      <c r="N95">
        <f t="shared" ca="1" si="24"/>
        <v>7</v>
      </c>
      <c r="O95">
        <f t="shared" ca="1" si="24"/>
        <v>4</v>
      </c>
      <c r="P95">
        <f t="shared" ca="1" si="15"/>
        <v>4</v>
      </c>
      <c r="Q95">
        <f t="shared" ca="1" si="25"/>
        <v>5.75</v>
      </c>
      <c r="R95" t="str">
        <f t="shared" ca="1" si="26"/>
        <v>University of Alberta</v>
      </c>
      <c r="S95" s="2">
        <f t="shared" ca="1" si="27"/>
        <v>30000</v>
      </c>
      <c r="T95" t="str">
        <f t="shared" ca="1" si="28"/>
        <v>Admonton</v>
      </c>
      <c r="U95" t="str">
        <f t="shared" ca="1" si="29"/>
        <v>MTech</v>
      </c>
      <c r="V95" t="str">
        <f t="shared" ca="1" si="30"/>
        <v>Accepted</v>
      </c>
    </row>
    <row r="96" spans="1:22" x14ac:dyDescent="0.3">
      <c r="A96">
        <v>95</v>
      </c>
      <c r="B96" t="str">
        <f t="shared" ca="1" si="16"/>
        <v>Abhinav</v>
      </c>
      <c r="C96" t="str">
        <f t="shared" ca="1" si="17"/>
        <v>Bhatia</v>
      </c>
      <c r="D96">
        <f t="shared" ca="1" si="18"/>
        <v>22</v>
      </c>
      <c r="E96" t="str">
        <f t="shared" ca="1" si="19"/>
        <v>Male</v>
      </c>
      <c r="F96" t="s">
        <v>22</v>
      </c>
      <c r="G96" t="s">
        <v>23</v>
      </c>
      <c r="H96" t="str">
        <f t="shared" ca="1" si="20"/>
        <v>CL</v>
      </c>
      <c r="I96" t="str">
        <f t="shared" ca="1" si="21"/>
        <v>Charusat</v>
      </c>
      <c r="J96">
        <f t="shared" ca="1" si="22"/>
        <v>9</v>
      </c>
      <c r="K96">
        <f t="shared" ca="1" si="23"/>
        <v>96</v>
      </c>
      <c r="L96">
        <f t="shared" ca="1" si="23"/>
        <v>58</v>
      </c>
      <c r="M96">
        <f t="shared" ca="1" si="24"/>
        <v>8</v>
      </c>
      <c r="N96">
        <f t="shared" ca="1" si="24"/>
        <v>4</v>
      </c>
      <c r="O96">
        <f t="shared" ca="1" si="24"/>
        <v>5</v>
      </c>
      <c r="P96">
        <f t="shared" ca="1" si="15"/>
        <v>5</v>
      </c>
      <c r="Q96">
        <f t="shared" ca="1" si="25"/>
        <v>5.5</v>
      </c>
      <c r="R96" t="str">
        <f t="shared" ca="1" si="26"/>
        <v>University of Waterloo</v>
      </c>
      <c r="S96" s="2">
        <f t="shared" ca="1" si="27"/>
        <v>30000</v>
      </c>
      <c r="T96" t="str">
        <f t="shared" ca="1" si="28"/>
        <v>Admonton</v>
      </c>
      <c r="U96" t="str">
        <f t="shared" ca="1" si="29"/>
        <v>MSc</v>
      </c>
      <c r="V96" t="str">
        <f t="shared" ca="1" si="30"/>
        <v>Accepted</v>
      </c>
    </row>
    <row r="97" spans="1:22" x14ac:dyDescent="0.3">
      <c r="A97">
        <v>96</v>
      </c>
      <c r="B97" t="str">
        <f t="shared" ca="1" si="16"/>
        <v>Jayant</v>
      </c>
      <c r="C97" t="str">
        <f t="shared" ca="1" si="17"/>
        <v>Das</v>
      </c>
      <c r="D97">
        <f t="shared" ca="1" si="18"/>
        <v>21</v>
      </c>
      <c r="E97" t="str">
        <f t="shared" ca="1" si="19"/>
        <v>Male</v>
      </c>
      <c r="F97" t="s">
        <v>22</v>
      </c>
      <c r="G97" t="s">
        <v>23</v>
      </c>
      <c r="H97" t="str">
        <f t="shared" ca="1" si="20"/>
        <v>AIML</v>
      </c>
      <c r="I97" t="str">
        <f t="shared" ca="1" si="21"/>
        <v>MSU</v>
      </c>
      <c r="J97">
        <f t="shared" ca="1" si="22"/>
        <v>6</v>
      </c>
      <c r="K97">
        <f t="shared" ca="1" si="23"/>
        <v>66</v>
      </c>
      <c r="L97">
        <f t="shared" ca="1" si="23"/>
        <v>78</v>
      </c>
      <c r="M97">
        <f t="shared" ca="1" si="24"/>
        <v>9</v>
      </c>
      <c r="N97">
        <f t="shared" ca="1" si="24"/>
        <v>5</v>
      </c>
      <c r="O97">
        <f t="shared" ca="1" si="24"/>
        <v>7</v>
      </c>
      <c r="P97">
        <f t="shared" ca="1" si="15"/>
        <v>4</v>
      </c>
      <c r="Q97">
        <f t="shared" ca="1" si="25"/>
        <v>6.25</v>
      </c>
      <c r="R97" t="str">
        <f t="shared" ca="1" si="26"/>
        <v>University of Ottawa</v>
      </c>
      <c r="S97" s="2">
        <f t="shared" ca="1" si="27"/>
        <v>36000</v>
      </c>
      <c r="T97" t="str">
        <f t="shared" ca="1" si="28"/>
        <v>Ottawa</v>
      </c>
      <c r="U97" t="str">
        <f t="shared" ca="1" si="29"/>
        <v>WebDev.</v>
      </c>
      <c r="V97" t="str">
        <f t="shared" ca="1" si="30"/>
        <v>Rejected</v>
      </c>
    </row>
    <row r="98" spans="1:22" x14ac:dyDescent="0.3">
      <c r="A98">
        <v>97</v>
      </c>
      <c r="B98" t="str">
        <f t="shared" ca="1" si="16"/>
        <v>Ayesha</v>
      </c>
      <c r="C98" t="str">
        <f t="shared" ca="1" si="17"/>
        <v>Das</v>
      </c>
      <c r="D98">
        <f t="shared" ca="1" si="18"/>
        <v>25</v>
      </c>
      <c r="E98" t="str">
        <f t="shared" ca="1" si="19"/>
        <v>Female</v>
      </c>
      <c r="F98" t="s">
        <v>22</v>
      </c>
      <c r="G98" t="s">
        <v>23</v>
      </c>
      <c r="H98" t="str">
        <f t="shared" ca="1" si="20"/>
        <v>ME</v>
      </c>
      <c r="I98" t="str">
        <f t="shared" ca="1" si="21"/>
        <v>PDEU</v>
      </c>
      <c r="J98">
        <f t="shared" ca="1" si="22"/>
        <v>10</v>
      </c>
      <c r="K98">
        <f t="shared" ca="1" si="23"/>
        <v>98</v>
      </c>
      <c r="L98">
        <f t="shared" ca="1" si="23"/>
        <v>60</v>
      </c>
      <c r="M98">
        <f t="shared" ca="1" si="24"/>
        <v>9</v>
      </c>
      <c r="N98">
        <f t="shared" ca="1" si="24"/>
        <v>6</v>
      </c>
      <c r="O98">
        <f t="shared" ca="1" si="24"/>
        <v>5</v>
      </c>
      <c r="P98">
        <f t="shared" ca="1" si="15"/>
        <v>4</v>
      </c>
      <c r="Q98">
        <f t="shared" ca="1" si="25"/>
        <v>6</v>
      </c>
      <c r="R98" t="str">
        <f t="shared" ca="1" si="26"/>
        <v>University of Ottawa</v>
      </c>
      <c r="S98" s="2">
        <f t="shared" ca="1" si="27"/>
        <v>36000</v>
      </c>
      <c r="T98" t="str">
        <f t="shared" ca="1" si="28"/>
        <v>Ottawa</v>
      </c>
      <c r="U98" t="str">
        <f t="shared" ca="1" si="29"/>
        <v>MSc</v>
      </c>
      <c r="V98" t="str">
        <f t="shared" ca="1" si="30"/>
        <v>Accepted</v>
      </c>
    </row>
    <row r="99" spans="1:22" x14ac:dyDescent="0.3">
      <c r="A99">
        <v>98</v>
      </c>
      <c r="B99" t="str">
        <f t="shared" ca="1" si="16"/>
        <v>Isha</v>
      </c>
      <c r="C99" t="str">
        <f t="shared" ca="1" si="17"/>
        <v>Banerjee</v>
      </c>
      <c r="D99">
        <f t="shared" ca="1" si="18"/>
        <v>22</v>
      </c>
      <c r="E99" t="str">
        <f t="shared" ca="1" si="19"/>
        <v>Female</v>
      </c>
      <c r="F99" t="s">
        <v>22</v>
      </c>
      <c r="G99" t="s">
        <v>23</v>
      </c>
      <c r="H99" t="str">
        <f t="shared" ca="1" si="20"/>
        <v>IT</v>
      </c>
      <c r="I99" t="str">
        <f t="shared" ca="1" si="21"/>
        <v>DDU</v>
      </c>
      <c r="J99">
        <f t="shared" ca="1" si="22"/>
        <v>6</v>
      </c>
      <c r="K99">
        <f t="shared" ca="1" si="23"/>
        <v>85</v>
      </c>
      <c r="L99">
        <f t="shared" ca="1" si="23"/>
        <v>45</v>
      </c>
      <c r="M99">
        <f t="shared" ca="1" si="24"/>
        <v>9</v>
      </c>
      <c r="N99">
        <f t="shared" ca="1" si="24"/>
        <v>5</v>
      </c>
      <c r="O99">
        <f t="shared" ca="1" si="24"/>
        <v>8</v>
      </c>
      <c r="P99">
        <f t="shared" ca="1" si="15"/>
        <v>8</v>
      </c>
      <c r="Q99">
        <f t="shared" ca="1" si="25"/>
        <v>7.5</v>
      </c>
      <c r="R99" t="str">
        <f t="shared" ca="1" si="26"/>
        <v>University of Windsor</v>
      </c>
      <c r="S99" s="2">
        <f t="shared" ca="1" si="27"/>
        <v>42000</v>
      </c>
      <c r="T99" t="str">
        <f t="shared" ca="1" si="28"/>
        <v>Kingston</v>
      </c>
      <c r="U99" t="str">
        <f t="shared" ca="1" si="29"/>
        <v>WebDev.</v>
      </c>
      <c r="V99" t="str">
        <f t="shared" ca="1" si="30"/>
        <v>Rejected</v>
      </c>
    </row>
    <row r="100" spans="1:22" x14ac:dyDescent="0.3">
      <c r="A100">
        <v>99</v>
      </c>
      <c r="B100" t="str">
        <f t="shared" ca="1" si="16"/>
        <v>Mridula</v>
      </c>
      <c r="C100" t="str">
        <f t="shared" ca="1" si="17"/>
        <v>Datta</v>
      </c>
      <c r="D100">
        <f t="shared" ca="1" si="18"/>
        <v>23</v>
      </c>
      <c r="E100" t="str">
        <f t="shared" ca="1" si="19"/>
        <v>Female</v>
      </c>
      <c r="F100" t="s">
        <v>22</v>
      </c>
      <c r="G100" t="s">
        <v>23</v>
      </c>
      <c r="H100" t="str">
        <f t="shared" ca="1" si="20"/>
        <v>CE</v>
      </c>
      <c r="I100" t="str">
        <f t="shared" ca="1" si="21"/>
        <v>Parul</v>
      </c>
      <c r="J100">
        <f t="shared" ca="1" si="22"/>
        <v>7</v>
      </c>
      <c r="K100">
        <f t="shared" ca="1" si="23"/>
        <v>50</v>
      </c>
      <c r="L100">
        <f t="shared" ca="1" si="23"/>
        <v>85</v>
      </c>
      <c r="M100">
        <f t="shared" ca="1" si="24"/>
        <v>8</v>
      </c>
      <c r="N100">
        <f t="shared" ca="1" si="24"/>
        <v>5</v>
      </c>
      <c r="O100">
        <f t="shared" ca="1" si="24"/>
        <v>6</v>
      </c>
      <c r="P100">
        <f t="shared" ca="1" si="15"/>
        <v>5</v>
      </c>
      <c r="Q100">
        <f t="shared" ca="1" si="25"/>
        <v>6</v>
      </c>
      <c r="R100" t="str">
        <f t="shared" ca="1" si="26"/>
        <v>University of Ottawa</v>
      </c>
      <c r="S100" s="2">
        <f t="shared" ca="1" si="27"/>
        <v>36000</v>
      </c>
      <c r="T100" t="str">
        <f t="shared" ca="1" si="28"/>
        <v>Ottawa</v>
      </c>
      <c r="U100" t="str">
        <f t="shared" ca="1" si="29"/>
        <v>MSc</v>
      </c>
      <c r="V100" t="str">
        <f t="shared" ca="1" si="30"/>
        <v>Accepted</v>
      </c>
    </row>
    <row r="101" spans="1:22" x14ac:dyDescent="0.3">
      <c r="A101">
        <v>100</v>
      </c>
      <c r="B101" t="str">
        <f t="shared" ca="1" si="16"/>
        <v>Raghav</v>
      </c>
      <c r="C101" t="str">
        <f t="shared" ca="1" si="17"/>
        <v>Bhatia</v>
      </c>
      <c r="D101">
        <f t="shared" ca="1" si="18"/>
        <v>24</v>
      </c>
      <c r="E101" t="str">
        <f t="shared" ca="1" si="19"/>
        <v>Male</v>
      </c>
      <c r="F101" t="s">
        <v>22</v>
      </c>
      <c r="G101" t="s">
        <v>23</v>
      </c>
      <c r="H101" t="str">
        <f t="shared" ca="1" si="20"/>
        <v>CL</v>
      </c>
      <c r="I101" t="str">
        <f t="shared" ca="1" si="21"/>
        <v>Parul</v>
      </c>
      <c r="J101">
        <f t="shared" ca="1" si="22"/>
        <v>8</v>
      </c>
      <c r="K101">
        <f t="shared" ca="1" si="23"/>
        <v>69</v>
      </c>
      <c r="L101">
        <f t="shared" ca="1" si="23"/>
        <v>76</v>
      </c>
      <c r="M101">
        <f t="shared" ca="1" si="24"/>
        <v>7</v>
      </c>
      <c r="N101">
        <f t="shared" ca="1" si="24"/>
        <v>6</v>
      </c>
      <c r="O101">
        <f t="shared" ca="1" si="24"/>
        <v>8</v>
      </c>
      <c r="P101">
        <f t="shared" ca="1" si="15"/>
        <v>4</v>
      </c>
      <c r="Q101">
        <f t="shared" ca="1" si="25"/>
        <v>6.25</v>
      </c>
      <c r="R101" t="str">
        <f t="shared" ca="1" si="26"/>
        <v>University of Ottawa</v>
      </c>
      <c r="S101" s="2">
        <f t="shared" ca="1" si="27"/>
        <v>38000</v>
      </c>
      <c r="T101" t="str">
        <f t="shared" ca="1" si="28"/>
        <v>Ottawa</v>
      </c>
      <c r="U101" t="str">
        <f t="shared" ca="1" si="29"/>
        <v>WebDev.</v>
      </c>
      <c r="V101" t="str">
        <f t="shared" ca="1" si="30"/>
        <v>Accepted</v>
      </c>
    </row>
    <row r="102" spans="1:22" x14ac:dyDescent="0.3">
      <c r="A102">
        <v>101</v>
      </c>
      <c r="B102" t="str">
        <f t="shared" ca="1" si="16"/>
        <v>Diya</v>
      </c>
      <c r="C102" t="str">
        <f t="shared" ca="1" si="17"/>
        <v>Kumar</v>
      </c>
      <c r="D102">
        <f t="shared" ca="1" si="18"/>
        <v>23</v>
      </c>
      <c r="E102" t="str">
        <f t="shared" ca="1" si="19"/>
        <v>Female</v>
      </c>
      <c r="F102" t="s">
        <v>22</v>
      </c>
      <c r="G102" t="s">
        <v>23</v>
      </c>
      <c r="H102" t="str">
        <f t="shared" ca="1" si="20"/>
        <v>ME</v>
      </c>
      <c r="I102" t="str">
        <f t="shared" ca="1" si="21"/>
        <v>MSU</v>
      </c>
      <c r="J102">
        <f t="shared" ca="1" si="22"/>
        <v>7</v>
      </c>
      <c r="K102">
        <f t="shared" ca="1" si="23"/>
        <v>50</v>
      </c>
      <c r="L102">
        <f t="shared" ca="1" si="23"/>
        <v>39</v>
      </c>
      <c r="M102">
        <f t="shared" ca="1" si="24"/>
        <v>4</v>
      </c>
      <c r="N102">
        <f t="shared" ca="1" si="24"/>
        <v>7</v>
      </c>
      <c r="O102">
        <f t="shared" ca="1" si="24"/>
        <v>9</v>
      </c>
      <c r="P102">
        <f t="shared" ca="1" si="15"/>
        <v>6</v>
      </c>
      <c r="Q102">
        <f t="shared" ca="1" si="25"/>
        <v>6.5</v>
      </c>
      <c r="R102" t="str">
        <f t="shared" ca="1" si="26"/>
        <v>University of Ottawa</v>
      </c>
      <c r="S102" s="2">
        <f t="shared" ca="1" si="27"/>
        <v>40000</v>
      </c>
      <c r="T102" t="str">
        <f t="shared" ca="1" si="28"/>
        <v>Ottawa</v>
      </c>
      <c r="U102" t="str">
        <f t="shared" ca="1" si="29"/>
        <v>AI</v>
      </c>
      <c r="V102" t="str">
        <f t="shared" ca="1" si="30"/>
        <v>Accepted</v>
      </c>
    </row>
    <row r="103" spans="1:22" x14ac:dyDescent="0.3">
      <c r="A103">
        <v>102</v>
      </c>
      <c r="B103" t="str">
        <f t="shared" ca="1" si="16"/>
        <v>Anirudh</v>
      </c>
      <c r="C103" t="str">
        <f t="shared" ca="1" si="17"/>
        <v>Joshi</v>
      </c>
      <c r="D103">
        <f t="shared" ca="1" si="18"/>
        <v>25</v>
      </c>
      <c r="E103" t="str">
        <f t="shared" ca="1" si="19"/>
        <v>Male</v>
      </c>
      <c r="F103" t="s">
        <v>22</v>
      </c>
      <c r="G103" t="s">
        <v>23</v>
      </c>
      <c r="H103" t="str">
        <f t="shared" ca="1" si="20"/>
        <v>CE</v>
      </c>
      <c r="I103" t="str">
        <f t="shared" ca="1" si="21"/>
        <v>MSU</v>
      </c>
      <c r="J103">
        <f t="shared" ca="1" si="22"/>
        <v>6</v>
      </c>
      <c r="K103">
        <f t="shared" ca="1" si="23"/>
        <v>41</v>
      </c>
      <c r="L103">
        <f t="shared" ca="1" si="23"/>
        <v>65</v>
      </c>
      <c r="M103">
        <f t="shared" ca="1" si="24"/>
        <v>6</v>
      </c>
      <c r="N103">
        <f t="shared" ca="1" si="24"/>
        <v>4</v>
      </c>
      <c r="O103">
        <f t="shared" ca="1" si="24"/>
        <v>4</v>
      </c>
      <c r="P103">
        <f t="shared" ca="1" si="15"/>
        <v>4</v>
      </c>
      <c r="Q103">
        <f t="shared" ca="1" si="25"/>
        <v>4.5</v>
      </c>
      <c r="R103" t="str">
        <f t="shared" ca="1" si="26"/>
        <v>University of Toronto</v>
      </c>
      <c r="S103" s="2">
        <f t="shared" ca="1" si="27"/>
        <v>50000</v>
      </c>
      <c r="T103" t="str">
        <f t="shared" ca="1" si="28"/>
        <v>Toronto</v>
      </c>
      <c r="U103" t="str">
        <f t="shared" ca="1" si="29"/>
        <v>MSc</v>
      </c>
      <c r="V103" t="str">
        <f t="shared" ca="1" si="30"/>
        <v>Accepted</v>
      </c>
    </row>
    <row r="104" spans="1:22" x14ac:dyDescent="0.3">
      <c r="A104">
        <v>103</v>
      </c>
      <c r="B104" t="str">
        <f t="shared" ca="1" si="16"/>
        <v>Manan</v>
      </c>
      <c r="C104" t="str">
        <f t="shared" ca="1" si="17"/>
        <v>Arora</v>
      </c>
      <c r="D104">
        <f t="shared" ca="1" si="18"/>
        <v>24</v>
      </c>
      <c r="E104" t="str">
        <f t="shared" ca="1" si="19"/>
        <v>Male</v>
      </c>
      <c r="F104" t="s">
        <v>22</v>
      </c>
      <c r="G104" t="s">
        <v>23</v>
      </c>
      <c r="H104" t="str">
        <f t="shared" ca="1" si="20"/>
        <v>CL</v>
      </c>
      <c r="I104" t="str">
        <f t="shared" ca="1" si="21"/>
        <v>PDEU</v>
      </c>
      <c r="J104">
        <f t="shared" ca="1" si="22"/>
        <v>6</v>
      </c>
      <c r="K104">
        <f t="shared" ca="1" si="23"/>
        <v>43</v>
      </c>
      <c r="L104">
        <f t="shared" ca="1" si="23"/>
        <v>96</v>
      </c>
      <c r="M104">
        <f t="shared" ca="1" si="24"/>
        <v>8</v>
      </c>
      <c r="N104">
        <f t="shared" ca="1" si="24"/>
        <v>4</v>
      </c>
      <c r="O104">
        <f t="shared" ca="1" si="24"/>
        <v>6</v>
      </c>
      <c r="P104">
        <f t="shared" ca="1" si="15"/>
        <v>6</v>
      </c>
      <c r="Q104">
        <f t="shared" ca="1" si="25"/>
        <v>6</v>
      </c>
      <c r="R104" t="str">
        <f t="shared" ca="1" si="26"/>
        <v>University of Montreal</v>
      </c>
      <c r="S104" s="2">
        <f t="shared" ca="1" si="27"/>
        <v>36000</v>
      </c>
      <c r="T104" t="str">
        <f t="shared" ca="1" si="28"/>
        <v>Ottawa</v>
      </c>
      <c r="U104" t="str">
        <f t="shared" ca="1" si="29"/>
        <v>AI</v>
      </c>
      <c r="V104" t="str">
        <f t="shared" ca="1" si="30"/>
        <v>Accepted</v>
      </c>
    </row>
    <row r="105" spans="1:22" x14ac:dyDescent="0.3">
      <c r="A105">
        <v>104</v>
      </c>
      <c r="B105" t="str">
        <f t="shared" ca="1" si="16"/>
        <v>Pradeep</v>
      </c>
      <c r="C105" t="str">
        <f t="shared" ca="1" si="17"/>
        <v>Bhattacharjee</v>
      </c>
      <c r="D105">
        <f t="shared" ca="1" si="18"/>
        <v>22</v>
      </c>
      <c r="E105" t="str">
        <f t="shared" ca="1" si="19"/>
        <v>Male</v>
      </c>
      <c r="F105" t="s">
        <v>22</v>
      </c>
      <c r="G105" t="s">
        <v>23</v>
      </c>
      <c r="H105" t="str">
        <f t="shared" ca="1" si="20"/>
        <v>CE</v>
      </c>
      <c r="I105" t="str">
        <f t="shared" ca="1" si="21"/>
        <v>MSU</v>
      </c>
      <c r="J105">
        <f t="shared" ca="1" si="22"/>
        <v>7</v>
      </c>
      <c r="K105">
        <f t="shared" ca="1" si="23"/>
        <v>75</v>
      </c>
      <c r="L105">
        <f t="shared" ca="1" si="23"/>
        <v>74</v>
      </c>
      <c r="M105">
        <f t="shared" ca="1" si="24"/>
        <v>8</v>
      </c>
      <c r="N105">
        <f t="shared" ca="1" si="24"/>
        <v>8</v>
      </c>
      <c r="O105">
        <f t="shared" ca="1" si="24"/>
        <v>6</v>
      </c>
      <c r="P105">
        <f t="shared" ca="1" si="15"/>
        <v>7</v>
      </c>
      <c r="Q105">
        <f t="shared" ca="1" si="25"/>
        <v>7.25</v>
      </c>
      <c r="R105" t="str">
        <f t="shared" ca="1" si="26"/>
        <v>Queen's University</v>
      </c>
      <c r="S105" s="2">
        <f t="shared" ca="1" si="27"/>
        <v>44000</v>
      </c>
      <c r="T105" t="str">
        <f t="shared" ca="1" si="28"/>
        <v>Kingston</v>
      </c>
      <c r="U105" t="str">
        <f t="shared" ca="1" si="29"/>
        <v>WebDev.</v>
      </c>
      <c r="V105" t="str">
        <f t="shared" ca="1" si="30"/>
        <v>Accepted</v>
      </c>
    </row>
    <row r="106" spans="1:22" x14ac:dyDescent="0.3">
      <c r="A106">
        <v>105</v>
      </c>
      <c r="B106" t="str">
        <f t="shared" ca="1" si="16"/>
        <v>Sumit</v>
      </c>
      <c r="C106" t="str">
        <f t="shared" ca="1" si="17"/>
        <v>Anand</v>
      </c>
      <c r="D106">
        <f t="shared" ca="1" si="18"/>
        <v>22</v>
      </c>
      <c r="E106" t="str">
        <f t="shared" ca="1" si="19"/>
        <v>Male</v>
      </c>
      <c r="F106" t="s">
        <v>22</v>
      </c>
      <c r="G106" t="s">
        <v>23</v>
      </c>
      <c r="H106" t="str">
        <f t="shared" ca="1" si="20"/>
        <v>IT</v>
      </c>
      <c r="I106" t="str">
        <f t="shared" ca="1" si="21"/>
        <v>DDU</v>
      </c>
      <c r="J106">
        <f t="shared" ca="1" si="22"/>
        <v>8</v>
      </c>
      <c r="K106">
        <f t="shared" ca="1" si="23"/>
        <v>40</v>
      </c>
      <c r="L106">
        <f t="shared" ca="1" si="23"/>
        <v>46</v>
      </c>
      <c r="M106">
        <f t="shared" ca="1" si="24"/>
        <v>7</v>
      </c>
      <c r="N106">
        <f t="shared" ca="1" si="24"/>
        <v>5</v>
      </c>
      <c r="O106">
        <f t="shared" ca="1" si="24"/>
        <v>6</v>
      </c>
      <c r="P106">
        <f t="shared" ca="1" si="15"/>
        <v>8</v>
      </c>
      <c r="Q106">
        <f t="shared" ca="1" si="25"/>
        <v>6.5</v>
      </c>
      <c r="R106" t="str">
        <f t="shared" ca="1" si="26"/>
        <v>York University</v>
      </c>
      <c r="S106" s="2">
        <f t="shared" ca="1" si="27"/>
        <v>36000</v>
      </c>
      <c r="T106" t="str">
        <f t="shared" ca="1" si="28"/>
        <v>Ottawa</v>
      </c>
      <c r="U106" t="str">
        <f t="shared" ca="1" si="29"/>
        <v>MSc</v>
      </c>
      <c r="V106" t="str">
        <f t="shared" ca="1" si="30"/>
        <v>Accepted</v>
      </c>
    </row>
    <row r="107" spans="1:22" x14ac:dyDescent="0.3">
      <c r="A107">
        <v>106</v>
      </c>
      <c r="B107" t="str">
        <f t="shared" ca="1" si="16"/>
        <v>Jyotsna</v>
      </c>
      <c r="C107" t="str">
        <f t="shared" ca="1" si="17"/>
        <v>Sethi</v>
      </c>
      <c r="D107">
        <f t="shared" ca="1" si="18"/>
        <v>25</v>
      </c>
      <c r="E107" t="str">
        <f t="shared" ca="1" si="19"/>
        <v>Female</v>
      </c>
      <c r="F107" t="s">
        <v>22</v>
      </c>
      <c r="G107" t="s">
        <v>23</v>
      </c>
      <c r="H107" t="str">
        <f t="shared" ca="1" si="20"/>
        <v>CL</v>
      </c>
      <c r="I107" t="str">
        <f t="shared" ca="1" si="21"/>
        <v>Charusat</v>
      </c>
      <c r="J107">
        <f t="shared" ca="1" si="22"/>
        <v>8</v>
      </c>
      <c r="K107">
        <f t="shared" ca="1" si="23"/>
        <v>71</v>
      </c>
      <c r="L107">
        <f t="shared" ca="1" si="23"/>
        <v>47</v>
      </c>
      <c r="M107">
        <f t="shared" ca="1" si="24"/>
        <v>5</v>
      </c>
      <c r="N107">
        <f t="shared" ca="1" si="24"/>
        <v>6</v>
      </c>
      <c r="O107">
        <f t="shared" ca="1" si="24"/>
        <v>6</v>
      </c>
      <c r="P107">
        <f t="shared" ca="1" si="15"/>
        <v>8</v>
      </c>
      <c r="Q107">
        <f t="shared" ca="1" si="25"/>
        <v>6.25</v>
      </c>
      <c r="R107" t="str">
        <f t="shared" ca="1" si="26"/>
        <v>York University</v>
      </c>
      <c r="S107" s="2">
        <f t="shared" ca="1" si="27"/>
        <v>36000</v>
      </c>
      <c r="T107" t="str">
        <f t="shared" ca="1" si="28"/>
        <v>Ottawa</v>
      </c>
      <c r="U107" t="str">
        <f t="shared" ca="1" si="29"/>
        <v>MTech</v>
      </c>
      <c r="V107" t="str">
        <f t="shared" ca="1" si="30"/>
        <v>Accepted</v>
      </c>
    </row>
    <row r="108" spans="1:22" x14ac:dyDescent="0.3">
      <c r="A108">
        <v>107</v>
      </c>
      <c r="B108" t="str">
        <f t="shared" ca="1" si="16"/>
        <v>Navya</v>
      </c>
      <c r="C108" t="str">
        <f t="shared" ca="1" si="17"/>
        <v>Rajagopal</v>
      </c>
      <c r="D108">
        <f t="shared" ca="1" si="18"/>
        <v>21</v>
      </c>
      <c r="E108" t="str">
        <f t="shared" ca="1" si="19"/>
        <v>Female</v>
      </c>
      <c r="F108" t="s">
        <v>22</v>
      </c>
      <c r="G108" t="s">
        <v>23</v>
      </c>
      <c r="H108" t="str">
        <f t="shared" ca="1" si="20"/>
        <v>CE</v>
      </c>
      <c r="I108" t="str">
        <f t="shared" ca="1" si="21"/>
        <v>DDU</v>
      </c>
      <c r="J108">
        <f t="shared" ca="1" si="22"/>
        <v>6</v>
      </c>
      <c r="K108">
        <f t="shared" ca="1" si="23"/>
        <v>89</v>
      </c>
      <c r="L108">
        <f t="shared" ca="1" si="23"/>
        <v>50</v>
      </c>
      <c r="M108">
        <f t="shared" ca="1" si="24"/>
        <v>7</v>
      </c>
      <c r="N108">
        <f t="shared" ca="1" si="24"/>
        <v>4</v>
      </c>
      <c r="O108">
        <f t="shared" ca="1" si="24"/>
        <v>7</v>
      </c>
      <c r="P108">
        <f t="shared" ca="1" si="15"/>
        <v>5</v>
      </c>
      <c r="Q108">
        <f t="shared" ca="1" si="25"/>
        <v>5.75</v>
      </c>
      <c r="R108" t="str">
        <f t="shared" ca="1" si="26"/>
        <v>University of Waterloo</v>
      </c>
      <c r="S108" s="2">
        <f t="shared" ca="1" si="27"/>
        <v>30000</v>
      </c>
      <c r="T108" t="str">
        <f t="shared" ca="1" si="28"/>
        <v>Admonton</v>
      </c>
      <c r="U108" t="str">
        <f t="shared" ca="1" si="29"/>
        <v>MSc</v>
      </c>
      <c r="V108" t="str">
        <f t="shared" ca="1" si="30"/>
        <v>Accepted</v>
      </c>
    </row>
    <row r="109" spans="1:22" x14ac:dyDescent="0.3">
      <c r="A109">
        <v>108</v>
      </c>
      <c r="B109" t="str">
        <f t="shared" ca="1" si="16"/>
        <v>Pratham</v>
      </c>
      <c r="C109" t="str">
        <f t="shared" ca="1" si="17"/>
        <v>Das</v>
      </c>
      <c r="D109">
        <f t="shared" ca="1" si="18"/>
        <v>24</v>
      </c>
      <c r="E109" t="str">
        <f t="shared" ca="1" si="19"/>
        <v>Male</v>
      </c>
      <c r="F109" t="s">
        <v>22</v>
      </c>
      <c r="G109" t="s">
        <v>23</v>
      </c>
      <c r="H109" t="str">
        <f t="shared" ca="1" si="20"/>
        <v>AIML</v>
      </c>
      <c r="I109" t="str">
        <f t="shared" ca="1" si="21"/>
        <v>DDU</v>
      </c>
      <c r="J109">
        <f t="shared" ca="1" si="22"/>
        <v>6</v>
      </c>
      <c r="K109">
        <f t="shared" ca="1" si="23"/>
        <v>78</v>
      </c>
      <c r="L109">
        <f t="shared" ca="1" si="23"/>
        <v>99</v>
      </c>
      <c r="M109">
        <f t="shared" ca="1" si="24"/>
        <v>9</v>
      </c>
      <c r="N109">
        <f t="shared" ca="1" si="24"/>
        <v>4</v>
      </c>
      <c r="O109">
        <f t="shared" ca="1" si="24"/>
        <v>9</v>
      </c>
      <c r="P109">
        <f t="shared" ca="1" si="15"/>
        <v>4</v>
      </c>
      <c r="Q109">
        <f t="shared" ca="1" si="25"/>
        <v>6.5</v>
      </c>
      <c r="R109" t="str">
        <f t="shared" ca="1" si="26"/>
        <v>University of Ottawa</v>
      </c>
      <c r="S109" s="2">
        <f t="shared" ca="1" si="27"/>
        <v>36000</v>
      </c>
      <c r="T109" t="str">
        <f t="shared" ca="1" si="28"/>
        <v>Ottawa</v>
      </c>
      <c r="U109" t="str">
        <f t="shared" ca="1" si="29"/>
        <v>AI</v>
      </c>
      <c r="V109" t="str">
        <f t="shared" ca="1" si="30"/>
        <v>Accepted</v>
      </c>
    </row>
    <row r="110" spans="1:22" x14ac:dyDescent="0.3">
      <c r="A110">
        <v>109</v>
      </c>
      <c r="B110" t="str">
        <f t="shared" ca="1" si="16"/>
        <v>Ankit</v>
      </c>
      <c r="C110" t="str">
        <f t="shared" ca="1" si="17"/>
        <v>Mitra</v>
      </c>
      <c r="D110">
        <f t="shared" ca="1" si="18"/>
        <v>23</v>
      </c>
      <c r="E110" t="str">
        <f t="shared" ca="1" si="19"/>
        <v>Male</v>
      </c>
      <c r="F110" t="s">
        <v>22</v>
      </c>
      <c r="G110" t="s">
        <v>23</v>
      </c>
      <c r="H110" t="str">
        <f t="shared" ca="1" si="20"/>
        <v>EC</v>
      </c>
      <c r="I110" t="str">
        <f t="shared" ca="1" si="21"/>
        <v>DDU</v>
      </c>
      <c r="J110">
        <f t="shared" ca="1" si="22"/>
        <v>10</v>
      </c>
      <c r="K110">
        <f t="shared" ca="1" si="23"/>
        <v>100</v>
      </c>
      <c r="L110">
        <f t="shared" ca="1" si="23"/>
        <v>42</v>
      </c>
      <c r="M110">
        <f t="shared" ca="1" si="24"/>
        <v>4</v>
      </c>
      <c r="N110">
        <f t="shared" ca="1" si="24"/>
        <v>7</v>
      </c>
      <c r="O110">
        <f t="shared" ca="1" si="24"/>
        <v>4</v>
      </c>
      <c r="P110">
        <f t="shared" ca="1" si="15"/>
        <v>8</v>
      </c>
      <c r="Q110">
        <f t="shared" ca="1" si="25"/>
        <v>5.75</v>
      </c>
      <c r="R110" t="str">
        <f t="shared" ca="1" si="26"/>
        <v>Lakehead University</v>
      </c>
      <c r="S110" s="2">
        <f t="shared" ca="1" si="27"/>
        <v>32000</v>
      </c>
      <c r="T110" t="str">
        <f t="shared" ca="1" si="28"/>
        <v>Admonton</v>
      </c>
      <c r="U110" t="str">
        <f t="shared" ca="1" si="29"/>
        <v>MTech</v>
      </c>
      <c r="V110" t="str">
        <f t="shared" ca="1" si="30"/>
        <v>Rejected</v>
      </c>
    </row>
    <row r="111" spans="1:22" x14ac:dyDescent="0.3">
      <c r="A111">
        <v>110</v>
      </c>
      <c r="B111" t="str">
        <f t="shared" ca="1" si="16"/>
        <v>Parth</v>
      </c>
      <c r="C111" t="str">
        <f t="shared" ca="1" si="17"/>
        <v>Mallick</v>
      </c>
      <c r="D111">
        <f t="shared" ca="1" si="18"/>
        <v>22</v>
      </c>
      <c r="E111" t="str">
        <f t="shared" ca="1" si="19"/>
        <v>Male</v>
      </c>
      <c r="F111" t="s">
        <v>22</v>
      </c>
      <c r="G111" t="s">
        <v>23</v>
      </c>
      <c r="H111" t="str">
        <f t="shared" ca="1" si="20"/>
        <v>CE</v>
      </c>
      <c r="I111" t="str">
        <f t="shared" ca="1" si="21"/>
        <v>MSU</v>
      </c>
      <c r="J111">
        <f t="shared" ca="1" si="22"/>
        <v>6</v>
      </c>
      <c r="K111">
        <f t="shared" ca="1" si="23"/>
        <v>42</v>
      </c>
      <c r="L111">
        <f t="shared" ca="1" si="23"/>
        <v>65</v>
      </c>
      <c r="M111">
        <f t="shared" ca="1" si="24"/>
        <v>4</v>
      </c>
      <c r="N111">
        <f t="shared" ca="1" si="24"/>
        <v>9</v>
      </c>
      <c r="O111">
        <f t="shared" ca="1" si="24"/>
        <v>4</v>
      </c>
      <c r="P111">
        <f t="shared" ca="1" si="15"/>
        <v>8</v>
      </c>
      <c r="Q111">
        <f t="shared" ca="1" si="25"/>
        <v>6.25</v>
      </c>
      <c r="R111" t="str">
        <f t="shared" ca="1" si="26"/>
        <v>University of Ottawa</v>
      </c>
      <c r="S111" s="2">
        <f t="shared" ca="1" si="27"/>
        <v>40000</v>
      </c>
      <c r="T111" t="str">
        <f t="shared" ca="1" si="28"/>
        <v>Ottawa</v>
      </c>
      <c r="U111" t="str">
        <f t="shared" ca="1" si="29"/>
        <v>MTech</v>
      </c>
      <c r="V111" t="str">
        <f t="shared" ca="1" si="30"/>
        <v>Accepted</v>
      </c>
    </row>
    <row r="112" spans="1:22" x14ac:dyDescent="0.3">
      <c r="A112">
        <v>111</v>
      </c>
      <c r="B112" t="str">
        <f t="shared" ca="1" si="16"/>
        <v>Jyoti</v>
      </c>
      <c r="C112" t="str">
        <f t="shared" ca="1" si="17"/>
        <v>Bhattacharya</v>
      </c>
      <c r="D112">
        <f t="shared" ca="1" si="18"/>
        <v>22</v>
      </c>
      <c r="E112" t="str">
        <f t="shared" ca="1" si="19"/>
        <v>Female</v>
      </c>
      <c r="F112" t="s">
        <v>22</v>
      </c>
      <c r="G112" t="s">
        <v>23</v>
      </c>
      <c r="H112" t="str">
        <f t="shared" ca="1" si="20"/>
        <v>IT</v>
      </c>
      <c r="I112" t="str">
        <f t="shared" ca="1" si="21"/>
        <v>Nirma</v>
      </c>
      <c r="J112">
        <f t="shared" ca="1" si="22"/>
        <v>9</v>
      </c>
      <c r="K112">
        <f t="shared" ca="1" si="23"/>
        <v>84</v>
      </c>
      <c r="L112">
        <f t="shared" ca="1" si="23"/>
        <v>99</v>
      </c>
      <c r="M112">
        <f t="shared" ca="1" si="24"/>
        <v>8</v>
      </c>
      <c r="N112">
        <f t="shared" ca="1" si="24"/>
        <v>4</v>
      </c>
      <c r="O112">
        <f t="shared" ca="1" si="24"/>
        <v>8</v>
      </c>
      <c r="P112">
        <f t="shared" ca="1" si="15"/>
        <v>9</v>
      </c>
      <c r="Q112">
        <f t="shared" ca="1" si="25"/>
        <v>7.25</v>
      </c>
      <c r="R112" t="str">
        <f t="shared" ca="1" si="26"/>
        <v>University of Manitoba</v>
      </c>
      <c r="S112" s="2">
        <f t="shared" ca="1" si="27"/>
        <v>47000</v>
      </c>
      <c r="T112" t="str">
        <f t="shared" ca="1" si="28"/>
        <v>Kingston</v>
      </c>
      <c r="U112" t="str">
        <f t="shared" ca="1" si="29"/>
        <v>MBA</v>
      </c>
      <c r="V112" t="str">
        <f t="shared" ca="1" si="30"/>
        <v>Accepted</v>
      </c>
    </row>
    <row r="113" spans="1:22" x14ac:dyDescent="0.3">
      <c r="A113">
        <v>112</v>
      </c>
      <c r="B113" t="str">
        <f t="shared" ca="1" si="16"/>
        <v>Lavesh</v>
      </c>
      <c r="C113" t="str">
        <f t="shared" ca="1" si="17"/>
        <v>Mukherjee</v>
      </c>
      <c r="D113">
        <f t="shared" ca="1" si="18"/>
        <v>25</v>
      </c>
      <c r="E113" t="str">
        <f t="shared" ca="1" si="19"/>
        <v>Male</v>
      </c>
      <c r="F113" t="s">
        <v>22</v>
      </c>
      <c r="G113" t="s">
        <v>23</v>
      </c>
      <c r="H113" t="str">
        <f t="shared" ca="1" si="20"/>
        <v>AIML</v>
      </c>
      <c r="I113" t="str">
        <f t="shared" ca="1" si="21"/>
        <v>Nirma</v>
      </c>
      <c r="J113">
        <f t="shared" ca="1" si="22"/>
        <v>7</v>
      </c>
      <c r="K113">
        <f t="shared" ca="1" si="23"/>
        <v>77</v>
      </c>
      <c r="L113">
        <f t="shared" ca="1" si="23"/>
        <v>55</v>
      </c>
      <c r="M113">
        <f t="shared" ca="1" si="24"/>
        <v>4</v>
      </c>
      <c r="N113">
        <f t="shared" ca="1" si="24"/>
        <v>9</v>
      </c>
      <c r="O113">
        <f t="shared" ca="1" si="24"/>
        <v>9</v>
      </c>
      <c r="P113">
        <f t="shared" ca="1" si="15"/>
        <v>9</v>
      </c>
      <c r="Q113">
        <f t="shared" ca="1" si="25"/>
        <v>7.75</v>
      </c>
      <c r="R113" t="str">
        <f t="shared" ca="1" si="26"/>
        <v>University of Windsor</v>
      </c>
      <c r="S113" s="2">
        <f t="shared" ca="1" si="27"/>
        <v>47000</v>
      </c>
      <c r="T113" t="str">
        <f t="shared" ca="1" si="28"/>
        <v>Kingston</v>
      </c>
      <c r="U113" t="str">
        <f t="shared" ca="1" si="29"/>
        <v>MTech</v>
      </c>
      <c r="V113" t="str">
        <f t="shared" ca="1" si="30"/>
        <v>Accepted</v>
      </c>
    </row>
    <row r="114" spans="1:22" x14ac:dyDescent="0.3">
      <c r="A114">
        <v>113</v>
      </c>
      <c r="B114" t="str">
        <f t="shared" ca="1" si="16"/>
        <v>Charvi</v>
      </c>
      <c r="C114" t="str">
        <f t="shared" ca="1" si="17"/>
        <v>Rajan</v>
      </c>
      <c r="D114">
        <f t="shared" ca="1" si="18"/>
        <v>24</v>
      </c>
      <c r="E114" t="str">
        <f t="shared" ca="1" si="19"/>
        <v>Female</v>
      </c>
      <c r="F114" t="s">
        <v>22</v>
      </c>
      <c r="G114" t="s">
        <v>23</v>
      </c>
      <c r="H114" t="str">
        <f t="shared" ca="1" si="20"/>
        <v>EC</v>
      </c>
      <c r="I114" t="str">
        <f t="shared" ca="1" si="21"/>
        <v>Parul</v>
      </c>
      <c r="J114">
        <f t="shared" ca="1" si="22"/>
        <v>9</v>
      </c>
      <c r="K114">
        <f t="shared" ca="1" si="23"/>
        <v>41</v>
      </c>
      <c r="L114">
        <f t="shared" ca="1" si="23"/>
        <v>78</v>
      </c>
      <c r="M114">
        <f t="shared" ca="1" si="24"/>
        <v>9</v>
      </c>
      <c r="N114">
        <f t="shared" ca="1" si="24"/>
        <v>6</v>
      </c>
      <c r="O114">
        <f t="shared" ca="1" si="24"/>
        <v>9</v>
      </c>
      <c r="P114">
        <f t="shared" ca="1" si="15"/>
        <v>5</v>
      </c>
      <c r="Q114">
        <f t="shared" ca="1" si="25"/>
        <v>7.25</v>
      </c>
      <c r="R114" t="str">
        <f t="shared" ca="1" si="26"/>
        <v>University of Manitoba</v>
      </c>
      <c r="S114" s="2">
        <f t="shared" ca="1" si="27"/>
        <v>42000</v>
      </c>
      <c r="T114" t="str">
        <f t="shared" ca="1" si="28"/>
        <v>Kingston</v>
      </c>
      <c r="U114" t="str">
        <f t="shared" ca="1" si="29"/>
        <v>WebDev.</v>
      </c>
      <c r="V114" t="str">
        <f t="shared" ca="1" si="30"/>
        <v>Accepted</v>
      </c>
    </row>
    <row r="115" spans="1:22" x14ac:dyDescent="0.3">
      <c r="A115">
        <v>114</v>
      </c>
      <c r="B115" t="str">
        <f t="shared" ca="1" si="16"/>
        <v>Ayush</v>
      </c>
      <c r="C115" t="str">
        <f t="shared" ca="1" si="17"/>
        <v>Batra</v>
      </c>
      <c r="D115">
        <f t="shared" ca="1" si="18"/>
        <v>22</v>
      </c>
      <c r="E115" t="str">
        <f t="shared" ca="1" si="19"/>
        <v>Male</v>
      </c>
      <c r="F115" t="s">
        <v>22</v>
      </c>
      <c r="G115" t="s">
        <v>23</v>
      </c>
      <c r="H115" t="str">
        <f t="shared" ca="1" si="20"/>
        <v>AIML</v>
      </c>
      <c r="I115" t="str">
        <f t="shared" ca="1" si="21"/>
        <v>DDU</v>
      </c>
      <c r="J115">
        <f t="shared" ca="1" si="22"/>
        <v>7</v>
      </c>
      <c r="K115">
        <f t="shared" ca="1" si="23"/>
        <v>36</v>
      </c>
      <c r="L115">
        <f t="shared" ca="1" si="23"/>
        <v>63</v>
      </c>
      <c r="M115">
        <f t="shared" ca="1" si="24"/>
        <v>8</v>
      </c>
      <c r="N115">
        <f t="shared" ca="1" si="24"/>
        <v>9</v>
      </c>
      <c r="O115">
        <f t="shared" ca="1" si="24"/>
        <v>8</v>
      </c>
      <c r="P115">
        <f t="shared" ca="1" si="15"/>
        <v>4</v>
      </c>
      <c r="Q115">
        <f t="shared" ca="1" si="25"/>
        <v>7.25</v>
      </c>
      <c r="R115" t="str">
        <f t="shared" ca="1" si="26"/>
        <v>Queen's University</v>
      </c>
      <c r="S115" s="2">
        <f t="shared" ca="1" si="27"/>
        <v>42000</v>
      </c>
      <c r="T115" t="str">
        <f t="shared" ca="1" si="28"/>
        <v>Kingston</v>
      </c>
      <c r="U115" t="str">
        <f t="shared" ca="1" si="29"/>
        <v>MTech</v>
      </c>
      <c r="V115" t="str">
        <f t="shared" ca="1" si="30"/>
        <v>Accepted</v>
      </c>
    </row>
    <row r="116" spans="1:22" x14ac:dyDescent="0.3">
      <c r="A116">
        <v>115</v>
      </c>
      <c r="B116" t="str">
        <f t="shared" ca="1" si="16"/>
        <v>Ankit</v>
      </c>
      <c r="C116" t="str">
        <f t="shared" ca="1" si="17"/>
        <v>Ganguly</v>
      </c>
      <c r="D116">
        <f t="shared" ca="1" si="18"/>
        <v>24</v>
      </c>
      <c r="E116" t="str">
        <f t="shared" ca="1" si="19"/>
        <v>Male</v>
      </c>
      <c r="F116" t="s">
        <v>22</v>
      </c>
      <c r="G116" t="s">
        <v>23</v>
      </c>
      <c r="H116" t="str">
        <f t="shared" ca="1" si="20"/>
        <v>CE</v>
      </c>
      <c r="I116" t="str">
        <f t="shared" ca="1" si="21"/>
        <v>MSU</v>
      </c>
      <c r="J116">
        <f t="shared" ca="1" si="22"/>
        <v>7</v>
      </c>
      <c r="K116">
        <f t="shared" ca="1" si="23"/>
        <v>88</v>
      </c>
      <c r="L116">
        <f t="shared" ca="1" si="23"/>
        <v>47</v>
      </c>
      <c r="M116">
        <f t="shared" ca="1" si="24"/>
        <v>9</v>
      </c>
      <c r="N116">
        <f t="shared" ca="1" si="24"/>
        <v>5</v>
      </c>
      <c r="O116">
        <f t="shared" ca="1" si="24"/>
        <v>5</v>
      </c>
      <c r="P116">
        <f t="shared" ca="1" si="15"/>
        <v>4</v>
      </c>
      <c r="Q116">
        <f t="shared" ca="1" si="25"/>
        <v>5.75</v>
      </c>
      <c r="R116" t="str">
        <f t="shared" ca="1" si="26"/>
        <v>Lakehead University</v>
      </c>
      <c r="S116" s="2">
        <f t="shared" ca="1" si="27"/>
        <v>35000</v>
      </c>
      <c r="T116" t="str">
        <f t="shared" ca="1" si="28"/>
        <v>Admonton</v>
      </c>
      <c r="U116" t="str">
        <f t="shared" ca="1" si="29"/>
        <v>MBA</v>
      </c>
      <c r="V116" t="str">
        <f t="shared" ca="1" si="30"/>
        <v>Accepted</v>
      </c>
    </row>
    <row r="117" spans="1:22" x14ac:dyDescent="0.3">
      <c r="A117">
        <v>116</v>
      </c>
      <c r="B117" t="str">
        <f t="shared" ca="1" si="16"/>
        <v>Radhika</v>
      </c>
      <c r="C117" t="str">
        <f t="shared" ca="1" si="17"/>
        <v>Bose</v>
      </c>
      <c r="D117">
        <f t="shared" ca="1" si="18"/>
        <v>25</v>
      </c>
      <c r="E117" t="str">
        <f t="shared" ca="1" si="19"/>
        <v>Female</v>
      </c>
      <c r="F117" t="s">
        <v>22</v>
      </c>
      <c r="G117" t="s">
        <v>23</v>
      </c>
      <c r="H117" t="str">
        <f t="shared" ca="1" si="20"/>
        <v>CE</v>
      </c>
      <c r="I117" t="str">
        <f t="shared" ca="1" si="21"/>
        <v>DDU</v>
      </c>
      <c r="J117">
        <f t="shared" ca="1" si="22"/>
        <v>8</v>
      </c>
      <c r="K117">
        <f t="shared" ca="1" si="23"/>
        <v>83</v>
      </c>
      <c r="L117">
        <f t="shared" ca="1" si="23"/>
        <v>53</v>
      </c>
      <c r="M117">
        <f t="shared" ca="1" si="24"/>
        <v>5</v>
      </c>
      <c r="N117">
        <f t="shared" ca="1" si="24"/>
        <v>9</v>
      </c>
      <c r="O117">
        <f t="shared" ca="1" si="24"/>
        <v>7</v>
      </c>
      <c r="P117">
        <f t="shared" ca="1" si="15"/>
        <v>6</v>
      </c>
      <c r="Q117">
        <f t="shared" ca="1" si="25"/>
        <v>6.75</v>
      </c>
      <c r="R117" t="str">
        <f t="shared" ca="1" si="26"/>
        <v>York University</v>
      </c>
      <c r="S117" s="2">
        <f t="shared" ca="1" si="27"/>
        <v>40000</v>
      </c>
      <c r="T117" t="str">
        <f t="shared" ca="1" si="28"/>
        <v>Ottawa</v>
      </c>
      <c r="U117" t="str">
        <f t="shared" ca="1" si="29"/>
        <v>MTech</v>
      </c>
      <c r="V117" t="str">
        <f t="shared" ca="1" si="30"/>
        <v>Accepted</v>
      </c>
    </row>
    <row r="118" spans="1:22" x14ac:dyDescent="0.3">
      <c r="A118">
        <v>117</v>
      </c>
      <c r="B118" t="str">
        <f t="shared" ca="1" si="16"/>
        <v>Akshay</v>
      </c>
      <c r="C118" t="str">
        <f t="shared" ca="1" si="17"/>
        <v>Sengupta</v>
      </c>
      <c r="D118">
        <f t="shared" ca="1" si="18"/>
        <v>23</v>
      </c>
      <c r="E118" t="str">
        <f t="shared" ca="1" si="19"/>
        <v>Male</v>
      </c>
      <c r="F118" t="s">
        <v>22</v>
      </c>
      <c r="G118" t="s">
        <v>23</v>
      </c>
      <c r="H118" t="str">
        <f t="shared" ca="1" si="20"/>
        <v>CSE</v>
      </c>
      <c r="I118" t="str">
        <f t="shared" ca="1" si="21"/>
        <v>Nirma</v>
      </c>
      <c r="J118">
        <f t="shared" ca="1" si="22"/>
        <v>7</v>
      </c>
      <c r="K118">
        <f t="shared" ca="1" si="23"/>
        <v>91</v>
      </c>
      <c r="L118">
        <f t="shared" ca="1" si="23"/>
        <v>72</v>
      </c>
      <c r="M118">
        <f t="shared" ca="1" si="24"/>
        <v>8</v>
      </c>
      <c r="N118">
        <f t="shared" ca="1" si="24"/>
        <v>5</v>
      </c>
      <c r="O118">
        <f t="shared" ca="1" si="24"/>
        <v>5</v>
      </c>
      <c r="P118">
        <f t="shared" ca="1" si="15"/>
        <v>4</v>
      </c>
      <c r="Q118">
        <f t="shared" ca="1" si="25"/>
        <v>5.5</v>
      </c>
      <c r="R118" t="str">
        <f t="shared" ca="1" si="26"/>
        <v>University of Alberta</v>
      </c>
      <c r="S118" s="2">
        <f t="shared" ca="1" si="27"/>
        <v>30000</v>
      </c>
      <c r="T118" t="str">
        <f t="shared" ca="1" si="28"/>
        <v>Admonton</v>
      </c>
      <c r="U118" t="str">
        <f t="shared" ca="1" si="29"/>
        <v>MSc</v>
      </c>
      <c r="V118" t="str">
        <f t="shared" ca="1" si="30"/>
        <v>Accepted</v>
      </c>
    </row>
    <row r="119" spans="1:22" x14ac:dyDescent="0.3">
      <c r="A119">
        <v>118</v>
      </c>
      <c r="B119" t="str">
        <f t="shared" ca="1" si="16"/>
        <v>Radha</v>
      </c>
      <c r="C119" t="str">
        <f t="shared" ca="1" si="17"/>
        <v>Das</v>
      </c>
      <c r="D119">
        <f t="shared" ca="1" si="18"/>
        <v>25</v>
      </c>
      <c r="E119" t="str">
        <f t="shared" ca="1" si="19"/>
        <v>Female</v>
      </c>
      <c r="F119" t="s">
        <v>22</v>
      </c>
      <c r="G119" t="s">
        <v>23</v>
      </c>
      <c r="H119" t="str">
        <f t="shared" ca="1" si="20"/>
        <v>IT</v>
      </c>
      <c r="I119" t="str">
        <f t="shared" ca="1" si="21"/>
        <v>Parul</v>
      </c>
      <c r="J119">
        <f t="shared" ca="1" si="22"/>
        <v>6</v>
      </c>
      <c r="K119">
        <f t="shared" ca="1" si="23"/>
        <v>62</v>
      </c>
      <c r="L119">
        <f t="shared" ca="1" si="23"/>
        <v>97</v>
      </c>
      <c r="M119">
        <f t="shared" ca="1" si="24"/>
        <v>6</v>
      </c>
      <c r="N119">
        <f t="shared" ca="1" si="24"/>
        <v>5</v>
      </c>
      <c r="O119">
        <f t="shared" ca="1" si="24"/>
        <v>8</v>
      </c>
      <c r="P119">
        <f t="shared" ca="1" si="15"/>
        <v>7</v>
      </c>
      <c r="Q119">
        <f t="shared" ca="1" si="25"/>
        <v>6.5</v>
      </c>
      <c r="R119" t="str">
        <f t="shared" ca="1" si="26"/>
        <v>York University</v>
      </c>
      <c r="S119" s="2">
        <f t="shared" ca="1" si="27"/>
        <v>38000</v>
      </c>
      <c r="T119" t="str">
        <f t="shared" ca="1" si="28"/>
        <v>Ottawa</v>
      </c>
      <c r="U119" t="str">
        <f t="shared" ca="1" si="29"/>
        <v>MSc</v>
      </c>
      <c r="V119" t="str">
        <f t="shared" ca="1" si="30"/>
        <v>Rejected</v>
      </c>
    </row>
    <row r="120" spans="1:22" x14ac:dyDescent="0.3">
      <c r="A120">
        <v>119</v>
      </c>
      <c r="B120" t="str">
        <f t="shared" ca="1" si="16"/>
        <v>Surya</v>
      </c>
      <c r="C120" t="str">
        <f t="shared" ca="1" si="17"/>
        <v>Mallick</v>
      </c>
      <c r="D120">
        <f t="shared" ca="1" si="18"/>
        <v>24</v>
      </c>
      <c r="E120" t="str">
        <f t="shared" ca="1" si="19"/>
        <v>Male</v>
      </c>
      <c r="F120" t="s">
        <v>22</v>
      </c>
      <c r="G120" t="s">
        <v>23</v>
      </c>
      <c r="H120" t="str">
        <f t="shared" ca="1" si="20"/>
        <v>IT</v>
      </c>
      <c r="I120" t="str">
        <f t="shared" ca="1" si="21"/>
        <v>Nirma</v>
      </c>
      <c r="J120">
        <f t="shared" ca="1" si="22"/>
        <v>8</v>
      </c>
      <c r="K120">
        <f t="shared" ca="1" si="23"/>
        <v>83</v>
      </c>
      <c r="L120">
        <f t="shared" ca="1" si="23"/>
        <v>83</v>
      </c>
      <c r="M120">
        <f t="shared" ca="1" si="24"/>
        <v>6</v>
      </c>
      <c r="N120">
        <f t="shared" ca="1" si="24"/>
        <v>4</v>
      </c>
      <c r="O120">
        <f t="shared" ca="1" si="24"/>
        <v>9</v>
      </c>
      <c r="P120">
        <f t="shared" ca="1" si="15"/>
        <v>6</v>
      </c>
      <c r="Q120">
        <f t="shared" ca="1" si="25"/>
        <v>6.25</v>
      </c>
      <c r="R120" t="str">
        <f t="shared" ca="1" si="26"/>
        <v>University of Ottawa</v>
      </c>
      <c r="S120" s="2">
        <f t="shared" ca="1" si="27"/>
        <v>40000</v>
      </c>
      <c r="T120" t="str">
        <f t="shared" ca="1" si="28"/>
        <v>Ottawa</v>
      </c>
      <c r="U120" t="str">
        <f t="shared" ca="1" si="29"/>
        <v>MBA</v>
      </c>
      <c r="V120" t="str">
        <f t="shared" ca="1" si="30"/>
        <v>Accepted</v>
      </c>
    </row>
    <row r="121" spans="1:22" x14ac:dyDescent="0.3">
      <c r="A121">
        <v>120</v>
      </c>
      <c r="B121" t="str">
        <f t="shared" ca="1" si="16"/>
        <v>Mridula</v>
      </c>
      <c r="C121" t="str">
        <f t="shared" ca="1" si="17"/>
        <v>Banerjee</v>
      </c>
      <c r="D121">
        <f t="shared" ca="1" si="18"/>
        <v>21</v>
      </c>
      <c r="E121" t="str">
        <f t="shared" ca="1" si="19"/>
        <v>Female</v>
      </c>
      <c r="F121" t="s">
        <v>22</v>
      </c>
      <c r="G121" t="s">
        <v>23</v>
      </c>
      <c r="H121" t="str">
        <f t="shared" ca="1" si="20"/>
        <v>ME</v>
      </c>
      <c r="I121" t="str">
        <f t="shared" ca="1" si="21"/>
        <v>MSU</v>
      </c>
      <c r="J121">
        <f t="shared" ca="1" si="22"/>
        <v>6</v>
      </c>
      <c r="K121">
        <f t="shared" ca="1" si="23"/>
        <v>76</v>
      </c>
      <c r="L121">
        <f t="shared" ca="1" si="23"/>
        <v>99</v>
      </c>
      <c r="M121">
        <f t="shared" ca="1" si="24"/>
        <v>4</v>
      </c>
      <c r="N121">
        <f t="shared" ca="1" si="24"/>
        <v>5</v>
      </c>
      <c r="O121">
        <f t="shared" ca="1" si="24"/>
        <v>6</v>
      </c>
      <c r="P121">
        <f t="shared" ca="1" si="15"/>
        <v>8</v>
      </c>
      <c r="Q121">
        <f t="shared" ca="1" si="25"/>
        <v>5.75</v>
      </c>
      <c r="R121" t="str">
        <f t="shared" ca="1" si="26"/>
        <v>Lakehead University</v>
      </c>
      <c r="S121" s="2">
        <f t="shared" ca="1" si="27"/>
        <v>30000</v>
      </c>
      <c r="T121" t="str">
        <f t="shared" ca="1" si="28"/>
        <v>Admonton</v>
      </c>
      <c r="U121" t="str">
        <f t="shared" ca="1" si="29"/>
        <v>MSc</v>
      </c>
      <c r="V121" t="str">
        <f t="shared" ca="1" si="30"/>
        <v>Accepted</v>
      </c>
    </row>
    <row r="122" spans="1:22" x14ac:dyDescent="0.3">
      <c r="A122">
        <v>121</v>
      </c>
      <c r="B122" t="str">
        <f t="shared" ca="1" si="16"/>
        <v>Anushka</v>
      </c>
      <c r="C122" t="str">
        <f t="shared" ca="1" si="17"/>
        <v>Naidu</v>
      </c>
      <c r="D122">
        <f t="shared" ca="1" si="18"/>
        <v>24</v>
      </c>
      <c r="E122" t="str">
        <f t="shared" ca="1" si="19"/>
        <v>Female</v>
      </c>
      <c r="F122" t="s">
        <v>22</v>
      </c>
      <c r="G122" t="s">
        <v>23</v>
      </c>
      <c r="H122" t="str">
        <f t="shared" ca="1" si="20"/>
        <v>IT</v>
      </c>
      <c r="I122" t="str">
        <f t="shared" ca="1" si="21"/>
        <v>Parul</v>
      </c>
      <c r="J122">
        <f t="shared" ca="1" si="22"/>
        <v>7</v>
      </c>
      <c r="K122">
        <f t="shared" ca="1" si="23"/>
        <v>49</v>
      </c>
      <c r="L122">
        <f t="shared" ca="1" si="23"/>
        <v>100</v>
      </c>
      <c r="M122">
        <f t="shared" ca="1" si="24"/>
        <v>6</v>
      </c>
      <c r="N122">
        <f t="shared" ca="1" si="24"/>
        <v>4</v>
      </c>
      <c r="O122">
        <f t="shared" ca="1" si="24"/>
        <v>6</v>
      </c>
      <c r="P122">
        <f t="shared" ca="1" si="15"/>
        <v>7</v>
      </c>
      <c r="Q122">
        <f t="shared" ca="1" si="25"/>
        <v>5.75</v>
      </c>
      <c r="R122" t="str">
        <f t="shared" ca="1" si="26"/>
        <v>University of Waterloo</v>
      </c>
      <c r="S122" s="2">
        <f t="shared" ca="1" si="27"/>
        <v>35000</v>
      </c>
      <c r="T122" t="str">
        <f t="shared" ca="1" si="28"/>
        <v>Admonton</v>
      </c>
      <c r="U122" t="str">
        <f t="shared" ca="1" si="29"/>
        <v>WebDev.</v>
      </c>
      <c r="V122" t="str">
        <f t="shared" ca="1" si="30"/>
        <v>Accepted</v>
      </c>
    </row>
    <row r="123" spans="1:22" x14ac:dyDescent="0.3">
      <c r="A123">
        <v>122</v>
      </c>
      <c r="B123" t="str">
        <f t="shared" ca="1" si="16"/>
        <v>Gopal</v>
      </c>
      <c r="C123" t="str">
        <f t="shared" ca="1" si="17"/>
        <v>Mukhopadhyay</v>
      </c>
      <c r="D123">
        <f t="shared" ca="1" si="18"/>
        <v>23</v>
      </c>
      <c r="E123" t="str">
        <f t="shared" ca="1" si="19"/>
        <v>Male</v>
      </c>
      <c r="F123" t="s">
        <v>22</v>
      </c>
      <c r="G123" t="s">
        <v>23</v>
      </c>
      <c r="H123" t="str">
        <f t="shared" ca="1" si="20"/>
        <v>IT</v>
      </c>
      <c r="I123" t="str">
        <f t="shared" ca="1" si="21"/>
        <v>DDU</v>
      </c>
      <c r="J123">
        <f t="shared" ca="1" si="22"/>
        <v>9</v>
      </c>
      <c r="K123">
        <f t="shared" ca="1" si="23"/>
        <v>89</v>
      </c>
      <c r="L123">
        <f t="shared" ca="1" si="23"/>
        <v>51</v>
      </c>
      <c r="M123">
        <f t="shared" ca="1" si="24"/>
        <v>5</v>
      </c>
      <c r="N123">
        <f t="shared" ca="1" si="24"/>
        <v>6</v>
      </c>
      <c r="O123">
        <f t="shared" ca="1" si="24"/>
        <v>7</v>
      </c>
      <c r="P123">
        <f t="shared" ca="1" si="15"/>
        <v>9</v>
      </c>
      <c r="Q123">
        <f t="shared" ca="1" si="25"/>
        <v>6.75</v>
      </c>
      <c r="R123" t="str">
        <f t="shared" ca="1" si="26"/>
        <v>York University</v>
      </c>
      <c r="S123" s="2">
        <f t="shared" ca="1" si="27"/>
        <v>36000</v>
      </c>
      <c r="T123" t="str">
        <f t="shared" ca="1" si="28"/>
        <v>Ottawa</v>
      </c>
      <c r="U123" t="str">
        <f t="shared" ca="1" si="29"/>
        <v>MTech</v>
      </c>
      <c r="V123" t="str">
        <f t="shared" ca="1" si="30"/>
        <v>Accepted</v>
      </c>
    </row>
    <row r="124" spans="1:22" x14ac:dyDescent="0.3">
      <c r="A124">
        <v>123</v>
      </c>
      <c r="B124" t="str">
        <f t="shared" ca="1" si="16"/>
        <v>Akshay</v>
      </c>
      <c r="C124" t="str">
        <f t="shared" ca="1" si="17"/>
        <v>Mallick</v>
      </c>
      <c r="D124">
        <f t="shared" ca="1" si="18"/>
        <v>25</v>
      </c>
      <c r="E124" t="str">
        <f t="shared" ca="1" si="19"/>
        <v>Male</v>
      </c>
      <c r="F124" t="s">
        <v>22</v>
      </c>
      <c r="G124" t="s">
        <v>23</v>
      </c>
      <c r="H124" t="str">
        <f t="shared" ca="1" si="20"/>
        <v>AIML</v>
      </c>
      <c r="I124" t="str">
        <f t="shared" ca="1" si="21"/>
        <v>Charusat</v>
      </c>
      <c r="J124">
        <f t="shared" ca="1" si="22"/>
        <v>10</v>
      </c>
      <c r="K124">
        <f t="shared" ca="1" si="23"/>
        <v>73</v>
      </c>
      <c r="L124">
        <f t="shared" ca="1" si="23"/>
        <v>68</v>
      </c>
      <c r="M124">
        <f t="shared" ca="1" si="24"/>
        <v>9</v>
      </c>
      <c r="N124">
        <f t="shared" ca="1" si="24"/>
        <v>8</v>
      </c>
      <c r="O124">
        <f t="shared" ca="1" si="24"/>
        <v>9</v>
      </c>
      <c r="P124">
        <f t="shared" ca="1" si="15"/>
        <v>8</v>
      </c>
      <c r="Q124">
        <f t="shared" ca="1" si="25"/>
        <v>8.5</v>
      </c>
      <c r="R124" t="str">
        <f t="shared" ca="1" si="26"/>
        <v>University of Toronto</v>
      </c>
      <c r="S124" s="2">
        <f t="shared" ca="1" si="27"/>
        <v>50000</v>
      </c>
      <c r="T124" t="str">
        <f t="shared" ca="1" si="28"/>
        <v>Toronto</v>
      </c>
      <c r="U124" t="str">
        <f t="shared" ca="1" si="29"/>
        <v>WebDev.</v>
      </c>
      <c r="V124" t="str">
        <f t="shared" ca="1" si="30"/>
        <v>Accepted</v>
      </c>
    </row>
    <row r="125" spans="1:22" x14ac:dyDescent="0.3">
      <c r="A125">
        <v>124</v>
      </c>
      <c r="B125" t="str">
        <f t="shared" ca="1" si="16"/>
        <v>Anvi</v>
      </c>
      <c r="C125" t="str">
        <f t="shared" ca="1" si="17"/>
        <v>Bhatia</v>
      </c>
      <c r="D125">
        <f t="shared" ca="1" si="18"/>
        <v>22</v>
      </c>
      <c r="E125" t="str">
        <f t="shared" ca="1" si="19"/>
        <v>Female</v>
      </c>
      <c r="F125" t="s">
        <v>22</v>
      </c>
      <c r="G125" t="s">
        <v>23</v>
      </c>
      <c r="H125" t="str">
        <f t="shared" ca="1" si="20"/>
        <v>AIML</v>
      </c>
      <c r="I125" t="str">
        <f t="shared" ca="1" si="21"/>
        <v>DDU</v>
      </c>
      <c r="J125">
        <f t="shared" ca="1" si="22"/>
        <v>10</v>
      </c>
      <c r="K125">
        <f t="shared" ca="1" si="23"/>
        <v>76</v>
      </c>
      <c r="L125">
        <f t="shared" ca="1" si="23"/>
        <v>97</v>
      </c>
      <c r="M125">
        <f t="shared" ca="1" si="24"/>
        <v>8</v>
      </c>
      <c r="N125">
        <f t="shared" ca="1" si="24"/>
        <v>6</v>
      </c>
      <c r="O125">
        <f t="shared" ca="1" si="24"/>
        <v>6</v>
      </c>
      <c r="P125">
        <f t="shared" ca="1" si="15"/>
        <v>7</v>
      </c>
      <c r="Q125">
        <f t="shared" ca="1" si="25"/>
        <v>6.75</v>
      </c>
      <c r="R125" t="str">
        <f t="shared" ca="1" si="26"/>
        <v>York University</v>
      </c>
      <c r="S125" s="2">
        <f t="shared" ca="1" si="27"/>
        <v>40000</v>
      </c>
      <c r="T125" t="str">
        <f t="shared" ca="1" si="28"/>
        <v>Ottawa</v>
      </c>
      <c r="U125" t="str">
        <f t="shared" ca="1" si="29"/>
        <v>AI</v>
      </c>
      <c r="V125" t="str">
        <f t="shared" ca="1" si="30"/>
        <v>Accepted</v>
      </c>
    </row>
    <row r="126" spans="1:22" x14ac:dyDescent="0.3">
      <c r="A126">
        <v>125</v>
      </c>
      <c r="B126" t="str">
        <f t="shared" ca="1" si="16"/>
        <v>Palak</v>
      </c>
      <c r="C126" t="str">
        <f t="shared" ca="1" si="17"/>
        <v>Shukla</v>
      </c>
      <c r="D126">
        <f t="shared" ca="1" si="18"/>
        <v>24</v>
      </c>
      <c r="E126" t="str">
        <f t="shared" ca="1" si="19"/>
        <v>Female</v>
      </c>
      <c r="F126" t="s">
        <v>22</v>
      </c>
      <c r="G126" t="s">
        <v>23</v>
      </c>
      <c r="H126" t="str">
        <f t="shared" ca="1" si="20"/>
        <v>CSE</v>
      </c>
      <c r="I126" t="str">
        <f t="shared" ca="1" si="21"/>
        <v>Parul</v>
      </c>
      <c r="J126">
        <f t="shared" ca="1" si="22"/>
        <v>10</v>
      </c>
      <c r="K126">
        <f t="shared" ca="1" si="23"/>
        <v>99</v>
      </c>
      <c r="L126">
        <f t="shared" ca="1" si="23"/>
        <v>77</v>
      </c>
      <c r="M126">
        <f t="shared" ca="1" si="24"/>
        <v>8</v>
      </c>
      <c r="N126">
        <f t="shared" ca="1" si="24"/>
        <v>9</v>
      </c>
      <c r="O126">
        <f t="shared" ca="1" si="24"/>
        <v>7</v>
      </c>
      <c r="P126">
        <f t="shared" ca="1" si="15"/>
        <v>7</v>
      </c>
      <c r="Q126">
        <f t="shared" ca="1" si="25"/>
        <v>7.75</v>
      </c>
      <c r="R126" t="str">
        <f t="shared" ca="1" si="26"/>
        <v>Queen's University</v>
      </c>
      <c r="S126" s="2">
        <f t="shared" ca="1" si="27"/>
        <v>44000</v>
      </c>
      <c r="T126" t="str">
        <f t="shared" ca="1" si="28"/>
        <v>Kingston</v>
      </c>
      <c r="U126" t="str">
        <f t="shared" ca="1" si="29"/>
        <v>MTech</v>
      </c>
      <c r="V126" t="str">
        <f t="shared" ca="1" si="30"/>
        <v>Accepted</v>
      </c>
    </row>
    <row r="127" spans="1:22" x14ac:dyDescent="0.3">
      <c r="A127">
        <v>126</v>
      </c>
      <c r="B127" t="str">
        <f t="shared" ca="1" si="16"/>
        <v>Indira</v>
      </c>
      <c r="C127" t="str">
        <f t="shared" ca="1" si="17"/>
        <v>Chakraborty</v>
      </c>
      <c r="D127">
        <f t="shared" ca="1" si="18"/>
        <v>21</v>
      </c>
      <c r="E127" t="str">
        <f t="shared" ca="1" si="19"/>
        <v>Female</v>
      </c>
      <c r="F127" t="s">
        <v>22</v>
      </c>
      <c r="G127" t="s">
        <v>23</v>
      </c>
      <c r="H127" t="str">
        <f t="shared" ca="1" si="20"/>
        <v>CSE</v>
      </c>
      <c r="I127" t="str">
        <f t="shared" ca="1" si="21"/>
        <v>MSU</v>
      </c>
      <c r="J127">
        <f t="shared" ca="1" si="22"/>
        <v>8</v>
      </c>
      <c r="K127">
        <f t="shared" ca="1" si="23"/>
        <v>51</v>
      </c>
      <c r="L127">
        <f t="shared" ca="1" si="23"/>
        <v>89</v>
      </c>
      <c r="M127">
        <f t="shared" ca="1" si="24"/>
        <v>6</v>
      </c>
      <c r="N127">
        <f t="shared" ca="1" si="24"/>
        <v>6</v>
      </c>
      <c r="O127">
        <f t="shared" ca="1" si="24"/>
        <v>7</v>
      </c>
      <c r="P127">
        <f t="shared" ca="1" si="15"/>
        <v>8</v>
      </c>
      <c r="Q127">
        <f t="shared" ca="1" si="25"/>
        <v>6.75</v>
      </c>
      <c r="R127" t="str">
        <f t="shared" ca="1" si="26"/>
        <v>York University</v>
      </c>
      <c r="S127" s="2">
        <f t="shared" ca="1" si="27"/>
        <v>38000</v>
      </c>
      <c r="T127" t="str">
        <f t="shared" ca="1" si="28"/>
        <v>Ottawa</v>
      </c>
      <c r="U127" t="str">
        <f t="shared" ca="1" si="29"/>
        <v>MTech</v>
      </c>
      <c r="V127" t="str">
        <f t="shared" ca="1" si="30"/>
        <v>Accepted</v>
      </c>
    </row>
    <row r="128" spans="1:22" x14ac:dyDescent="0.3">
      <c r="A128">
        <v>127</v>
      </c>
      <c r="B128" t="str">
        <f t="shared" ca="1" si="16"/>
        <v>Anuj</v>
      </c>
      <c r="C128" t="str">
        <f t="shared" ca="1" si="17"/>
        <v>Mondal</v>
      </c>
      <c r="D128">
        <f t="shared" ca="1" si="18"/>
        <v>22</v>
      </c>
      <c r="E128" t="str">
        <f t="shared" ca="1" si="19"/>
        <v>Male</v>
      </c>
      <c r="F128" t="s">
        <v>22</v>
      </c>
      <c r="G128" t="s">
        <v>23</v>
      </c>
      <c r="H128" t="str">
        <f t="shared" ca="1" si="20"/>
        <v>EC</v>
      </c>
      <c r="I128" t="str">
        <f t="shared" ca="1" si="21"/>
        <v>MSU</v>
      </c>
      <c r="J128">
        <f t="shared" ca="1" si="22"/>
        <v>9</v>
      </c>
      <c r="K128">
        <f t="shared" ca="1" si="23"/>
        <v>83</v>
      </c>
      <c r="L128">
        <f t="shared" ca="1" si="23"/>
        <v>48</v>
      </c>
      <c r="M128">
        <f t="shared" ca="1" si="24"/>
        <v>5</v>
      </c>
      <c r="N128">
        <f t="shared" ca="1" si="24"/>
        <v>9</v>
      </c>
      <c r="O128">
        <f t="shared" ca="1" si="24"/>
        <v>4</v>
      </c>
      <c r="P128">
        <f t="shared" ca="1" si="15"/>
        <v>7</v>
      </c>
      <c r="Q128">
        <f t="shared" ca="1" si="25"/>
        <v>6.25</v>
      </c>
      <c r="R128" t="str">
        <f t="shared" ca="1" si="26"/>
        <v>University of Ottawa</v>
      </c>
      <c r="S128" s="2">
        <f t="shared" ca="1" si="27"/>
        <v>36000</v>
      </c>
      <c r="T128" t="str">
        <f t="shared" ca="1" si="28"/>
        <v>Ottawa</v>
      </c>
      <c r="U128" t="str">
        <f t="shared" ca="1" si="29"/>
        <v>WebDev.</v>
      </c>
      <c r="V128" t="str">
        <f t="shared" ca="1" si="30"/>
        <v>Accepted</v>
      </c>
    </row>
    <row r="129" spans="1:22" x14ac:dyDescent="0.3">
      <c r="A129">
        <v>128</v>
      </c>
      <c r="B129" t="str">
        <f t="shared" ca="1" si="16"/>
        <v>Isha</v>
      </c>
      <c r="C129" t="str">
        <f t="shared" ca="1" si="17"/>
        <v>Basak</v>
      </c>
      <c r="D129">
        <f t="shared" ca="1" si="18"/>
        <v>24</v>
      </c>
      <c r="E129" t="str">
        <f t="shared" ca="1" si="19"/>
        <v>Female</v>
      </c>
      <c r="F129" t="s">
        <v>22</v>
      </c>
      <c r="G129" t="s">
        <v>23</v>
      </c>
      <c r="H129" t="str">
        <f t="shared" ca="1" si="20"/>
        <v>CE</v>
      </c>
      <c r="I129" t="str">
        <f t="shared" ca="1" si="21"/>
        <v>PDEU</v>
      </c>
      <c r="J129">
        <f t="shared" ca="1" si="22"/>
        <v>6</v>
      </c>
      <c r="K129">
        <f t="shared" ca="1" si="23"/>
        <v>66</v>
      </c>
      <c r="L129">
        <f t="shared" ca="1" si="23"/>
        <v>45</v>
      </c>
      <c r="M129">
        <f t="shared" ca="1" si="24"/>
        <v>5</v>
      </c>
      <c r="N129">
        <f t="shared" ca="1" si="24"/>
        <v>7</v>
      </c>
      <c r="O129">
        <f t="shared" ca="1" si="24"/>
        <v>7</v>
      </c>
      <c r="P129">
        <f t="shared" ca="1" si="15"/>
        <v>8</v>
      </c>
      <c r="Q129">
        <f t="shared" ca="1" si="25"/>
        <v>6.75</v>
      </c>
      <c r="R129" t="str">
        <f t="shared" ca="1" si="26"/>
        <v>University of Ottawa</v>
      </c>
      <c r="S129" s="2">
        <f t="shared" ca="1" si="27"/>
        <v>38000</v>
      </c>
      <c r="T129" t="str">
        <f t="shared" ca="1" si="28"/>
        <v>Ottawa</v>
      </c>
      <c r="U129" t="str">
        <f t="shared" ca="1" si="29"/>
        <v>MTech</v>
      </c>
      <c r="V129" t="str">
        <f t="shared" ca="1" si="30"/>
        <v>Rejected</v>
      </c>
    </row>
    <row r="130" spans="1:22" x14ac:dyDescent="0.3">
      <c r="A130">
        <v>129</v>
      </c>
      <c r="B130" t="str">
        <f t="shared" ca="1" si="16"/>
        <v>Deepika</v>
      </c>
      <c r="C130" t="str">
        <f t="shared" ca="1" si="17"/>
        <v>Basak</v>
      </c>
      <c r="D130">
        <f t="shared" ca="1" si="18"/>
        <v>23</v>
      </c>
      <c r="E130" t="str">
        <f t="shared" ca="1" si="19"/>
        <v>Female</v>
      </c>
      <c r="F130" t="s">
        <v>22</v>
      </c>
      <c r="G130" t="s">
        <v>23</v>
      </c>
      <c r="H130" t="str">
        <f t="shared" ca="1" si="20"/>
        <v>CSE</v>
      </c>
      <c r="I130" t="str">
        <f t="shared" ca="1" si="21"/>
        <v>Charusat</v>
      </c>
      <c r="J130">
        <f t="shared" ca="1" si="22"/>
        <v>9</v>
      </c>
      <c r="K130">
        <f t="shared" ca="1" si="23"/>
        <v>47</v>
      </c>
      <c r="L130">
        <f t="shared" ca="1" si="23"/>
        <v>53</v>
      </c>
      <c r="M130">
        <f t="shared" ca="1" si="24"/>
        <v>7</v>
      </c>
      <c r="N130">
        <f t="shared" ca="1" si="24"/>
        <v>5</v>
      </c>
      <c r="O130">
        <f t="shared" ca="1" si="24"/>
        <v>9</v>
      </c>
      <c r="P130">
        <f t="shared" ca="1" si="24"/>
        <v>4</v>
      </c>
      <c r="Q130">
        <f t="shared" ca="1" si="25"/>
        <v>6.25</v>
      </c>
      <c r="R130" t="str">
        <f t="shared" ca="1" si="26"/>
        <v>University of Ottawa</v>
      </c>
      <c r="S130" s="2">
        <f t="shared" ca="1" si="27"/>
        <v>40000</v>
      </c>
      <c r="T130" t="str">
        <f t="shared" ca="1" si="28"/>
        <v>Ottawa</v>
      </c>
      <c r="U130" t="str">
        <f t="shared" ca="1" si="29"/>
        <v>WebDev.</v>
      </c>
      <c r="V130" t="str">
        <f t="shared" ca="1" si="30"/>
        <v>Accepted</v>
      </c>
    </row>
    <row r="131" spans="1:22" x14ac:dyDescent="0.3">
      <c r="A131">
        <v>130</v>
      </c>
      <c r="B131" t="str">
        <f t="shared" ref="B131:B194" ca="1" si="31">IF(E131="Female",CHOOSE(RANDBETWEEN(1,100),"Aaradhya", "Ananya", "Anika", "Ayesha", "Diya", "Ishita", "Jhanvi", "Kavya", "Kiara", "Kritika", "Mahika", "Meera", "Neha", "Nidhi", "Nitya", "Pooja", "Radhika", "Rhea", "Riya", "Saanvi", "Sakshi", "Sanika", "Shreya", "Simran", "Sneha", "Tanvi", "Tara", "Trisha", "Vaishnavi", "Yashika", "Aishwarya", "Alisha", "Amrita", "Ankita", "Anushka", "Avantika", "Bhavya", "Charvi", "Esha", "Hema", "Isha", "Jasmin", "Jyoti", "Kajal", "Karishma", "Komal", "Lavanya", "Mahi", "Manisha", "Muskan", "Navya", "Palak", "Pari", "Prachi", "Pranavi", "Priya", "Richa", "Ritu", "Sahana", "Saniya", "Shalini", "Smriti", "Swara", "Tamanna", "Urvi", "Varsha", "Aarushi", "Akanksha", "Anvi", "Archana", "Bhumika", "Chandni", "Deepika", "Divya", "Gauri", "Gayatri", "Harini", "Himani", "Indira", "Ishani", "Jaya", "Jyotsna", "Kavitha", "Keerthi", "Khushi", "Lata", "Madhavi", "Mallika", "Manvi", "Mridula", "Nandini", "Nikita", "Padma", "Pavitra", "Poorvi", "Radha", "Renuka", "Revathi", "Rupal", "Sandhya", "Shweta", "Srishti", "Suhani", "Vaidehi", "Vanya"),CHOOSE(RANDBETWEEN(1,100),"Aarav", "Aryan", "Aditya", "Akash", "Arjun", "Ayush", "Ankit", "Abhinav", "Amit", "Adarsh", "Bhavya", "Bhavesh", "Chirag", "Deepak", "Dev", "Dhruv", "Darshan", "Divyansh", "Gaurav", "Gopal", "Harsh", "Himanshu", "Jay", "Jatin", "Karan", "Kunal", "Krish", "Kartik", "Manish", "Mohit", "Mayank", "Naman", "Neeraj", "Nikhil", "Pranav", "Pradeep", "Parth", "Rahul", "Raj", "Rohan", "Ravi", "Sahil", "Sagar", "Shivam", "Sandeep", "Suraj", "Shubham", "Sumit", "Surya", "Siddharth", "Tarun", "Utkarsh", "Varun", "Vikas", "Vinay", "Vishal", "Yash", "Yuvraj", "Zaid", "Abhishek", "Anirudh", "Anish", "Anuj", "Akshay", "Adil", "Aditya", "Ayush", "Amar", "Arnav", "Ankit", "Abhay", "Aman", "Abhijeet", "Deep", "Devansh", "Devendra", "Dheeraj", "Harshil", "Harshit", "Hitesh", "Jayesh", "Jayant", "Kshitij", "Kaushal", "Keshav", "Krishnan", "Lavesh", "Lavish", "Manan", "Mayur", "Mukesh", "Nihal", "Nishant", "Pranay", "Pratham", "Pratik", "Raghav", "Rajat", "Rohit", "Sanket"))</f>
        <v>Manish</v>
      </c>
      <c r="C131" t="str">
        <f t="shared" ref="C131:C194" ca="1" si="32">CHOOSE(RANDBETWEEN(1,200),"Patel", "Sharma", "Singh", "Kumar", "Shah", "Gupta", "Joshi", "Mehta", "Desai", "Patel", "Shah", "Singh", "Mishra", "Reddy", "Yadav", "Malhotra", "Choudhary", "Chauhan", "Verma", "Tiwari", "Jain", "Saha", "Das", "Ghosh", "Banerjee", "Datta", "Mukherjee", "Dasgupta", "Naidu", "Menon", "Nair", "Pillai", "Iyer", "Rajan", "Sarma", "Rana", "Rastogi", "Rastog", "Shinde", "Pawar", "Wagh", "Gavaskar", "Bhosale", "Chavan", "Mistry", "Rane", "Kadam", "Gokhale", "Deshmukh", "Jadhav", "More", "Mane", "Khan", "Sheikh", "Siddiqui", "Pathan", "Ansari", "Mirza", "Bhat", "Bhatia", "Mehra", "Khanna", "Kapoor", "Bajaj", "Batra", "Khatri", "Seth", "Kohli", "Arora", "Ahuja", "Ahluwalia", "Khurana", "Mehra", "Dhawan", "Verma", "Raghavan", "Krishnan", "Rajagopal", "Rajan", "Iyengar", "Saran", "Sabharwal", "Ahuja", "Kapoor", "Bhasin", "Chawla", "Grover", "Dhillon", "Duggal", "Nagpal", "Narang", "Kohli", "Kaur", "Malhotra", "Sethi", "Arora", "Oberoi", "Singhania", "Thakur", "Chabra", "Bhandari", "Mehrotra", "Dhingra", "Chopra", "Tandon", "Narula", "Anand", "Anand", "Shukla", "Dubey", "Mishra", "Pandey", "Tiwari", "Trivedi", "Sengupta", "Ganguly", "Dey", "Basu", "Sengupta", "Roy", "Saha", "Das", "Biswas", "Dutta", "Mukhopadhyay", "Ghoshal", "Sen", "Kar", "Guha", "Dhar", "Majumdar", "Pal", "Bandopadhyay", "Banerji", "Sanyal", "Ghosh", "Ray", "Chakraborty", "Bose", "Chatterjee", "Bhattacharya", "Mitra", "Bhattacharjee", "Barman", "Bhaduri", "Bandyopadhyay", "Dasgupta", "Maitra", "Mukherji", "Raychaudhuri", "Sarkar", "Datta", "Bagchi", "Goswami", "Hazra", "Mondal", "Mallick", "Das", "Chatterji", "Banerjee", "Sen", "Basak", "Chakravarty", "Banerjee", "Sengupta", "Das", "Mukherjee", "Datta", "Basu", "Choudhury", "Roy", "Chowdhury", "Ghosal", "Chakrabarti", "Bhattacharya", "Saha", "Das", "Kar", "Pal", "Biswas", "Ghosh", "Dhar", "Nandi", "Dasgupta", "Das", "Chatterjee", "Basu", "Dutta", "Das", "Mukherjee", "Chakraborty", "Basak", "Das", "Bhattacharjee", "Sen", "Sengupta", "Das", "Datta", "Guha", "Kar")</f>
        <v>Rajan</v>
      </c>
      <c r="D131">
        <f t="shared" ref="D131:D194" ca="1" si="33">RANDBETWEEN(21,25)</f>
        <v>22</v>
      </c>
      <c r="E131" t="str">
        <f t="shared" ref="E131:E194" ca="1" si="34">CHOOSE(RANDBETWEEN(1,2),"Male","Female")</f>
        <v>Male</v>
      </c>
      <c r="F131" t="s">
        <v>22</v>
      </c>
      <c r="G131" t="s">
        <v>23</v>
      </c>
      <c r="H131" t="str">
        <f t="shared" ref="H131:H194" ca="1" si="35">CHOOSE(RANDBETWEEN(1,7),"CSE","CE","IT","ME","CL","AIML","EC")</f>
        <v>EC</v>
      </c>
      <c r="I131" t="str">
        <f t="shared" ref="I131:I194" ca="1" si="36">CHOOSE(RANDBETWEEN(1,6),"Charusat", "MSU","Nirma","Parul","PDEU","DDU")</f>
        <v>PDEU</v>
      </c>
      <c r="J131">
        <f t="shared" ref="J131:J194" ca="1" si="37">RANDBETWEEN(6,10)</f>
        <v>8</v>
      </c>
      <c r="K131">
        <f t="shared" ref="K131:L194" ca="1" si="38">RANDBETWEEN(35,100)</f>
        <v>69</v>
      </c>
      <c r="L131">
        <f t="shared" ca="1" si="38"/>
        <v>41</v>
      </c>
      <c r="M131">
        <f t="shared" ref="M131:P194" ca="1" si="39">RANDBETWEEN(4,9)</f>
        <v>4</v>
      </c>
      <c r="N131">
        <f t="shared" ca="1" si="39"/>
        <v>7</v>
      </c>
      <c r="O131">
        <f t="shared" ca="1" si="39"/>
        <v>8</v>
      </c>
      <c r="P131">
        <f t="shared" ca="1" si="39"/>
        <v>9</v>
      </c>
      <c r="Q131">
        <f t="shared" ref="Q131:Q194" ca="1" si="40">AVERAGE(M131:P131)</f>
        <v>7</v>
      </c>
      <c r="R131" t="str">
        <f t="shared" ref="R131:R194" ca="1" si="41">IF(AND(Q131&gt;=5, Q131&lt;6),
    CHOOSE(RANDBETWEEN(1, 3), "University of Alberta", "University of Waterloo", "Lakehead University"),
    IF(AND(Q131&gt;=6, Q131&lt;7),
        CHOOSE(RANDBETWEEN(1, 3), "University of Ottawa", "University of Montreal", "York University"),
        IF(AND(Q131&gt;=7, Q131&lt;8),
            CHOOSE(RANDBETWEEN(1, 3), "University of Windsor", "University of Manitoba", "Queen's University"),
            "University of Toronto"
        )
    )
)</f>
        <v>University of Windsor</v>
      </c>
      <c r="S131" s="2">
        <f t="shared" ref="S131:S194" ca="1" si="42">IF(AND(Q131&gt;=5, Q131&lt;6), CHOOSE(RANDBETWEEN(1, 3), 30000,32000,35000), IF(AND(Q131&gt;=6, Q131&lt;7), CHOOSE(RANDBETWEEN(1, 3), 36000,38000,40000), IF(AND(Q131&gt;=7, Q131&lt;8), CHOOSE(RANDBETWEEN(1, 3), 42000,44000,47000), 50000 ) ) )</f>
        <v>47000</v>
      </c>
      <c r="T131" t="str">
        <f t="shared" ref="T131:T194" ca="1" si="43">IF(AND(Q131&gt;=5, Q131&lt;6),
    "Admonton",
    IF(AND(Q131&gt;=6, Q131&lt;7),
        "Ottawa",
        IF(AND(Q131&gt;=7, Q131&lt;8),
            "Kingston",
            "Toronto"
        )
    )
)</f>
        <v>Kingston</v>
      </c>
      <c r="U131" t="str">
        <f t="shared" ref="U131:U194" ca="1" si="44">CHOOSE(RANDBETWEEN(1,5),"MBA","MTech","AI","WebDev.","MSc")</f>
        <v>MTech</v>
      </c>
      <c r="V131" t="str">
        <f t="shared" ref="V131:V194" ca="1" si="45">IF(AND(J131&gt;=7,Q131&gt;=6),"Accepted",CHOOSE(RANDBETWEEN(1,2),"Accepted", "Rejected"))</f>
        <v>Accepted</v>
      </c>
    </row>
    <row r="132" spans="1:22" x14ac:dyDescent="0.3">
      <c r="A132">
        <v>131</v>
      </c>
      <c r="B132" t="str">
        <f t="shared" ca="1" si="31"/>
        <v>Dev</v>
      </c>
      <c r="C132" t="str">
        <f t="shared" ca="1" si="32"/>
        <v>Das</v>
      </c>
      <c r="D132">
        <f t="shared" ca="1" si="33"/>
        <v>25</v>
      </c>
      <c r="E132" t="str">
        <f t="shared" ca="1" si="34"/>
        <v>Male</v>
      </c>
      <c r="F132" t="s">
        <v>22</v>
      </c>
      <c r="G132" t="s">
        <v>23</v>
      </c>
      <c r="H132" t="str">
        <f t="shared" ca="1" si="35"/>
        <v>CE</v>
      </c>
      <c r="I132" t="str">
        <f t="shared" ca="1" si="36"/>
        <v>MSU</v>
      </c>
      <c r="J132">
        <f t="shared" ca="1" si="37"/>
        <v>7</v>
      </c>
      <c r="K132">
        <f t="shared" ca="1" si="38"/>
        <v>76</v>
      </c>
      <c r="L132">
        <f t="shared" ca="1" si="38"/>
        <v>94</v>
      </c>
      <c r="M132">
        <f t="shared" ca="1" si="39"/>
        <v>5</v>
      </c>
      <c r="N132">
        <f t="shared" ca="1" si="39"/>
        <v>6</v>
      </c>
      <c r="O132">
        <f t="shared" ca="1" si="39"/>
        <v>5</v>
      </c>
      <c r="P132">
        <f t="shared" ca="1" si="39"/>
        <v>9</v>
      </c>
      <c r="Q132">
        <f t="shared" ca="1" si="40"/>
        <v>6.25</v>
      </c>
      <c r="R132" t="str">
        <f t="shared" ca="1" si="41"/>
        <v>York University</v>
      </c>
      <c r="S132" s="2">
        <f t="shared" ca="1" si="42"/>
        <v>38000</v>
      </c>
      <c r="T132" t="str">
        <f t="shared" ca="1" si="43"/>
        <v>Ottawa</v>
      </c>
      <c r="U132" t="str">
        <f t="shared" ca="1" si="44"/>
        <v>AI</v>
      </c>
      <c r="V132" t="str">
        <f t="shared" ca="1" si="45"/>
        <v>Accepted</v>
      </c>
    </row>
    <row r="133" spans="1:22" x14ac:dyDescent="0.3">
      <c r="A133">
        <v>132</v>
      </c>
      <c r="B133" t="str">
        <f t="shared" ca="1" si="31"/>
        <v>Padma</v>
      </c>
      <c r="C133" t="str">
        <f t="shared" ca="1" si="32"/>
        <v>Rana</v>
      </c>
      <c r="D133">
        <f t="shared" ca="1" si="33"/>
        <v>24</v>
      </c>
      <c r="E133" t="str">
        <f t="shared" ca="1" si="34"/>
        <v>Female</v>
      </c>
      <c r="F133" t="s">
        <v>22</v>
      </c>
      <c r="G133" t="s">
        <v>23</v>
      </c>
      <c r="H133" t="str">
        <f t="shared" ca="1" si="35"/>
        <v>AIML</v>
      </c>
      <c r="I133" t="str">
        <f t="shared" ca="1" si="36"/>
        <v>PDEU</v>
      </c>
      <c r="J133">
        <f t="shared" ca="1" si="37"/>
        <v>7</v>
      </c>
      <c r="K133">
        <f t="shared" ca="1" si="38"/>
        <v>73</v>
      </c>
      <c r="L133">
        <f t="shared" ca="1" si="38"/>
        <v>82</v>
      </c>
      <c r="M133">
        <f t="shared" ca="1" si="39"/>
        <v>5</v>
      </c>
      <c r="N133">
        <f t="shared" ca="1" si="39"/>
        <v>6</v>
      </c>
      <c r="O133">
        <f t="shared" ca="1" si="39"/>
        <v>8</v>
      </c>
      <c r="P133">
        <f t="shared" ca="1" si="39"/>
        <v>9</v>
      </c>
      <c r="Q133">
        <f t="shared" ca="1" si="40"/>
        <v>7</v>
      </c>
      <c r="R133" t="str">
        <f t="shared" ca="1" si="41"/>
        <v>Queen's University</v>
      </c>
      <c r="S133" s="2">
        <f t="shared" ca="1" si="42"/>
        <v>42000</v>
      </c>
      <c r="T133" t="str">
        <f t="shared" ca="1" si="43"/>
        <v>Kingston</v>
      </c>
      <c r="U133" t="str">
        <f t="shared" ca="1" si="44"/>
        <v>AI</v>
      </c>
      <c r="V133" t="str">
        <f t="shared" ca="1" si="45"/>
        <v>Accepted</v>
      </c>
    </row>
    <row r="134" spans="1:22" x14ac:dyDescent="0.3">
      <c r="A134">
        <v>133</v>
      </c>
      <c r="B134" t="str">
        <f t="shared" ca="1" si="31"/>
        <v>Mayur</v>
      </c>
      <c r="C134" t="str">
        <f t="shared" ca="1" si="32"/>
        <v>Bhatia</v>
      </c>
      <c r="D134">
        <f t="shared" ca="1" si="33"/>
        <v>25</v>
      </c>
      <c r="E134" t="str">
        <f t="shared" ca="1" si="34"/>
        <v>Male</v>
      </c>
      <c r="F134" t="s">
        <v>22</v>
      </c>
      <c r="G134" t="s">
        <v>23</v>
      </c>
      <c r="H134" t="str">
        <f t="shared" ca="1" si="35"/>
        <v>AIML</v>
      </c>
      <c r="I134" t="str">
        <f t="shared" ca="1" si="36"/>
        <v>MSU</v>
      </c>
      <c r="J134">
        <f t="shared" ca="1" si="37"/>
        <v>6</v>
      </c>
      <c r="K134">
        <f t="shared" ca="1" si="38"/>
        <v>74</v>
      </c>
      <c r="L134">
        <f t="shared" ca="1" si="38"/>
        <v>100</v>
      </c>
      <c r="M134">
        <f t="shared" ca="1" si="39"/>
        <v>8</v>
      </c>
      <c r="N134">
        <f t="shared" ca="1" si="39"/>
        <v>6</v>
      </c>
      <c r="O134">
        <f t="shared" ca="1" si="39"/>
        <v>6</v>
      </c>
      <c r="P134">
        <f t="shared" ca="1" si="39"/>
        <v>9</v>
      </c>
      <c r="Q134">
        <f t="shared" ca="1" si="40"/>
        <v>7.25</v>
      </c>
      <c r="R134" t="str">
        <f t="shared" ca="1" si="41"/>
        <v>University of Windsor</v>
      </c>
      <c r="S134" s="2">
        <f t="shared" ca="1" si="42"/>
        <v>44000</v>
      </c>
      <c r="T134" t="str">
        <f t="shared" ca="1" si="43"/>
        <v>Kingston</v>
      </c>
      <c r="U134" t="str">
        <f t="shared" ca="1" si="44"/>
        <v>MTech</v>
      </c>
      <c r="V134" t="str">
        <f t="shared" ca="1" si="45"/>
        <v>Accepted</v>
      </c>
    </row>
    <row r="135" spans="1:22" x14ac:dyDescent="0.3">
      <c r="A135">
        <v>134</v>
      </c>
      <c r="B135" t="str">
        <f t="shared" ca="1" si="31"/>
        <v>Mayank</v>
      </c>
      <c r="C135" t="str">
        <f t="shared" ca="1" si="32"/>
        <v>Mehta</v>
      </c>
      <c r="D135">
        <f t="shared" ca="1" si="33"/>
        <v>21</v>
      </c>
      <c r="E135" t="str">
        <f t="shared" ca="1" si="34"/>
        <v>Male</v>
      </c>
      <c r="F135" t="s">
        <v>22</v>
      </c>
      <c r="G135" t="s">
        <v>23</v>
      </c>
      <c r="H135" t="str">
        <f t="shared" ca="1" si="35"/>
        <v>CSE</v>
      </c>
      <c r="I135" t="str">
        <f t="shared" ca="1" si="36"/>
        <v>PDEU</v>
      </c>
      <c r="J135">
        <f t="shared" ca="1" si="37"/>
        <v>9</v>
      </c>
      <c r="K135">
        <f t="shared" ca="1" si="38"/>
        <v>37</v>
      </c>
      <c r="L135">
        <f t="shared" ca="1" si="38"/>
        <v>69</v>
      </c>
      <c r="M135">
        <f t="shared" ca="1" si="39"/>
        <v>4</v>
      </c>
      <c r="N135">
        <f t="shared" ca="1" si="39"/>
        <v>6</v>
      </c>
      <c r="O135">
        <f t="shared" ca="1" si="39"/>
        <v>7</v>
      </c>
      <c r="P135">
        <f t="shared" ca="1" si="39"/>
        <v>8</v>
      </c>
      <c r="Q135">
        <f t="shared" ca="1" si="40"/>
        <v>6.25</v>
      </c>
      <c r="R135" t="str">
        <f t="shared" ca="1" si="41"/>
        <v>University of Montreal</v>
      </c>
      <c r="S135" s="2">
        <f t="shared" ca="1" si="42"/>
        <v>40000</v>
      </c>
      <c r="T135" t="str">
        <f t="shared" ca="1" si="43"/>
        <v>Ottawa</v>
      </c>
      <c r="U135" t="str">
        <f t="shared" ca="1" si="44"/>
        <v>WebDev.</v>
      </c>
      <c r="V135" t="str">
        <f t="shared" ca="1" si="45"/>
        <v>Accepted</v>
      </c>
    </row>
    <row r="136" spans="1:22" x14ac:dyDescent="0.3">
      <c r="A136">
        <v>135</v>
      </c>
      <c r="B136" t="str">
        <f t="shared" ca="1" si="31"/>
        <v>Diya</v>
      </c>
      <c r="C136" t="str">
        <f t="shared" ca="1" si="32"/>
        <v>Dhawan</v>
      </c>
      <c r="D136">
        <f t="shared" ca="1" si="33"/>
        <v>22</v>
      </c>
      <c r="E136" t="str">
        <f t="shared" ca="1" si="34"/>
        <v>Female</v>
      </c>
      <c r="F136" t="s">
        <v>22</v>
      </c>
      <c r="G136" t="s">
        <v>23</v>
      </c>
      <c r="H136" t="str">
        <f t="shared" ca="1" si="35"/>
        <v>CL</v>
      </c>
      <c r="I136" t="str">
        <f t="shared" ca="1" si="36"/>
        <v>DDU</v>
      </c>
      <c r="J136">
        <f t="shared" ca="1" si="37"/>
        <v>7</v>
      </c>
      <c r="K136">
        <f t="shared" ca="1" si="38"/>
        <v>53</v>
      </c>
      <c r="L136">
        <f t="shared" ca="1" si="38"/>
        <v>37</v>
      </c>
      <c r="M136">
        <f t="shared" ca="1" si="39"/>
        <v>7</v>
      </c>
      <c r="N136">
        <f t="shared" ca="1" si="39"/>
        <v>8</v>
      </c>
      <c r="O136">
        <f t="shared" ca="1" si="39"/>
        <v>7</v>
      </c>
      <c r="P136">
        <f t="shared" ca="1" si="39"/>
        <v>5</v>
      </c>
      <c r="Q136">
        <f t="shared" ca="1" si="40"/>
        <v>6.75</v>
      </c>
      <c r="R136" t="str">
        <f t="shared" ca="1" si="41"/>
        <v>University of Ottawa</v>
      </c>
      <c r="S136" s="2">
        <f t="shared" ca="1" si="42"/>
        <v>38000</v>
      </c>
      <c r="T136" t="str">
        <f t="shared" ca="1" si="43"/>
        <v>Ottawa</v>
      </c>
      <c r="U136" t="str">
        <f t="shared" ca="1" si="44"/>
        <v>MTech</v>
      </c>
      <c r="V136" t="str">
        <f t="shared" ca="1" si="45"/>
        <v>Accepted</v>
      </c>
    </row>
    <row r="137" spans="1:22" x14ac:dyDescent="0.3">
      <c r="A137">
        <v>136</v>
      </c>
      <c r="B137" t="str">
        <f t="shared" ca="1" si="31"/>
        <v>Kartik</v>
      </c>
      <c r="C137" t="str">
        <f t="shared" ca="1" si="32"/>
        <v>Arora</v>
      </c>
      <c r="D137">
        <f t="shared" ca="1" si="33"/>
        <v>25</v>
      </c>
      <c r="E137" t="str">
        <f t="shared" ca="1" si="34"/>
        <v>Male</v>
      </c>
      <c r="F137" t="s">
        <v>22</v>
      </c>
      <c r="G137" t="s">
        <v>23</v>
      </c>
      <c r="H137" t="str">
        <f t="shared" ca="1" si="35"/>
        <v>CE</v>
      </c>
      <c r="I137" t="str">
        <f t="shared" ca="1" si="36"/>
        <v>MSU</v>
      </c>
      <c r="J137">
        <f t="shared" ca="1" si="37"/>
        <v>7</v>
      </c>
      <c r="K137">
        <f t="shared" ca="1" si="38"/>
        <v>84</v>
      </c>
      <c r="L137">
        <f t="shared" ca="1" si="38"/>
        <v>97</v>
      </c>
      <c r="M137">
        <f t="shared" ca="1" si="39"/>
        <v>9</v>
      </c>
      <c r="N137">
        <f t="shared" ca="1" si="39"/>
        <v>9</v>
      </c>
      <c r="O137">
        <f t="shared" ca="1" si="39"/>
        <v>5</v>
      </c>
      <c r="P137">
        <f t="shared" ca="1" si="39"/>
        <v>8</v>
      </c>
      <c r="Q137">
        <f t="shared" ca="1" si="40"/>
        <v>7.75</v>
      </c>
      <c r="R137" t="str">
        <f t="shared" ca="1" si="41"/>
        <v>University of Manitoba</v>
      </c>
      <c r="S137" s="2">
        <f t="shared" ca="1" si="42"/>
        <v>44000</v>
      </c>
      <c r="T137" t="str">
        <f t="shared" ca="1" si="43"/>
        <v>Kingston</v>
      </c>
      <c r="U137" t="str">
        <f t="shared" ca="1" si="44"/>
        <v>AI</v>
      </c>
      <c r="V137" t="str">
        <f t="shared" ca="1" si="45"/>
        <v>Accepted</v>
      </c>
    </row>
    <row r="138" spans="1:22" x14ac:dyDescent="0.3">
      <c r="A138">
        <v>137</v>
      </c>
      <c r="B138" t="str">
        <f t="shared" ca="1" si="31"/>
        <v>Bhumika</v>
      </c>
      <c r="C138" t="str">
        <f t="shared" ca="1" si="32"/>
        <v>Dasgupta</v>
      </c>
      <c r="D138">
        <f t="shared" ca="1" si="33"/>
        <v>24</v>
      </c>
      <c r="E138" t="str">
        <f t="shared" ca="1" si="34"/>
        <v>Female</v>
      </c>
      <c r="F138" t="s">
        <v>22</v>
      </c>
      <c r="G138" t="s">
        <v>23</v>
      </c>
      <c r="H138" t="str">
        <f t="shared" ca="1" si="35"/>
        <v>CE</v>
      </c>
      <c r="I138" t="str">
        <f t="shared" ca="1" si="36"/>
        <v>Charusat</v>
      </c>
      <c r="J138">
        <f t="shared" ca="1" si="37"/>
        <v>10</v>
      </c>
      <c r="K138">
        <f t="shared" ca="1" si="38"/>
        <v>66</v>
      </c>
      <c r="L138">
        <f t="shared" ca="1" si="38"/>
        <v>44</v>
      </c>
      <c r="M138">
        <f t="shared" ca="1" si="39"/>
        <v>5</v>
      </c>
      <c r="N138">
        <f t="shared" ca="1" si="39"/>
        <v>6</v>
      </c>
      <c r="O138">
        <f t="shared" ca="1" si="39"/>
        <v>8</v>
      </c>
      <c r="P138">
        <f t="shared" ca="1" si="39"/>
        <v>6</v>
      </c>
      <c r="Q138">
        <f t="shared" ca="1" si="40"/>
        <v>6.25</v>
      </c>
      <c r="R138" t="str">
        <f t="shared" ca="1" si="41"/>
        <v>University of Ottawa</v>
      </c>
      <c r="S138" s="2">
        <f t="shared" ca="1" si="42"/>
        <v>38000</v>
      </c>
      <c r="T138" t="str">
        <f t="shared" ca="1" si="43"/>
        <v>Ottawa</v>
      </c>
      <c r="U138" t="str">
        <f t="shared" ca="1" si="44"/>
        <v>MTech</v>
      </c>
      <c r="V138" t="str">
        <f t="shared" ca="1" si="45"/>
        <v>Accepted</v>
      </c>
    </row>
    <row r="139" spans="1:22" x14ac:dyDescent="0.3">
      <c r="A139">
        <v>138</v>
      </c>
      <c r="B139" t="str">
        <f t="shared" ca="1" si="31"/>
        <v>Divyansh</v>
      </c>
      <c r="C139" t="str">
        <f t="shared" ca="1" si="32"/>
        <v>Sengupta</v>
      </c>
      <c r="D139">
        <f t="shared" ca="1" si="33"/>
        <v>24</v>
      </c>
      <c r="E139" t="str">
        <f t="shared" ca="1" si="34"/>
        <v>Male</v>
      </c>
      <c r="F139" t="s">
        <v>22</v>
      </c>
      <c r="G139" t="s">
        <v>23</v>
      </c>
      <c r="H139" t="str">
        <f t="shared" ca="1" si="35"/>
        <v>CL</v>
      </c>
      <c r="I139" t="str">
        <f t="shared" ca="1" si="36"/>
        <v>Parul</v>
      </c>
      <c r="J139">
        <f t="shared" ca="1" si="37"/>
        <v>8</v>
      </c>
      <c r="K139">
        <f t="shared" ca="1" si="38"/>
        <v>92</v>
      </c>
      <c r="L139">
        <f t="shared" ca="1" si="38"/>
        <v>93</v>
      </c>
      <c r="M139">
        <f t="shared" ca="1" si="39"/>
        <v>6</v>
      </c>
      <c r="N139">
        <f t="shared" ca="1" si="39"/>
        <v>7</v>
      </c>
      <c r="O139">
        <f t="shared" ca="1" si="39"/>
        <v>9</v>
      </c>
      <c r="P139">
        <f t="shared" ca="1" si="39"/>
        <v>7</v>
      </c>
      <c r="Q139">
        <f t="shared" ca="1" si="40"/>
        <v>7.25</v>
      </c>
      <c r="R139" t="str">
        <f t="shared" ca="1" si="41"/>
        <v>Queen's University</v>
      </c>
      <c r="S139" s="2">
        <f t="shared" ca="1" si="42"/>
        <v>47000</v>
      </c>
      <c r="T139" t="str">
        <f t="shared" ca="1" si="43"/>
        <v>Kingston</v>
      </c>
      <c r="U139" t="str">
        <f t="shared" ca="1" si="44"/>
        <v>MSc</v>
      </c>
      <c r="V139" t="str">
        <f t="shared" ca="1" si="45"/>
        <v>Accepted</v>
      </c>
    </row>
    <row r="140" spans="1:22" x14ac:dyDescent="0.3">
      <c r="A140">
        <v>139</v>
      </c>
      <c r="B140" t="str">
        <f t="shared" ca="1" si="31"/>
        <v>Harshit</v>
      </c>
      <c r="C140" t="str">
        <f t="shared" ca="1" si="32"/>
        <v>Banerji</v>
      </c>
      <c r="D140">
        <f t="shared" ca="1" si="33"/>
        <v>23</v>
      </c>
      <c r="E140" t="str">
        <f t="shared" ca="1" si="34"/>
        <v>Male</v>
      </c>
      <c r="F140" t="s">
        <v>22</v>
      </c>
      <c r="G140" t="s">
        <v>23</v>
      </c>
      <c r="H140" t="str">
        <f t="shared" ca="1" si="35"/>
        <v>CE</v>
      </c>
      <c r="I140" t="str">
        <f t="shared" ca="1" si="36"/>
        <v>PDEU</v>
      </c>
      <c r="J140">
        <f t="shared" ca="1" si="37"/>
        <v>10</v>
      </c>
      <c r="K140">
        <f t="shared" ca="1" si="38"/>
        <v>90</v>
      </c>
      <c r="L140">
        <f t="shared" ca="1" si="38"/>
        <v>79</v>
      </c>
      <c r="M140">
        <f t="shared" ca="1" si="39"/>
        <v>4</v>
      </c>
      <c r="N140">
        <f t="shared" ca="1" si="39"/>
        <v>5</v>
      </c>
      <c r="O140">
        <f t="shared" ca="1" si="39"/>
        <v>6</v>
      </c>
      <c r="P140">
        <f t="shared" ca="1" si="39"/>
        <v>6</v>
      </c>
      <c r="Q140">
        <f t="shared" ca="1" si="40"/>
        <v>5.25</v>
      </c>
      <c r="R140" t="str">
        <f t="shared" ca="1" si="41"/>
        <v>University of Waterloo</v>
      </c>
      <c r="S140" s="2">
        <f t="shared" ca="1" si="42"/>
        <v>30000</v>
      </c>
      <c r="T140" t="str">
        <f t="shared" ca="1" si="43"/>
        <v>Admonton</v>
      </c>
      <c r="U140" t="str">
        <f t="shared" ca="1" si="44"/>
        <v>AI</v>
      </c>
      <c r="V140" t="str">
        <f t="shared" ca="1" si="45"/>
        <v>Rejected</v>
      </c>
    </row>
    <row r="141" spans="1:22" x14ac:dyDescent="0.3">
      <c r="A141">
        <v>140</v>
      </c>
      <c r="B141" t="str">
        <f t="shared" ca="1" si="31"/>
        <v>Karishma</v>
      </c>
      <c r="C141" t="str">
        <f t="shared" ca="1" si="32"/>
        <v>Raychaudhuri</v>
      </c>
      <c r="D141">
        <f t="shared" ca="1" si="33"/>
        <v>25</v>
      </c>
      <c r="E141" t="str">
        <f t="shared" ca="1" si="34"/>
        <v>Female</v>
      </c>
      <c r="F141" t="s">
        <v>22</v>
      </c>
      <c r="G141" t="s">
        <v>23</v>
      </c>
      <c r="H141" t="str">
        <f t="shared" ca="1" si="35"/>
        <v>CE</v>
      </c>
      <c r="I141" t="str">
        <f t="shared" ca="1" si="36"/>
        <v>Parul</v>
      </c>
      <c r="J141">
        <f t="shared" ca="1" si="37"/>
        <v>6</v>
      </c>
      <c r="K141">
        <f t="shared" ca="1" si="38"/>
        <v>90</v>
      </c>
      <c r="L141">
        <f t="shared" ca="1" si="38"/>
        <v>36</v>
      </c>
      <c r="M141">
        <f t="shared" ca="1" si="39"/>
        <v>5</v>
      </c>
      <c r="N141">
        <f t="shared" ca="1" si="39"/>
        <v>8</v>
      </c>
      <c r="O141">
        <f t="shared" ca="1" si="39"/>
        <v>6</v>
      </c>
      <c r="P141">
        <f t="shared" ca="1" si="39"/>
        <v>5</v>
      </c>
      <c r="Q141">
        <f t="shared" ca="1" si="40"/>
        <v>6</v>
      </c>
      <c r="R141" t="str">
        <f t="shared" ca="1" si="41"/>
        <v>York University</v>
      </c>
      <c r="S141" s="2">
        <f t="shared" ca="1" si="42"/>
        <v>36000</v>
      </c>
      <c r="T141" t="str">
        <f t="shared" ca="1" si="43"/>
        <v>Ottawa</v>
      </c>
      <c r="U141" t="str">
        <f t="shared" ca="1" si="44"/>
        <v>MBA</v>
      </c>
      <c r="V141" t="str">
        <f t="shared" ca="1" si="45"/>
        <v>Accepted</v>
      </c>
    </row>
    <row r="142" spans="1:22" x14ac:dyDescent="0.3">
      <c r="A142">
        <v>141</v>
      </c>
      <c r="B142" t="str">
        <f t="shared" ca="1" si="31"/>
        <v>Abhijeet</v>
      </c>
      <c r="C142" t="str">
        <f t="shared" ca="1" si="32"/>
        <v>Saha</v>
      </c>
      <c r="D142">
        <f t="shared" ca="1" si="33"/>
        <v>23</v>
      </c>
      <c r="E142" t="str">
        <f t="shared" ca="1" si="34"/>
        <v>Male</v>
      </c>
      <c r="F142" t="s">
        <v>22</v>
      </c>
      <c r="G142" t="s">
        <v>23</v>
      </c>
      <c r="H142" t="str">
        <f t="shared" ca="1" si="35"/>
        <v>AIML</v>
      </c>
      <c r="I142" t="str">
        <f t="shared" ca="1" si="36"/>
        <v>MSU</v>
      </c>
      <c r="J142">
        <f t="shared" ca="1" si="37"/>
        <v>10</v>
      </c>
      <c r="K142">
        <f t="shared" ca="1" si="38"/>
        <v>71</v>
      </c>
      <c r="L142">
        <f t="shared" ca="1" si="38"/>
        <v>74</v>
      </c>
      <c r="M142">
        <f t="shared" ca="1" si="39"/>
        <v>7</v>
      </c>
      <c r="N142">
        <f t="shared" ca="1" si="39"/>
        <v>7</v>
      </c>
      <c r="O142">
        <f t="shared" ca="1" si="39"/>
        <v>8</v>
      </c>
      <c r="P142">
        <f t="shared" ca="1" si="39"/>
        <v>9</v>
      </c>
      <c r="Q142">
        <f t="shared" ca="1" si="40"/>
        <v>7.75</v>
      </c>
      <c r="R142" t="str">
        <f t="shared" ca="1" si="41"/>
        <v>University of Manitoba</v>
      </c>
      <c r="S142" s="2">
        <f t="shared" ca="1" si="42"/>
        <v>44000</v>
      </c>
      <c r="T142" t="str">
        <f t="shared" ca="1" si="43"/>
        <v>Kingston</v>
      </c>
      <c r="U142" t="str">
        <f t="shared" ca="1" si="44"/>
        <v>MSc</v>
      </c>
      <c r="V142" t="str">
        <f t="shared" ca="1" si="45"/>
        <v>Accepted</v>
      </c>
    </row>
    <row r="143" spans="1:22" x14ac:dyDescent="0.3">
      <c r="A143">
        <v>142</v>
      </c>
      <c r="B143" t="str">
        <f t="shared" ca="1" si="31"/>
        <v>Dheeraj</v>
      </c>
      <c r="C143" t="str">
        <f t="shared" ca="1" si="32"/>
        <v>Bose</v>
      </c>
      <c r="D143">
        <f t="shared" ca="1" si="33"/>
        <v>24</v>
      </c>
      <c r="E143" t="str">
        <f t="shared" ca="1" si="34"/>
        <v>Male</v>
      </c>
      <c r="F143" t="s">
        <v>22</v>
      </c>
      <c r="G143" t="s">
        <v>23</v>
      </c>
      <c r="H143" t="str">
        <f t="shared" ca="1" si="35"/>
        <v>CSE</v>
      </c>
      <c r="I143" t="str">
        <f t="shared" ca="1" si="36"/>
        <v>Charusat</v>
      </c>
      <c r="J143">
        <f t="shared" ca="1" si="37"/>
        <v>9</v>
      </c>
      <c r="K143">
        <f t="shared" ca="1" si="38"/>
        <v>77</v>
      </c>
      <c r="L143">
        <f t="shared" ca="1" si="38"/>
        <v>88</v>
      </c>
      <c r="M143">
        <f t="shared" ca="1" si="39"/>
        <v>4</v>
      </c>
      <c r="N143">
        <f t="shared" ca="1" si="39"/>
        <v>4</v>
      </c>
      <c r="O143">
        <f t="shared" ca="1" si="39"/>
        <v>4</v>
      </c>
      <c r="P143">
        <f t="shared" ca="1" si="39"/>
        <v>4</v>
      </c>
      <c r="Q143">
        <f t="shared" ca="1" si="40"/>
        <v>4</v>
      </c>
      <c r="R143" t="str">
        <f t="shared" ca="1" si="41"/>
        <v>University of Toronto</v>
      </c>
      <c r="S143" s="2">
        <f t="shared" ca="1" si="42"/>
        <v>50000</v>
      </c>
      <c r="T143" t="str">
        <f t="shared" ca="1" si="43"/>
        <v>Toronto</v>
      </c>
      <c r="U143" t="str">
        <f t="shared" ca="1" si="44"/>
        <v>MTech</v>
      </c>
      <c r="V143" t="str">
        <f t="shared" ca="1" si="45"/>
        <v>Accepted</v>
      </c>
    </row>
    <row r="144" spans="1:22" x14ac:dyDescent="0.3">
      <c r="A144">
        <v>143</v>
      </c>
      <c r="B144" t="str">
        <f t="shared" ca="1" si="31"/>
        <v>Aarav</v>
      </c>
      <c r="C144" t="str">
        <f t="shared" ca="1" si="32"/>
        <v>Das</v>
      </c>
      <c r="D144">
        <f t="shared" ca="1" si="33"/>
        <v>22</v>
      </c>
      <c r="E144" t="str">
        <f t="shared" ca="1" si="34"/>
        <v>Male</v>
      </c>
      <c r="F144" t="s">
        <v>22</v>
      </c>
      <c r="G144" t="s">
        <v>23</v>
      </c>
      <c r="H144" t="str">
        <f t="shared" ca="1" si="35"/>
        <v>AIML</v>
      </c>
      <c r="I144" t="str">
        <f t="shared" ca="1" si="36"/>
        <v>DDU</v>
      </c>
      <c r="J144">
        <f t="shared" ca="1" si="37"/>
        <v>10</v>
      </c>
      <c r="K144">
        <f t="shared" ca="1" si="38"/>
        <v>91</v>
      </c>
      <c r="L144">
        <f t="shared" ca="1" si="38"/>
        <v>36</v>
      </c>
      <c r="M144">
        <f t="shared" ca="1" si="39"/>
        <v>4</v>
      </c>
      <c r="N144">
        <f t="shared" ca="1" si="39"/>
        <v>8</v>
      </c>
      <c r="O144">
        <f t="shared" ca="1" si="39"/>
        <v>7</v>
      </c>
      <c r="P144">
        <f t="shared" ca="1" si="39"/>
        <v>4</v>
      </c>
      <c r="Q144">
        <f t="shared" ca="1" si="40"/>
        <v>5.75</v>
      </c>
      <c r="R144" t="str">
        <f t="shared" ca="1" si="41"/>
        <v>University of Waterloo</v>
      </c>
      <c r="S144" s="2">
        <f t="shared" ca="1" si="42"/>
        <v>30000</v>
      </c>
      <c r="T144" t="str">
        <f t="shared" ca="1" si="43"/>
        <v>Admonton</v>
      </c>
      <c r="U144" t="str">
        <f t="shared" ca="1" si="44"/>
        <v>WebDev.</v>
      </c>
      <c r="V144" t="str">
        <f t="shared" ca="1" si="45"/>
        <v>Rejected</v>
      </c>
    </row>
    <row r="145" spans="1:22" x14ac:dyDescent="0.3">
      <c r="A145">
        <v>144</v>
      </c>
      <c r="B145" t="str">
        <f t="shared" ca="1" si="31"/>
        <v>Kunal</v>
      </c>
      <c r="C145" t="str">
        <f t="shared" ca="1" si="32"/>
        <v>Dhawan</v>
      </c>
      <c r="D145">
        <f t="shared" ca="1" si="33"/>
        <v>24</v>
      </c>
      <c r="E145" t="str">
        <f t="shared" ca="1" si="34"/>
        <v>Male</v>
      </c>
      <c r="F145" t="s">
        <v>22</v>
      </c>
      <c r="G145" t="s">
        <v>23</v>
      </c>
      <c r="H145" t="str">
        <f t="shared" ca="1" si="35"/>
        <v>CSE</v>
      </c>
      <c r="I145" t="str">
        <f t="shared" ca="1" si="36"/>
        <v>MSU</v>
      </c>
      <c r="J145">
        <f t="shared" ca="1" si="37"/>
        <v>10</v>
      </c>
      <c r="K145">
        <f t="shared" ca="1" si="38"/>
        <v>69</v>
      </c>
      <c r="L145">
        <f t="shared" ca="1" si="38"/>
        <v>74</v>
      </c>
      <c r="M145">
        <f t="shared" ca="1" si="39"/>
        <v>4</v>
      </c>
      <c r="N145">
        <f t="shared" ca="1" si="39"/>
        <v>6</v>
      </c>
      <c r="O145">
        <f t="shared" ca="1" si="39"/>
        <v>9</v>
      </c>
      <c r="P145">
        <f t="shared" ca="1" si="39"/>
        <v>6</v>
      </c>
      <c r="Q145">
        <f t="shared" ca="1" si="40"/>
        <v>6.25</v>
      </c>
      <c r="R145" t="str">
        <f t="shared" ca="1" si="41"/>
        <v>York University</v>
      </c>
      <c r="S145" s="2">
        <f t="shared" ca="1" si="42"/>
        <v>40000</v>
      </c>
      <c r="T145" t="str">
        <f t="shared" ca="1" si="43"/>
        <v>Ottawa</v>
      </c>
      <c r="U145" t="str">
        <f t="shared" ca="1" si="44"/>
        <v>AI</v>
      </c>
      <c r="V145" t="str">
        <f t="shared" ca="1" si="45"/>
        <v>Accepted</v>
      </c>
    </row>
    <row r="146" spans="1:22" x14ac:dyDescent="0.3">
      <c r="A146">
        <v>145</v>
      </c>
      <c r="B146" t="str">
        <f t="shared" ca="1" si="31"/>
        <v>Anvi</v>
      </c>
      <c r="C146" t="str">
        <f t="shared" ca="1" si="32"/>
        <v>Chopra</v>
      </c>
      <c r="D146">
        <f t="shared" ca="1" si="33"/>
        <v>21</v>
      </c>
      <c r="E146" t="str">
        <f t="shared" ca="1" si="34"/>
        <v>Female</v>
      </c>
      <c r="F146" t="s">
        <v>22</v>
      </c>
      <c r="G146" t="s">
        <v>23</v>
      </c>
      <c r="H146" t="str">
        <f t="shared" ca="1" si="35"/>
        <v>CL</v>
      </c>
      <c r="I146" t="str">
        <f t="shared" ca="1" si="36"/>
        <v>PDEU</v>
      </c>
      <c r="J146">
        <f t="shared" ca="1" si="37"/>
        <v>8</v>
      </c>
      <c r="K146">
        <f t="shared" ca="1" si="38"/>
        <v>60</v>
      </c>
      <c r="L146">
        <f t="shared" ca="1" si="38"/>
        <v>83</v>
      </c>
      <c r="M146">
        <f t="shared" ca="1" si="39"/>
        <v>8</v>
      </c>
      <c r="N146">
        <f t="shared" ca="1" si="39"/>
        <v>4</v>
      </c>
      <c r="O146">
        <f t="shared" ca="1" si="39"/>
        <v>9</v>
      </c>
      <c r="P146">
        <f t="shared" ca="1" si="39"/>
        <v>7</v>
      </c>
      <c r="Q146">
        <f t="shared" ca="1" si="40"/>
        <v>7</v>
      </c>
      <c r="R146" t="str">
        <f t="shared" ca="1" si="41"/>
        <v>University of Manitoba</v>
      </c>
      <c r="S146" s="2">
        <f t="shared" ca="1" si="42"/>
        <v>42000</v>
      </c>
      <c r="T146" t="str">
        <f t="shared" ca="1" si="43"/>
        <v>Kingston</v>
      </c>
      <c r="U146" t="str">
        <f t="shared" ca="1" si="44"/>
        <v>MSc</v>
      </c>
      <c r="V146" t="str">
        <f t="shared" ca="1" si="45"/>
        <v>Accepted</v>
      </c>
    </row>
    <row r="147" spans="1:22" x14ac:dyDescent="0.3">
      <c r="A147">
        <v>146</v>
      </c>
      <c r="B147" t="str">
        <f t="shared" ca="1" si="31"/>
        <v>Ayush</v>
      </c>
      <c r="C147" t="str">
        <f t="shared" ca="1" si="32"/>
        <v>Ahluwalia</v>
      </c>
      <c r="D147">
        <f t="shared" ca="1" si="33"/>
        <v>23</v>
      </c>
      <c r="E147" t="str">
        <f t="shared" ca="1" si="34"/>
        <v>Male</v>
      </c>
      <c r="F147" t="s">
        <v>22</v>
      </c>
      <c r="G147" t="s">
        <v>23</v>
      </c>
      <c r="H147" t="str">
        <f t="shared" ca="1" si="35"/>
        <v>AIML</v>
      </c>
      <c r="I147" t="str">
        <f t="shared" ca="1" si="36"/>
        <v>DDU</v>
      </c>
      <c r="J147">
        <f t="shared" ca="1" si="37"/>
        <v>7</v>
      </c>
      <c r="K147">
        <f t="shared" ca="1" si="38"/>
        <v>77</v>
      </c>
      <c r="L147">
        <f t="shared" ca="1" si="38"/>
        <v>85</v>
      </c>
      <c r="M147">
        <f t="shared" ca="1" si="39"/>
        <v>5</v>
      </c>
      <c r="N147">
        <f t="shared" ca="1" si="39"/>
        <v>7</v>
      </c>
      <c r="O147">
        <f t="shared" ca="1" si="39"/>
        <v>4</v>
      </c>
      <c r="P147">
        <f t="shared" ca="1" si="39"/>
        <v>5</v>
      </c>
      <c r="Q147">
        <f t="shared" ca="1" si="40"/>
        <v>5.25</v>
      </c>
      <c r="R147" t="str">
        <f t="shared" ca="1" si="41"/>
        <v>Lakehead University</v>
      </c>
      <c r="S147" s="2">
        <f t="shared" ca="1" si="42"/>
        <v>30000</v>
      </c>
      <c r="T147" t="str">
        <f t="shared" ca="1" si="43"/>
        <v>Admonton</v>
      </c>
      <c r="U147" t="str">
        <f t="shared" ca="1" si="44"/>
        <v>MBA</v>
      </c>
      <c r="V147" t="str">
        <f t="shared" ca="1" si="45"/>
        <v>Rejected</v>
      </c>
    </row>
    <row r="148" spans="1:22" x14ac:dyDescent="0.3">
      <c r="A148">
        <v>147</v>
      </c>
      <c r="B148" t="str">
        <f t="shared" ca="1" si="31"/>
        <v>Jayesh</v>
      </c>
      <c r="C148" t="str">
        <f t="shared" ca="1" si="32"/>
        <v>Tiwari</v>
      </c>
      <c r="D148">
        <f t="shared" ca="1" si="33"/>
        <v>23</v>
      </c>
      <c r="E148" t="str">
        <f t="shared" ca="1" si="34"/>
        <v>Male</v>
      </c>
      <c r="F148" t="s">
        <v>22</v>
      </c>
      <c r="G148" t="s">
        <v>23</v>
      </c>
      <c r="H148" t="str">
        <f t="shared" ca="1" si="35"/>
        <v>CL</v>
      </c>
      <c r="I148" t="str">
        <f t="shared" ca="1" si="36"/>
        <v>Charusat</v>
      </c>
      <c r="J148">
        <f t="shared" ca="1" si="37"/>
        <v>9</v>
      </c>
      <c r="K148">
        <f t="shared" ca="1" si="38"/>
        <v>85</v>
      </c>
      <c r="L148">
        <f t="shared" ca="1" si="38"/>
        <v>70</v>
      </c>
      <c r="M148">
        <f t="shared" ca="1" si="39"/>
        <v>4</v>
      </c>
      <c r="N148">
        <f t="shared" ca="1" si="39"/>
        <v>8</v>
      </c>
      <c r="O148">
        <f t="shared" ca="1" si="39"/>
        <v>7</v>
      </c>
      <c r="P148">
        <f t="shared" ca="1" si="39"/>
        <v>7</v>
      </c>
      <c r="Q148">
        <f t="shared" ca="1" si="40"/>
        <v>6.5</v>
      </c>
      <c r="R148" t="str">
        <f t="shared" ca="1" si="41"/>
        <v>York University</v>
      </c>
      <c r="S148" s="2">
        <f t="shared" ca="1" si="42"/>
        <v>36000</v>
      </c>
      <c r="T148" t="str">
        <f t="shared" ca="1" si="43"/>
        <v>Ottawa</v>
      </c>
      <c r="U148" t="str">
        <f t="shared" ca="1" si="44"/>
        <v>AI</v>
      </c>
      <c r="V148" t="str">
        <f t="shared" ca="1" si="45"/>
        <v>Accepted</v>
      </c>
    </row>
    <row r="149" spans="1:22" x14ac:dyDescent="0.3">
      <c r="A149">
        <v>148</v>
      </c>
      <c r="B149" t="str">
        <f t="shared" ca="1" si="31"/>
        <v>Arjun</v>
      </c>
      <c r="C149" t="str">
        <f t="shared" ca="1" si="32"/>
        <v>Goswami</v>
      </c>
      <c r="D149">
        <f t="shared" ca="1" si="33"/>
        <v>24</v>
      </c>
      <c r="E149" t="str">
        <f t="shared" ca="1" si="34"/>
        <v>Male</v>
      </c>
      <c r="F149" t="s">
        <v>22</v>
      </c>
      <c r="G149" t="s">
        <v>23</v>
      </c>
      <c r="H149" t="str">
        <f t="shared" ca="1" si="35"/>
        <v>CE</v>
      </c>
      <c r="I149" t="str">
        <f t="shared" ca="1" si="36"/>
        <v>Nirma</v>
      </c>
      <c r="J149">
        <f t="shared" ca="1" si="37"/>
        <v>10</v>
      </c>
      <c r="K149">
        <f t="shared" ca="1" si="38"/>
        <v>46</v>
      </c>
      <c r="L149">
        <f t="shared" ca="1" si="38"/>
        <v>82</v>
      </c>
      <c r="M149">
        <f t="shared" ca="1" si="39"/>
        <v>9</v>
      </c>
      <c r="N149">
        <f t="shared" ca="1" si="39"/>
        <v>5</v>
      </c>
      <c r="O149">
        <f t="shared" ca="1" si="39"/>
        <v>4</v>
      </c>
      <c r="P149">
        <f t="shared" ca="1" si="39"/>
        <v>9</v>
      </c>
      <c r="Q149">
        <f t="shared" ca="1" si="40"/>
        <v>6.75</v>
      </c>
      <c r="R149" t="str">
        <f t="shared" ca="1" si="41"/>
        <v>York University</v>
      </c>
      <c r="S149" s="2">
        <f t="shared" ca="1" si="42"/>
        <v>36000</v>
      </c>
      <c r="T149" t="str">
        <f t="shared" ca="1" si="43"/>
        <v>Ottawa</v>
      </c>
      <c r="U149" t="str">
        <f t="shared" ca="1" si="44"/>
        <v>MTech</v>
      </c>
      <c r="V149" t="str">
        <f t="shared" ca="1" si="45"/>
        <v>Accepted</v>
      </c>
    </row>
    <row r="150" spans="1:22" x14ac:dyDescent="0.3">
      <c r="A150">
        <v>149</v>
      </c>
      <c r="B150" t="str">
        <f t="shared" ca="1" si="31"/>
        <v>Kunal</v>
      </c>
      <c r="C150" t="str">
        <f t="shared" ca="1" si="32"/>
        <v>Maitra</v>
      </c>
      <c r="D150">
        <f t="shared" ca="1" si="33"/>
        <v>23</v>
      </c>
      <c r="E150" t="str">
        <f t="shared" ca="1" si="34"/>
        <v>Male</v>
      </c>
      <c r="F150" t="s">
        <v>22</v>
      </c>
      <c r="G150" t="s">
        <v>23</v>
      </c>
      <c r="H150" t="str">
        <f t="shared" ca="1" si="35"/>
        <v>AIML</v>
      </c>
      <c r="I150" t="str">
        <f t="shared" ca="1" si="36"/>
        <v>PDEU</v>
      </c>
      <c r="J150">
        <f t="shared" ca="1" si="37"/>
        <v>9</v>
      </c>
      <c r="K150">
        <f t="shared" ca="1" si="38"/>
        <v>72</v>
      </c>
      <c r="L150">
        <f t="shared" ca="1" si="38"/>
        <v>90</v>
      </c>
      <c r="M150">
        <f t="shared" ca="1" si="39"/>
        <v>6</v>
      </c>
      <c r="N150">
        <f t="shared" ca="1" si="39"/>
        <v>5</v>
      </c>
      <c r="O150">
        <f t="shared" ca="1" si="39"/>
        <v>5</v>
      </c>
      <c r="P150">
        <f t="shared" ca="1" si="39"/>
        <v>9</v>
      </c>
      <c r="Q150">
        <f t="shared" ca="1" si="40"/>
        <v>6.25</v>
      </c>
      <c r="R150" t="str">
        <f t="shared" ca="1" si="41"/>
        <v>University of Montreal</v>
      </c>
      <c r="S150" s="2">
        <f t="shared" ca="1" si="42"/>
        <v>40000</v>
      </c>
      <c r="T150" t="str">
        <f t="shared" ca="1" si="43"/>
        <v>Ottawa</v>
      </c>
      <c r="U150" t="str">
        <f t="shared" ca="1" si="44"/>
        <v>MSc</v>
      </c>
      <c r="V150" t="str">
        <f t="shared" ca="1" si="45"/>
        <v>Accepted</v>
      </c>
    </row>
    <row r="151" spans="1:22" x14ac:dyDescent="0.3">
      <c r="A151">
        <v>150</v>
      </c>
      <c r="B151" t="str">
        <f t="shared" ca="1" si="31"/>
        <v>Anika</v>
      </c>
      <c r="C151" t="str">
        <f t="shared" ca="1" si="32"/>
        <v>Dhawan</v>
      </c>
      <c r="D151">
        <f t="shared" ca="1" si="33"/>
        <v>21</v>
      </c>
      <c r="E151" t="str">
        <f t="shared" ca="1" si="34"/>
        <v>Female</v>
      </c>
      <c r="F151" t="s">
        <v>22</v>
      </c>
      <c r="G151" t="s">
        <v>23</v>
      </c>
      <c r="H151" t="str">
        <f t="shared" ca="1" si="35"/>
        <v>EC</v>
      </c>
      <c r="I151" t="str">
        <f t="shared" ca="1" si="36"/>
        <v>MSU</v>
      </c>
      <c r="J151">
        <f t="shared" ca="1" si="37"/>
        <v>10</v>
      </c>
      <c r="K151">
        <f t="shared" ca="1" si="38"/>
        <v>100</v>
      </c>
      <c r="L151">
        <f t="shared" ca="1" si="38"/>
        <v>59</v>
      </c>
      <c r="M151">
        <f t="shared" ca="1" si="39"/>
        <v>4</v>
      </c>
      <c r="N151">
        <f t="shared" ca="1" si="39"/>
        <v>4</v>
      </c>
      <c r="O151">
        <f t="shared" ca="1" si="39"/>
        <v>4</v>
      </c>
      <c r="P151">
        <f t="shared" ca="1" si="39"/>
        <v>8</v>
      </c>
      <c r="Q151">
        <f t="shared" ca="1" si="40"/>
        <v>5</v>
      </c>
      <c r="R151" t="str">
        <f t="shared" ca="1" si="41"/>
        <v>Lakehead University</v>
      </c>
      <c r="S151" s="2">
        <f t="shared" ca="1" si="42"/>
        <v>32000</v>
      </c>
      <c r="T151" t="str">
        <f t="shared" ca="1" si="43"/>
        <v>Admonton</v>
      </c>
      <c r="U151" t="str">
        <f t="shared" ca="1" si="44"/>
        <v>MSc</v>
      </c>
      <c r="V151" t="str">
        <f t="shared" ca="1" si="45"/>
        <v>Accepted</v>
      </c>
    </row>
    <row r="152" spans="1:22" x14ac:dyDescent="0.3">
      <c r="A152">
        <v>151</v>
      </c>
      <c r="B152" t="str">
        <f t="shared" ca="1" si="31"/>
        <v>Divya</v>
      </c>
      <c r="C152" t="str">
        <f t="shared" ca="1" si="32"/>
        <v>Nair</v>
      </c>
      <c r="D152">
        <f t="shared" ca="1" si="33"/>
        <v>25</v>
      </c>
      <c r="E152" t="str">
        <f t="shared" ca="1" si="34"/>
        <v>Female</v>
      </c>
      <c r="F152" t="s">
        <v>22</v>
      </c>
      <c r="G152" t="s">
        <v>23</v>
      </c>
      <c r="H152" t="str">
        <f t="shared" ca="1" si="35"/>
        <v>AIML</v>
      </c>
      <c r="I152" t="str">
        <f t="shared" ca="1" si="36"/>
        <v>PDEU</v>
      </c>
      <c r="J152">
        <f t="shared" ca="1" si="37"/>
        <v>9</v>
      </c>
      <c r="K152">
        <f t="shared" ca="1" si="38"/>
        <v>100</v>
      </c>
      <c r="L152">
        <f t="shared" ca="1" si="38"/>
        <v>91</v>
      </c>
      <c r="M152">
        <f t="shared" ca="1" si="39"/>
        <v>9</v>
      </c>
      <c r="N152">
        <f t="shared" ca="1" si="39"/>
        <v>7</v>
      </c>
      <c r="O152">
        <f t="shared" ca="1" si="39"/>
        <v>5</v>
      </c>
      <c r="P152">
        <f t="shared" ca="1" si="39"/>
        <v>5</v>
      </c>
      <c r="Q152">
        <f t="shared" ca="1" si="40"/>
        <v>6.5</v>
      </c>
      <c r="R152" t="str">
        <f t="shared" ca="1" si="41"/>
        <v>York University</v>
      </c>
      <c r="S152" s="2">
        <f t="shared" ca="1" si="42"/>
        <v>38000</v>
      </c>
      <c r="T152" t="str">
        <f t="shared" ca="1" si="43"/>
        <v>Ottawa</v>
      </c>
      <c r="U152" t="str">
        <f t="shared" ca="1" si="44"/>
        <v>MBA</v>
      </c>
      <c r="V152" t="str">
        <f t="shared" ca="1" si="45"/>
        <v>Accepted</v>
      </c>
    </row>
    <row r="153" spans="1:22" x14ac:dyDescent="0.3">
      <c r="A153">
        <v>152</v>
      </c>
      <c r="B153" t="str">
        <f t="shared" ca="1" si="31"/>
        <v>Shreya</v>
      </c>
      <c r="C153" t="str">
        <f t="shared" ca="1" si="32"/>
        <v>Majumdar</v>
      </c>
      <c r="D153">
        <f t="shared" ca="1" si="33"/>
        <v>25</v>
      </c>
      <c r="E153" t="str">
        <f t="shared" ca="1" si="34"/>
        <v>Female</v>
      </c>
      <c r="F153" t="s">
        <v>22</v>
      </c>
      <c r="G153" t="s">
        <v>23</v>
      </c>
      <c r="H153" t="str">
        <f t="shared" ca="1" si="35"/>
        <v>AIML</v>
      </c>
      <c r="I153" t="str">
        <f t="shared" ca="1" si="36"/>
        <v>MSU</v>
      </c>
      <c r="J153">
        <f t="shared" ca="1" si="37"/>
        <v>7</v>
      </c>
      <c r="K153">
        <f t="shared" ca="1" si="38"/>
        <v>85</v>
      </c>
      <c r="L153">
        <f t="shared" ca="1" si="38"/>
        <v>45</v>
      </c>
      <c r="M153">
        <f t="shared" ca="1" si="39"/>
        <v>6</v>
      </c>
      <c r="N153">
        <f t="shared" ca="1" si="39"/>
        <v>7</v>
      </c>
      <c r="O153">
        <f t="shared" ca="1" si="39"/>
        <v>4</v>
      </c>
      <c r="P153">
        <f t="shared" ca="1" si="39"/>
        <v>6</v>
      </c>
      <c r="Q153">
        <f t="shared" ca="1" si="40"/>
        <v>5.75</v>
      </c>
      <c r="R153" t="str">
        <f t="shared" ca="1" si="41"/>
        <v>Lakehead University</v>
      </c>
      <c r="S153" s="2">
        <f t="shared" ca="1" si="42"/>
        <v>32000</v>
      </c>
      <c r="T153" t="str">
        <f t="shared" ca="1" si="43"/>
        <v>Admonton</v>
      </c>
      <c r="U153" t="str">
        <f t="shared" ca="1" si="44"/>
        <v>WebDev.</v>
      </c>
      <c r="V153" t="str">
        <f t="shared" ca="1" si="45"/>
        <v>Rejected</v>
      </c>
    </row>
    <row r="154" spans="1:22" x14ac:dyDescent="0.3">
      <c r="A154">
        <v>153</v>
      </c>
      <c r="B154" t="str">
        <f t="shared" ca="1" si="31"/>
        <v>Sandhya</v>
      </c>
      <c r="C154" t="str">
        <f t="shared" ca="1" si="32"/>
        <v>Datta</v>
      </c>
      <c r="D154">
        <f t="shared" ca="1" si="33"/>
        <v>25</v>
      </c>
      <c r="E154" t="str">
        <f t="shared" ca="1" si="34"/>
        <v>Female</v>
      </c>
      <c r="F154" t="s">
        <v>22</v>
      </c>
      <c r="G154" t="s">
        <v>23</v>
      </c>
      <c r="H154" t="str">
        <f t="shared" ca="1" si="35"/>
        <v>IT</v>
      </c>
      <c r="I154" t="str">
        <f t="shared" ca="1" si="36"/>
        <v>Charusat</v>
      </c>
      <c r="J154">
        <f t="shared" ca="1" si="37"/>
        <v>10</v>
      </c>
      <c r="K154">
        <f t="shared" ca="1" si="38"/>
        <v>74</v>
      </c>
      <c r="L154">
        <f t="shared" ca="1" si="38"/>
        <v>36</v>
      </c>
      <c r="M154">
        <f t="shared" ca="1" si="39"/>
        <v>5</v>
      </c>
      <c r="N154">
        <f t="shared" ca="1" si="39"/>
        <v>7</v>
      </c>
      <c r="O154">
        <f t="shared" ca="1" si="39"/>
        <v>5</v>
      </c>
      <c r="P154">
        <f t="shared" ca="1" si="39"/>
        <v>4</v>
      </c>
      <c r="Q154">
        <f t="shared" ca="1" si="40"/>
        <v>5.25</v>
      </c>
      <c r="R154" t="str">
        <f t="shared" ca="1" si="41"/>
        <v>University of Waterloo</v>
      </c>
      <c r="S154" s="2">
        <f t="shared" ca="1" si="42"/>
        <v>30000</v>
      </c>
      <c r="T154" t="str">
        <f t="shared" ca="1" si="43"/>
        <v>Admonton</v>
      </c>
      <c r="U154" t="str">
        <f t="shared" ca="1" si="44"/>
        <v>AI</v>
      </c>
      <c r="V154" t="str">
        <f t="shared" ca="1" si="45"/>
        <v>Rejected</v>
      </c>
    </row>
    <row r="155" spans="1:22" x14ac:dyDescent="0.3">
      <c r="A155">
        <v>154</v>
      </c>
      <c r="B155" t="str">
        <f t="shared" ca="1" si="31"/>
        <v>Sneha</v>
      </c>
      <c r="C155" t="str">
        <f t="shared" ca="1" si="32"/>
        <v>Verma</v>
      </c>
      <c r="D155">
        <f t="shared" ca="1" si="33"/>
        <v>21</v>
      </c>
      <c r="E155" t="str">
        <f t="shared" ca="1" si="34"/>
        <v>Female</v>
      </c>
      <c r="F155" t="s">
        <v>22</v>
      </c>
      <c r="G155" t="s">
        <v>23</v>
      </c>
      <c r="H155" t="str">
        <f t="shared" ca="1" si="35"/>
        <v>CE</v>
      </c>
      <c r="I155" t="str">
        <f t="shared" ca="1" si="36"/>
        <v>MSU</v>
      </c>
      <c r="J155">
        <f t="shared" ca="1" si="37"/>
        <v>7</v>
      </c>
      <c r="K155">
        <f t="shared" ca="1" si="38"/>
        <v>73</v>
      </c>
      <c r="L155">
        <f t="shared" ca="1" si="38"/>
        <v>51</v>
      </c>
      <c r="M155">
        <f t="shared" ca="1" si="39"/>
        <v>6</v>
      </c>
      <c r="N155">
        <f t="shared" ca="1" si="39"/>
        <v>9</v>
      </c>
      <c r="O155">
        <f t="shared" ca="1" si="39"/>
        <v>5</v>
      </c>
      <c r="P155">
        <f t="shared" ca="1" si="39"/>
        <v>6</v>
      </c>
      <c r="Q155">
        <f t="shared" ca="1" si="40"/>
        <v>6.5</v>
      </c>
      <c r="R155" t="str">
        <f t="shared" ca="1" si="41"/>
        <v>York University</v>
      </c>
      <c r="S155" s="2">
        <f t="shared" ca="1" si="42"/>
        <v>40000</v>
      </c>
      <c r="T155" t="str">
        <f t="shared" ca="1" si="43"/>
        <v>Ottawa</v>
      </c>
      <c r="U155" t="str">
        <f t="shared" ca="1" si="44"/>
        <v>WebDev.</v>
      </c>
      <c r="V155" t="str">
        <f t="shared" ca="1" si="45"/>
        <v>Accepted</v>
      </c>
    </row>
    <row r="156" spans="1:22" x14ac:dyDescent="0.3">
      <c r="A156">
        <v>155</v>
      </c>
      <c r="B156" t="str">
        <f t="shared" ca="1" si="31"/>
        <v>Darshan</v>
      </c>
      <c r="C156" t="str">
        <f t="shared" ca="1" si="32"/>
        <v>Grover</v>
      </c>
      <c r="D156">
        <f t="shared" ca="1" si="33"/>
        <v>24</v>
      </c>
      <c r="E156" t="str">
        <f t="shared" ca="1" si="34"/>
        <v>Male</v>
      </c>
      <c r="F156" t="s">
        <v>22</v>
      </c>
      <c r="G156" t="s">
        <v>23</v>
      </c>
      <c r="H156" t="str">
        <f t="shared" ca="1" si="35"/>
        <v>EC</v>
      </c>
      <c r="I156" t="str">
        <f t="shared" ca="1" si="36"/>
        <v>Parul</v>
      </c>
      <c r="J156">
        <f t="shared" ca="1" si="37"/>
        <v>10</v>
      </c>
      <c r="K156">
        <f t="shared" ca="1" si="38"/>
        <v>68</v>
      </c>
      <c r="L156">
        <f t="shared" ca="1" si="38"/>
        <v>70</v>
      </c>
      <c r="M156">
        <f t="shared" ca="1" si="39"/>
        <v>7</v>
      </c>
      <c r="N156">
        <f t="shared" ca="1" si="39"/>
        <v>9</v>
      </c>
      <c r="O156">
        <f t="shared" ca="1" si="39"/>
        <v>6</v>
      </c>
      <c r="P156">
        <f t="shared" ca="1" si="39"/>
        <v>8</v>
      </c>
      <c r="Q156">
        <f t="shared" ca="1" si="40"/>
        <v>7.5</v>
      </c>
      <c r="R156" t="str">
        <f t="shared" ca="1" si="41"/>
        <v>University of Windsor</v>
      </c>
      <c r="S156" s="2">
        <f t="shared" ca="1" si="42"/>
        <v>42000</v>
      </c>
      <c r="T156" t="str">
        <f t="shared" ca="1" si="43"/>
        <v>Kingston</v>
      </c>
      <c r="U156" t="str">
        <f t="shared" ca="1" si="44"/>
        <v>AI</v>
      </c>
      <c r="V156" t="str">
        <f t="shared" ca="1" si="45"/>
        <v>Accepted</v>
      </c>
    </row>
    <row r="157" spans="1:22" x14ac:dyDescent="0.3">
      <c r="A157">
        <v>156</v>
      </c>
      <c r="B157" t="str">
        <f t="shared" ca="1" si="31"/>
        <v>Swara</v>
      </c>
      <c r="C157" t="str">
        <f t="shared" ca="1" si="32"/>
        <v>Sharma</v>
      </c>
      <c r="D157">
        <f t="shared" ca="1" si="33"/>
        <v>23</v>
      </c>
      <c r="E157" t="str">
        <f t="shared" ca="1" si="34"/>
        <v>Female</v>
      </c>
      <c r="F157" t="s">
        <v>22</v>
      </c>
      <c r="G157" t="s">
        <v>23</v>
      </c>
      <c r="H157" t="str">
        <f t="shared" ca="1" si="35"/>
        <v>CE</v>
      </c>
      <c r="I157" t="str">
        <f t="shared" ca="1" si="36"/>
        <v>Parul</v>
      </c>
      <c r="J157">
        <f t="shared" ca="1" si="37"/>
        <v>7</v>
      </c>
      <c r="K157">
        <f t="shared" ca="1" si="38"/>
        <v>56</v>
      </c>
      <c r="L157">
        <f t="shared" ca="1" si="38"/>
        <v>74</v>
      </c>
      <c r="M157">
        <f t="shared" ca="1" si="39"/>
        <v>8</v>
      </c>
      <c r="N157">
        <f t="shared" ca="1" si="39"/>
        <v>8</v>
      </c>
      <c r="O157">
        <f t="shared" ca="1" si="39"/>
        <v>6</v>
      </c>
      <c r="P157">
        <f t="shared" ca="1" si="39"/>
        <v>5</v>
      </c>
      <c r="Q157">
        <f t="shared" ca="1" si="40"/>
        <v>6.75</v>
      </c>
      <c r="R157" t="str">
        <f t="shared" ca="1" si="41"/>
        <v>York University</v>
      </c>
      <c r="S157" s="2">
        <f t="shared" ca="1" si="42"/>
        <v>36000</v>
      </c>
      <c r="T157" t="str">
        <f t="shared" ca="1" si="43"/>
        <v>Ottawa</v>
      </c>
      <c r="U157" t="str">
        <f t="shared" ca="1" si="44"/>
        <v>WebDev.</v>
      </c>
      <c r="V157" t="str">
        <f t="shared" ca="1" si="45"/>
        <v>Accepted</v>
      </c>
    </row>
    <row r="158" spans="1:22" x14ac:dyDescent="0.3">
      <c r="A158">
        <v>157</v>
      </c>
      <c r="B158" t="str">
        <f t="shared" ca="1" si="31"/>
        <v>Saanvi</v>
      </c>
      <c r="C158" t="str">
        <f t="shared" ca="1" si="32"/>
        <v>Pal</v>
      </c>
      <c r="D158">
        <f t="shared" ca="1" si="33"/>
        <v>21</v>
      </c>
      <c r="E158" t="str">
        <f t="shared" ca="1" si="34"/>
        <v>Female</v>
      </c>
      <c r="F158" t="s">
        <v>22</v>
      </c>
      <c r="G158" t="s">
        <v>23</v>
      </c>
      <c r="H158" t="str">
        <f t="shared" ca="1" si="35"/>
        <v>CL</v>
      </c>
      <c r="I158" t="str">
        <f t="shared" ca="1" si="36"/>
        <v>PDEU</v>
      </c>
      <c r="J158">
        <f t="shared" ca="1" si="37"/>
        <v>9</v>
      </c>
      <c r="K158">
        <f t="shared" ca="1" si="38"/>
        <v>66</v>
      </c>
      <c r="L158">
        <f t="shared" ca="1" si="38"/>
        <v>78</v>
      </c>
      <c r="M158">
        <f t="shared" ca="1" si="39"/>
        <v>5</v>
      </c>
      <c r="N158">
        <f t="shared" ca="1" si="39"/>
        <v>8</v>
      </c>
      <c r="O158">
        <f t="shared" ca="1" si="39"/>
        <v>5</v>
      </c>
      <c r="P158">
        <f t="shared" ca="1" si="39"/>
        <v>7</v>
      </c>
      <c r="Q158">
        <f t="shared" ca="1" si="40"/>
        <v>6.25</v>
      </c>
      <c r="R158" t="str">
        <f t="shared" ca="1" si="41"/>
        <v>University of Montreal</v>
      </c>
      <c r="S158" s="2">
        <f t="shared" ca="1" si="42"/>
        <v>38000</v>
      </c>
      <c r="T158" t="str">
        <f t="shared" ca="1" si="43"/>
        <v>Ottawa</v>
      </c>
      <c r="U158" t="str">
        <f t="shared" ca="1" si="44"/>
        <v>AI</v>
      </c>
      <c r="V158" t="str">
        <f t="shared" ca="1" si="45"/>
        <v>Accepted</v>
      </c>
    </row>
    <row r="159" spans="1:22" x14ac:dyDescent="0.3">
      <c r="A159">
        <v>158</v>
      </c>
      <c r="B159" t="str">
        <f t="shared" ca="1" si="31"/>
        <v>Yuvraj</v>
      </c>
      <c r="C159" t="str">
        <f t="shared" ca="1" si="32"/>
        <v>Chauhan</v>
      </c>
      <c r="D159">
        <f t="shared" ca="1" si="33"/>
        <v>25</v>
      </c>
      <c r="E159" t="str">
        <f t="shared" ca="1" si="34"/>
        <v>Male</v>
      </c>
      <c r="F159" t="s">
        <v>22</v>
      </c>
      <c r="G159" t="s">
        <v>23</v>
      </c>
      <c r="H159" t="str">
        <f t="shared" ca="1" si="35"/>
        <v>AIML</v>
      </c>
      <c r="I159" t="str">
        <f t="shared" ca="1" si="36"/>
        <v>Parul</v>
      </c>
      <c r="J159">
        <f t="shared" ca="1" si="37"/>
        <v>10</v>
      </c>
      <c r="K159">
        <f t="shared" ca="1" si="38"/>
        <v>93</v>
      </c>
      <c r="L159">
        <f t="shared" ca="1" si="38"/>
        <v>92</v>
      </c>
      <c r="M159">
        <f t="shared" ca="1" si="39"/>
        <v>9</v>
      </c>
      <c r="N159">
        <f t="shared" ca="1" si="39"/>
        <v>5</v>
      </c>
      <c r="O159">
        <f t="shared" ca="1" si="39"/>
        <v>7</v>
      </c>
      <c r="P159">
        <f t="shared" ca="1" si="39"/>
        <v>4</v>
      </c>
      <c r="Q159">
        <f t="shared" ca="1" si="40"/>
        <v>6.25</v>
      </c>
      <c r="R159" t="str">
        <f t="shared" ca="1" si="41"/>
        <v>University of Ottawa</v>
      </c>
      <c r="S159" s="2">
        <f t="shared" ca="1" si="42"/>
        <v>38000</v>
      </c>
      <c r="T159" t="str">
        <f t="shared" ca="1" si="43"/>
        <v>Ottawa</v>
      </c>
      <c r="U159" t="str">
        <f t="shared" ca="1" si="44"/>
        <v>MSc</v>
      </c>
      <c r="V159" t="str">
        <f t="shared" ca="1" si="45"/>
        <v>Accepted</v>
      </c>
    </row>
    <row r="160" spans="1:22" x14ac:dyDescent="0.3">
      <c r="A160">
        <v>159</v>
      </c>
      <c r="B160" t="str">
        <f t="shared" ca="1" si="31"/>
        <v>Lavish</v>
      </c>
      <c r="C160" t="str">
        <f t="shared" ca="1" si="32"/>
        <v>Rane</v>
      </c>
      <c r="D160">
        <f t="shared" ca="1" si="33"/>
        <v>24</v>
      </c>
      <c r="E160" t="str">
        <f t="shared" ca="1" si="34"/>
        <v>Male</v>
      </c>
      <c r="F160" t="s">
        <v>22</v>
      </c>
      <c r="G160" t="s">
        <v>23</v>
      </c>
      <c r="H160" t="str">
        <f t="shared" ca="1" si="35"/>
        <v>EC</v>
      </c>
      <c r="I160" t="str">
        <f t="shared" ca="1" si="36"/>
        <v>PDEU</v>
      </c>
      <c r="J160">
        <f t="shared" ca="1" si="37"/>
        <v>10</v>
      </c>
      <c r="K160">
        <f t="shared" ca="1" si="38"/>
        <v>37</v>
      </c>
      <c r="L160">
        <f t="shared" ca="1" si="38"/>
        <v>78</v>
      </c>
      <c r="M160">
        <f t="shared" ca="1" si="39"/>
        <v>5</v>
      </c>
      <c r="N160">
        <f t="shared" ca="1" si="39"/>
        <v>8</v>
      </c>
      <c r="O160">
        <f t="shared" ca="1" si="39"/>
        <v>5</v>
      </c>
      <c r="P160">
        <f t="shared" ca="1" si="39"/>
        <v>7</v>
      </c>
      <c r="Q160">
        <f t="shared" ca="1" si="40"/>
        <v>6.25</v>
      </c>
      <c r="R160" t="str">
        <f t="shared" ca="1" si="41"/>
        <v>York University</v>
      </c>
      <c r="S160" s="2">
        <f t="shared" ca="1" si="42"/>
        <v>38000</v>
      </c>
      <c r="T160" t="str">
        <f t="shared" ca="1" si="43"/>
        <v>Ottawa</v>
      </c>
      <c r="U160" t="str">
        <f t="shared" ca="1" si="44"/>
        <v>AI</v>
      </c>
      <c r="V160" t="str">
        <f t="shared" ca="1" si="45"/>
        <v>Accepted</v>
      </c>
    </row>
    <row r="161" spans="1:22" x14ac:dyDescent="0.3">
      <c r="A161">
        <v>160</v>
      </c>
      <c r="B161" t="str">
        <f t="shared" ca="1" si="31"/>
        <v>Bhumika</v>
      </c>
      <c r="C161" t="str">
        <f t="shared" ca="1" si="32"/>
        <v>Chowdhury</v>
      </c>
      <c r="D161">
        <f t="shared" ca="1" si="33"/>
        <v>23</v>
      </c>
      <c r="E161" t="str">
        <f t="shared" ca="1" si="34"/>
        <v>Female</v>
      </c>
      <c r="F161" t="s">
        <v>22</v>
      </c>
      <c r="G161" t="s">
        <v>23</v>
      </c>
      <c r="H161" t="str">
        <f t="shared" ca="1" si="35"/>
        <v>CSE</v>
      </c>
      <c r="I161" t="str">
        <f t="shared" ca="1" si="36"/>
        <v>MSU</v>
      </c>
      <c r="J161">
        <f t="shared" ca="1" si="37"/>
        <v>9</v>
      </c>
      <c r="K161">
        <f t="shared" ca="1" si="38"/>
        <v>36</v>
      </c>
      <c r="L161">
        <f t="shared" ca="1" si="38"/>
        <v>92</v>
      </c>
      <c r="M161">
        <f t="shared" ca="1" si="39"/>
        <v>4</v>
      </c>
      <c r="N161">
        <f t="shared" ca="1" si="39"/>
        <v>7</v>
      </c>
      <c r="O161">
        <f t="shared" ca="1" si="39"/>
        <v>5</v>
      </c>
      <c r="P161">
        <f t="shared" ca="1" si="39"/>
        <v>8</v>
      </c>
      <c r="Q161">
        <f t="shared" ca="1" si="40"/>
        <v>6</v>
      </c>
      <c r="R161" t="str">
        <f t="shared" ca="1" si="41"/>
        <v>University of Montreal</v>
      </c>
      <c r="S161" s="2">
        <f t="shared" ca="1" si="42"/>
        <v>38000</v>
      </c>
      <c r="T161" t="str">
        <f t="shared" ca="1" si="43"/>
        <v>Ottawa</v>
      </c>
      <c r="U161" t="str">
        <f t="shared" ca="1" si="44"/>
        <v>MBA</v>
      </c>
      <c r="V161" t="str">
        <f t="shared" ca="1" si="45"/>
        <v>Accepted</v>
      </c>
    </row>
    <row r="162" spans="1:22" x14ac:dyDescent="0.3">
      <c r="A162">
        <v>161</v>
      </c>
      <c r="B162" t="str">
        <f t="shared" ca="1" si="31"/>
        <v>Kavya</v>
      </c>
      <c r="C162" t="str">
        <f t="shared" ca="1" si="32"/>
        <v>Tiwari</v>
      </c>
      <c r="D162">
        <f t="shared" ca="1" si="33"/>
        <v>21</v>
      </c>
      <c r="E162" t="str">
        <f t="shared" ca="1" si="34"/>
        <v>Female</v>
      </c>
      <c r="F162" t="s">
        <v>22</v>
      </c>
      <c r="G162" t="s">
        <v>23</v>
      </c>
      <c r="H162" t="str">
        <f t="shared" ca="1" si="35"/>
        <v>CL</v>
      </c>
      <c r="I162" t="str">
        <f t="shared" ca="1" si="36"/>
        <v>Charusat</v>
      </c>
      <c r="J162">
        <f t="shared" ca="1" si="37"/>
        <v>10</v>
      </c>
      <c r="K162">
        <f t="shared" ca="1" si="38"/>
        <v>99</v>
      </c>
      <c r="L162">
        <f t="shared" ca="1" si="38"/>
        <v>62</v>
      </c>
      <c r="M162">
        <f t="shared" ca="1" si="39"/>
        <v>4</v>
      </c>
      <c r="N162">
        <f t="shared" ca="1" si="39"/>
        <v>8</v>
      </c>
      <c r="O162">
        <f t="shared" ca="1" si="39"/>
        <v>9</v>
      </c>
      <c r="P162">
        <f t="shared" ca="1" si="39"/>
        <v>9</v>
      </c>
      <c r="Q162">
        <f t="shared" ca="1" si="40"/>
        <v>7.5</v>
      </c>
      <c r="R162" t="str">
        <f t="shared" ca="1" si="41"/>
        <v>Queen's University</v>
      </c>
      <c r="S162" s="2">
        <f t="shared" ca="1" si="42"/>
        <v>42000</v>
      </c>
      <c r="T162" t="str">
        <f t="shared" ca="1" si="43"/>
        <v>Kingston</v>
      </c>
      <c r="U162" t="str">
        <f t="shared" ca="1" si="44"/>
        <v>AI</v>
      </c>
      <c r="V162" t="str">
        <f t="shared" ca="1" si="45"/>
        <v>Accepted</v>
      </c>
    </row>
    <row r="163" spans="1:22" x14ac:dyDescent="0.3">
      <c r="A163">
        <v>162</v>
      </c>
      <c r="B163" t="str">
        <f t="shared" ca="1" si="31"/>
        <v>Lavesh</v>
      </c>
      <c r="C163" t="str">
        <f t="shared" ca="1" si="32"/>
        <v>Ahuja</v>
      </c>
      <c r="D163">
        <f t="shared" ca="1" si="33"/>
        <v>22</v>
      </c>
      <c r="E163" t="str">
        <f t="shared" ca="1" si="34"/>
        <v>Male</v>
      </c>
      <c r="F163" t="s">
        <v>22</v>
      </c>
      <c r="G163" t="s">
        <v>23</v>
      </c>
      <c r="H163" t="str">
        <f t="shared" ca="1" si="35"/>
        <v>IT</v>
      </c>
      <c r="I163" t="str">
        <f t="shared" ca="1" si="36"/>
        <v>MSU</v>
      </c>
      <c r="J163">
        <f t="shared" ca="1" si="37"/>
        <v>10</v>
      </c>
      <c r="K163">
        <f t="shared" ca="1" si="38"/>
        <v>64</v>
      </c>
      <c r="L163">
        <f t="shared" ca="1" si="38"/>
        <v>39</v>
      </c>
      <c r="M163">
        <f t="shared" ca="1" si="39"/>
        <v>4</v>
      </c>
      <c r="N163">
        <f t="shared" ca="1" si="39"/>
        <v>9</v>
      </c>
      <c r="O163">
        <f t="shared" ca="1" si="39"/>
        <v>4</v>
      </c>
      <c r="P163">
        <f t="shared" ca="1" si="39"/>
        <v>5</v>
      </c>
      <c r="Q163">
        <f t="shared" ca="1" si="40"/>
        <v>5.5</v>
      </c>
      <c r="R163" t="str">
        <f t="shared" ca="1" si="41"/>
        <v>Lakehead University</v>
      </c>
      <c r="S163" s="2">
        <f t="shared" ca="1" si="42"/>
        <v>32000</v>
      </c>
      <c r="T163" t="str">
        <f t="shared" ca="1" si="43"/>
        <v>Admonton</v>
      </c>
      <c r="U163" t="str">
        <f t="shared" ca="1" si="44"/>
        <v>MSc</v>
      </c>
      <c r="V163" t="str">
        <f t="shared" ca="1" si="45"/>
        <v>Rejected</v>
      </c>
    </row>
    <row r="164" spans="1:22" x14ac:dyDescent="0.3">
      <c r="A164">
        <v>163</v>
      </c>
      <c r="B164" t="str">
        <f t="shared" ca="1" si="31"/>
        <v>Revathi</v>
      </c>
      <c r="C164" t="str">
        <f t="shared" ca="1" si="32"/>
        <v>Sheikh</v>
      </c>
      <c r="D164">
        <f t="shared" ca="1" si="33"/>
        <v>24</v>
      </c>
      <c r="E164" t="str">
        <f t="shared" ca="1" si="34"/>
        <v>Female</v>
      </c>
      <c r="F164" t="s">
        <v>22</v>
      </c>
      <c r="G164" t="s">
        <v>23</v>
      </c>
      <c r="H164" t="str">
        <f t="shared" ca="1" si="35"/>
        <v>IT</v>
      </c>
      <c r="I164" t="str">
        <f t="shared" ca="1" si="36"/>
        <v>PDEU</v>
      </c>
      <c r="J164">
        <f t="shared" ca="1" si="37"/>
        <v>7</v>
      </c>
      <c r="K164">
        <f t="shared" ca="1" si="38"/>
        <v>78</v>
      </c>
      <c r="L164">
        <f t="shared" ca="1" si="38"/>
        <v>63</v>
      </c>
      <c r="M164">
        <f t="shared" ca="1" si="39"/>
        <v>8</v>
      </c>
      <c r="N164">
        <f t="shared" ca="1" si="39"/>
        <v>9</v>
      </c>
      <c r="O164">
        <f t="shared" ca="1" si="39"/>
        <v>7</v>
      </c>
      <c r="P164">
        <f t="shared" ca="1" si="39"/>
        <v>8</v>
      </c>
      <c r="Q164">
        <f t="shared" ca="1" si="40"/>
        <v>8</v>
      </c>
      <c r="R164" t="str">
        <f t="shared" ca="1" si="41"/>
        <v>University of Toronto</v>
      </c>
      <c r="S164" s="2">
        <f t="shared" ca="1" si="42"/>
        <v>50000</v>
      </c>
      <c r="T164" t="str">
        <f t="shared" ca="1" si="43"/>
        <v>Toronto</v>
      </c>
      <c r="U164" t="str">
        <f t="shared" ca="1" si="44"/>
        <v>MSc</v>
      </c>
      <c r="V164" t="str">
        <f t="shared" ca="1" si="45"/>
        <v>Accepted</v>
      </c>
    </row>
    <row r="165" spans="1:22" x14ac:dyDescent="0.3">
      <c r="A165">
        <v>164</v>
      </c>
      <c r="B165" t="str">
        <f t="shared" ca="1" si="31"/>
        <v>Lavish</v>
      </c>
      <c r="C165" t="str">
        <f t="shared" ca="1" si="32"/>
        <v>Shah</v>
      </c>
      <c r="D165">
        <f t="shared" ca="1" si="33"/>
        <v>21</v>
      </c>
      <c r="E165" t="str">
        <f t="shared" ca="1" si="34"/>
        <v>Male</v>
      </c>
      <c r="F165" t="s">
        <v>22</v>
      </c>
      <c r="G165" t="s">
        <v>23</v>
      </c>
      <c r="H165" t="str">
        <f t="shared" ca="1" si="35"/>
        <v>EC</v>
      </c>
      <c r="I165" t="str">
        <f t="shared" ca="1" si="36"/>
        <v>Parul</v>
      </c>
      <c r="J165">
        <f t="shared" ca="1" si="37"/>
        <v>9</v>
      </c>
      <c r="K165">
        <f t="shared" ca="1" si="38"/>
        <v>67</v>
      </c>
      <c r="L165">
        <f t="shared" ca="1" si="38"/>
        <v>76</v>
      </c>
      <c r="M165">
        <f t="shared" ca="1" si="39"/>
        <v>6</v>
      </c>
      <c r="N165">
        <f t="shared" ca="1" si="39"/>
        <v>7</v>
      </c>
      <c r="O165">
        <f t="shared" ca="1" si="39"/>
        <v>9</v>
      </c>
      <c r="P165">
        <f t="shared" ca="1" si="39"/>
        <v>8</v>
      </c>
      <c r="Q165">
        <f t="shared" ca="1" si="40"/>
        <v>7.5</v>
      </c>
      <c r="R165" t="str">
        <f t="shared" ca="1" si="41"/>
        <v>Queen's University</v>
      </c>
      <c r="S165" s="2">
        <f t="shared" ca="1" si="42"/>
        <v>44000</v>
      </c>
      <c r="T165" t="str">
        <f t="shared" ca="1" si="43"/>
        <v>Kingston</v>
      </c>
      <c r="U165" t="str">
        <f t="shared" ca="1" si="44"/>
        <v>AI</v>
      </c>
      <c r="V165" t="str">
        <f t="shared" ca="1" si="45"/>
        <v>Accepted</v>
      </c>
    </row>
    <row r="166" spans="1:22" x14ac:dyDescent="0.3">
      <c r="A166">
        <v>165</v>
      </c>
      <c r="B166" t="str">
        <f t="shared" ca="1" si="31"/>
        <v>Nandini</v>
      </c>
      <c r="C166" t="str">
        <f t="shared" ca="1" si="32"/>
        <v>Sen</v>
      </c>
      <c r="D166">
        <f t="shared" ca="1" si="33"/>
        <v>22</v>
      </c>
      <c r="E166" t="str">
        <f t="shared" ca="1" si="34"/>
        <v>Female</v>
      </c>
      <c r="F166" t="s">
        <v>22</v>
      </c>
      <c r="G166" t="s">
        <v>23</v>
      </c>
      <c r="H166" t="str">
        <f t="shared" ca="1" si="35"/>
        <v>IT</v>
      </c>
      <c r="I166" t="str">
        <f t="shared" ca="1" si="36"/>
        <v>DDU</v>
      </c>
      <c r="J166">
        <f t="shared" ca="1" si="37"/>
        <v>7</v>
      </c>
      <c r="K166">
        <f t="shared" ca="1" si="38"/>
        <v>66</v>
      </c>
      <c r="L166">
        <f t="shared" ca="1" si="38"/>
        <v>87</v>
      </c>
      <c r="M166">
        <f t="shared" ca="1" si="39"/>
        <v>7</v>
      </c>
      <c r="N166">
        <f t="shared" ca="1" si="39"/>
        <v>8</v>
      </c>
      <c r="O166">
        <f t="shared" ca="1" si="39"/>
        <v>9</v>
      </c>
      <c r="P166">
        <f t="shared" ca="1" si="39"/>
        <v>8</v>
      </c>
      <c r="Q166">
        <f t="shared" ca="1" si="40"/>
        <v>8</v>
      </c>
      <c r="R166" t="str">
        <f t="shared" ca="1" si="41"/>
        <v>University of Toronto</v>
      </c>
      <c r="S166" s="2">
        <f t="shared" ca="1" si="42"/>
        <v>50000</v>
      </c>
      <c r="T166" t="str">
        <f t="shared" ca="1" si="43"/>
        <v>Toronto</v>
      </c>
      <c r="U166" t="str">
        <f t="shared" ca="1" si="44"/>
        <v>WebDev.</v>
      </c>
      <c r="V166" t="str">
        <f t="shared" ca="1" si="45"/>
        <v>Accepted</v>
      </c>
    </row>
    <row r="167" spans="1:22" x14ac:dyDescent="0.3">
      <c r="A167">
        <v>166</v>
      </c>
      <c r="B167" t="str">
        <f t="shared" ca="1" si="31"/>
        <v>Ritu</v>
      </c>
      <c r="C167" t="str">
        <f t="shared" ca="1" si="32"/>
        <v>Banerjee</v>
      </c>
      <c r="D167">
        <f t="shared" ca="1" si="33"/>
        <v>22</v>
      </c>
      <c r="E167" t="str">
        <f t="shared" ca="1" si="34"/>
        <v>Female</v>
      </c>
      <c r="F167" t="s">
        <v>22</v>
      </c>
      <c r="G167" t="s">
        <v>23</v>
      </c>
      <c r="H167" t="str">
        <f t="shared" ca="1" si="35"/>
        <v>AIML</v>
      </c>
      <c r="I167" t="str">
        <f t="shared" ca="1" si="36"/>
        <v>Parul</v>
      </c>
      <c r="J167">
        <f t="shared" ca="1" si="37"/>
        <v>10</v>
      </c>
      <c r="K167">
        <f t="shared" ca="1" si="38"/>
        <v>57</v>
      </c>
      <c r="L167">
        <f t="shared" ca="1" si="38"/>
        <v>96</v>
      </c>
      <c r="M167">
        <f t="shared" ca="1" si="39"/>
        <v>5</v>
      </c>
      <c r="N167">
        <f t="shared" ca="1" si="39"/>
        <v>4</v>
      </c>
      <c r="O167">
        <f t="shared" ca="1" si="39"/>
        <v>8</v>
      </c>
      <c r="P167">
        <f t="shared" ca="1" si="39"/>
        <v>8</v>
      </c>
      <c r="Q167">
        <f t="shared" ca="1" si="40"/>
        <v>6.25</v>
      </c>
      <c r="R167" t="str">
        <f t="shared" ca="1" si="41"/>
        <v>University of Ottawa</v>
      </c>
      <c r="S167" s="2">
        <f t="shared" ca="1" si="42"/>
        <v>38000</v>
      </c>
      <c r="T167" t="str">
        <f t="shared" ca="1" si="43"/>
        <v>Ottawa</v>
      </c>
      <c r="U167" t="str">
        <f t="shared" ca="1" si="44"/>
        <v>AI</v>
      </c>
      <c r="V167" t="str">
        <f t="shared" ca="1" si="45"/>
        <v>Accepted</v>
      </c>
    </row>
    <row r="168" spans="1:22" x14ac:dyDescent="0.3">
      <c r="A168">
        <v>167</v>
      </c>
      <c r="B168" t="str">
        <f t="shared" ca="1" si="31"/>
        <v>Esha</v>
      </c>
      <c r="C168" t="str">
        <f t="shared" ca="1" si="32"/>
        <v>Das</v>
      </c>
      <c r="D168">
        <f t="shared" ca="1" si="33"/>
        <v>23</v>
      </c>
      <c r="E168" t="str">
        <f t="shared" ca="1" si="34"/>
        <v>Female</v>
      </c>
      <c r="F168" t="s">
        <v>22</v>
      </c>
      <c r="G168" t="s">
        <v>23</v>
      </c>
      <c r="H168" t="str">
        <f t="shared" ca="1" si="35"/>
        <v>CL</v>
      </c>
      <c r="I168" t="str">
        <f t="shared" ca="1" si="36"/>
        <v>MSU</v>
      </c>
      <c r="J168">
        <f t="shared" ca="1" si="37"/>
        <v>9</v>
      </c>
      <c r="K168">
        <f t="shared" ca="1" si="38"/>
        <v>90</v>
      </c>
      <c r="L168">
        <f t="shared" ca="1" si="38"/>
        <v>85</v>
      </c>
      <c r="M168">
        <f t="shared" ca="1" si="39"/>
        <v>6</v>
      </c>
      <c r="N168">
        <f t="shared" ca="1" si="39"/>
        <v>7</v>
      </c>
      <c r="O168">
        <f t="shared" ca="1" si="39"/>
        <v>6</v>
      </c>
      <c r="P168">
        <f t="shared" ca="1" si="39"/>
        <v>7</v>
      </c>
      <c r="Q168">
        <f t="shared" ca="1" si="40"/>
        <v>6.5</v>
      </c>
      <c r="R168" t="str">
        <f t="shared" ca="1" si="41"/>
        <v>University of Ottawa</v>
      </c>
      <c r="S168" s="2">
        <f t="shared" ca="1" si="42"/>
        <v>36000</v>
      </c>
      <c r="T168" t="str">
        <f t="shared" ca="1" si="43"/>
        <v>Ottawa</v>
      </c>
      <c r="U168" t="str">
        <f t="shared" ca="1" si="44"/>
        <v>WebDev.</v>
      </c>
      <c r="V168" t="str">
        <f t="shared" ca="1" si="45"/>
        <v>Accepted</v>
      </c>
    </row>
    <row r="169" spans="1:22" x14ac:dyDescent="0.3">
      <c r="A169">
        <v>168</v>
      </c>
      <c r="B169" t="str">
        <f t="shared" ca="1" si="31"/>
        <v>Jaya</v>
      </c>
      <c r="C169" t="str">
        <f t="shared" ca="1" si="32"/>
        <v>Bhosale</v>
      </c>
      <c r="D169">
        <f t="shared" ca="1" si="33"/>
        <v>24</v>
      </c>
      <c r="E169" t="str">
        <f t="shared" ca="1" si="34"/>
        <v>Female</v>
      </c>
      <c r="F169" t="s">
        <v>22</v>
      </c>
      <c r="G169" t="s">
        <v>23</v>
      </c>
      <c r="H169" t="str">
        <f t="shared" ca="1" si="35"/>
        <v>CSE</v>
      </c>
      <c r="I169" t="str">
        <f t="shared" ca="1" si="36"/>
        <v>Nirma</v>
      </c>
      <c r="J169">
        <f t="shared" ca="1" si="37"/>
        <v>7</v>
      </c>
      <c r="K169">
        <f t="shared" ca="1" si="38"/>
        <v>52</v>
      </c>
      <c r="L169">
        <f t="shared" ca="1" si="38"/>
        <v>54</v>
      </c>
      <c r="M169">
        <f t="shared" ca="1" si="39"/>
        <v>4</v>
      </c>
      <c r="N169">
        <f t="shared" ca="1" si="39"/>
        <v>6</v>
      </c>
      <c r="O169">
        <f t="shared" ca="1" si="39"/>
        <v>4</v>
      </c>
      <c r="P169">
        <f t="shared" ca="1" si="39"/>
        <v>6</v>
      </c>
      <c r="Q169">
        <f t="shared" ca="1" si="40"/>
        <v>5</v>
      </c>
      <c r="R169" t="str">
        <f t="shared" ca="1" si="41"/>
        <v>Lakehead University</v>
      </c>
      <c r="S169" s="2">
        <f t="shared" ca="1" si="42"/>
        <v>30000</v>
      </c>
      <c r="T169" t="str">
        <f t="shared" ca="1" si="43"/>
        <v>Admonton</v>
      </c>
      <c r="U169" t="str">
        <f t="shared" ca="1" si="44"/>
        <v>AI</v>
      </c>
      <c r="V169" t="str">
        <f t="shared" ca="1" si="45"/>
        <v>Rejected</v>
      </c>
    </row>
    <row r="170" spans="1:22" x14ac:dyDescent="0.3">
      <c r="A170">
        <v>169</v>
      </c>
      <c r="B170" t="str">
        <f t="shared" ca="1" si="31"/>
        <v>Trisha</v>
      </c>
      <c r="C170" t="str">
        <f t="shared" ca="1" si="32"/>
        <v>Basak</v>
      </c>
      <c r="D170">
        <f t="shared" ca="1" si="33"/>
        <v>23</v>
      </c>
      <c r="E170" t="str">
        <f t="shared" ca="1" si="34"/>
        <v>Female</v>
      </c>
      <c r="F170" t="s">
        <v>22</v>
      </c>
      <c r="G170" t="s">
        <v>23</v>
      </c>
      <c r="H170" t="str">
        <f t="shared" ca="1" si="35"/>
        <v>CSE</v>
      </c>
      <c r="I170" t="str">
        <f t="shared" ca="1" si="36"/>
        <v>Charusat</v>
      </c>
      <c r="J170">
        <f t="shared" ca="1" si="37"/>
        <v>6</v>
      </c>
      <c r="K170">
        <f t="shared" ca="1" si="38"/>
        <v>79</v>
      </c>
      <c r="L170">
        <f t="shared" ca="1" si="38"/>
        <v>95</v>
      </c>
      <c r="M170">
        <f t="shared" ca="1" si="39"/>
        <v>4</v>
      </c>
      <c r="N170">
        <f t="shared" ca="1" si="39"/>
        <v>7</v>
      </c>
      <c r="O170">
        <f t="shared" ca="1" si="39"/>
        <v>8</v>
      </c>
      <c r="P170">
        <f t="shared" ca="1" si="39"/>
        <v>5</v>
      </c>
      <c r="Q170">
        <f t="shared" ca="1" si="40"/>
        <v>6</v>
      </c>
      <c r="R170" t="str">
        <f t="shared" ca="1" si="41"/>
        <v>York University</v>
      </c>
      <c r="S170" s="2">
        <f t="shared" ca="1" si="42"/>
        <v>40000</v>
      </c>
      <c r="T170" t="str">
        <f t="shared" ca="1" si="43"/>
        <v>Ottawa</v>
      </c>
      <c r="U170" t="str">
        <f t="shared" ca="1" si="44"/>
        <v>MSc</v>
      </c>
      <c r="V170" t="str">
        <f t="shared" ca="1" si="45"/>
        <v>Accepted</v>
      </c>
    </row>
    <row r="171" spans="1:22" x14ac:dyDescent="0.3">
      <c r="A171">
        <v>170</v>
      </c>
      <c r="B171" t="str">
        <f t="shared" ca="1" si="31"/>
        <v>Madhavi</v>
      </c>
      <c r="C171" t="str">
        <f t="shared" ca="1" si="32"/>
        <v>Sen</v>
      </c>
      <c r="D171">
        <f t="shared" ca="1" si="33"/>
        <v>24</v>
      </c>
      <c r="E171" t="str">
        <f t="shared" ca="1" si="34"/>
        <v>Female</v>
      </c>
      <c r="F171" t="s">
        <v>22</v>
      </c>
      <c r="G171" t="s">
        <v>23</v>
      </c>
      <c r="H171" t="str">
        <f t="shared" ca="1" si="35"/>
        <v>CL</v>
      </c>
      <c r="I171" t="str">
        <f t="shared" ca="1" si="36"/>
        <v>MSU</v>
      </c>
      <c r="J171">
        <f t="shared" ca="1" si="37"/>
        <v>10</v>
      </c>
      <c r="K171">
        <f t="shared" ca="1" si="38"/>
        <v>87</v>
      </c>
      <c r="L171">
        <f t="shared" ca="1" si="38"/>
        <v>81</v>
      </c>
      <c r="M171">
        <f t="shared" ca="1" si="39"/>
        <v>7</v>
      </c>
      <c r="N171">
        <f t="shared" ca="1" si="39"/>
        <v>9</v>
      </c>
      <c r="O171">
        <f t="shared" ca="1" si="39"/>
        <v>8</v>
      </c>
      <c r="P171">
        <f t="shared" ca="1" si="39"/>
        <v>7</v>
      </c>
      <c r="Q171">
        <f t="shared" ca="1" si="40"/>
        <v>7.75</v>
      </c>
      <c r="R171" t="str">
        <f t="shared" ca="1" si="41"/>
        <v>Queen's University</v>
      </c>
      <c r="S171" s="2">
        <f t="shared" ca="1" si="42"/>
        <v>42000</v>
      </c>
      <c r="T171" t="str">
        <f t="shared" ca="1" si="43"/>
        <v>Kingston</v>
      </c>
      <c r="U171" t="str">
        <f t="shared" ca="1" si="44"/>
        <v>MTech</v>
      </c>
      <c r="V171" t="str">
        <f t="shared" ca="1" si="45"/>
        <v>Accepted</v>
      </c>
    </row>
    <row r="172" spans="1:22" x14ac:dyDescent="0.3">
      <c r="A172">
        <v>171</v>
      </c>
      <c r="B172" t="str">
        <f t="shared" ca="1" si="31"/>
        <v>Naman</v>
      </c>
      <c r="C172" t="str">
        <f t="shared" ca="1" si="32"/>
        <v>Mukherjee</v>
      </c>
      <c r="D172">
        <f t="shared" ca="1" si="33"/>
        <v>22</v>
      </c>
      <c r="E172" t="str">
        <f t="shared" ca="1" si="34"/>
        <v>Male</v>
      </c>
      <c r="F172" t="s">
        <v>22</v>
      </c>
      <c r="G172" t="s">
        <v>23</v>
      </c>
      <c r="H172" t="str">
        <f t="shared" ca="1" si="35"/>
        <v>CE</v>
      </c>
      <c r="I172" t="str">
        <f t="shared" ca="1" si="36"/>
        <v>Parul</v>
      </c>
      <c r="J172">
        <f t="shared" ca="1" si="37"/>
        <v>6</v>
      </c>
      <c r="K172">
        <f t="shared" ca="1" si="38"/>
        <v>52</v>
      </c>
      <c r="L172">
        <f t="shared" ca="1" si="38"/>
        <v>68</v>
      </c>
      <c r="M172">
        <f t="shared" ca="1" si="39"/>
        <v>6</v>
      </c>
      <c r="N172">
        <f t="shared" ca="1" si="39"/>
        <v>6</v>
      </c>
      <c r="O172">
        <f t="shared" ca="1" si="39"/>
        <v>9</v>
      </c>
      <c r="P172">
        <f t="shared" ca="1" si="39"/>
        <v>8</v>
      </c>
      <c r="Q172">
        <f t="shared" ca="1" si="40"/>
        <v>7.25</v>
      </c>
      <c r="R172" t="str">
        <f t="shared" ca="1" si="41"/>
        <v>University of Windsor</v>
      </c>
      <c r="S172" s="2">
        <f t="shared" ca="1" si="42"/>
        <v>47000</v>
      </c>
      <c r="T172" t="str">
        <f t="shared" ca="1" si="43"/>
        <v>Kingston</v>
      </c>
      <c r="U172" t="str">
        <f t="shared" ca="1" si="44"/>
        <v>WebDev.</v>
      </c>
      <c r="V172" t="str">
        <f t="shared" ca="1" si="45"/>
        <v>Rejected</v>
      </c>
    </row>
    <row r="173" spans="1:22" x14ac:dyDescent="0.3">
      <c r="A173">
        <v>172</v>
      </c>
      <c r="B173" t="str">
        <f t="shared" ca="1" si="31"/>
        <v>Nikhil</v>
      </c>
      <c r="C173" t="str">
        <f t="shared" ca="1" si="32"/>
        <v>Ansari</v>
      </c>
      <c r="D173">
        <f t="shared" ca="1" si="33"/>
        <v>24</v>
      </c>
      <c r="E173" t="str">
        <f t="shared" ca="1" si="34"/>
        <v>Male</v>
      </c>
      <c r="F173" t="s">
        <v>22</v>
      </c>
      <c r="G173" t="s">
        <v>23</v>
      </c>
      <c r="H173" t="str">
        <f t="shared" ca="1" si="35"/>
        <v>AIML</v>
      </c>
      <c r="I173" t="str">
        <f t="shared" ca="1" si="36"/>
        <v>Parul</v>
      </c>
      <c r="J173">
        <f t="shared" ca="1" si="37"/>
        <v>6</v>
      </c>
      <c r="K173">
        <f t="shared" ca="1" si="38"/>
        <v>86</v>
      </c>
      <c r="L173">
        <f t="shared" ca="1" si="38"/>
        <v>90</v>
      </c>
      <c r="M173">
        <f t="shared" ca="1" si="39"/>
        <v>7</v>
      </c>
      <c r="N173">
        <f t="shared" ca="1" si="39"/>
        <v>5</v>
      </c>
      <c r="O173">
        <f t="shared" ca="1" si="39"/>
        <v>7</v>
      </c>
      <c r="P173">
        <f t="shared" ca="1" si="39"/>
        <v>5</v>
      </c>
      <c r="Q173">
        <f t="shared" ca="1" si="40"/>
        <v>6</v>
      </c>
      <c r="R173" t="str">
        <f t="shared" ca="1" si="41"/>
        <v>York University</v>
      </c>
      <c r="S173" s="2">
        <f t="shared" ca="1" si="42"/>
        <v>36000</v>
      </c>
      <c r="T173" t="str">
        <f t="shared" ca="1" si="43"/>
        <v>Ottawa</v>
      </c>
      <c r="U173" t="str">
        <f t="shared" ca="1" si="44"/>
        <v>AI</v>
      </c>
      <c r="V173" t="str">
        <f t="shared" ca="1" si="45"/>
        <v>Accepted</v>
      </c>
    </row>
    <row r="174" spans="1:22" x14ac:dyDescent="0.3">
      <c r="A174">
        <v>173</v>
      </c>
      <c r="B174" t="str">
        <f t="shared" ca="1" si="31"/>
        <v>Archana</v>
      </c>
      <c r="C174" t="str">
        <f t="shared" ca="1" si="32"/>
        <v>Bhattacharjee</v>
      </c>
      <c r="D174">
        <f t="shared" ca="1" si="33"/>
        <v>21</v>
      </c>
      <c r="E174" t="str">
        <f t="shared" ca="1" si="34"/>
        <v>Female</v>
      </c>
      <c r="F174" t="s">
        <v>22</v>
      </c>
      <c r="G174" t="s">
        <v>23</v>
      </c>
      <c r="H174" t="str">
        <f t="shared" ca="1" si="35"/>
        <v>CE</v>
      </c>
      <c r="I174" t="str">
        <f t="shared" ca="1" si="36"/>
        <v>DDU</v>
      </c>
      <c r="J174">
        <f t="shared" ca="1" si="37"/>
        <v>8</v>
      </c>
      <c r="K174">
        <f t="shared" ca="1" si="38"/>
        <v>73</v>
      </c>
      <c r="L174">
        <f t="shared" ca="1" si="38"/>
        <v>63</v>
      </c>
      <c r="M174">
        <f t="shared" ca="1" si="39"/>
        <v>7</v>
      </c>
      <c r="N174">
        <f t="shared" ca="1" si="39"/>
        <v>6</v>
      </c>
      <c r="O174">
        <f t="shared" ca="1" si="39"/>
        <v>6</v>
      </c>
      <c r="P174">
        <f t="shared" ca="1" si="39"/>
        <v>6</v>
      </c>
      <c r="Q174">
        <f t="shared" ca="1" si="40"/>
        <v>6.25</v>
      </c>
      <c r="R174" t="str">
        <f t="shared" ca="1" si="41"/>
        <v>York University</v>
      </c>
      <c r="S174" s="2">
        <f t="shared" ca="1" si="42"/>
        <v>40000</v>
      </c>
      <c r="T174" t="str">
        <f t="shared" ca="1" si="43"/>
        <v>Ottawa</v>
      </c>
      <c r="U174" t="str">
        <f t="shared" ca="1" si="44"/>
        <v>MBA</v>
      </c>
      <c r="V174" t="str">
        <f t="shared" ca="1" si="45"/>
        <v>Accepted</v>
      </c>
    </row>
    <row r="175" spans="1:22" x14ac:dyDescent="0.3">
      <c r="A175">
        <v>174</v>
      </c>
      <c r="B175" t="str">
        <f t="shared" ca="1" si="31"/>
        <v>Amrita</v>
      </c>
      <c r="C175" t="str">
        <f t="shared" ca="1" si="32"/>
        <v>Chauhan</v>
      </c>
      <c r="D175">
        <f t="shared" ca="1" si="33"/>
        <v>23</v>
      </c>
      <c r="E175" t="str">
        <f t="shared" ca="1" si="34"/>
        <v>Female</v>
      </c>
      <c r="F175" t="s">
        <v>22</v>
      </c>
      <c r="G175" t="s">
        <v>23</v>
      </c>
      <c r="H175" t="str">
        <f t="shared" ca="1" si="35"/>
        <v>CL</v>
      </c>
      <c r="I175" t="str">
        <f t="shared" ca="1" si="36"/>
        <v>Parul</v>
      </c>
      <c r="J175">
        <f t="shared" ca="1" si="37"/>
        <v>7</v>
      </c>
      <c r="K175">
        <f t="shared" ca="1" si="38"/>
        <v>58</v>
      </c>
      <c r="L175">
        <f t="shared" ca="1" si="38"/>
        <v>78</v>
      </c>
      <c r="M175">
        <f t="shared" ca="1" si="39"/>
        <v>8</v>
      </c>
      <c r="N175">
        <f t="shared" ca="1" si="39"/>
        <v>9</v>
      </c>
      <c r="O175">
        <f t="shared" ca="1" si="39"/>
        <v>5</v>
      </c>
      <c r="P175">
        <f t="shared" ca="1" si="39"/>
        <v>4</v>
      </c>
      <c r="Q175">
        <f t="shared" ca="1" si="40"/>
        <v>6.5</v>
      </c>
      <c r="R175" t="str">
        <f t="shared" ca="1" si="41"/>
        <v>York University</v>
      </c>
      <c r="S175" s="2">
        <f t="shared" ca="1" si="42"/>
        <v>36000</v>
      </c>
      <c r="T175" t="str">
        <f t="shared" ca="1" si="43"/>
        <v>Ottawa</v>
      </c>
      <c r="U175" t="str">
        <f t="shared" ca="1" si="44"/>
        <v>AI</v>
      </c>
      <c r="V175" t="str">
        <f t="shared" ca="1" si="45"/>
        <v>Accepted</v>
      </c>
    </row>
    <row r="176" spans="1:22" x14ac:dyDescent="0.3">
      <c r="A176">
        <v>175</v>
      </c>
      <c r="B176" t="str">
        <f t="shared" ca="1" si="31"/>
        <v>Aaradhya</v>
      </c>
      <c r="C176" t="str">
        <f t="shared" ca="1" si="32"/>
        <v>Ghosal</v>
      </c>
      <c r="D176">
        <f t="shared" ca="1" si="33"/>
        <v>25</v>
      </c>
      <c r="E176" t="str">
        <f t="shared" ca="1" si="34"/>
        <v>Female</v>
      </c>
      <c r="F176" t="s">
        <v>22</v>
      </c>
      <c r="G176" t="s">
        <v>23</v>
      </c>
      <c r="H176" t="str">
        <f t="shared" ca="1" si="35"/>
        <v>CE</v>
      </c>
      <c r="I176" t="str">
        <f t="shared" ca="1" si="36"/>
        <v>PDEU</v>
      </c>
      <c r="J176">
        <f t="shared" ca="1" si="37"/>
        <v>6</v>
      </c>
      <c r="K176">
        <f t="shared" ca="1" si="38"/>
        <v>63</v>
      </c>
      <c r="L176">
        <f t="shared" ca="1" si="38"/>
        <v>55</v>
      </c>
      <c r="M176">
        <f t="shared" ca="1" si="39"/>
        <v>5</v>
      </c>
      <c r="N176">
        <f t="shared" ca="1" si="39"/>
        <v>4</v>
      </c>
      <c r="O176">
        <f t="shared" ca="1" si="39"/>
        <v>8</v>
      </c>
      <c r="P176">
        <f t="shared" ca="1" si="39"/>
        <v>7</v>
      </c>
      <c r="Q176">
        <f t="shared" ca="1" si="40"/>
        <v>6</v>
      </c>
      <c r="R176" t="str">
        <f t="shared" ca="1" si="41"/>
        <v>York University</v>
      </c>
      <c r="S176" s="2">
        <f t="shared" ca="1" si="42"/>
        <v>40000</v>
      </c>
      <c r="T176" t="str">
        <f t="shared" ca="1" si="43"/>
        <v>Ottawa</v>
      </c>
      <c r="U176" t="str">
        <f t="shared" ca="1" si="44"/>
        <v>WebDev.</v>
      </c>
      <c r="V176" t="str">
        <f t="shared" ca="1" si="45"/>
        <v>Rejected</v>
      </c>
    </row>
    <row r="177" spans="1:22" x14ac:dyDescent="0.3">
      <c r="A177">
        <v>176</v>
      </c>
      <c r="B177" t="str">
        <f t="shared" ca="1" si="31"/>
        <v>Bhumika</v>
      </c>
      <c r="C177" t="str">
        <f t="shared" ca="1" si="32"/>
        <v>Khan</v>
      </c>
      <c r="D177">
        <f t="shared" ca="1" si="33"/>
        <v>25</v>
      </c>
      <c r="E177" t="str">
        <f t="shared" ca="1" si="34"/>
        <v>Female</v>
      </c>
      <c r="F177" t="s">
        <v>22</v>
      </c>
      <c r="G177" t="s">
        <v>23</v>
      </c>
      <c r="H177" t="str">
        <f t="shared" ca="1" si="35"/>
        <v>ME</v>
      </c>
      <c r="I177" t="str">
        <f t="shared" ca="1" si="36"/>
        <v>DDU</v>
      </c>
      <c r="J177">
        <f t="shared" ca="1" si="37"/>
        <v>6</v>
      </c>
      <c r="K177">
        <f t="shared" ca="1" si="38"/>
        <v>57</v>
      </c>
      <c r="L177">
        <f t="shared" ca="1" si="38"/>
        <v>97</v>
      </c>
      <c r="M177">
        <f t="shared" ca="1" si="39"/>
        <v>9</v>
      </c>
      <c r="N177">
        <f t="shared" ca="1" si="39"/>
        <v>8</v>
      </c>
      <c r="O177">
        <f t="shared" ca="1" si="39"/>
        <v>6</v>
      </c>
      <c r="P177">
        <f t="shared" ca="1" si="39"/>
        <v>8</v>
      </c>
      <c r="Q177">
        <f t="shared" ca="1" si="40"/>
        <v>7.75</v>
      </c>
      <c r="R177" t="str">
        <f t="shared" ca="1" si="41"/>
        <v>University of Windsor</v>
      </c>
      <c r="S177" s="2">
        <f t="shared" ca="1" si="42"/>
        <v>42000</v>
      </c>
      <c r="T177" t="str">
        <f t="shared" ca="1" si="43"/>
        <v>Kingston</v>
      </c>
      <c r="U177" t="str">
        <f t="shared" ca="1" si="44"/>
        <v>MSc</v>
      </c>
      <c r="V177" t="str">
        <f t="shared" ca="1" si="45"/>
        <v>Rejected</v>
      </c>
    </row>
    <row r="178" spans="1:22" x14ac:dyDescent="0.3">
      <c r="A178">
        <v>177</v>
      </c>
      <c r="B178" t="str">
        <f t="shared" ca="1" si="31"/>
        <v>Ayesha</v>
      </c>
      <c r="C178" t="str">
        <f t="shared" ca="1" si="32"/>
        <v>Dubey</v>
      </c>
      <c r="D178">
        <f t="shared" ca="1" si="33"/>
        <v>22</v>
      </c>
      <c r="E178" t="str">
        <f t="shared" ca="1" si="34"/>
        <v>Female</v>
      </c>
      <c r="F178" t="s">
        <v>22</v>
      </c>
      <c r="G178" t="s">
        <v>23</v>
      </c>
      <c r="H178" t="str">
        <f t="shared" ca="1" si="35"/>
        <v>CSE</v>
      </c>
      <c r="I178" t="str">
        <f t="shared" ca="1" si="36"/>
        <v>Nirma</v>
      </c>
      <c r="J178">
        <f t="shared" ca="1" si="37"/>
        <v>8</v>
      </c>
      <c r="K178">
        <f t="shared" ca="1" si="38"/>
        <v>44</v>
      </c>
      <c r="L178">
        <f t="shared" ca="1" si="38"/>
        <v>41</v>
      </c>
      <c r="M178">
        <f t="shared" ca="1" si="39"/>
        <v>9</v>
      </c>
      <c r="N178">
        <f t="shared" ca="1" si="39"/>
        <v>8</v>
      </c>
      <c r="O178">
        <f t="shared" ca="1" si="39"/>
        <v>8</v>
      </c>
      <c r="P178">
        <f t="shared" ca="1" si="39"/>
        <v>6</v>
      </c>
      <c r="Q178">
        <f t="shared" ca="1" si="40"/>
        <v>7.75</v>
      </c>
      <c r="R178" t="str">
        <f t="shared" ca="1" si="41"/>
        <v>Queen's University</v>
      </c>
      <c r="S178" s="2">
        <f t="shared" ca="1" si="42"/>
        <v>44000</v>
      </c>
      <c r="T178" t="str">
        <f t="shared" ca="1" si="43"/>
        <v>Kingston</v>
      </c>
      <c r="U178" t="str">
        <f t="shared" ca="1" si="44"/>
        <v>MTech</v>
      </c>
      <c r="V178" t="str">
        <f t="shared" ca="1" si="45"/>
        <v>Accepted</v>
      </c>
    </row>
    <row r="179" spans="1:22" x14ac:dyDescent="0.3">
      <c r="A179">
        <v>178</v>
      </c>
      <c r="B179" t="str">
        <f t="shared" ca="1" si="31"/>
        <v>Yash</v>
      </c>
      <c r="C179" t="str">
        <f t="shared" ca="1" si="32"/>
        <v>Bhattacharya</v>
      </c>
      <c r="D179">
        <f t="shared" ca="1" si="33"/>
        <v>25</v>
      </c>
      <c r="E179" t="str">
        <f t="shared" ca="1" si="34"/>
        <v>Male</v>
      </c>
      <c r="F179" t="s">
        <v>22</v>
      </c>
      <c r="G179" t="s">
        <v>23</v>
      </c>
      <c r="H179" t="str">
        <f t="shared" ca="1" si="35"/>
        <v>CSE</v>
      </c>
      <c r="I179" t="str">
        <f t="shared" ca="1" si="36"/>
        <v>PDEU</v>
      </c>
      <c r="J179">
        <f t="shared" ca="1" si="37"/>
        <v>9</v>
      </c>
      <c r="K179">
        <f t="shared" ca="1" si="38"/>
        <v>90</v>
      </c>
      <c r="L179">
        <f t="shared" ca="1" si="38"/>
        <v>58</v>
      </c>
      <c r="M179">
        <f t="shared" ca="1" si="39"/>
        <v>7</v>
      </c>
      <c r="N179">
        <f t="shared" ca="1" si="39"/>
        <v>9</v>
      </c>
      <c r="O179">
        <f t="shared" ca="1" si="39"/>
        <v>6</v>
      </c>
      <c r="P179">
        <f t="shared" ca="1" si="39"/>
        <v>4</v>
      </c>
      <c r="Q179">
        <f t="shared" ca="1" si="40"/>
        <v>6.5</v>
      </c>
      <c r="R179" t="str">
        <f t="shared" ca="1" si="41"/>
        <v>York University</v>
      </c>
      <c r="S179" s="2">
        <f t="shared" ca="1" si="42"/>
        <v>38000</v>
      </c>
      <c r="T179" t="str">
        <f t="shared" ca="1" si="43"/>
        <v>Ottawa</v>
      </c>
      <c r="U179" t="str">
        <f t="shared" ca="1" si="44"/>
        <v>MBA</v>
      </c>
      <c r="V179" t="str">
        <f t="shared" ca="1" si="45"/>
        <v>Accepted</v>
      </c>
    </row>
    <row r="180" spans="1:22" x14ac:dyDescent="0.3">
      <c r="A180">
        <v>179</v>
      </c>
      <c r="B180" t="str">
        <f t="shared" ca="1" si="31"/>
        <v>Sumit</v>
      </c>
      <c r="C180" t="str">
        <f t="shared" ca="1" si="32"/>
        <v>Kar</v>
      </c>
      <c r="D180">
        <f t="shared" ca="1" si="33"/>
        <v>23</v>
      </c>
      <c r="E180" t="str">
        <f t="shared" ca="1" si="34"/>
        <v>Male</v>
      </c>
      <c r="F180" t="s">
        <v>22</v>
      </c>
      <c r="G180" t="s">
        <v>23</v>
      </c>
      <c r="H180" t="str">
        <f t="shared" ca="1" si="35"/>
        <v>AIML</v>
      </c>
      <c r="I180" t="str">
        <f t="shared" ca="1" si="36"/>
        <v>DDU</v>
      </c>
      <c r="J180">
        <f t="shared" ca="1" si="37"/>
        <v>6</v>
      </c>
      <c r="K180">
        <f t="shared" ca="1" si="38"/>
        <v>56</v>
      </c>
      <c r="L180">
        <f t="shared" ca="1" si="38"/>
        <v>90</v>
      </c>
      <c r="M180">
        <f t="shared" ca="1" si="39"/>
        <v>8</v>
      </c>
      <c r="N180">
        <f t="shared" ca="1" si="39"/>
        <v>9</v>
      </c>
      <c r="O180">
        <f t="shared" ca="1" si="39"/>
        <v>5</v>
      </c>
      <c r="P180">
        <f t="shared" ca="1" si="39"/>
        <v>9</v>
      </c>
      <c r="Q180">
        <f t="shared" ca="1" si="40"/>
        <v>7.75</v>
      </c>
      <c r="R180" t="str">
        <f t="shared" ca="1" si="41"/>
        <v>University of Windsor</v>
      </c>
      <c r="S180" s="2">
        <f t="shared" ca="1" si="42"/>
        <v>47000</v>
      </c>
      <c r="T180" t="str">
        <f t="shared" ca="1" si="43"/>
        <v>Kingston</v>
      </c>
      <c r="U180" t="str">
        <f t="shared" ca="1" si="44"/>
        <v>MSc</v>
      </c>
      <c r="V180" t="str">
        <f t="shared" ca="1" si="45"/>
        <v>Accepted</v>
      </c>
    </row>
    <row r="181" spans="1:22" x14ac:dyDescent="0.3">
      <c r="A181">
        <v>180</v>
      </c>
      <c r="B181" t="str">
        <f t="shared" ca="1" si="31"/>
        <v>Prachi</v>
      </c>
      <c r="C181" t="str">
        <f t="shared" ca="1" si="32"/>
        <v>Dutta</v>
      </c>
      <c r="D181">
        <f t="shared" ca="1" si="33"/>
        <v>21</v>
      </c>
      <c r="E181" t="str">
        <f t="shared" ca="1" si="34"/>
        <v>Female</v>
      </c>
      <c r="F181" t="s">
        <v>22</v>
      </c>
      <c r="G181" t="s">
        <v>23</v>
      </c>
      <c r="H181" t="str">
        <f t="shared" ca="1" si="35"/>
        <v>EC</v>
      </c>
      <c r="I181" t="str">
        <f t="shared" ca="1" si="36"/>
        <v>PDEU</v>
      </c>
      <c r="J181">
        <f t="shared" ca="1" si="37"/>
        <v>6</v>
      </c>
      <c r="K181">
        <f t="shared" ca="1" si="38"/>
        <v>63</v>
      </c>
      <c r="L181">
        <f t="shared" ca="1" si="38"/>
        <v>83</v>
      </c>
      <c r="M181">
        <f t="shared" ca="1" si="39"/>
        <v>9</v>
      </c>
      <c r="N181">
        <f t="shared" ca="1" si="39"/>
        <v>7</v>
      </c>
      <c r="O181">
        <f t="shared" ca="1" si="39"/>
        <v>8</v>
      </c>
      <c r="P181">
        <f t="shared" ca="1" si="39"/>
        <v>4</v>
      </c>
      <c r="Q181">
        <f t="shared" ca="1" si="40"/>
        <v>7</v>
      </c>
      <c r="R181" t="str">
        <f t="shared" ca="1" si="41"/>
        <v>University of Windsor</v>
      </c>
      <c r="S181" s="2">
        <f t="shared" ca="1" si="42"/>
        <v>42000</v>
      </c>
      <c r="T181" t="str">
        <f t="shared" ca="1" si="43"/>
        <v>Kingston</v>
      </c>
      <c r="U181" t="str">
        <f t="shared" ca="1" si="44"/>
        <v>MBA</v>
      </c>
      <c r="V181" t="str">
        <f t="shared" ca="1" si="45"/>
        <v>Rejected</v>
      </c>
    </row>
    <row r="182" spans="1:22" x14ac:dyDescent="0.3">
      <c r="A182">
        <v>181</v>
      </c>
      <c r="B182" t="str">
        <f t="shared" ca="1" si="31"/>
        <v>Renuka</v>
      </c>
      <c r="C182" t="str">
        <f t="shared" ca="1" si="32"/>
        <v>Desai</v>
      </c>
      <c r="D182">
        <f t="shared" ca="1" si="33"/>
        <v>25</v>
      </c>
      <c r="E182" t="str">
        <f t="shared" ca="1" si="34"/>
        <v>Female</v>
      </c>
      <c r="F182" t="s">
        <v>22</v>
      </c>
      <c r="G182" t="s">
        <v>23</v>
      </c>
      <c r="H182" t="str">
        <f t="shared" ca="1" si="35"/>
        <v>AIML</v>
      </c>
      <c r="I182" t="str">
        <f t="shared" ca="1" si="36"/>
        <v>Charusat</v>
      </c>
      <c r="J182">
        <f t="shared" ca="1" si="37"/>
        <v>6</v>
      </c>
      <c r="K182">
        <f t="shared" ca="1" si="38"/>
        <v>65</v>
      </c>
      <c r="L182">
        <f t="shared" ca="1" si="38"/>
        <v>48</v>
      </c>
      <c r="M182">
        <f t="shared" ca="1" si="39"/>
        <v>6</v>
      </c>
      <c r="N182">
        <f t="shared" ca="1" si="39"/>
        <v>8</v>
      </c>
      <c r="O182">
        <f t="shared" ca="1" si="39"/>
        <v>9</v>
      </c>
      <c r="P182">
        <f t="shared" ca="1" si="39"/>
        <v>9</v>
      </c>
      <c r="Q182">
        <f t="shared" ca="1" si="40"/>
        <v>8</v>
      </c>
      <c r="R182" t="str">
        <f t="shared" ca="1" si="41"/>
        <v>University of Toronto</v>
      </c>
      <c r="S182" s="2">
        <f t="shared" ca="1" si="42"/>
        <v>50000</v>
      </c>
      <c r="T182" t="str">
        <f t="shared" ca="1" si="43"/>
        <v>Toronto</v>
      </c>
      <c r="U182" t="str">
        <f t="shared" ca="1" si="44"/>
        <v>AI</v>
      </c>
      <c r="V182" t="str">
        <f t="shared" ca="1" si="45"/>
        <v>Accepted</v>
      </c>
    </row>
    <row r="183" spans="1:22" x14ac:dyDescent="0.3">
      <c r="A183">
        <v>182</v>
      </c>
      <c r="B183" t="str">
        <f t="shared" ca="1" si="31"/>
        <v>Sanika</v>
      </c>
      <c r="C183" t="str">
        <f t="shared" ca="1" si="32"/>
        <v>Bhattacharjee</v>
      </c>
      <c r="D183">
        <f t="shared" ca="1" si="33"/>
        <v>22</v>
      </c>
      <c r="E183" t="str">
        <f t="shared" ca="1" si="34"/>
        <v>Female</v>
      </c>
      <c r="F183" t="s">
        <v>22</v>
      </c>
      <c r="G183" t="s">
        <v>23</v>
      </c>
      <c r="H183" t="str">
        <f t="shared" ca="1" si="35"/>
        <v>CL</v>
      </c>
      <c r="I183" t="str">
        <f t="shared" ca="1" si="36"/>
        <v>Charusat</v>
      </c>
      <c r="J183">
        <f t="shared" ca="1" si="37"/>
        <v>9</v>
      </c>
      <c r="K183">
        <f t="shared" ca="1" si="38"/>
        <v>78</v>
      </c>
      <c r="L183">
        <f t="shared" ca="1" si="38"/>
        <v>65</v>
      </c>
      <c r="M183">
        <f t="shared" ca="1" si="39"/>
        <v>5</v>
      </c>
      <c r="N183">
        <f t="shared" ca="1" si="39"/>
        <v>8</v>
      </c>
      <c r="O183">
        <f t="shared" ca="1" si="39"/>
        <v>9</v>
      </c>
      <c r="P183">
        <f t="shared" ca="1" si="39"/>
        <v>6</v>
      </c>
      <c r="Q183">
        <f t="shared" ca="1" si="40"/>
        <v>7</v>
      </c>
      <c r="R183" t="str">
        <f t="shared" ca="1" si="41"/>
        <v>University of Manitoba</v>
      </c>
      <c r="S183" s="2">
        <f t="shared" ca="1" si="42"/>
        <v>47000</v>
      </c>
      <c r="T183" t="str">
        <f t="shared" ca="1" si="43"/>
        <v>Kingston</v>
      </c>
      <c r="U183" t="str">
        <f t="shared" ca="1" si="44"/>
        <v>MTech</v>
      </c>
      <c r="V183" t="str">
        <f t="shared" ca="1" si="45"/>
        <v>Accepted</v>
      </c>
    </row>
    <row r="184" spans="1:22" x14ac:dyDescent="0.3">
      <c r="A184">
        <v>183</v>
      </c>
      <c r="B184" t="str">
        <f t="shared" ca="1" si="31"/>
        <v>Ankita</v>
      </c>
      <c r="C184" t="str">
        <f t="shared" ca="1" si="32"/>
        <v>Das</v>
      </c>
      <c r="D184">
        <f t="shared" ca="1" si="33"/>
        <v>22</v>
      </c>
      <c r="E184" t="str">
        <f t="shared" ca="1" si="34"/>
        <v>Female</v>
      </c>
      <c r="F184" t="s">
        <v>22</v>
      </c>
      <c r="G184" t="s">
        <v>23</v>
      </c>
      <c r="H184" t="str">
        <f t="shared" ca="1" si="35"/>
        <v>EC</v>
      </c>
      <c r="I184" t="str">
        <f t="shared" ca="1" si="36"/>
        <v>Nirma</v>
      </c>
      <c r="J184">
        <f t="shared" ca="1" si="37"/>
        <v>6</v>
      </c>
      <c r="K184">
        <f t="shared" ca="1" si="38"/>
        <v>42</v>
      </c>
      <c r="L184">
        <f t="shared" ca="1" si="38"/>
        <v>70</v>
      </c>
      <c r="M184">
        <f t="shared" ca="1" si="39"/>
        <v>8</v>
      </c>
      <c r="N184">
        <f t="shared" ca="1" si="39"/>
        <v>8</v>
      </c>
      <c r="O184">
        <f t="shared" ca="1" si="39"/>
        <v>5</v>
      </c>
      <c r="P184">
        <f t="shared" ca="1" si="39"/>
        <v>4</v>
      </c>
      <c r="Q184">
        <f t="shared" ca="1" si="40"/>
        <v>6.25</v>
      </c>
      <c r="R184" t="str">
        <f t="shared" ca="1" si="41"/>
        <v>University of Ottawa</v>
      </c>
      <c r="S184" s="2">
        <f t="shared" ca="1" si="42"/>
        <v>38000</v>
      </c>
      <c r="T184" t="str">
        <f t="shared" ca="1" si="43"/>
        <v>Ottawa</v>
      </c>
      <c r="U184" t="str">
        <f t="shared" ca="1" si="44"/>
        <v>WebDev.</v>
      </c>
      <c r="V184" t="str">
        <f t="shared" ca="1" si="45"/>
        <v>Rejected</v>
      </c>
    </row>
    <row r="185" spans="1:22" x14ac:dyDescent="0.3">
      <c r="A185">
        <v>184</v>
      </c>
      <c r="B185" t="str">
        <f t="shared" ca="1" si="31"/>
        <v>Shubham</v>
      </c>
      <c r="C185" t="str">
        <f t="shared" ca="1" si="32"/>
        <v>Mirza</v>
      </c>
      <c r="D185">
        <f t="shared" ca="1" si="33"/>
        <v>25</v>
      </c>
      <c r="E185" t="str">
        <f t="shared" ca="1" si="34"/>
        <v>Male</v>
      </c>
      <c r="F185" t="s">
        <v>22</v>
      </c>
      <c r="G185" t="s">
        <v>23</v>
      </c>
      <c r="H185" t="str">
        <f t="shared" ca="1" si="35"/>
        <v>ME</v>
      </c>
      <c r="I185" t="str">
        <f t="shared" ca="1" si="36"/>
        <v>Parul</v>
      </c>
      <c r="J185">
        <f t="shared" ca="1" si="37"/>
        <v>10</v>
      </c>
      <c r="K185">
        <f t="shared" ca="1" si="38"/>
        <v>40</v>
      </c>
      <c r="L185">
        <f t="shared" ca="1" si="38"/>
        <v>65</v>
      </c>
      <c r="M185">
        <f t="shared" ca="1" si="39"/>
        <v>9</v>
      </c>
      <c r="N185">
        <f t="shared" ca="1" si="39"/>
        <v>5</v>
      </c>
      <c r="O185">
        <f t="shared" ca="1" si="39"/>
        <v>9</v>
      </c>
      <c r="P185">
        <f t="shared" ca="1" si="39"/>
        <v>8</v>
      </c>
      <c r="Q185">
        <f t="shared" ca="1" si="40"/>
        <v>7.75</v>
      </c>
      <c r="R185" t="str">
        <f t="shared" ca="1" si="41"/>
        <v>University of Windsor</v>
      </c>
      <c r="S185" s="2">
        <f t="shared" ca="1" si="42"/>
        <v>44000</v>
      </c>
      <c r="T185" t="str">
        <f t="shared" ca="1" si="43"/>
        <v>Kingston</v>
      </c>
      <c r="U185" t="str">
        <f t="shared" ca="1" si="44"/>
        <v>AI</v>
      </c>
      <c r="V185" t="str">
        <f t="shared" ca="1" si="45"/>
        <v>Accepted</v>
      </c>
    </row>
    <row r="186" spans="1:22" x14ac:dyDescent="0.3">
      <c r="A186">
        <v>185</v>
      </c>
      <c r="B186" t="str">
        <f t="shared" ca="1" si="31"/>
        <v>Kavya</v>
      </c>
      <c r="C186" t="str">
        <f t="shared" ca="1" si="32"/>
        <v>Sarma</v>
      </c>
      <c r="D186">
        <f t="shared" ca="1" si="33"/>
        <v>25</v>
      </c>
      <c r="E186" t="str">
        <f t="shared" ca="1" si="34"/>
        <v>Female</v>
      </c>
      <c r="F186" t="s">
        <v>22</v>
      </c>
      <c r="G186" t="s">
        <v>23</v>
      </c>
      <c r="H186" t="str">
        <f t="shared" ca="1" si="35"/>
        <v>CL</v>
      </c>
      <c r="I186" t="str">
        <f t="shared" ca="1" si="36"/>
        <v>Parul</v>
      </c>
      <c r="J186">
        <f t="shared" ca="1" si="37"/>
        <v>8</v>
      </c>
      <c r="K186">
        <f t="shared" ca="1" si="38"/>
        <v>83</v>
      </c>
      <c r="L186">
        <f t="shared" ca="1" si="38"/>
        <v>45</v>
      </c>
      <c r="M186">
        <f t="shared" ca="1" si="39"/>
        <v>7</v>
      </c>
      <c r="N186">
        <f t="shared" ca="1" si="39"/>
        <v>9</v>
      </c>
      <c r="O186">
        <f t="shared" ca="1" si="39"/>
        <v>7</v>
      </c>
      <c r="P186">
        <f t="shared" ca="1" si="39"/>
        <v>9</v>
      </c>
      <c r="Q186">
        <f t="shared" ca="1" si="40"/>
        <v>8</v>
      </c>
      <c r="R186" t="str">
        <f t="shared" ca="1" si="41"/>
        <v>University of Toronto</v>
      </c>
      <c r="S186" s="2">
        <f t="shared" ca="1" si="42"/>
        <v>50000</v>
      </c>
      <c r="T186" t="str">
        <f t="shared" ca="1" si="43"/>
        <v>Toronto</v>
      </c>
      <c r="U186" t="str">
        <f t="shared" ca="1" si="44"/>
        <v>MTech</v>
      </c>
      <c r="V186" t="str">
        <f t="shared" ca="1" si="45"/>
        <v>Accepted</v>
      </c>
    </row>
    <row r="187" spans="1:22" x14ac:dyDescent="0.3">
      <c r="A187">
        <v>186</v>
      </c>
      <c r="B187" t="str">
        <f t="shared" ca="1" si="31"/>
        <v>Keerthi</v>
      </c>
      <c r="C187" t="str">
        <f t="shared" ca="1" si="32"/>
        <v>Shah</v>
      </c>
      <c r="D187">
        <f t="shared" ca="1" si="33"/>
        <v>23</v>
      </c>
      <c r="E187" t="str">
        <f t="shared" ca="1" si="34"/>
        <v>Female</v>
      </c>
      <c r="F187" t="s">
        <v>22</v>
      </c>
      <c r="G187" t="s">
        <v>23</v>
      </c>
      <c r="H187" t="str">
        <f t="shared" ca="1" si="35"/>
        <v>CE</v>
      </c>
      <c r="I187" t="str">
        <f t="shared" ca="1" si="36"/>
        <v>Charusat</v>
      </c>
      <c r="J187">
        <f t="shared" ca="1" si="37"/>
        <v>6</v>
      </c>
      <c r="K187">
        <f t="shared" ca="1" si="38"/>
        <v>63</v>
      </c>
      <c r="L187">
        <f t="shared" ca="1" si="38"/>
        <v>97</v>
      </c>
      <c r="M187">
        <f t="shared" ca="1" si="39"/>
        <v>8</v>
      </c>
      <c r="N187">
        <f t="shared" ca="1" si="39"/>
        <v>6</v>
      </c>
      <c r="O187">
        <f t="shared" ca="1" si="39"/>
        <v>9</v>
      </c>
      <c r="P187">
        <f t="shared" ca="1" si="39"/>
        <v>4</v>
      </c>
      <c r="Q187">
        <f t="shared" ca="1" si="40"/>
        <v>6.75</v>
      </c>
      <c r="R187" t="str">
        <f t="shared" ca="1" si="41"/>
        <v>York University</v>
      </c>
      <c r="S187" s="2">
        <f t="shared" ca="1" si="42"/>
        <v>40000</v>
      </c>
      <c r="T187" t="str">
        <f t="shared" ca="1" si="43"/>
        <v>Ottawa</v>
      </c>
      <c r="U187" t="str">
        <f t="shared" ca="1" si="44"/>
        <v>MTech</v>
      </c>
      <c r="V187" t="str">
        <f t="shared" ca="1" si="45"/>
        <v>Accepted</v>
      </c>
    </row>
    <row r="188" spans="1:22" x14ac:dyDescent="0.3">
      <c r="A188">
        <v>187</v>
      </c>
      <c r="B188" t="str">
        <f t="shared" ca="1" si="31"/>
        <v>Pranay</v>
      </c>
      <c r="C188" t="str">
        <f t="shared" ca="1" si="32"/>
        <v>Chopra</v>
      </c>
      <c r="D188">
        <f t="shared" ca="1" si="33"/>
        <v>21</v>
      </c>
      <c r="E188" t="str">
        <f t="shared" ca="1" si="34"/>
        <v>Male</v>
      </c>
      <c r="F188" t="s">
        <v>22</v>
      </c>
      <c r="G188" t="s">
        <v>23</v>
      </c>
      <c r="H188" t="str">
        <f t="shared" ca="1" si="35"/>
        <v>CE</v>
      </c>
      <c r="I188" t="str">
        <f t="shared" ca="1" si="36"/>
        <v>PDEU</v>
      </c>
      <c r="J188">
        <f t="shared" ca="1" si="37"/>
        <v>10</v>
      </c>
      <c r="K188">
        <f t="shared" ca="1" si="38"/>
        <v>61</v>
      </c>
      <c r="L188">
        <f t="shared" ca="1" si="38"/>
        <v>35</v>
      </c>
      <c r="M188">
        <f t="shared" ca="1" si="39"/>
        <v>5</v>
      </c>
      <c r="N188">
        <f t="shared" ca="1" si="39"/>
        <v>8</v>
      </c>
      <c r="O188">
        <f t="shared" ca="1" si="39"/>
        <v>6</v>
      </c>
      <c r="P188">
        <f t="shared" ca="1" si="39"/>
        <v>4</v>
      </c>
      <c r="Q188">
        <f t="shared" ca="1" si="40"/>
        <v>5.75</v>
      </c>
      <c r="R188" t="str">
        <f t="shared" ca="1" si="41"/>
        <v>University of Waterloo</v>
      </c>
      <c r="S188" s="2">
        <f t="shared" ca="1" si="42"/>
        <v>32000</v>
      </c>
      <c r="T188" t="str">
        <f t="shared" ca="1" si="43"/>
        <v>Admonton</v>
      </c>
      <c r="U188" t="str">
        <f t="shared" ca="1" si="44"/>
        <v>WebDev.</v>
      </c>
      <c r="V188" t="str">
        <f t="shared" ca="1" si="45"/>
        <v>Accepted</v>
      </c>
    </row>
    <row r="189" spans="1:22" x14ac:dyDescent="0.3">
      <c r="A189">
        <v>188</v>
      </c>
      <c r="B189" t="str">
        <f t="shared" ca="1" si="31"/>
        <v>Bhavya</v>
      </c>
      <c r="C189" t="str">
        <f t="shared" ca="1" si="32"/>
        <v>Shukla</v>
      </c>
      <c r="D189">
        <f t="shared" ca="1" si="33"/>
        <v>24</v>
      </c>
      <c r="E189" t="str">
        <f t="shared" ca="1" si="34"/>
        <v>Male</v>
      </c>
      <c r="F189" t="s">
        <v>22</v>
      </c>
      <c r="G189" t="s">
        <v>23</v>
      </c>
      <c r="H189" t="str">
        <f t="shared" ca="1" si="35"/>
        <v>ME</v>
      </c>
      <c r="I189" t="str">
        <f t="shared" ca="1" si="36"/>
        <v>Charusat</v>
      </c>
      <c r="J189">
        <f t="shared" ca="1" si="37"/>
        <v>9</v>
      </c>
      <c r="K189">
        <f t="shared" ca="1" si="38"/>
        <v>39</v>
      </c>
      <c r="L189">
        <f t="shared" ca="1" si="38"/>
        <v>44</v>
      </c>
      <c r="M189">
        <f t="shared" ca="1" si="39"/>
        <v>4</v>
      </c>
      <c r="N189">
        <f t="shared" ca="1" si="39"/>
        <v>8</v>
      </c>
      <c r="O189">
        <f t="shared" ca="1" si="39"/>
        <v>5</v>
      </c>
      <c r="P189">
        <f t="shared" ca="1" si="39"/>
        <v>4</v>
      </c>
      <c r="Q189">
        <f t="shared" ca="1" si="40"/>
        <v>5.25</v>
      </c>
      <c r="R189" t="str">
        <f t="shared" ca="1" si="41"/>
        <v>University of Alberta</v>
      </c>
      <c r="S189" s="2">
        <f t="shared" ca="1" si="42"/>
        <v>35000</v>
      </c>
      <c r="T189" t="str">
        <f t="shared" ca="1" si="43"/>
        <v>Admonton</v>
      </c>
      <c r="U189" t="str">
        <f t="shared" ca="1" si="44"/>
        <v>AI</v>
      </c>
      <c r="V189" t="str">
        <f t="shared" ca="1" si="45"/>
        <v>Rejected</v>
      </c>
    </row>
    <row r="190" spans="1:22" x14ac:dyDescent="0.3">
      <c r="A190">
        <v>189</v>
      </c>
      <c r="B190" t="str">
        <f t="shared" ca="1" si="31"/>
        <v>Jyoti</v>
      </c>
      <c r="C190" t="str">
        <f t="shared" ca="1" si="32"/>
        <v>Singh</v>
      </c>
      <c r="D190">
        <f t="shared" ca="1" si="33"/>
        <v>21</v>
      </c>
      <c r="E190" t="str">
        <f t="shared" ca="1" si="34"/>
        <v>Female</v>
      </c>
      <c r="F190" t="s">
        <v>22</v>
      </c>
      <c r="G190" t="s">
        <v>23</v>
      </c>
      <c r="H190" t="str">
        <f t="shared" ca="1" si="35"/>
        <v>IT</v>
      </c>
      <c r="I190" t="str">
        <f t="shared" ca="1" si="36"/>
        <v>PDEU</v>
      </c>
      <c r="J190">
        <f t="shared" ca="1" si="37"/>
        <v>7</v>
      </c>
      <c r="K190">
        <f t="shared" ca="1" si="38"/>
        <v>87</v>
      </c>
      <c r="L190">
        <f t="shared" ca="1" si="38"/>
        <v>79</v>
      </c>
      <c r="M190">
        <f t="shared" ca="1" si="39"/>
        <v>8</v>
      </c>
      <c r="N190">
        <f t="shared" ca="1" si="39"/>
        <v>8</v>
      </c>
      <c r="O190">
        <f t="shared" ca="1" si="39"/>
        <v>9</v>
      </c>
      <c r="P190">
        <f t="shared" ca="1" si="39"/>
        <v>4</v>
      </c>
      <c r="Q190">
        <f t="shared" ca="1" si="40"/>
        <v>7.25</v>
      </c>
      <c r="R190" t="str">
        <f t="shared" ca="1" si="41"/>
        <v>University of Manitoba</v>
      </c>
      <c r="S190" s="2">
        <f t="shared" ca="1" si="42"/>
        <v>42000</v>
      </c>
      <c r="T190" t="str">
        <f t="shared" ca="1" si="43"/>
        <v>Kingston</v>
      </c>
      <c r="U190" t="str">
        <f t="shared" ca="1" si="44"/>
        <v>WebDev.</v>
      </c>
      <c r="V190" t="str">
        <f t="shared" ca="1" si="45"/>
        <v>Accepted</v>
      </c>
    </row>
    <row r="191" spans="1:22" x14ac:dyDescent="0.3">
      <c r="A191">
        <v>190</v>
      </c>
      <c r="B191" t="str">
        <f t="shared" ca="1" si="31"/>
        <v>Simran</v>
      </c>
      <c r="C191" t="str">
        <f t="shared" ca="1" si="32"/>
        <v>Gupta</v>
      </c>
      <c r="D191">
        <f t="shared" ca="1" si="33"/>
        <v>21</v>
      </c>
      <c r="E191" t="str">
        <f t="shared" ca="1" si="34"/>
        <v>Female</v>
      </c>
      <c r="F191" t="s">
        <v>22</v>
      </c>
      <c r="G191" t="s">
        <v>23</v>
      </c>
      <c r="H191" t="str">
        <f t="shared" ca="1" si="35"/>
        <v>AIML</v>
      </c>
      <c r="I191" t="str">
        <f t="shared" ca="1" si="36"/>
        <v>MSU</v>
      </c>
      <c r="J191">
        <f t="shared" ca="1" si="37"/>
        <v>8</v>
      </c>
      <c r="K191">
        <f t="shared" ca="1" si="38"/>
        <v>97</v>
      </c>
      <c r="L191">
        <f t="shared" ca="1" si="38"/>
        <v>54</v>
      </c>
      <c r="M191">
        <f t="shared" ca="1" si="39"/>
        <v>9</v>
      </c>
      <c r="N191">
        <f t="shared" ca="1" si="39"/>
        <v>7</v>
      </c>
      <c r="O191">
        <f t="shared" ca="1" si="39"/>
        <v>8</v>
      </c>
      <c r="P191">
        <f t="shared" ca="1" si="39"/>
        <v>6</v>
      </c>
      <c r="Q191">
        <f t="shared" ca="1" si="40"/>
        <v>7.5</v>
      </c>
      <c r="R191" t="str">
        <f t="shared" ca="1" si="41"/>
        <v>University of Manitoba</v>
      </c>
      <c r="S191" s="2">
        <f t="shared" ca="1" si="42"/>
        <v>42000</v>
      </c>
      <c r="T191" t="str">
        <f t="shared" ca="1" si="43"/>
        <v>Kingston</v>
      </c>
      <c r="U191" t="str">
        <f t="shared" ca="1" si="44"/>
        <v>MSc</v>
      </c>
      <c r="V191" t="str">
        <f t="shared" ca="1" si="45"/>
        <v>Accepted</v>
      </c>
    </row>
    <row r="192" spans="1:22" x14ac:dyDescent="0.3">
      <c r="A192">
        <v>191</v>
      </c>
      <c r="B192" t="str">
        <f t="shared" ca="1" si="31"/>
        <v>Urvi</v>
      </c>
      <c r="C192" t="str">
        <f t="shared" ca="1" si="32"/>
        <v>Singhania</v>
      </c>
      <c r="D192">
        <f t="shared" ca="1" si="33"/>
        <v>21</v>
      </c>
      <c r="E192" t="str">
        <f t="shared" ca="1" si="34"/>
        <v>Female</v>
      </c>
      <c r="F192" t="s">
        <v>22</v>
      </c>
      <c r="G192" t="s">
        <v>23</v>
      </c>
      <c r="H192" t="str">
        <f t="shared" ca="1" si="35"/>
        <v>CL</v>
      </c>
      <c r="I192" t="str">
        <f t="shared" ca="1" si="36"/>
        <v>Parul</v>
      </c>
      <c r="J192">
        <f t="shared" ca="1" si="37"/>
        <v>7</v>
      </c>
      <c r="K192">
        <f t="shared" ca="1" si="38"/>
        <v>76</v>
      </c>
      <c r="L192">
        <f t="shared" ca="1" si="38"/>
        <v>45</v>
      </c>
      <c r="M192">
        <f t="shared" ca="1" si="39"/>
        <v>9</v>
      </c>
      <c r="N192">
        <f t="shared" ca="1" si="39"/>
        <v>8</v>
      </c>
      <c r="O192">
        <f t="shared" ca="1" si="39"/>
        <v>7</v>
      </c>
      <c r="P192">
        <f t="shared" ca="1" si="39"/>
        <v>8</v>
      </c>
      <c r="Q192">
        <f t="shared" ca="1" si="40"/>
        <v>8</v>
      </c>
      <c r="R192" t="str">
        <f t="shared" ca="1" si="41"/>
        <v>University of Toronto</v>
      </c>
      <c r="S192" s="2">
        <f t="shared" ca="1" si="42"/>
        <v>50000</v>
      </c>
      <c r="T192" t="str">
        <f t="shared" ca="1" si="43"/>
        <v>Toronto</v>
      </c>
      <c r="U192" t="str">
        <f t="shared" ca="1" si="44"/>
        <v>MTech</v>
      </c>
      <c r="V192" t="str">
        <f t="shared" ca="1" si="45"/>
        <v>Accepted</v>
      </c>
    </row>
    <row r="193" spans="1:22" x14ac:dyDescent="0.3">
      <c r="A193">
        <v>192</v>
      </c>
      <c r="B193" t="str">
        <f t="shared" ca="1" si="31"/>
        <v>Siddharth</v>
      </c>
      <c r="C193" t="str">
        <f t="shared" ca="1" si="32"/>
        <v>Mishra</v>
      </c>
      <c r="D193">
        <f t="shared" ca="1" si="33"/>
        <v>23</v>
      </c>
      <c r="E193" t="str">
        <f t="shared" ca="1" si="34"/>
        <v>Male</v>
      </c>
      <c r="F193" t="s">
        <v>22</v>
      </c>
      <c r="G193" t="s">
        <v>23</v>
      </c>
      <c r="H193" t="str">
        <f t="shared" ca="1" si="35"/>
        <v>AIML</v>
      </c>
      <c r="I193" t="str">
        <f t="shared" ca="1" si="36"/>
        <v>MSU</v>
      </c>
      <c r="J193">
        <f t="shared" ca="1" si="37"/>
        <v>8</v>
      </c>
      <c r="K193">
        <f t="shared" ca="1" si="38"/>
        <v>58</v>
      </c>
      <c r="L193">
        <f t="shared" ca="1" si="38"/>
        <v>100</v>
      </c>
      <c r="M193">
        <f t="shared" ca="1" si="39"/>
        <v>7</v>
      </c>
      <c r="N193">
        <f t="shared" ca="1" si="39"/>
        <v>9</v>
      </c>
      <c r="O193">
        <f t="shared" ca="1" si="39"/>
        <v>5</v>
      </c>
      <c r="P193">
        <f t="shared" ca="1" si="39"/>
        <v>8</v>
      </c>
      <c r="Q193">
        <f t="shared" ca="1" si="40"/>
        <v>7.25</v>
      </c>
      <c r="R193" t="str">
        <f t="shared" ca="1" si="41"/>
        <v>University of Windsor</v>
      </c>
      <c r="S193" s="2">
        <f t="shared" ca="1" si="42"/>
        <v>44000</v>
      </c>
      <c r="T193" t="str">
        <f t="shared" ca="1" si="43"/>
        <v>Kingston</v>
      </c>
      <c r="U193" t="str">
        <f t="shared" ca="1" si="44"/>
        <v>MSc</v>
      </c>
      <c r="V193" t="str">
        <f t="shared" ca="1" si="45"/>
        <v>Accepted</v>
      </c>
    </row>
    <row r="194" spans="1:22" x14ac:dyDescent="0.3">
      <c r="A194">
        <v>193</v>
      </c>
      <c r="B194" t="str">
        <f t="shared" ca="1" si="31"/>
        <v>Chirag</v>
      </c>
      <c r="C194" t="str">
        <f t="shared" ca="1" si="32"/>
        <v>Rastog</v>
      </c>
      <c r="D194">
        <f t="shared" ca="1" si="33"/>
        <v>23</v>
      </c>
      <c r="E194" t="str">
        <f t="shared" ca="1" si="34"/>
        <v>Male</v>
      </c>
      <c r="F194" t="s">
        <v>22</v>
      </c>
      <c r="G194" t="s">
        <v>23</v>
      </c>
      <c r="H194" t="str">
        <f t="shared" ca="1" si="35"/>
        <v>IT</v>
      </c>
      <c r="I194" t="str">
        <f t="shared" ca="1" si="36"/>
        <v>Charusat</v>
      </c>
      <c r="J194">
        <f t="shared" ca="1" si="37"/>
        <v>7</v>
      </c>
      <c r="K194">
        <f t="shared" ca="1" si="38"/>
        <v>95</v>
      </c>
      <c r="L194">
        <f t="shared" ca="1" si="38"/>
        <v>69</v>
      </c>
      <c r="M194">
        <f t="shared" ca="1" si="39"/>
        <v>8</v>
      </c>
      <c r="N194">
        <f t="shared" ca="1" si="39"/>
        <v>4</v>
      </c>
      <c r="O194">
        <f t="shared" ca="1" si="39"/>
        <v>6</v>
      </c>
      <c r="P194">
        <f t="shared" ref="P194:P257" ca="1" si="46">RANDBETWEEN(4,9)</f>
        <v>9</v>
      </c>
      <c r="Q194">
        <f t="shared" ca="1" si="40"/>
        <v>6.75</v>
      </c>
      <c r="R194" t="str">
        <f t="shared" ca="1" si="41"/>
        <v>University of Ottawa</v>
      </c>
      <c r="S194" s="2">
        <f t="shared" ca="1" si="42"/>
        <v>38000</v>
      </c>
      <c r="T194" t="str">
        <f t="shared" ca="1" si="43"/>
        <v>Ottawa</v>
      </c>
      <c r="U194" t="str">
        <f t="shared" ca="1" si="44"/>
        <v>MBA</v>
      </c>
      <c r="V194" t="str">
        <f t="shared" ca="1" si="45"/>
        <v>Accepted</v>
      </c>
    </row>
    <row r="195" spans="1:22" x14ac:dyDescent="0.3">
      <c r="A195">
        <v>194</v>
      </c>
      <c r="B195" t="str">
        <f t="shared" ref="B195:B258" ca="1" si="47">IF(E195="Female",CHOOSE(RANDBETWEEN(1,100),"Aaradhya", "Ananya", "Anika", "Ayesha", "Diya", "Ishita", "Jhanvi", "Kavya", "Kiara", "Kritika", "Mahika", "Meera", "Neha", "Nidhi", "Nitya", "Pooja", "Radhika", "Rhea", "Riya", "Saanvi", "Sakshi", "Sanika", "Shreya", "Simran", "Sneha", "Tanvi", "Tara", "Trisha", "Vaishnavi", "Yashika", "Aishwarya", "Alisha", "Amrita", "Ankita", "Anushka", "Avantika", "Bhavya", "Charvi", "Esha", "Hema", "Isha", "Jasmin", "Jyoti", "Kajal", "Karishma", "Komal", "Lavanya", "Mahi", "Manisha", "Muskan", "Navya", "Palak", "Pari", "Prachi", "Pranavi", "Priya", "Richa", "Ritu", "Sahana", "Saniya", "Shalini", "Smriti", "Swara", "Tamanna", "Urvi", "Varsha", "Aarushi", "Akanksha", "Anvi", "Archana", "Bhumika", "Chandni", "Deepika", "Divya", "Gauri", "Gayatri", "Harini", "Himani", "Indira", "Ishani", "Jaya", "Jyotsna", "Kavitha", "Keerthi", "Khushi", "Lata", "Madhavi", "Mallika", "Manvi", "Mridula", "Nandini", "Nikita", "Padma", "Pavitra", "Poorvi", "Radha", "Renuka", "Revathi", "Rupal", "Sandhya", "Shweta", "Srishti", "Suhani", "Vaidehi", "Vanya"),CHOOSE(RANDBETWEEN(1,100),"Aarav", "Aryan", "Aditya", "Akash", "Arjun", "Ayush", "Ankit", "Abhinav", "Amit", "Adarsh", "Bhavya", "Bhavesh", "Chirag", "Deepak", "Dev", "Dhruv", "Darshan", "Divyansh", "Gaurav", "Gopal", "Harsh", "Himanshu", "Jay", "Jatin", "Karan", "Kunal", "Krish", "Kartik", "Manish", "Mohit", "Mayank", "Naman", "Neeraj", "Nikhil", "Pranav", "Pradeep", "Parth", "Rahul", "Raj", "Rohan", "Ravi", "Sahil", "Sagar", "Shivam", "Sandeep", "Suraj", "Shubham", "Sumit", "Surya", "Siddharth", "Tarun", "Utkarsh", "Varun", "Vikas", "Vinay", "Vishal", "Yash", "Yuvraj", "Zaid", "Abhishek", "Anirudh", "Anish", "Anuj", "Akshay", "Adil", "Aditya", "Ayush", "Amar", "Arnav", "Ankit", "Abhay", "Aman", "Abhijeet", "Deep", "Devansh", "Devendra", "Dheeraj", "Harshil", "Harshit", "Hitesh", "Jayesh", "Jayant", "Kshitij", "Kaushal", "Keshav", "Krishnan", "Lavesh", "Lavish", "Manan", "Mayur", "Mukesh", "Nihal", "Nishant", "Pranay", "Pratham", "Pratik", "Raghav", "Rajat", "Rohit", "Sanket"))</f>
        <v>Varun</v>
      </c>
      <c r="C195" t="str">
        <f t="shared" ref="C195:C258" ca="1" si="48">CHOOSE(RANDBETWEEN(1,200),"Patel", "Sharma", "Singh", "Kumar", "Shah", "Gupta", "Joshi", "Mehta", "Desai", "Patel", "Shah", "Singh", "Mishra", "Reddy", "Yadav", "Malhotra", "Choudhary", "Chauhan", "Verma", "Tiwari", "Jain", "Saha", "Das", "Ghosh", "Banerjee", "Datta", "Mukherjee", "Dasgupta", "Naidu", "Menon", "Nair", "Pillai", "Iyer", "Rajan", "Sarma", "Rana", "Rastogi", "Rastog", "Shinde", "Pawar", "Wagh", "Gavaskar", "Bhosale", "Chavan", "Mistry", "Rane", "Kadam", "Gokhale", "Deshmukh", "Jadhav", "More", "Mane", "Khan", "Sheikh", "Siddiqui", "Pathan", "Ansari", "Mirza", "Bhat", "Bhatia", "Mehra", "Khanna", "Kapoor", "Bajaj", "Batra", "Khatri", "Seth", "Kohli", "Arora", "Ahuja", "Ahluwalia", "Khurana", "Mehra", "Dhawan", "Verma", "Raghavan", "Krishnan", "Rajagopal", "Rajan", "Iyengar", "Saran", "Sabharwal", "Ahuja", "Kapoor", "Bhasin", "Chawla", "Grover", "Dhillon", "Duggal", "Nagpal", "Narang", "Kohli", "Kaur", "Malhotra", "Sethi", "Arora", "Oberoi", "Singhania", "Thakur", "Chabra", "Bhandari", "Mehrotra", "Dhingra", "Chopra", "Tandon", "Narula", "Anand", "Anand", "Shukla", "Dubey", "Mishra", "Pandey", "Tiwari", "Trivedi", "Sengupta", "Ganguly", "Dey", "Basu", "Sengupta", "Roy", "Saha", "Das", "Biswas", "Dutta", "Mukhopadhyay", "Ghoshal", "Sen", "Kar", "Guha", "Dhar", "Majumdar", "Pal", "Bandopadhyay", "Banerji", "Sanyal", "Ghosh", "Ray", "Chakraborty", "Bose", "Chatterjee", "Bhattacharya", "Mitra", "Bhattacharjee", "Barman", "Bhaduri", "Bandyopadhyay", "Dasgupta", "Maitra", "Mukherji", "Raychaudhuri", "Sarkar", "Datta", "Bagchi", "Goswami", "Hazra", "Mondal", "Mallick", "Das", "Chatterji", "Banerjee", "Sen", "Basak", "Chakravarty", "Banerjee", "Sengupta", "Das", "Mukherjee", "Datta", "Basu", "Choudhury", "Roy", "Chowdhury", "Ghosal", "Chakrabarti", "Bhattacharya", "Saha", "Das", "Kar", "Pal", "Biswas", "Ghosh", "Dhar", "Nandi", "Dasgupta", "Das", "Chatterjee", "Basu", "Dutta", "Das", "Mukherjee", "Chakraborty", "Basak", "Das", "Bhattacharjee", "Sen", "Sengupta", "Das", "Datta", "Guha", "Kar")</f>
        <v>Mukherjee</v>
      </c>
      <c r="D195">
        <f t="shared" ref="D195:D258" ca="1" si="49">RANDBETWEEN(21,25)</f>
        <v>22</v>
      </c>
      <c r="E195" t="str">
        <f t="shared" ref="E195:E258" ca="1" si="50">CHOOSE(RANDBETWEEN(1,2),"Male","Female")</f>
        <v>Male</v>
      </c>
      <c r="F195" t="s">
        <v>22</v>
      </c>
      <c r="G195" t="s">
        <v>23</v>
      </c>
      <c r="H195" t="str">
        <f t="shared" ref="H195:H258" ca="1" si="51">CHOOSE(RANDBETWEEN(1,7),"CSE","CE","IT","ME","CL","AIML","EC")</f>
        <v>EC</v>
      </c>
      <c r="I195" t="str">
        <f t="shared" ref="I195:I258" ca="1" si="52">CHOOSE(RANDBETWEEN(1,6),"Charusat", "MSU","Nirma","Parul","PDEU","DDU")</f>
        <v>Charusat</v>
      </c>
      <c r="J195">
        <f t="shared" ref="J195:J258" ca="1" si="53">RANDBETWEEN(6,10)</f>
        <v>9</v>
      </c>
      <c r="K195">
        <f t="shared" ref="K195:L258" ca="1" si="54">RANDBETWEEN(35,100)</f>
        <v>54</v>
      </c>
      <c r="L195">
        <f t="shared" ca="1" si="54"/>
        <v>47</v>
      </c>
      <c r="M195">
        <f t="shared" ref="M195:P258" ca="1" si="55">RANDBETWEEN(4,9)</f>
        <v>6</v>
      </c>
      <c r="N195">
        <f t="shared" ca="1" si="55"/>
        <v>9</v>
      </c>
      <c r="O195">
        <f t="shared" ca="1" si="55"/>
        <v>4</v>
      </c>
      <c r="P195">
        <f t="shared" ca="1" si="46"/>
        <v>9</v>
      </c>
      <c r="Q195">
        <f t="shared" ref="Q195:Q258" ca="1" si="56">AVERAGE(M195:P195)</f>
        <v>7</v>
      </c>
      <c r="R195" t="str">
        <f t="shared" ref="R195:R258" ca="1" si="57">IF(AND(Q195&gt;=5, Q195&lt;6),
    CHOOSE(RANDBETWEEN(1, 3), "University of Alberta", "University of Waterloo", "Lakehead University"),
    IF(AND(Q195&gt;=6, Q195&lt;7),
        CHOOSE(RANDBETWEEN(1, 3), "University of Ottawa", "University of Montreal", "York University"),
        IF(AND(Q195&gt;=7, Q195&lt;8),
            CHOOSE(RANDBETWEEN(1, 3), "University of Windsor", "University of Manitoba", "Queen's University"),
            "University of Toronto"
        )
    )
)</f>
        <v>University of Manitoba</v>
      </c>
      <c r="S195" s="2">
        <f t="shared" ref="S195:S258" ca="1" si="58">IF(AND(Q195&gt;=5, Q195&lt;6), CHOOSE(RANDBETWEEN(1, 3), 30000,32000,35000), IF(AND(Q195&gt;=6, Q195&lt;7), CHOOSE(RANDBETWEEN(1, 3), 36000,38000,40000), IF(AND(Q195&gt;=7, Q195&lt;8), CHOOSE(RANDBETWEEN(1, 3), 42000,44000,47000), 50000 ) ) )</f>
        <v>42000</v>
      </c>
      <c r="T195" t="str">
        <f t="shared" ref="T195:T258" ca="1" si="59">IF(AND(Q195&gt;=5, Q195&lt;6),
    "Admonton",
    IF(AND(Q195&gt;=6, Q195&lt;7),
        "Ottawa",
        IF(AND(Q195&gt;=7, Q195&lt;8),
            "Kingston",
            "Toronto"
        )
    )
)</f>
        <v>Kingston</v>
      </c>
      <c r="U195" t="str">
        <f t="shared" ref="U195:U258" ca="1" si="60">CHOOSE(RANDBETWEEN(1,5),"MBA","MTech","AI","WebDev.","MSc")</f>
        <v>AI</v>
      </c>
      <c r="V195" t="str">
        <f t="shared" ref="V195:V258" ca="1" si="61">IF(AND(J195&gt;=7,Q195&gt;=6),"Accepted",CHOOSE(RANDBETWEEN(1,2),"Accepted", "Rejected"))</f>
        <v>Accepted</v>
      </c>
    </row>
    <row r="196" spans="1:22" x14ac:dyDescent="0.3">
      <c r="A196">
        <v>195</v>
      </c>
      <c r="B196" t="str">
        <f t="shared" ca="1" si="47"/>
        <v>Isha</v>
      </c>
      <c r="C196" t="str">
        <f t="shared" ca="1" si="48"/>
        <v>Datta</v>
      </c>
      <c r="D196">
        <f t="shared" ca="1" si="49"/>
        <v>24</v>
      </c>
      <c r="E196" t="str">
        <f t="shared" ca="1" si="50"/>
        <v>Female</v>
      </c>
      <c r="F196" t="s">
        <v>22</v>
      </c>
      <c r="G196" t="s">
        <v>23</v>
      </c>
      <c r="H196" t="str">
        <f t="shared" ca="1" si="51"/>
        <v>EC</v>
      </c>
      <c r="I196" t="str">
        <f t="shared" ca="1" si="52"/>
        <v>MSU</v>
      </c>
      <c r="J196">
        <f t="shared" ca="1" si="53"/>
        <v>6</v>
      </c>
      <c r="K196">
        <f t="shared" ca="1" si="54"/>
        <v>85</v>
      </c>
      <c r="L196">
        <f t="shared" ca="1" si="54"/>
        <v>83</v>
      </c>
      <c r="M196">
        <f t="shared" ca="1" si="55"/>
        <v>9</v>
      </c>
      <c r="N196">
        <f t="shared" ca="1" si="55"/>
        <v>7</v>
      </c>
      <c r="O196">
        <f t="shared" ca="1" si="55"/>
        <v>7</v>
      </c>
      <c r="P196">
        <f t="shared" ca="1" si="46"/>
        <v>7</v>
      </c>
      <c r="Q196">
        <f t="shared" ca="1" si="56"/>
        <v>7.5</v>
      </c>
      <c r="R196" t="str">
        <f t="shared" ca="1" si="57"/>
        <v>University of Manitoba</v>
      </c>
      <c r="S196" s="2">
        <f t="shared" ca="1" si="58"/>
        <v>47000</v>
      </c>
      <c r="T196" t="str">
        <f t="shared" ca="1" si="59"/>
        <v>Kingston</v>
      </c>
      <c r="U196" t="str">
        <f t="shared" ca="1" si="60"/>
        <v>MTech</v>
      </c>
      <c r="V196" t="str">
        <f t="shared" ca="1" si="61"/>
        <v>Rejected</v>
      </c>
    </row>
    <row r="197" spans="1:22" x14ac:dyDescent="0.3">
      <c r="A197">
        <v>196</v>
      </c>
      <c r="B197" t="str">
        <f t="shared" ca="1" si="47"/>
        <v>Arnav</v>
      </c>
      <c r="C197" t="str">
        <f t="shared" ca="1" si="48"/>
        <v>Kar</v>
      </c>
      <c r="D197">
        <f t="shared" ca="1" si="49"/>
        <v>21</v>
      </c>
      <c r="E197" t="str">
        <f t="shared" ca="1" si="50"/>
        <v>Male</v>
      </c>
      <c r="F197" t="s">
        <v>22</v>
      </c>
      <c r="G197" t="s">
        <v>23</v>
      </c>
      <c r="H197" t="str">
        <f t="shared" ca="1" si="51"/>
        <v>AIML</v>
      </c>
      <c r="I197" t="str">
        <f t="shared" ca="1" si="52"/>
        <v>PDEU</v>
      </c>
      <c r="J197">
        <f t="shared" ca="1" si="53"/>
        <v>9</v>
      </c>
      <c r="K197">
        <f t="shared" ca="1" si="54"/>
        <v>67</v>
      </c>
      <c r="L197">
        <f t="shared" ca="1" si="54"/>
        <v>75</v>
      </c>
      <c r="M197">
        <f t="shared" ca="1" si="55"/>
        <v>4</v>
      </c>
      <c r="N197">
        <f t="shared" ca="1" si="55"/>
        <v>6</v>
      </c>
      <c r="O197">
        <f t="shared" ca="1" si="55"/>
        <v>8</v>
      </c>
      <c r="P197">
        <f t="shared" ca="1" si="46"/>
        <v>5</v>
      </c>
      <c r="Q197">
        <f t="shared" ca="1" si="56"/>
        <v>5.75</v>
      </c>
      <c r="R197" t="str">
        <f t="shared" ca="1" si="57"/>
        <v>Lakehead University</v>
      </c>
      <c r="S197" s="2">
        <f t="shared" ca="1" si="58"/>
        <v>32000</v>
      </c>
      <c r="T197" t="str">
        <f t="shared" ca="1" si="59"/>
        <v>Admonton</v>
      </c>
      <c r="U197" t="str">
        <f t="shared" ca="1" si="60"/>
        <v>MSc</v>
      </c>
      <c r="V197" t="str">
        <f t="shared" ca="1" si="61"/>
        <v>Accepted</v>
      </c>
    </row>
    <row r="198" spans="1:22" x14ac:dyDescent="0.3">
      <c r="A198">
        <v>197</v>
      </c>
      <c r="B198" t="str">
        <f t="shared" ca="1" si="47"/>
        <v>Mayur</v>
      </c>
      <c r="C198" t="str">
        <f t="shared" ca="1" si="48"/>
        <v>Bhaduri</v>
      </c>
      <c r="D198">
        <f t="shared" ca="1" si="49"/>
        <v>23</v>
      </c>
      <c r="E198" t="str">
        <f t="shared" ca="1" si="50"/>
        <v>Male</v>
      </c>
      <c r="F198" t="s">
        <v>22</v>
      </c>
      <c r="G198" t="s">
        <v>23</v>
      </c>
      <c r="H198" t="str">
        <f t="shared" ca="1" si="51"/>
        <v>EC</v>
      </c>
      <c r="I198" t="str">
        <f t="shared" ca="1" si="52"/>
        <v>Parul</v>
      </c>
      <c r="J198">
        <f t="shared" ca="1" si="53"/>
        <v>6</v>
      </c>
      <c r="K198">
        <f t="shared" ca="1" si="54"/>
        <v>67</v>
      </c>
      <c r="L198">
        <f t="shared" ca="1" si="54"/>
        <v>83</v>
      </c>
      <c r="M198">
        <f t="shared" ca="1" si="55"/>
        <v>8</v>
      </c>
      <c r="N198">
        <f t="shared" ca="1" si="55"/>
        <v>8</v>
      </c>
      <c r="O198">
        <f t="shared" ca="1" si="55"/>
        <v>8</v>
      </c>
      <c r="P198">
        <f t="shared" ca="1" si="46"/>
        <v>5</v>
      </c>
      <c r="Q198">
        <f t="shared" ca="1" si="56"/>
        <v>7.25</v>
      </c>
      <c r="R198" t="str">
        <f t="shared" ca="1" si="57"/>
        <v>University of Manitoba</v>
      </c>
      <c r="S198" s="2">
        <f t="shared" ca="1" si="58"/>
        <v>47000</v>
      </c>
      <c r="T198" t="str">
        <f t="shared" ca="1" si="59"/>
        <v>Kingston</v>
      </c>
      <c r="U198" t="str">
        <f t="shared" ca="1" si="60"/>
        <v>MBA</v>
      </c>
      <c r="V198" t="str">
        <f t="shared" ca="1" si="61"/>
        <v>Accepted</v>
      </c>
    </row>
    <row r="199" spans="1:22" x14ac:dyDescent="0.3">
      <c r="A199">
        <v>198</v>
      </c>
      <c r="B199" t="str">
        <f t="shared" ca="1" si="47"/>
        <v>Abhinav</v>
      </c>
      <c r="C199" t="str">
        <f t="shared" ca="1" si="48"/>
        <v>Ray</v>
      </c>
      <c r="D199">
        <f t="shared" ca="1" si="49"/>
        <v>24</v>
      </c>
      <c r="E199" t="str">
        <f t="shared" ca="1" si="50"/>
        <v>Male</v>
      </c>
      <c r="F199" t="s">
        <v>22</v>
      </c>
      <c r="G199" t="s">
        <v>23</v>
      </c>
      <c r="H199" t="str">
        <f t="shared" ca="1" si="51"/>
        <v>AIML</v>
      </c>
      <c r="I199" t="str">
        <f t="shared" ca="1" si="52"/>
        <v>DDU</v>
      </c>
      <c r="J199">
        <f t="shared" ca="1" si="53"/>
        <v>7</v>
      </c>
      <c r="K199">
        <f t="shared" ca="1" si="54"/>
        <v>78</v>
      </c>
      <c r="L199">
        <f t="shared" ca="1" si="54"/>
        <v>61</v>
      </c>
      <c r="M199">
        <f t="shared" ca="1" si="55"/>
        <v>7</v>
      </c>
      <c r="N199">
        <f t="shared" ca="1" si="55"/>
        <v>6</v>
      </c>
      <c r="O199">
        <f t="shared" ca="1" si="55"/>
        <v>7</v>
      </c>
      <c r="P199">
        <f t="shared" ca="1" si="46"/>
        <v>5</v>
      </c>
      <c r="Q199">
        <f t="shared" ca="1" si="56"/>
        <v>6.25</v>
      </c>
      <c r="R199" t="str">
        <f t="shared" ca="1" si="57"/>
        <v>University of Ottawa</v>
      </c>
      <c r="S199" s="2">
        <f t="shared" ca="1" si="58"/>
        <v>36000</v>
      </c>
      <c r="T199" t="str">
        <f t="shared" ca="1" si="59"/>
        <v>Ottawa</v>
      </c>
      <c r="U199" t="str">
        <f t="shared" ca="1" si="60"/>
        <v>WebDev.</v>
      </c>
      <c r="V199" t="str">
        <f t="shared" ca="1" si="61"/>
        <v>Accepted</v>
      </c>
    </row>
    <row r="200" spans="1:22" x14ac:dyDescent="0.3">
      <c r="A200">
        <v>199</v>
      </c>
      <c r="B200" t="str">
        <f t="shared" ca="1" si="47"/>
        <v>Himani</v>
      </c>
      <c r="C200" t="str">
        <f t="shared" ca="1" si="48"/>
        <v>Kar</v>
      </c>
      <c r="D200">
        <f t="shared" ca="1" si="49"/>
        <v>25</v>
      </c>
      <c r="E200" t="str">
        <f t="shared" ca="1" si="50"/>
        <v>Female</v>
      </c>
      <c r="F200" t="s">
        <v>22</v>
      </c>
      <c r="G200" t="s">
        <v>23</v>
      </c>
      <c r="H200" t="str">
        <f t="shared" ca="1" si="51"/>
        <v>CL</v>
      </c>
      <c r="I200" t="str">
        <f t="shared" ca="1" si="52"/>
        <v>Parul</v>
      </c>
      <c r="J200">
        <f t="shared" ca="1" si="53"/>
        <v>6</v>
      </c>
      <c r="K200">
        <f t="shared" ca="1" si="54"/>
        <v>35</v>
      </c>
      <c r="L200">
        <f t="shared" ca="1" si="54"/>
        <v>37</v>
      </c>
      <c r="M200">
        <f t="shared" ca="1" si="55"/>
        <v>7</v>
      </c>
      <c r="N200">
        <f t="shared" ca="1" si="55"/>
        <v>9</v>
      </c>
      <c r="O200">
        <f t="shared" ca="1" si="55"/>
        <v>5</v>
      </c>
      <c r="P200">
        <f t="shared" ca="1" si="46"/>
        <v>7</v>
      </c>
      <c r="Q200">
        <f t="shared" ca="1" si="56"/>
        <v>7</v>
      </c>
      <c r="R200" t="str">
        <f t="shared" ca="1" si="57"/>
        <v>Queen's University</v>
      </c>
      <c r="S200" s="2">
        <f t="shared" ca="1" si="58"/>
        <v>42000</v>
      </c>
      <c r="T200" t="str">
        <f t="shared" ca="1" si="59"/>
        <v>Kingston</v>
      </c>
      <c r="U200" t="str">
        <f t="shared" ca="1" si="60"/>
        <v>MTech</v>
      </c>
      <c r="V200" t="str">
        <f t="shared" ca="1" si="61"/>
        <v>Accepted</v>
      </c>
    </row>
    <row r="201" spans="1:22" x14ac:dyDescent="0.3">
      <c r="A201">
        <v>200</v>
      </c>
      <c r="B201" t="str">
        <f t="shared" ca="1" si="47"/>
        <v>Pavitra</v>
      </c>
      <c r="C201" t="str">
        <f t="shared" ca="1" si="48"/>
        <v>Nagpal</v>
      </c>
      <c r="D201">
        <f t="shared" ca="1" si="49"/>
        <v>21</v>
      </c>
      <c r="E201" t="str">
        <f t="shared" ca="1" si="50"/>
        <v>Female</v>
      </c>
      <c r="F201" t="s">
        <v>22</v>
      </c>
      <c r="G201" t="s">
        <v>23</v>
      </c>
      <c r="H201" t="str">
        <f t="shared" ca="1" si="51"/>
        <v>CE</v>
      </c>
      <c r="I201" t="str">
        <f t="shared" ca="1" si="52"/>
        <v>PDEU</v>
      </c>
      <c r="J201">
        <f t="shared" ca="1" si="53"/>
        <v>10</v>
      </c>
      <c r="K201">
        <f t="shared" ca="1" si="54"/>
        <v>87</v>
      </c>
      <c r="L201">
        <f t="shared" ca="1" si="54"/>
        <v>60</v>
      </c>
      <c r="M201">
        <f t="shared" ca="1" si="55"/>
        <v>7</v>
      </c>
      <c r="N201">
        <f t="shared" ca="1" si="55"/>
        <v>4</v>
      </c>
      <c r="O201">
        <f t="shared" ca="1" si="55"/>
        <v>6</v>
      </c>
      <c r="P201">
        <f t="shared" ca="1" si="46"/>
        <v>5</v>
      </c>
      <c r="Q201">
        <f t="shared" ca="1" si="56"/>
        <v>5.5</v>
      </c>
      <c r="R201" t="str">
        <f t="shared" ca="1" si="57"/>
        <v>University of Alberta</v>
      </c>
      <c r="S201" s="2">
        <f t="shared" ca="1" si="58"/>
        <v>30000</v>
      </c>
      <c r="T201" t="str">
        <f t="shared" ca="1" si="59"/>
        <v>Admonton</v>
      </c>
      <c r="U201" t="str">
        <f t="shared" ca="1" si="60"/>
        <v>WebDev.</v>
      </c>
      <c r="V201" t="str">
        <f t="shared" ca="1" si="61"/>
        <v>Accepted</v>
      </c>
    </row>
    <row r="202" spans="1:22" x14ac:dyDescent="0.3">
      <c r="A202">
        <v>201</v>
      </c>
      <c r="B202" t="str">
        <f t="shared" ca="1" si="47"/>
        <v>Padma</v>
      </c>
      <c r="C202" t="str">
        <f t="shared" ca="1" si="48"/>
        <v>Datta</v>
      </c>
      <c r="D202">
        <f t="shared" ca="1" si="49"/>
        <v>24</v>
      </c>
      <c r="E202" t="str">
        <f t="shared" ca="1" si="50"/>
        <v>Female</v>
      </c>
      <c r="F202" t="s">
        <v>22</v>
      </c>
      <c r="G202" t="s">
        <v>23</v>
      </c>
      <c r="H202" t="str">
        <f t="shared" ca="1" si="51"/>
        <v>IT</v>
      </c>
      <c r="I202" t="str">
        <f t="shared" ca="1" si="52"/>
        <v>Parul</v>
      </c>
      <c r="J202">
        <f t="shared" ca="1" si="53"/>
        <v>6</v>
      </c>
      <c r="K202">
        <f t="shared" ca="1" si="54"/>
        <v>96</v>
      </c>
      <c r="L202">
        <f t="shared" ca="1" si="54"/>
        <v>39</v>
      </c>
      <c r="M202">
        <f t="shared" ca="1" si="55"/>
        <v>6</v>
      </c>
      <c r="N202">
        <f t="shared" ca="1" si="55"/>
        <v>9</v>
      </c>
      <c r="O202">
        <f t="shared" ca="1" si="55"/>
        <v>7</v>
      </c>
      <c r="P202">
        <f t="shared" ca="1" si="46"/>
        <v>8</v>
      </c>
      <c r="Q202">
        <f t="shared" ca="1" si="56"/>
        <v>7.5</v>
      </c>
      <c r="R202" t="str">
        <f t="shared" ca="1" si="57"/>
        <v>University of Windsor</v>
      </c>
      <c r="S202" s="2">
        <f t="shared" ca="1" si="58"/>
        <v>44000</v>
      </c>
      <c r="T202" t="str">
        <f t="shared" ca="1" si="59"/>
        <v>Kingston</v>
      </c>
      <c r="U202" t="str">
        <f t="shared" ca="1" si="60"/>
        <v>WebDev.</v>
      </c>
      <c r="V202" t="str">
        <f t="shared" ca="1" si="61"/>
        <v>Accepted</v>
      </c>
    </row>
    <row r="203" spans="1:22" x14ac:dyDescent="0.3">
      <c r="A203">
        <v>202</v>
      </c>
      <c r="B203" t="str">
        <f t="shared" ca="1" si="47"/>
        <v>Indira</v>
      </c>
      <c r="C203" t="str">
        <f t="shared" ca="1" si="48"/>
        <v>Mondal</v>
      </c>
      <c r="D203">
        <f t="shared" ca="1" si="49"/>
        <v>23</v>
      </c>
      <c r="E203" t="str">
        <f t="shared" ca="1" si="50"/>
        <v>Female</v>
      </c>
      <c r="F203" t="s">
        <v>22</v>
      </c>
      <c r="G203" t="s">
        <v>23</v>
      </c>
      <c r="H203" t="str">
        <f t="shared" ca="1" si="51"/>
        <v>CE</v>
      </c>
      <c r="I203" t="str">
        <f t="shared" ca="1" si="52"/>
        <v>Parul</v>
      </c>
      <c r="J203">
        <f t="shared" ca="1" si="53"/>
        <v>6</v>
      </c>
      <c r="K203">
        <f t="shared" ca="1" si="54"/>
        <v>88</v>
      </c>
      <c r="L203">
        <f t="shared" ca="1" si="54"/>
        <v>52</v>
      </c>
      <c r="M203">
        <f t="shared" ca="1" si="55"/>
        <v>6</v>
      </c>
      <c r="N203">
        <f t="shared" ca="1" si="55"/>
        <v>4</v>
      </c>
      <c r="O203">
        <f t="shared" ca="1" si="55"/>
        <v>4</v>
      </c>
      <c r="P203">
        <f t="shared" ca="1" si="46"/>
        <v>4</v>
      </c>
      <c r="Q203">
        <f t="shared" ca="1" si="56"/>
        <v>4.5</v>
      </c>
      <c r="R203" t="str">
        <f t="shared" ca="1" si="57"/>
        <v>University of Toronto</v>
      </c>
      <c r="S203" s="2">
        <f t="shared" ca="1" si="58"/>
        <v>50000</v>
      </c>
      <c r="T203" t="str">
        <f t="shared" ca="1" si="59"/>
        <v>Toronto</v>
      </c>
      <c r="U203" t="str">
        <f t="shared" ca="1" si="60"/>
        <v>MSc</v>
      </c>
      <c r="V203" t="str">
        <f t="shared" ca="1" si="61"/>
        <v>Accepted</v>
      </c>
    </row>
    <row r="204" spans="1:22" x14ac:dyDescent="0.3">
      <c r="A204">
        <v>203</v>
      </c>
      <c r="B204" t="str">
        <f t="shared" ca="1" si="47"/>
        <v>Ishani</v>
      </c>
      <c r="C204" t="str">
        <f t="shared" ca="1" si="48"/>
        <v>Jain</v>
      </c>
      <c r="D204">
        <f t="shared" ca="1" si="49"/>
        <v>22</v>
      </c>
      <c r="E204" t="str">
        <f t="shared" ca="1" si="50"/>
        <v>Female</v>
      </c>
      <c r="F204" t="s">
        <v>22</v>
      </c>
      <c r="G204" t="s">
        <v>23</v>
      </c>
      <c r="H204" t="str">
        <f t="shared" ca="1" si="51"/>
        <v>ME</v>
      </c>
      <c r="I204" t="str">
        <f t="shared" ca="1" si="52"/>
        <v>Parul</v>
      </c>
      <c r="J204">
        <f t="shared" ca="1" si="53"/>
        <v>6</v>
      </c>
      <c r="K204">
        <f t="shared" ca="1" si="54"/>
        <v>61</v>
      </c>
      <c r="L204">
        <f t="shared" ca="1" si="54"/>
        <v>91</v>
      </c>
      <c r="M204">
        <f t="shared" ca="1" si="55"/>
        <v>7</v>
      </c>
      <c r="N204">
        <f t="shared" ca="1" si="55"/>
        <v>6</v>
      </c>
      <c r="O204">
        <f t="shared" ca="1" si="55"/>
        <v>6</v>
      </c>
      <c r="P204">
        <f t="shared" ca="1" si="46"/>
        <v>7</v>
      </c>
      <c r="Q204">
        <f t="shared" ca="1" si="56"/>
        <v>6.5</v>
      </c>
      <c r="R204" t="str">
        <f t="shared" ca="1" si="57"/>
        <v>University of Montreal</v>
      </c>
      <c r="S204" s="2">
        <f t="shared" ca="1" si="58"/>
        <v>38000</v>
      </c>
      <c r="T204" t="str">
        <f t="shared" ca="1" si="59"/>
        <v>Ottawa</v>
      </c>
      <c r="U204" t="str">
        <f t="shared" ca="1" si="60"/>
        <v>WebDev.</v>
      </c>
      <c r="V204" t="str">
        <f t="shared" ca="1" si="61"/>
        <v>Accepted</v>
      </c>
    </row>
    <row r="205" spans="1:22" x14ac:dyDescent="0.3">
      <c r="A205">
        <v>204</v>
      </c>
      <c r="B205" t="str">
        <f t="shared" ca="1" si="47"/>
        <v>Pavitra</v>
      </c>
      <c r="C205" t="str">
        <f t="shared" ca="1" si="48"/>
        <v>Sabharwal</v>
      </c>
      <c r="D205">
        <f t="shared" ca="1" si="49"/>
        <v>25</v>
      </c>
      <c r="E205" t="str">
        <f t="shared" ca="1" si="50"/>
        <v>Female</v>
      </c>
      <c r="F205" t="s">
        <v>22</v>
      </c>
      <c r="G205" t="s">
        <v>23</v>
      </c>
      <c r="H205" t="str">
        <f t="shared" ca="1" si="51"/>
        <v>IT</v>
      </c>
      <c r="I205" t="str">
        <f t="shared" ca="1" si="52"/>
        <v>Parul</v>
      </c>
      <c r="J205">
        <f t="shared" ca="1" si="53"/>
        <v>6</v>
      </c>
      <c r="K205">
        <f t="shared" ca="1" si="54"/>
        <v>49</v>
      </c>
      <c r="L205">
        <f t="shared" ca="1" si="54"/>
        <v>92</v>
      </c>
      <c r="M205">
        <f t="shared" ca="1" si="55"/>
        <v>9</v>
      </c>
      <c r="N205">
        <f t="shared" ca="1" si="55"/>
        <v>5</v>
      </c>
      <c r="O205">
        <f t="shared" ca="1" si="55"/>
        <v>5</v>
      </c>
      <c r="P205">
        <f t="shared" ca="1" si="46"/>
        <v>7</v>
      </c>
      <c r="Q205">
        <f t="shared" ca="1" si="56"/>
        <v>6.5</v>
      </c>
      <c r="R205" t="str">
        <f t="shared" ca="1" si="57"/>
        <v>University of Ottawa</v>
      </c>
      <c r="S205" s="2">
        <f t="shared" ca="1" si="58"/>
        <v>38000</v>
      </c>
      <c r="T205" t="str">
        <f t="shared" ca="1" si="59"/>
        <v>Ottawa</v>
      </c>
      <c r="U205" t="str">
        <f t="shared" ca="1" si="60"/>
        <v>AI</v>
      </c>
      <c r="V205" t="str">
        <f t="shared" ca="1" si="61"/>
        <v>Rejected</v>
      </c>
    </row>
    <row r="206" spans="1:22" x14ac:dyDescent="0.3">
      <c r="A206">
        <v>205</v>
      </c>
      <c r="B206" t="str">
        <f t="shared" ca="1" si="47"/>
        <v>Dhruv</v>
      </c>
      <c r="C206" t="str">
        <f t="shared" ca="1" si="48"/>
        <v>Dasgupta</v>
      </c>
      <c r="D206">
        <f t="shared" ca="1" si="49"/>
        <v>22</v>
      </c>
      <c r="E206" t="str">
        <f t="shared" ca="1" si="50"/>
        <v>Male</v>
      </c>
      <c r="F206" t="s">
        <v>22</v>
      </c>
      <c r="G206" t="s">
        <v>23</v>
      </c>
      <c r="H206" t="str">
        <f t="shared" ca="1" si="51"/>
        <v>ME</v>
      </c>
      <c r="I206" t="str">
        <f t="shared" ca="1" si="52"/>
        <v>Parul</v>
      </c>
      <c r="J206">
        <f t="shared" ca="1" si="53"/>
        <v>8</v>
      </c>
      <c r="K206">
        <f t="shared" ca="1" si="54"/>
        <v>84</v>
      </c>
      <c r="L206">
        <f t="shared" ca="1" si="54"/>
        <v>50</v>
      </c>
      <c r="M206">
        <f t="shared" ca="1" si="55"/>
        <v>5</v>
      </c>
      <c r="N206">
        <f t="shared" ca="1" si="55"/>
        <v>6</v>
      </c>
      <c r="O206">
        <f t="shared" ca="1" si="55"/>
        <v>9</v>
      </c>
      <c r="P206">
        <f t="shared" ca="1" si="46"/>
        <v>6</v>
      </c>
      <c r="Q206">
        <f t="shared" ca="1" si="56"/>
        <v>6.5</v>
      </c>
      <c r="R206" t="str">
        <f t="shared" ca="1" si="57"/>
        <v>York University</v>
      </c>
      <c r="S206" s="2">
        <f t="shared" ca="1" si="58"/>
        <v>36000</v>
      </c>
      <c r="T206" t="str">
        <f t="shared" ca="1" si="59"/>
        <v>Ottawa</v>
      </c>
      <c r="U206" t="str">
        <f t="shared" ca="1" si="60"/>
        <v>MTech</v>
      </c>
      <c r="V206" t="str">
        <f t="shared" ca="1" si="61"/>
        <v>Accepted</v>
      </c>
    </row>
    <row r="207" spans="1:22" x14ac:dyDescent="0.3">
      <c r="A207">
        <v>206</v>
      </c>
      <c r="B207" t="str">
        <f t="shared" ca="1" si="47"/>
        <v>Divya</v>
      </c>
      <c r="C207" t="str">
        <f t="shared" ca="1" si="48"/>
        <v>Patel</v>
      </c>
      <c r="D207">
        <f t="shared" ca="1" si="49"/>
        <v>21</v>
      </c>
      <c r="E207" t="str">
        <f t="shared" ca="1" si="50"/>
        <v>Female</v>
      </c>
      <c r="F207" t="s">
        <v>22</v>
      </c>
      <c r="G207" t="s">
        <v>23</v>
      </c>
      <c r="H207" t="str">
        <f t="shared" ca="1" si="51"/>
        <v>IT</v>
      </c>
      <c r="I207" t="str">
        <f t="shared" ca="1" si="52"/>
        <v>Charusat</v>
      </c>
      <c r="J207">
        <f t="shared" ca="1" si="53"/>
        <v>10</v>
      </c>
      <c r="K207">
        <f t="shared" ca="1" si="54"/>
        <v>58</v>
      </c>
      <c r="L207">
        <f t="shared" ca="1" si="54"/>
        <v>54</v>
      </c>
      <c r="M207">
        <f t="shared" ca="1" si="55"/>
        <v>9</v>
      </c>
      <c r="N207">
        <f t="shared" ca="1" si="55"/>
        <v>5</v>
      </c>
      <c r="O207">
        <f t="shared" ca="1" si="55"/>
        <v>4</v>
      </c>
      <c r="P207">
        <f t="shared" ca="1" si="46"/>
        <v>8</v>
      </c>
      <c r="Q207">
        <f t="shared" ca="1" si="56"/>
        <v>6.5</v>
      </c>
      <c r="R207" t="str">
        <f t="shared" ca="1" si="57"/>
        <v>University of Montreal</v>
      </c>
      <c r="S207" s="2">
        <f t="shared" ca="1" si="58"/>
        <v>38000</v>
      </c>
      <c r="T207" t="str">
        <f t="shared" ca="1" si="59"/>
        <v>Ottawa</v>
      </c>
      <c r="U207" t="str">
        <f t="shared" ca="1" si="60"/>
        <v>MBA</v>
      </c>
      <c r="V207" t="str">
        <f t="shared" ca="1" si="61"/>
        <v>Accepted</v>
      </c>
    </row>
    <row r="208" spans="1:22" x14ac:dyDescent="0.3">
      <c r="A208">
        <v>207</v>
      </c>
      <c r="B208" t="str">
        <f t="shared" ca="1" si="47"/>
        <v>Chandni</v>
      </c>
      <c r="C208" t="str">
        <f t="shared" ca="1" si="48"/>
        <v>Ghoshal</v>
      </c>
      <c r="D208">
        <f t="shared" ca="1" si="49"/>
        <v>21</v>
      </c>
      <c r="E208" t="str">
        <f t="shared" ca="1" si="50"/>
        <v>Female</v>
      </c>
      <c r="F208" t="s">
        <v>22</v>
      </c>
      <c r="G208" t="s">
        <v>23</v>
      </c>
      <c r="H208" t="str">
        <f t="shared" ca="1" si="51"/>
        <v>EC</v>
      </c>
      <c r="I208" t="str">
        <f t="shared" ca="1" si="52"/>
        <v>Nirma</v>
      </c>
      <c r="J208">
        <f t="shared" ca="1" si="53"/>
        <v>10</v>
      </c>
      <c r="K208">
        <f t="shared" ca="1" si="54"/>
        <v>74</v>
      </c>
      <c r="L208">
        <f t="shared" ca="1" si="54"/>
        <v>65</v>
      </c>
      <c r="M208">
        <f t="shared" ca="1" si="55"/>
        <v>4</v>
      </c>
      <c r="N208">
        <f t="shared" ca="1" si="55"/>
        <v>9</v>
      </c>
      <c r="O208">
        <f t="shared" ca="1" si="55"/>
        <v>7</v>
      </c>
      <c r="P208">
        <f t="shared" ca="1" si="46"/>
        <v>5</v>
      </c>
      <c r="Q208">
        <f t="shared" ca="1" si="56"/>
        <v>6.25</v>
      </c>
      <c r="R208" t="str">
        <f t="shared" ca="1" si="57"/>
        <v>University of Montreal</v>
      </c>
      <c r="S208" s="2">
        <f t="shared" ca="1" si="58"/>
        <v>36000</v>
      </c>
      <c r="T208" t="str">
        <f t="shared" ca="1" si="59"/>
        <v>Ottawa</v>
      </c>
      <c r="U208" t="str">
        <f t="shared" ca="1" si="60"/>
        <v>MSc</v>
      </c>
      <c r="V208" t="str">
        <f t="shared" ca="1" si="61"/>
        <v>Accepted</v>
      </c>
    </row>
    <row r="209" spans="1:22" x14ac:dyDescent="0.3">
      <c r="A209">
        <v>208</v>
      </c>
      <c r="B209" t="str">
        <f t="shared" ca="1" si="47"/>
        <v>Adarsh</v>
      </c>
      <c r="C209" t="str">
        <f t="shared" ca="1" si="48"/>
        <v>Duggal</v>
      </c>
      <c r="D209">
        <f t="shared" ca="1" si="49"/>
        <v>24</v>
      </c>
      <c r="E209" t="str">
        <f t="shared" ca="1" si="50"/>
        <v>Male</v>
      </c>
      <c r="F209" t="s">
        <v>22</v>
      </c>
      <c r="G209" t="s">
        <v>23</v>
      </c>
      <c r="H209" t="str">
        <f t="shared" ca="1" si="51"/>
        <v>AIML</v>
      </c>
      <c r="I209" t="str">
        <f t="shared" ca="1" si="52"/>
        <v>DDU</v>
      </c>
      <c r="J209">
        <f t="shared" ca="1" si="53"/>
        <v>6</v>
      </c>
      <c r="K209">
        <f t="shared" ca="1" si="54"/>
        <v>70</v>
      </c>
      <c r="L209">
        <f t="shared" ca="1" si="54"/>
        <v>43</v>
      </c>
      <c r="M209">
        <f t="shared" ca="1" si="55"/>
        <v>6</v>
      </c>
      <c r="N209">
        <f t="shared" ca="1" si="55"/>
        <v>6</v>
      </c>
      <c r="O209">
        <f t="shared" ca="1" si="55"/>
        <v>8</v>
      </c>
      <c r="P209">
        <f t="shared" ca="1" si="46"/>
        <v>4</v>
      </c>
      <c r="Q209">
        <f t="shared" ca="1" si="56"/>
        <v>6</v>
      </c>
      <c r="R209" t="str">
        <f t="shared" ca="1" si="57"/>
        <v>University of Montreal</v>
      </c>
      <c r="S209" s="2">
        <f t="shared" ca="1" si="58"/>
        <v>36000</v>
      </c>
      <c r="T209" t="str">
        <f t="shared" ca="1" si="59"/>
        <v>Ottawa</v>
      </c>
      <c r="U209" t="str">
        <f t="shared" ca="1" si="60"/>
        <v>WebDev.</v>
      </c>
      <c r="V209" t="str">
        <f t="shared" ca="1" si="61"/>
        <v>Rejected</v>
      </c>
    </row>
    <row r="210" spans="1:22" x14ac:dyDescent="0.3">
      <c r="A210">
        <v>209</v>
      </c>
      <c r="B210" t="str">
        <f t="shared" ca="1" si="47"/>
        <v>Isha</v>
      </c>
      <c r="C210" t="str">
        <f t="shared" ca="1" si="48"/>
        <v>Bhatia</v>
      </c>
      <c r="D210">
        <f t="shared" ca="1" si="49"/>
        <v>25</v>
      </c>
      <c r="E210" t="str">
        <f t="shared" ca="1" si="50"/>
        <v>Female</v>
      </c>
      <c r="F210" t="s">
        <v>22</v>
      </c>
      <c r="G210" t="s">
        <v>23</v>
      </c>
      <c r="H210" t="str">
        <f t="shared" ca="1" si="51"/>
        <v>IT</v>
      </c>
      <c r="I210" t="str">
        <f t="shared" ca="1" si="52"/>
        <v>Parul</v>
      </c>
      <c r="J210">
        <f t="shared" ca="1" si="53"/>
        <v>10</v>
      </c>
      <c r="K210">
        <f t="shared" ca="1" si="54"/>
        <v>89</v>
      </c>
      <c r="L210">
        <f t="shared" ca="1" si="54"/>
        <v>37</v>
      </c>
      <c r="M210">
        <f t="shared" ca="1" si="55"/>
        <v>7</v>
      </c>
      <c r="N210">
        <f t="shared" ca="1" si="55"/>
        <v>7</v>
      </c>
      <c r="O210">
        <f t="shared" ca="1" si="55"/>
        <v>6</v>
      </c>
      <c r="P210">
        <f t="shared" ca="1" si="46"/>
        <v>9</v>
      </c>
      <c r="Q210">
        <f t="shared" ca="1" si="56"/>
        <v>7.25</v>
      </c>
      <c r="R210" t="str">
        <f t="shared" ca="1" si="57"/>
        <v>Queen's University</v>
      </c>
      <c r="S210" s="2">
        <f t="shared" ca="1" si="58"/>
        <v>44000</v>
      </c>
      <c r="T210" t="str">
        <f t="shared" ca="1" si="59"/>
        <v>Kingston</v>
      </c>
      <c r="U210" t="str">
        <f t="shared" ca="1" si="60"/>
        <v>AI</v>
      </c>
      <c r="V210" t="str">
        <f t="shared" ca="1" si="61"/>
        <v>Accepted</v>
      </c>
    </row>
    <row r="211" spans="1:22" x14ac:dyDescent="0.3">
      <c r="A211">
        <v>210</v>
      </c>
      <c r="B211" t="str">
        <f t="shared" ca="1" si="47"/>
        <v>Jaya</v>
      </c>
      <c r="C211" t="str">
        <f t="shared" ca="1" si="48"/>
        <v>Dey</v>
      </c>
      <c r="D211">
        <f t="shared" ca="1" si="49"/>
        <v>23</v>
      </c>
      <c r="E211" t="str">
        <f t="shared" ca="1" si="50"/>
        <v>Female</v>
      </c>
      <c r="F211" t="s">
        <v>22</v>
      </c>
      <c r="G211" t="s">
        <v>23</v>
      </c>
      <c r="H211" t="str">
        <f t="shared" ca="1" si="51"/>
        <v>AIML</v>
      </c>
      <c r="I211" t="str">
        <f t="shared" ca="1" si="52"/>
        <v>Nirma</v>
      </c>
      <c r="J211">
        <f t="shared" ca="1" si="53"/>
        <v>9</v>
      </c>
      <c r="K211">
        <f t="shared" ca="1" si="54"/>
        <v>62</v>
      </c>
      <c r="L211">
        <f t="shared" ca="1" si="54"/>
        <v>40</v>
      </c>
      <c r="M211">
        <f t="shared" ca="1" si="55"/>
        <v>6</v>
      </c>
      <c r="N211">
        <f t="shared" ca="1" si="55"/>
        <v>8</v>
      </c>
      <c r="O211">
        <f t="shared" ca="1" si="55"/>
        <v>6</v>
      </c>
      <c r="P211">
        <f t="shared" ca="1" si="46"/>
        <v>4</v>
      </c>
      <c r="Q211">
        <f t="shared" ca="1" si="56"/>
        <v>6</v>
      </c>
      <c r="R211" t="str">
        <f t="shared" ca="1" si="57"/>
        <v>York University</v>
      </c>
      <c r="S211" s="2">
        <f t="shared" ca="1" si="58"/>
        <v>38000</v>
      </c>
      <c r="T211" t="str">
        <f t="shared" ca="1" si="59"/>
        <v>Ottawa</v>
      </c>
      <c r="U211" t="str">
        <f t="shared" ca="1" si="60"/>
        <v>AI</v>
      </c>
      <c r="V211" t="str">
        <f t="shared" ca="1" si="61"/>
        <v>Accepted</v>
      </c>
    </row>
    <row r="212" spans="1:22" x14ac:dyDescent="0.3">
      <c r="A212">
        <v>211</v>
      </c>
      <c r="B212" t="str">
        <f t="shared" ca="1" si="47"/>
        <v>Lavish</v>
      </c>
      <c r="C212" t="str">
        <f t="shared" ca="1" si="48"/>
        <v>Mukherji</v>
      </c>
      <c r="D212">
        <f t="shared" ca="1" si="49"/>
        <v>24</v>
      </c>
      <c r="E212" t="str">
        <f t="shared" ca="1" si="50"/>
        <v>Male</v>
      </c>
      <c r="F212" t="s">
        <v>22</v>
      </c>
      <c r="G212" t="s">
        <v>23</v>
      </c>
      <c r="H212" t="str">
        <f t="shared" ca="1" si="51"/>
        <v>EC</v>
      </c>
      <c r="I212" t="str">
        <f t="shared" ca="1" si="52"/>
        <v>Nirma</v>
      </c>
      <c r="J212">
        <f t="shared" ca="1" si="53"/>
        <v>8</v>
      </c>
      <c r="K212">
        <f t="shared" ca="1" si="54"/>
        <v>59</v>
      </c>
      <c r="L212">
        <f t="shared" ca="1" si="54"/>
        <v>66</v>
      </c>
      <c r="M212">
        <f t="shared" ca="1" si="55"/>
        <v>8</v>
      </c>
      <c r="N212">
        <f t="shared" ca="1" si="55"/>
        <v>8</v>
      </c>
      <c r="O212">
        <f t="shared" ca="1" si="55"/>
        <v>7</v>
      </c>
      <c r="P212">
        <f t="shared" ca="1" si="46"/>
        <v>4</v>
      </c>
      <c r="Q212">
        <f t="shared" ca="1" si="56"/>
        <v>6.75</v>
      </c>
      <c r="R212" t="str">
        <f t="shared" ca="1" si="57"/>
        <v>University of Montreal</v>
      </c>
      <c r="S212" s="2">
        <f t="shared" ca="1" si="58"/>
        <v>40000</v>
      </c>
      <c r="T212" t="str">
        <f t="shared" ca="1" si="59"/>
        <v>Ottawa</v>
      </c>
      <c r="U212" t="str">
        <f t="shared" ca="1" si="60"/>
        <v>WebDev.</v>
      </c>
      <c r="V212" t="str">
        <f t="shared" ca="1" si="61"/>
        <v>Accepted</v>
      </c>
    </row>
    <row r="213" spans="1:22" x14ac:dyDescent="0.3">
      <c r="A213">
        <v>212</v>
      </c>
      <c r="B213" t="str">
        <f t="shared" ca="1" si="47"/>
        <v>Anushka</v>
      </c>
      <c r="C213" t="str">
        <f t="shared" ca="1" si="48"/>
        <v>Pillai</v>
      </c>
      <c r="D213">
        <f t="shared" ca="1" si="49"/>
        <v>24</v>
      </c>
      <c r="E213" t="str">
        <f t="shared" ca="1" si="50"/>
        <v>Female</v>
      </c>
      <c r="F213" t="s">
        <v>22</v>
      </c>
      <c r="G213" t="s">
        <v>23</v>
      </c>
      <c r="H213" t="str">
        <f t="shared" ca="1" si="51"/>
        <v>AIML</v>
      </c>
      <c r="I213" t="str">
        <f t="shared" ca="1" si="52"/>
        <v>DDU</v>
      </c>
      <c r="J213">
        <f t="shared" ca="1" si="53"/>
        <v>8</v>
      </c>
      <c r="K213">
        <f t="shared" ca="1" si="54"/>
        <v>73</v>
      </c>
      <c r="L213">
        <f t="shared" ca="1" si="54"/>
        <v>97</v>
      </c>
      <c r="M213">
        <f t="shared" ca="1" si="55"/>
        <v>6</v>
      </c>
      <c r="N213">
        <f t="shared" ca="1" si="55"/>
        <v>7</v>
      </c>
      <c r="O213">
        <f t="shared" ca="1" si="55"/>
        <v>7</v>
      </c>
      <c r="P213">
        <f t="shared" ca="1" si="46"/>
        <v>6</v>
      </c>
      <c r="Q213">
        <f t="shared" ca="1" si="56"/>
        <v>6.5</v>
      </c>
      <c r="R213" t="str">
        <f t="shared" ca="1" si="57"/>
        <v>University of Montreal</v>
      </c>
      <c r="S213" s="2">
        <f t="shared" ca="1" si="58"/>
        <v>36000</v>
      </c>
      <c r="T213" t="str">
        <f t="shared" ca="1" si="59"/>
        <v>Ottawa</v>
      </c>
      <c r="U213" t="str">
        <f t="shared" ca="1" si="60"/>
        <v>AI</v>
      </c>
      <c r="V213" t="str">
        <f t="shared" ca="1" si="61"/>
        <v>Accepted</v>
      </c>
    </row>
    <row r="214" spans="1:22" x14ac:dyDescent="0.3">
      <c r="A214">
        <v>213</v>
      </c>
      <c r="B214" t="str">
        <f t="shared" ca="1" si="47"/>
        <v>Urvi</v>
      </c>
      <c r="C214" t="str">
        <f t="shared" ca="1" si="48"/>
        <v>Chowdhury</v>
      </c>
      <c r="D214">
        <f t="shared" ca="1" si="49"/>
        <v>23</v>
      </c>
      <c r="E214" t="str">
        <f t="shared" ca="1" si="50"/>
        <v>Female</v>
      </c>
      <c r="F214" t="s">
        <v>22</v>
      </c>
      <c r="G214" t="s">
        <v>23</v>
      </c>
      <c r="H214" t="str">
        <f t="shared" ca="1" si="51"/>
        <v>CSE</v>
      </c>
      <c r="I214" t="str">
        <f t="shared" ca="1" si="52"/>
        <v>Nirma</v>
      </c>
      <c r="J214">
        <f t="shared" ca="1" si="53"/>
        <v>8</v>
      </c>
      <c r="K214">
        <f t="shared" ca="1" si="54"/>
        <v>100</v>
      </c>
      <c r="L214">
        <f t="shared" ca="1" si="54"/>
        <v>73</v>
      </c>
      <c r="M214">
        <f t="shared" ca="1" si="55"/>
        <v>5</v>
      </c>
      <c r="N214">
        <f t="shared" ca="1" si="55"/>
        <v>7</v>
      </c>
      <c r="O214">
        <f t="shared" ca="1" si="55"/>
        <v>5</v>
      </c>
      <c r="P214">
        <f t="shared" ca="1" si="46"/>
        <v>5</v>
      </c>
      <c r="Q214">
        <f t="shared" ca="1" si="56"/>
        <v>5.5</v>
      </c>
      <c r="R214" t="str">
        <f t="shared" ca="1" si="57"/>
        <v>University of Alberta</v>
      </c>
      <c r="S214" s="2">
        <f t="shared" ca="1" si="58"/>
        <v>30000</v>
      </c>
      <c r="T214" t="str">
        <f t="shared" ca="1" si="59"/>
        <v>Admonton</v>
      </c>
      <c r="U214" t="str">
        <f t="shared" ca="1" si="60"/>
        <v>MSc</v>
      </c>
      <c r="V214" t="str">
        <f t="shared" ca="1" si="61"/>
        <v>Rejected</v>
      </c>
    </row>
    <row r="215" spans="1:22" x14ac:dyDescent="0.3">
      <c r="A215">
        <v>214</v>
      </c>
      <c r="B215" t="str">
        <f t="shared" ca="1" si="47"/>
        <v>Sneha</v>
      </c>
      <c r="C215" t="str">
        <f t="shared" ca="1" si="48"/>
        <v>Menon</v>
      </c>
      <c r="D215">
        <f t="shared" ca="1" si="49"/>
        <v>23</v>
      </c>
      <c r="E215" t="str">
        <f t="shared" ca="1" si="50"/>
        <v>Female</v>
      </c>
      <c r="F215" t="s">
        <v>22</v>
      </c>
      <c r="G215" t="s">
        <v>23</v>
      </c>
      <c r="H215" t="str">
        <f t="shared" ca="1" si="51"/>
        <v>EC</v>
      </c>
      <c r="I215" t="str">
        <f t="shared" ca="1" si="52"/>
        <v>MSU</v>
      </c>
      <c r="J215">
        <f t="shared" ca="1" si="53"/>
        <v>9</v>
      </c>
      <c r="K215">
        <f t="shared" ca="1" si="54"/>
        <v>85</v>
      </c>
      <c r="L215">
        <f t="shared" ca="1" si="54"/>
        <v>88</v>
      </c>
      <c r="M215">
        <f t="shared" ca="1" si="55"/>
        <v>7</v>
      </c>
      <c r="N215">
        <f t="shared" ca="1" si="55"/>
        <v>5</v>
      </c>
      <c r="O215">
        <f t="shared" ca="1" si="55"/>
        <v>6</v>
      </c>
      <c r="P215">
        <f t="shared" ca="1" si="46"/>
        <v>9</v>
      </c>
      <c r="Q215">
        <f t="shared" ca="1" si="56"/>
        <v>6.75</v>
      </c>
      <c r="R215" t="str">
        <f t="shared" ca="1" si="57"/>
        <v>University of Montreal</v>
      </c>
      <c r="S215" s="2">
        <f t="shared" ca="1" si="58"/>
        <v>36000</v>
      </c>
      <c r="T215" t="str">
        <f t="shared" ca="1" si="59"/>
        <v>Ottawa</v>
      </c>
      <c r="U215" t="str">
        <f t="shared" ca="1" si="60"/>
        <v>MBA</v>
      </c>
      <c r="V215" t="str">
        <f t="shared" ca="1" si="61"/>
        <v>Accepted</v>
      </c>
    </row>
    <row r="216" spans="1:22" x14ac:dyDescent="0.3">
      <c r="A216">
        <v>215</v>
      </c>
      <c r="B216" t="str">
        <f t="shared" ca="1" si="47"/>
        <v>Tarun</v>
      </c>
      <c r="C216" t="str">
        <f t="shared" ca="1" si="48"/>
        <v>Pandey</v>
      </c>
      <c r="D216">
        <f t="shared" ca="1" si="49"/>
        <v>22</v>
      </c>
      <c r="E216" t="str">
        <f t="shared" ca="1" si="50"/>
        <v>Male</v>
      </c>
      <c r="F216" t="s">
        <v>22</v>
      </c>
      <c r="G216" t="s">
        <v>23</v>
      </c>
      <c r="H216" t="str">
        <f t="shared" ca="1" si="51"/>
        <v>ME</v>
      </c>
      <c r="I216" t="str">
        <f t="shared" ca="1" si="52"/>
        <v>PDEU</v>
      </c>
      <c r="J216">
        <f t="shared" ca="1" si="53"/>
        <v>8</v>
      </c>
      <c r="K216">
        <f t="shared" ca="1" si="54"/>
        <v>82</v>
      </c>
      <c r="L216">
        <f t="shared" ca="1" si="54"/>
        <v>41</v>
      </c>
      <c r="M216">
        <f t="shared" ca="1" si="55"/>
        <v>8</v>
      </c>
      <c r="N216">
        <f t="shared" ca="1" si="55"/>
        <v>9</v>
      </c>
      <c r="O216">
        <f t="shared" ca="1" si="55"/>
        <v>8</v>
      </c>
      <c r="P216">
        <f t="shared" ca="1" si="46"/>
        <v>5</v>
      </c>
      <c r="Q216">
        <f t="shared" ca="1" si="56"/>
        <v>7.5</v>
      </c>
      <c r="R216" t="str">
        <f t="shared" ca="1" si="57"/>
        <v>Queen's University</v>
      </c>
      <c r="S216" s="2">
        <f t="shared" ca="1" si="58"/>
        <v>42000</v>
      </c>
      <c r="T216" t="str">
        <f t="shared" ca="1" si="59"/>
        <v>Kingston</v>
      </c>
      <c r="U216" t="str">
        <f t="shared" ca="1" si="60"/>
        <v>MTech</v>
      </c>
      <c r="V216" t="str">
        <f t="shared" ca="1" si="61"/>
        <v>Accepted</v>
      </c>
    </row>
    <row r="217" spans="1:22" x14ac:dyDescent="0.3">
      <c r="A217">
        <v>216</v>
      </c>
      <c r="B217" t="str">
        <f t="shared" ca="1" si="47"/>
        <v>Yashika</v>
      </c>
      <c r="C217" t="str">
        <f t="shared" ca="1" si="48"/>
        <v>Banerjee</v>
      </c>
      <c r="D217">
        <f t="shared" ca="1" si="49"/>
        <v>24</v>
      </c>
      <c r="E217" t="str">
        <f t="shared" ca="1" si="50"/>
        <v>Female</v>
      </c>
      <c r="F217" t="s">
        <v>22</v>
      </c>
      <c r="G217" t="s">
        <v>23</v>
      </c>
      <c r="H217" t="str">
        <f t="shared" ca="1" si="51"/>
        <v>CL</v>
      </c>
      <c r="I217" t="str">
        <f t="shared" ca="1" si="52"/>
        <v>MSU</v>
      </c>
      <c r="J217">
        <f t="shared" ca="1" si="53"/>
        <v>6</v>
      </c>
      <c r="K217">
        <f t="shared" ca="1" si="54"/>
        <v>60</v>
      </c>
      <c r="L217">
        <f t="shared" ca="1" si="54"/>
        <v>98</v>
      </c>
      <c r="M217">
        <f t="shared" ca="1" si="55"/>
        <v>9</v>
      </c>
      <c r="N217">
        <f t="shared" ca="1" si="55"/>
        <v>5</v>
      </c>
      <c r="O217">
        <f t="shared" ca="1" si="55"/>
        <v>6</v>
      </c>
      <c r="P217">
        <f t="shared" ca="1" si="46"/>
        <v>7</v>
      </c>
      <c r="Q217">
        <f t="shared" ca="1" si="56"/>
        <v>6.75</v>
      </c>
      <c r="R217" t="str">
        <f t="shared" ca="1" si="57"/>
        <v>York University</v>
      </c>
      <c r="S217" s="2">
        <f t="shared" ca="1" si="58"/>
        <v>40000</v>
      </c>
      <c r="T217" t="str">
        <f t="shared" ca="1" si="59"/>
        <v>Ottawa</v>
      </c>
      <c r="U217" t="str">
        <f t="shared" ca="1" si="60"/>
        <v>MTech</v>
      </c>
      <c r="V217" t="str">
        <f t="shared" ca="1" si="61"/>
        <v>Rejected</v>
      </c>
    </row>
    <row r="218" spans="1:22" x14ac:dyDescent="0.3">
      <c r="A218">
        <v>217</v>
      </c>
      <c r="B218" t="str">
        <f t="shared" ca="1" si="47"/>
        <v>Kavitha</v>
      </c>
      <c r="C218" t="str">
        <f t="shared" ca="1" si="48"/>
        <v>Bajaj</v>
      </c>
      <c r="D218">
        <f t="shared" ca="1" si="49"/>
        <v>24</v>
      </c>
      <c r="E218" t="str">
        <f t="shared" ca="1" si="50"/>
        <v>Female</v>
      </c>
      <c r="F218" t="s">
        <v>22</v>
      </c>
      <c r="G218" t="s">
        <v>23</v>
      </c>
      <c r="H218" t="str">
        <f t="shared" ca="1" si="51"/>
        <v>EC</v>
      </c>
      <c r="I218" t="str">
        <f t="shared" ca="1" si="52"/>
        <v>Charusat</v>
      </c>
      <c r="J218">
        <f t="shared" ca="1" si="53"/>
        <v>6</v>
      </c>
      <c r="K218">
        <f t="shared" ca="1" si="54"/>
        <v>71</v>
      </c>
      <c r="L218">
        <f t="shared" ca="1" si="54"/>
        <v>43</v>
      </c>
      <c r="M218">
        <f t="shared" ca="1" si="55"/>
        <v>9</v>
      </c>
      <c r="N218">
        <f t="shared" ca="1" si="55"/>
        <v>5</v>
      </c>
      <c r="O218">
        <f t="shared" ca="1" si="55"/>
        <v>6</v>
      </c>
      <c r="P218">
        <f t="shared" ca="1" si="46"/>
        <v>6</v>
      </c>
      <c r="Q218">
        <f t="shared" ca="1" si="56"/>
        <v>6.5</v>
      </c>
      <c r="R218" t="str">
        <f t="shared" ca="1" si="57"/>
        <v>University of Montreal</v>
      </c>
      <c r="S218" s="2">
        <f t="shared" ca="1" si="58"/>
        <v>40000</v>
      </c>
      <c r="T218" t="str">
        <f t="shared" ca="1" si="59"/>
        <v>Ottawa</v>
      </c>
      <c r="U218" t="str">
        <f t="shared" ca="1" si="60"/>
        <v>WebDev.</v>
      </c>
      <c r="V218" t="str">
        <f t="shared" ca="1" si="61"/>
        <v>Accepted</v>
      </c>
    </row>
    <row r="219" spans="1:22" x14ac:dyDescent="0.3">
      <c r="A219">
        <v>218</v>
      </c>
      <c r="B219" t="str">
        <f t="shared" ca="1" si="47"/>
        <v>Amar</v>
      </c>
      <c r="C219" t="str">
        <f t="shared" ca="1" si="48"/>
        <v>Basu</v>
      </c>
      <c r="D219">
        <f t="shared" ca="1" si="49"/>
        <v>22</v>
      </c>
      <c r="E219" t="str">
        <f t="shared" ca="1" si="50"/>
        <v>Male</v>
      </c>
      <c r="F219" t="s">
        <v>22</v>
      </c>
      <c r="G219" t="s">
        <v>23</v>
      </c>
      <c r="H219" t="str">
        <f t="shared" ca="1" si="51"/>
        <v>ME</v>
      </c>
      <c r="I219" t="str">
        <f t="shared" ca="1" si="52"/>
        <v>Charusat</v>
      </c>
      <c r="J219">
        <f t="shared" ca="1" si="53"/>
        <v>9</v>
      </c>
      <c r="K219">
        <f t="shared" ca="1" si="54"/>
        <v>50</v>
      </c>
      <c r="L219">
        <f t="shared" ca="1" si="54"/>
        <v>73</v>
      </c>
      <c r="M219">
        <f t="shared" ca="1" si="55"/>
        <v>6</v>
      </c>
      <c r="N219">
        <f t="shared" ca="1" si="55"/>
        <v>9</v>
      </c>
      <c r="O219">
        <f t="shared" ca="1" si="55"/>
        <v>5</v>
      </c>
      <c r="P219">
        <f t="shared" ca="1" si="46"/>
        <v>9</v>
      </c>
      <c r="Q219">
        <f t="shared" ca="1" si="56"/>
        <v>7.25</v>
      </c>
      <c r="R219" t="str">
        <f t="shared" ca="1" si="57"/>
        <v>University of Windsor</v>
      </c>
      <c r="S219" s="2">
        <f t="shared" ca="1" si="58"/>
        <v>47000</v>
      </c>
      <c r="T219" t="str">
        <f t="shared" ca="1" si="59"/>
        <v>Kingston</v>
      </c>
      <c r="U219" t="str">
        <f t="shared" ca="1" si="60"/>
        <v>WebDev.</v>
      </c>
      <c r="V219" t="str">
        <f t="shared" ca="1" si="61"/>
        <v>Accepted</v>
      </c>
    </row>
    <row r="220" spans="1:22" x14ac:dyDescent="0.3">
      <c r="A220">
        <v>219</v>
      </c>
      <c r="B220" t="str">
        <f t="shared" ca="1" si="47"/>
        <v>Bhavya</v>
      </c>
      <c r="C220" t="str">
        <f t="shared" ca="1" si="48"/>
        <v>Choudhury</v>
      </c>
      <c r="D220">
        <f t="shared" ca="1" si="49"/>
        <v>21</v>
      </c>
      <c r="E220" t="str">
        <f t="shared" ca="1" si="50"/>
        <v>Male</v>
      </c>
      <c r="F220" t="s">
        <v>22</v>
      </c>
      <c r="G220" t="s">
        <v>23</v>
      </c>
      <c r="H220" t="str">
        <f t="shared" ca="1" si="51"/>
        <v>ME</v>
      </c>
      <c r="I220" t="str">
        <f t="shared" ca="1" si="52"/>
        <v>PDEU</v>
      </c>
      <c r="J220">
        <f t="shared" ca="1" si="53"/>
        <v>9</v>
      </c>
      <c r="K220">
        <f t="shared" ca="1" si="54"/>
        <v>85</v>
      </c>
      <c r="L220">
        <f t="shared" ca="1" si="54"/>
        <v>96</v>
      </c>
      <c r="M220">
        <f t="shared" ca="1" si="55"/>
        <v>6</v>
      </c>
      <c r="N220">
        <f t="shared" ca="1" si="55"/>
        <v>4</v>
      </c>
      <c r="O220">
        <f t="shared" ca="1" si="55"/>
        <v>6</v>
      </c>
      <c r="P220">
        <f t="shared" ca="1" si="46"/>
        <v>5</v>
      </c>
      <c r="Q220">
        <f t="shared" ca="1" si="56"/>
        <v>5.25</v>
      </c>
      <c r="R220" t="str">
        <f t="shared" ca="1" si="57"/>
        <v>University of Waterloo</v>
      </c>
      <c r="S220" s="2">
        <f t="shared" ca="1" si="58"/>
        <v>32000</v>
      </c>
      <c r="T220" t="str">
        <f t="shared" ca="1" si="59"/>
        <v>Admonton</v>
      </c>
      <c r="U220" t="str">
        <f t="shared" ca="1" si="60"/>
        <v>MBA</v>
      </c>
      <c r="V220" t="str">
        <f t="shared" ca="1" si="61"/>
        <v>Accepted</v>
      </c>
    </row>
    <row r="221" spans="1:22" x14ac:dyDescent="0.3">
      <c r="A221">
        <v>220</v>
      </c>
      <c r="B221" t="str">
        <f t="shared" ca="1" si="47"/>
        <v>Harini</v>
      </c>
      <c r="C221" t="str">
        <f t="shared" ca="1" si="48"/>
        <v>Banerjee</v>
      </c>
      <c r="D221">
        <f t="shared" ca="1" si="49"/>
        <v>21</v>
      </c>
      <c r="E221" t="str">
        <f t="shared" ca="1" si="50"/>
        <v>Female</v>
      </c>
      <c r="F221" t="s">
        <v>22</v>
      </c>
      <c r="G221" t="s">
        <v>23</v>
      </c>
      <c r="H221" t="str">
        <f t="shared" ca="1" si="51"/>
        <v>EC</v>
      </c>
      <c r="I221" t="str">
        <f t="shared" ca="1" si="52"/>
        <v>MSU</v>
      </c>
      <c r="J221">
        <f t="shared" ca="1" si="53"/>
        <v>7</v>
      </c>
      <c r="K221">
        <f t="shared" ca="1" si="54"/>
        <v>86</v>
      </c>
      <c r="L221">
        <f t="shared" ca="1" si="54"/>
        <v>85</v>
      </c>
      <c r="M221">
        <f t="shared" ca="1" si="55"/>
        <v>4</v>
      </c>
      <c r="N221">
        <f t="shared" ca="1" si="55"/>
        <v>5</v>
      </c>
      <c r="O221">
        <f t="shared" ca="1" si="55"/>
        <v>4</v>
      </c>
      <c r="P221">
        <f t="shared" ca="1" si="46"/>
        <v>9</v>
      </c>
      <c r="Q221">
        <f t="shared" ca="1" si="56"/>
        <v>5.5</v>
      </c>
      <c r="R221" t="str">
        <f t="shared" ca="1" si="57"/>
        <v>Lakehead University</v>
      </c>
      <c r="S221" s="2">
        <f t="shared" ca="1" si="58"/>
        <v>30000</v>
      </c>
      <c r="T221" t="str">
        <f t="shared" ca="1" si="59"/>
        <v>Admonton</v>
      </c>
      <c r="U221" t="str">
        <f t="shared" ca="1" si="60"/>
        <v>MBA</v>
      </c>
      <c r="V221" t="str">
        <f t="shared" ca="1" si="61"/>
        <v>Accepted</v>
      </c>
    </row>
    <row r="222" spans="1:22" x14ac:dyDescent="0.3">
      <c r="A222">
        <v>221</v>
      </c>
      <c r="B222" t="str">
        <f t="shared" ca="1" si="47"/>
        <v>Avantika</v>
      </c>
      <c r="C222" t="str">
        <f t="shared" ca="1" si="48"/>
        <v>Saran</v>
      </c>
      <c r="D222">
        <f t="shared" ca="1" si="49"/>
        <v>23</v>
      </c>
      <c r="E222" t="str">
        <f t="shared" ca="1" si="50"/>
        <v>Female</v>
      </c>
      <c r="F222" t="s">
        <v>22</v>
      </c>
      <c r="G222" t="s">
        <v>23</v>
      </c>
      <c r="H222" t="str">
        <f t="shared" ca="1" si="51"/>
        <v>ME</v>
      </c>
      <c r="I222" t="str">
        <f t="shared" ca="1" si="52"/>
        <v>PDEU</v>
      </c>
      <c r="J222">
        <f t="shared" ca="1" si="53"/>
        <v>10</v>
      </c>
      <c r="K222">
        <f t="shared" ca="1" si="54"/>
        <v>85</v>
      </c>
      <c r="L222">
        <f t="shared" ca="1" si="54"/>
        <v>53</v>
      </c>
      <c r="M222">
        <f t="shared" ca="1" si="55"/>
        <v>8</v>
      </c>
      <c r="N222">
        <f t="shared" ca="1" si="55"/>
        <v>7</v>
      </c>
      <c r="O222">
        <f t="shared" ca="1" si="55"/>
        <v>9</v>
      </c>
      <c r="P222">
        <f t="shared" ca="1" si="46"/>
        <v>6</v>
      </c>
      <c r="Q222">
        <f t="shared" ca="1" si="56"/>
        <v>7.5</v>
      </c>
      <c r="R222" t="str">
        <f t="shared" ca="1" si="57"/>
        <v>Queen's University</v>
      </c>
      <c r="S222" s="2">
        <f t="shared" ca="1" si="58"/>
        <v>44000</v>
      </c>
      <c r="T222" t="str">
        <f t="shared" ca="1" si="59"/>
        <v>Kingston</v>
      </c>
      <c r="U222" t="str">
        <f t="shared" ca="1" si="60"/>
        <v>MBA</v>
      </c>
      <c r="V222" t="str">
        <f t="shared" ca="1" si="61"/>
        <v>Accepted</v>
      </c>
    </row>
    <row r="223" spans="1:22" x14ac:dyDescent="0.3">
      <c r="A223">
        <v>222</v>
      </c>
      <c r="B223" t="str">
        <f t="shared" ca="1" si="47"/>
        <v>Avantika</v>
      </c>
      <c r="C223" t="str">
        <f t="shared" ca="1" si="48"/>
        <v>Pawar</v>
      </c>
      <c r="D223">
        <f t="shared" ca="1" si="49"/>
        <v>24</v>
      </c>
      <c r="E223" t="str">
        <f t="shared" ca="1" si="50"/>
        <v>Female</v>
      </c>
      <c r="F223" t="s">
        <v>22</v>
      </c>
      <c r="G223" t="s">
        <v>23</v>
      </c>
      <c r="H223" t="str">
        <f t="shared" ca="1" si="51"/>
        <v>CL</v>
      </c>
      <c r="I223" t="str">
        <f t="shared" ca="1" si="52"/>
        <v>DDU</v>
      </c>
      <c r="J223">
        <f t="shared" ca="1" si="53"/>
        <v>8</v>
      </c>
      <c r="K223">
        <f t="shared" ca="1" si="54"/>
        <v>79</v>
      </c>
      <c r="L223">
        <f t="shared" ca="1" si="54"/>
        <v>41</v>
      </c>
      <c r="M223">
        <f t="shared" ca="1" si="55"/>
        <v>6</v>
      </c>
      <c r="N223">
        <f t="shared" ca="1" si="55"/>
        <v>9</v>
      </c>
      <c r="O223">
        <f t="shared" ca="1" si="55"/>
        <v>7</v>
      </c>
      <c r="P223">
        <f t="shared" ca="1" si="46"/>
        <v>4</v>
      </c>
      <c r="Q223">
        <f t="shared" ca="1" si="56"/>
        <v>6.5</v>
      </c>
      <c r="R223" t="str">
        <f t="shared" ca="1" si="57"/>
        <v>University of Montreal</v>
      </c>
      <c r="S223" s="2">
        <f t="shared" ca="1" si="58"/>
        <v>36000</v>
      </c>
      <c r="T223" t="str">
        <f t="shared" ca="1" si="59"/>
        <v>Ottawa</v>
      </c>
      <c r="U223" t="str">
        <f t="shared" ca="1" si="60"/>
        <v>MBA</v>
      </c>
      <c r="V223" t="str">
        <f t="shared" ca="1" si="61"/>
        <v>Accepted</v>
      </c>
    </row>
    <row r="224" spans="1:22" x14ac:dyDescent="0.3">
      <c r="A224">
        <v>223</v>
      </c>
      <c r="B224" t="str">
        <f t="shared" ca="1" si="47"/>
        <v>Krish</v>
      </c>
      <c r="C224" t="str">
        <f t="shared" ca="1" si="48"/>
        <v>Chawla</v>
      </c>
      <c r="D224">
        <f t="shared" ca="1" si="49"/>
        <v>22</v>
      </c>
      <c r="E224" t="str">
        <f t="shared" ca="1" si="50"/>
        <v>Male</v>
      </c>
      <c r="F224" t="s">
        <v>22</v>
      </c>
      <c r="G224" t="s">
        <v>23</v>
      </c>
      <c r="H224" t="str">
        <f t="shared" ca="1" si="51"/>
        <v>CE</v>
      </c>
      <c r="I224" t="str">
        <f t="shared" ca="1" si="52"/>
        <v>MSU</v>
      </c>
      <c r="J224">
        <f t="shared" ca="1" si="53"/>
        <v>6</v>
      </c>
      <c r="K224">
        <f t="shared" ca="1" si="54"/>
        <v>74</v>
      </c>
      <c r="L224">
        <f t="shared" ca="1" si="54"/>
        <v>72</v>
      </c>
      <c r="M224">
        <f t="shared" ca="1" si="55"/>
        <v>7</v>
      </c>
      <c r="N224">
        <f t="shared" ca="1" si="55"/>
        <v>8</v>
      </c>
      <c r="O224">
        <f t="shared" ca="1" si="55"/>
        <v>7</v>
      </c>
      <c r="P224">
        <f t="shared" ca="1" si="46"/>
        <v>8</v>
      </c>
      <c r="Q224">
        <f t="shared" ca="1" si="56"/>
        <v>7.5</v>
      </c>
      <c r="R224" t="str">
        <f t="shared" ca="1" si="57"/>
        <v>Queen's University</v>
      </c>
      <c r="S224" s="2">
        <f t="shared" ca="1" si="58"/>
        <v>42000</v>
      </c>
      <c r="T224" t="str">
        <f t="shared" ca="1" si="59"/>
        <v>Kingston</v>
      </c>
      <c r="U224" t="str">
        <f t="shared" ca="1" si="60"/>
        <v>MTech</v>
      </c>
      <c r="V224" t="str">
        <f t="shared" ca="1" si="61"/>
        <v>Rejected</v>
      </c>
    </row>
    <row r="225" spans="1:22" x14ac:dyDescent="0.3">
      <c r="A225">
        <v>224</v>
      </c>
      <c r="B225" t="str">
        <f t="shared" ca="1" si="47"/>
        <v>Kajal</v>
      </c>
      <c r="C225" t="str">
        <f t="shared" ca="1" si="48"/>
        <v>Ray</v>
      </c>
      <c r="D225">
        <f t="shared" ca="1" si="49"/>
        <v>24</v>
      </c>
      <c r="E225" t="str">
        <f t="shared" ca="1" si="50"/>
        <v>Female</v>
      </c>
      <c r="F225" t="s">
        <v>22</v>
      </c>
      <c r="G225" t="s">
        <v>23</v>
      </c>
      <c r="H225" t="str">
        <f t="shared" ca="1" si="51"/>
        <v>CL</v>
      </c>
      <c r="I225" t="str">
        <f t="shared" ca="1" si="52"/>
        <v>PDEU</v>
      </c>
      <c r="J225">
        <f t="shared" ca="1" si="53"/>
        <v>9</v>
      </c>
      <c r="K225">
        <f t="shared" ca="1" si="54"/>
        <v>68</v>
      </c>
      <c r="L225">
        <f t="shared" ca="1" si="54"/>
        <v>92</v>
      </c>
      <c r="M225">
        <f t="shared" ca="1" si="55"/>
        <v>5</v>
      </c>
      <c r="N225">
        <f t="shared" ca="1" si="55"/>
        <v>9</v>
      </c>
      <c r="O225">
        <f t="shared" ca="1" si="55"/>
        <v>7</v>
      </c>
      <c r="P225">
        <f t="shared" ca="1" si="46"/>
        <v>4</v>
      </c>
      <c r="Q225">
        <f t="shared" ca="1" si="56"/>
        <v>6.25</v>
      </c>
      <c r="R225" t="str">
        <f t="shared" ca="1" si="57"/>
        <v>York University</v>
      </c>
      <c r="S225" s="2">
        <f t="shared" ca="1" si="58"/>
        <v>36000</v>
      </c>
      <c r="T225" t="str">
        <f t="shared" ca="1" si="59"/>
        <v>Ottawa</v>
      </c>
      <c r="U225" t="str">
        <f t="shared" ca="1" si="60"/>
        <v>WebDev.</v>
      </c>
      <c r="V225" t="str">
        <f t="shared" ca="1" si="61"/>
        <v>Accepted</v>
      </c>
    </row>
    <row r="226" spans="1:22" x14ac:dyDescent="0.3">
      <c r="A226">
        <v>225</v>
      </c>
      <c r="B226" t="str">
        <f t="shared" ca="1" si="47"/>
        <v>Siddharth</v>
      </c>
      <c r="C226" t="str">
        <f t="shared" ca="1" si="48"/>
        <v>Singh</v>
      </c>
      <c r="D226">
        <f t="shared" ca="1" si="49"/>
        <v>23</v>
      </c>
      <c r="E226" t="str">
        <f t="shared" ca="1" si="50"/>
        <v>Male</v>
      </c>
      <c r="F226" t="s">
        <v>22</v>
      </c>
      <c r="G226" t="s">
        <v>23</v>
      </c>
      <c r="H226" t="str">
        <f t="shared" ca="1" si="51"/>
        <v>EC</v>
      </c>
      <c r="I226" t="str">
        <f t="shared" ca="1" si="52"/>
        <v>Charusat</v>
      </c>
      <c r="J226">
        <f t="shared" ca="1" si="53"/>
        <v>9</v>
      </c>
      <c r="K226">
        <f t="shared" ca="1" si="54"/>
        <v>95</v>
      </c>
      <c r="L226">
        <f t="shared" ca="1" si="54"/>
        <v>71</v>
      </c>
      <c r="M226">
        <f t="shared" ca="1" si="55"/>
        <v>7</v>
      </c>
      <c r="N226">
        <f t="shared" ca="1" si="55"/>
        <v>7</v>
      </c>
      <c r="O226">
        <f t="shared" ca="1" si="55"/>
        <v>5</v>
      </c>
      <c r="P226">
        <f t="shared" ca="1" si="46"/>
        <v>8</v>
      </c>
      <c r="Q226">
        <f t="shared" ca="1" si="56"/>
        <v>6.75</v>
      </c>
      <c r="R226" t="str">
        <f t="shared" ca="1" si="57"/>
        <v>York University</v>
      </c>
      <c r="S226" s="2">
        <f t="shared" ca="1" si="58"/>
        <v>36000</v>
      </c>
      <c r="T226" t="str">
        <f t="shared" ca="1" si="59"/>
        <v>Ottawa</v>
      </c>
      <c r="U226" t="str">
        <f t="shared" ca="1" si="60"/>
        <v>MTech</v>
      </c>
      <c r="V226" t="str">
        <f t="shared" ca="1" si="61"/>
        <v>Accepted</v>
      </c>
    </row>
    <row r="227" spans="1:22" x14ac:dyDescent="0.3">
      <c r="A227">
        <v>226</v>
      </c>
      <c r="B227" t="str">
        <f t="shared" ca="1" si="47"/>
        <v>Tara</v>
      </c>
      <c r="C227" t="str">
        <f t="shared" ca="1" si="48"/>
        <v>Ansari</v>
      </c>
      <c r="D227">
        <f t="shared" ca="1" si="49"/>
        <v>22</v>
      </c>
      <c r="E227" t="str">
        <f t="shared" ca="1" si="50"/>
        <v>Female</v>
      </c>
      <c r="F227" t="s">
        <v>22</v>
      </c>
      <c r="G227" t="s">
        <v>23</v>
      </c>
      <c r="H227" t="str">
        <f t="shared" ca="1" si="51"/>
        <v>ME</v>
      </c>
      <c r="I227" t="str">
        <f t="shared" ca="1" si="52"/>
        <v>Parul</v>
      </c>
      <c r="J227">
        <f t="shared" ca="1" si="53"/>
        <v>10</v>
      </c>
      <c r="K227">
        <f t="shared" ca="1" si="54"/>
        <v>78</v>
      </c>
      <c r="L227">
        <f t="shared" ca="1" si="54"/>
        <v>35</v>
      </c>
      <c r="M227">
        <f t="shared" ca="1" si="55"/>
        <v>5</v>
      </c>
      <c r="N227">
        <f t="shared" ca="1" si="55"/>
        <v>9</v>
      </c>
      <c r="O227">
        <f t="shared" ca="1" si="55"/>
        <v>9</v>
      </c>
      <c r="P227">
        <f t="shared" ca="1" si="46"/>
        <v>9</v>
      </c>
      <c r="Q227">
        <f t="shared" ca="1" si="56"/>
        <v>8</v>
      </c>
      <c r="R227" t="str">
        <f t="shared" ca="1" si="57"/>
        <v>University of Toronto</v>
      </c>
      <c r="S227" s="2">
        <f t="shared" ca="1" si="58"/>
        <v>50000</v>
      </c>
      <c r="T227" t="str">
        <f t="shared" ca="1" si="59"/>
        <v>Toronto</v>
      </c>
      <c r="U227" t="str">
        <f t="shared" ca="1" si="60"/>
        <v>MBA</v>
      </c>
      <c r="V227" t="str">
        <f t="shared" ca="1" si="61"/>
        <v>Accepted</v>
      </c>
    </row>
    <row r="228" spans="1:22" x14ac:dyDescent="0.3">
      <c r="A228">
        <v>227</v>
      </c>
      <c r="B228" t="str">
        <f t="shared" ca="1" si="47"/>
        <v>Mayur</v>
      </c>
      <c r="C228" t="str">
        <f t="shared" ca="1" si="48"/>
        <v>Bhattacharjee</v>
      </c>
      <c r="D228">
        <f t="shared" ca="1" si="49"/>
        <v>22</v>
      </c>
      <c r="E228" t="str">
        <f t="shared" ca="1" si="50"/>
        <v>Male</v>
      </c>
      <c r="F228" t="s">
        <v>22</v>
      </c>
      <c r="G228" t="s">
        <v>23</v>
      </c>
      <c r="H228" t="str">
        <f t="shared" ca="1" si="51"/>
        <v>EC</v>
      </c>
      <c r="I228" t="str">
        <f t="shared" ca="1" si="52"/>
        <v>Charusat</v>
      </c>
      <c r="J228">
        <f t="shared" ca="1" si="53"/>
        <v>10</v>
      </c>
      <c r="K228">
        <f t="shared" ca="1" si="54"/>
        <v>100</v>
      </c>
      <c r="L228">
        <f t="shared" ca="1" si="54"/>
        <v>64</v>
      </c>
      <c r="M228">
        <f t="shared" ca="1" si="55"/>
        <v>4</v>
      </c>
      <c r="N228">
        <f t="shared" ca="1" si="55"/>
        <v>6</v>
      </c>
      <c r="O228">
        <f t="shared" ca="1" si="55"/>
        <v>7</v>
      </c>
      <c r="P228">
        <f t="shared" ca="1" si="46"/>
        <v>6</v>
      </c>
      <c r="Q228">
        <f t="shared" ca="1" si="56"/>
        <v>5.75</v>
      </c>
      <c r="R228" t="str">
        <f t="shared" ca="1" si="57"/>
        <v>University of Alberta</v>
      </c>
      <c r="S228" s="2">
        <f t="shared" ca="1" si="58"/>
        <v>32000</v>
      </c>
      <c r="T228" t="str">
        <f t="shared" ca="1" si="59"/>
        <v>Admonton</v>
      </c>
      <c r="U228" t="str">
        <f t="shared" ca="1" si="60"/>
        <v>AI</v>
      </c>
      <c r="V228" t="str">
        <f t="shared" ca="1" si="61"/>
        <v>Rejected</v>
      </c>
    </row>
    <row r="229" spans="1:22" x14ac:dyDescent="0.3">
      <c r="A229">
        <v>228</v>
      </c>
      <c r="B229" t="str">
        <f t="shared" ca="1" si="47"/>
        <v>Amar</v>
      </c>
      <c r="C229" t="str">
        <f t="shared" ca="1" si="48"/>
        <v>Dasgupta</v>
      </c>
      <c r="D229">
        <f t="shared" ca="1" si="49"/>
        <v>25</v>
      </c>
      <c r="E229" t="str">
        <f t="shared" ca="1" si="50"/>
        <v>Male</v>
      </c>
      <c r="F229" t="s">
        <v>22</v>
      </c>
      <c r="G229" t="s">
        <v>23</v>
      </c>
      <c r="H229" t="str">
        <f t="shared" ca="1" si="51"/>
        <v>CSE</v>
      </c>
      <c r="I229" t="str">
        <f t="shared" ca="1" si="52"/>
        <v>MSU</v>
      </c>
      <c r="J229">
        <f t="shared" ca="1" si="53"/>
        <v>9</v>
      </c>
      <c r="K229">
        <f t="shared" ca="1" si="54"/>
        <v>87</v>
      </c>
      <c r="L229">
        <f t="shared" ca="1" si="54"/>
        <v>60</v>
      </c>
      <c r="M229">
        <f t="shared" ca="1" si="55"/>
        <v>8</v>
      </c>
      <c r="N229">
        <f t="shared" ca="1" si="55"/>
        <v>7</v>
      </c>
      <c r="O229">
        <f t="shared" ca="1" si="55"/>
        <v>5</v>
      </c>
      <c r="P229">
        <f t="shared" ca="1" si="46"/>
        <v>8</v>
      </c>
      <c r="Q229">
        <f t="shared" ca="1" si="56"/>
        <v>7</v>
      </c>
      <c r="R229" t="str">
        <f t="shared" ca="1" si="57"/>
        <v>University of Windsor</v>
      </c>
      <c r="S229" s="2">
        <f t="shared" ca="1" si="58"/>
        <v>42000</v>
      </c>
      <c r="T229" t="str">
        <f t="shared" ca="1" si="59"/>
        <v>Kingston</v>
      </c>
      <c r="U229" t="str">
        <f t="shared" ca="1" si="60"/>
        <v>MTech</v>
      </c>
      <c r="V229" t="str">
        <f t="shared" ca="1" si="61"/>
        <v>Accepted</v>
      </c>
    </row>
    <row r="230" spans="1:22" x14ac:dyDescent="0.3">
      <c r="A230">
        <v>229</v>
      </c>
      <c r="B230" t="str">
        <f t="shared" ca="1" si="47"/>
        <v>Ishita</v>
      </c>
      <c r="C230" t="str">
        <f t="shared" ca="1" si="48"/>
        <v>Bagchi</v>
      </c>
      <c r="D230">
        <f t="shared" ca="1" si="49"/>
        <v>23</v>
      </c>
      <c r="E230" t="str">
        <f t="shared" ca="1" si="50"/>
        <v>Female</v>
      </c>
      <c r="F230" t="s">
        <v>22</v>
      </c>
      <c r="G230" t="s">
        <v>23</v>
      </c>
      <c r="H230" t="str">
        <f t="shared" ca="1" si="51"/>
        <v>IT</v>
      </c>
      <c r="I230" t="str">
        <f t="shared" ca="1" si="52"/>
        <v>Charusat</v>
      </c>
      <c r="J230">
        <f t="shared" ca="1" si="53"/>
        <v>9</v>
      </c>
      <c r="K230">
        <f t="shared" ca="1" si="54"/>
        <v>38</v>
      </c>
      <c r="L230">
        <f t="shared" ca="1" si="54"/>
        <v>61</v>
      </c>
      <c r="M230">
        <f t="shared" ca="1" si="55"/>
        <v>5</v>
      </c>
      <c r="N230">
        <f t="shared" ca="1" si="55"/>
        <v>8</v>
      </c>
      <c r="O230">
        <f t="shared" ca="1" si="55"/>
        <v>7</v>
      </c>
      <c r="P230">
        <f t="shared" ca="1" si="46"/>
        <v>4</v>
      </c>
      <c r="Q230">
        <f t="shared" ca="1" si="56"/>
        <v>6</v>
      </c>
      <c r="R230" t="str">
        <f t="shared" ca="1" si="57"/>
        <v>University of Montreal</v>
      </c>
      <c r="S230" s="2">
        <f t="shared" ca="1" si="58"/>
        <v>38000</v>
      </c>
      <c r="T230" t="str">
        <f t="shared" ca="1" si="59"/>
        <v>Ottawa</v>
      </c>
      <c r="U230" t="str">
        <f t="shared" ca="1" si="60"/>
        <v>AI</v>
      </c>
      <c r="V230" t="str">
        <f t="shared" ca="1" si="61"/>
        <v>Accepted</v>
      </c>
    </row>
    <row r="231" spans="1:22" x14ac:dyDescent="0.3">
      <c r="A231">
        <v>230</v>
      </c>
      <c r="B231" t="str">
        <f t="shared" ca="1" si="47"/>
        <v>Anika</v>
      </c>
      <c r="C231" t="str">
        <f t="shared" ca="1" si="48"/>
        <v>Das</v>
      </c>
      <c r="D231">
        <f t="shared" ca="1" si="49"/>
        <v>24</v>
      </c>
      <c r="E231" t="str">
        <f t="shared" ca="1" si="50"/>
        <v>Female</v>
      </c>
      <c r="F231" t="s">
        <v>22</v>
      </c>
      <c r="G231" t="s">
        <v>23</v>
      </c>
      <c r="H231" t="str">
        <f t="shared" ca="1" si="51"/>
        <v>ME</v>
      </c>
      <c r="I231" t="str">
        <f t="shared" ca="1" si="52"/>
        <v>Parul</v>
      </c>
      <c r="J231">
        <f t="shared" ca="1" si="53"/>
        <v>7</v>
      </c>
      <c r="K231">
        <f t="shared" ca="1" si="54"/>
        <v>56</v>
      </c>
      <c r="L231">
        <f t="shared" ca="1" si="54"/>
        <v>53</v>
      </c>
      <c r="M231">
        <f t="shared" ca="1" si="55"/>
        <v>5</v>
      </c>
      <c r="N231">
        <f t="shared" ca="1" si="55"/>
        <v>6</v>
      </c>
      <c r="O231">
        <f t="shared" ca="1" si="55"/>
        <v>7</v>
      </c>
      <c r="P231">
        <f t="shared" ca="1" si="46"/>
        <v>4</v>
      </c>
      <c r="Q231">
        <f t="shared" ca="1" si="56"/>
        <v>5.5</v>
      </c>
      <c r="R231" t="str">
        <f t="shared" ca="1" si="57"/>
        <v>Lakehead University</v>
      </c>
      <c r="S231" s="2">
        <f t="shared" ca="1" si="58"/>
        <v>30000</v>
      </c>
      <c r="T231" t="str">
        <f t="shared" ca="1" si="59"/>
        <v>Admonton</v>
      </c>
      <c r="U231" t="str">
        <f t="shared" ca="1" si="60"/>
        <v>MSc</v>
      </c>
      <c r="V231" t="str">
        <f t="shared" ca="1" si="61"/>
        <v>Rejected</v>
      </c>
    </row>
    <row r="232" spans="1:22" x14ac:dyDescent="0.3">
      <c r="A232">
        <v>231</v>
      </c>
      <c r="B232" t="str">
        <f t="shared" ca="1" si="47"/>
        <v>Priya</v>
      </c>
      <c r="C232" t="str">
        <f t="shared" ca="1" si="48"/>
        <v>Dasgupta</v>
      </c>
      <c r="D232">
        <f t="shared" ca="1" si="49"/>
        <v>21</v>
      </c>
      <c r="E232" t="str">
        <f t="shared" ca="1" si="50"/>
        <v>Female</v>
      </c>
      <c r="F232" t="s">
        <v>22</v>
      </c>
      <c r="G232" t="s">
        <v>23</v>
      </c>
      <c r="H232" t="str">
        <f t="shared" ca="1" si="51"/>
        <v>AIML</v>
      </c>
      <c r="I232" t="str">
        <f t="shared" ca="1" si="52"/>
        <v>PDEU</v>
      </c>
      <c r="J232">
        <f t="shared" ca="1" si="53"/>
        <v>10</v>
      </c>
      <c r="K232">
        <f t="shared" ca="1" si="54"/>
        <v>79</v>
      </c>
      <c r="L232">
        <f t="shared" ca="1" si="54"/>
        <v>67</v>
      </c>
      <c r="M232">
        <f t="shared" ca="1" si="55"/>
        <v>4</v>
      </c>
      <c r="N232">
        <f t="shared" ca="1" si="55"/>
        <v>4</v>
      </c>
      <c r="O232">
        <f t="shared" ca="1" si="55"/>
        <v>4</v>
      </c>
      <c r="P232">
        <f t="shared" ca="1" si="46"/>
        <v>7</v>
      </c>
      <c r="Q232">
        <f t="shared" ca="1" si="56"/>
        <v>4.75</v>
      </c>
      <c r="R232" t="str">
        <f t="shared" ca="1" si="57"/>
        <v>University of Toronto</v>
      </c>
      <c r="S232" s="2">
        <f t="shared" ca="1" si="58"/>
        <v>50000</v>
      </c>
      <c r="T232" t="str">
        <f t="shared" ca="1" si="59"/>
        <v>Toronto</v>
      </c>
      <c r="U232" t="str">
        <f t="shared" ca="1" si="60"/>
        <v>MBA</v>
      </c>
      <c r="V232" t="str">
        <f t="shared" ca="1" si="61"/>
        <v>Rejected</v>
      </c>
    </row>
    <row r="233" spans="1:22" x14ac:dyDescent="0.3">
      <c r="A233">
        <v>232</v>
      </c>
      <c r="B233" t="str">
        <f t="shared" ca="1" si="47"/>
        <v>Ayesha</v>
      </c>
      <c r="C233" t="str">
        <f t="shared" ca="1" si="48"/>
        <v>Hazra</v>
      </c>
      <c r="D233">
        <f t="shared" ca="1" si="49"/>
        <v>25</v>
      </c>
      <c r="E233" t="str">
        <f t="shared" ca="1" si="50"/>
        <v>Female</v>
      </c>
      <c r="F233" t="s">
        <v>22</v>
      </c>
      <c r="G233" t="s">
        <v>23</v>
      </c>
      <c r="H233" t="str">
        <f t="shared" ca="1" si="51"/>
        <v>CE</v>
      </c>
      <c r="I233" t="str">
        <f t="shared" ca="1" si="52"/>
        <v>Parul</v>
      </c>
      <c r="J233">
        <f t="shared" ca="1" si="53"/>
        <v>7</v>
      </c>
      <c r="K233">
        <f t="shared" ca="1" si="54"/>
        <v>73</v>
      </c>
      <c r="L233">
        <f t="shared" ca="1" si="54"/>
        <v>67</v>
      </c>
      <c r="M233">
        <f t="shared" ca="1" si="55"/>
        <v>4</v>
      </c>
      <c r="N233">
        <f t="shared" ca="1" si="55"/>
        <v>4</v>
      </c>
      <c r="O233">
        <f t="shared" ca="1" si="55"/>
        <v>5</v>
      </c>
      <c r="P233">
        <f t="shared" ca="1" si="46"/>
        <v>4</v>
      </c>
      <c r="Q233">
        <f t="shared" ca="1" si="56"/>
        <v>4.25</v>
      </c>
      <c r="R233" t="str">
        <f t="shared" ca="1" si="57"/>
        <v>University of Toronto</v>
      </c>
      <c r="S233" s="2">
        <f t="shared" ca="1" si="58"/>
        <v>50000</v>
      </c>
      <c r="T233" t="str">
        <f t="shared" ca="1" si="59"/>
        <v>Toronto</v>
      </c>
      <c r="U233" t="str">
        <f t="shared" ca="1" si="60"/>
        <v>AI</v>
      </c>
      <c r="V233" t="str">
        <f t="shared" ca="1" si="61"/>
        <v>Rejected</v>
      </c>
    </row>
    <row r="234" spans="1:22" x14ac:dyDescent="0.3">
      <c r="A234">
        <v>233</v>
      </c>
      <c r="B234" t="str">
        <f t="shared" ca="1" si="47"/>
        <v>Karishma</v>
      </c>
      <c r="C234" t="str">
        <f t="shared" ca="1" si="48"/>
        <v>Sharma</v>
      </c>
      <c r="D234">
        <f t="shared" ca="1" si="49"/>
        <v>21</v>
      </c>
      <c r="E234" t="str">
        <f t="shared" ca="1" si="50"/>
        <v>Female</v>
      </c>
      <c r="F234" t="s">
        <v>22</v>
      </c>
      <c r="G234" t="s">
        <v>23</v>
      </c>
      <c r="H234" t="str">
        <f t="shared" ca="1" si="51"/>
        <v>IT</v>
      </c>
      <c r="I234" t="str">
        <f t="shared" ca="1" si="52"/>
        <v>MSU</v>
      </c>
      <c r="J234">
        <f t="shared" ca="1" si="53"/>
        <v>8</v>
      </c>
      <c r="K234">
        <f t="shared" ca="1" si="54"/>
        <v>69</v>
      </c>
      <c r="L234">
        <f t="shared" ca="1" si="54"/>
        <v>93</v>
      </c>
      <c r="M234">
        <f t="shared" ca="1" si="55"/>
        <v>6</v>
      </c>
      <c r="N234">
        <f t="shared" ca="1" si="55"/>
        <v>9</v>
      </c>
      <c r="O234">
        <f t="shared" ca="1" si="55"/>
        <v>4</v>
      </c>
      <c r="P234">
        <f t="shared" ca="1" si="46"/>
        <v>7</v>
      </c>
      <c r="Q234">
        <f t="shared" ca="1" si="56"/>
        <v>6.5</v>
      </c>
      <c r="R234" t="str">
        <f t="shared" ca="1" si="57"/>
        <v>York University</v>
      </c>
      <c r="S234" s="2">
        <f t="shared" ca="1" si="58"/>
        <v>40000</v>
      </c>
      <c r="T234" t="str">
        <f t="shared" ca="1" si="59"/>
        <v>Ottawa</v>
      </c>
      <c r="U234" t="str">
        <f t="shared" ca="1" si="60"/>
        <v>MTech</v>
      </c>
      <c r="V234" t="str">
        <f t="shared" ca="1" si="61"/>
        <v>Accepted</v>
      </c>
    </row>
    <row r="235" spans="1:22" x14ac:dyDescent="0.3">
      <c r="A235">
        <v>234</v>
      </c>
      <c r="B235" t="str">
        <f t="shared" ca="1" si="47"/>
        <v>Saniya</v>
      </c>
      <c r="C235" t="str">
        <f t="shared" ca="1" si="48"/>
        <v>Das</v>
      </c>
      <c r="D235">
        <f t="shared" ca="1" si="49"/>
        <v>22</v>
      </c>
      <c r="E235" t="str">
        <f t="shared" ca="1" si="50"/>
        <v>Female</v>
      </c>
      <c r="F235" t="s">
        <v>22</v>
      </c>
      <c r="G235" t="s">
        <v>23</v>
      </c>
      <c r="H235" t="str">
        <f t="shared" ca="1" si="51"/>
        <v>IT</v>
      </c>
      <c r="I235" t="str">
        <f t="shared" ca="1" si="52"/>
        <v>PDEU</v>
      </c>
      <c r="J235">
        <f t="shared" ca="1" si="53"/>
        <v>9</v>
      </c>
      <c r="K235">
        <f t="shared" ca="1" si="54"/>
        <v>68</v>
      </c>
      <c r="L235">
        <f t="shared" ca="1" si="54"/>
        <v>87</v>
      </c>
      <c r="M235">
        <f t="shared" ca="1" si="55"/>
        <v>7</v>
      </c>
      <c r="N235">
        <f t="shared" ca="1" si="55"/>
        <v>8</v>
      </c>
      <c r="O235">
        <f t="shared" ca="1" si="55"/>
        <v>9</v>
      </c>
      <c r="P235">
        <f t="shared" ca="1" si="46"/>
        <v>4</v>
      </c>
      <c r="Q235">
        <f t="shared" ca="1" si="56"/>
        <v>7</v>
      </c>
      <c r="R235" t="str">
        <f t="shared" ca="1" si="57"/>
        <v>University of Manitoba</v>
      </c>
      <c r="S235" s="2">
        <f t="shared" ca="1" si="58"/>
        <v>47000</v>
      </c>
      <c r="T235" t="str">
        <f t="shared" ca="1" si="59"/>
        <v>Kingston</v>
      </c>
      <c r="U235" t="str">
        <f t="shared" ca="1" si="60"/>
        <v>AI</v>
      </c>
      <c r="V235" t="str">
        <f t="shared" ca="1" si="61"/>
        <v>Accepted</v>
      </c>
    </row>
    <row r="236" spans="1:22" x14ac:dyDescent="0.3">
      <c r="A236">
        <v>235</v>
      </c>
      <c r="B236" t="str">
        <f t="shared" ca="1" si="47"/>
        <v>Kshitij</v>
      </c>
      <c r="C236" t="str">
        <f t="shared" ca="1" si="48"/>
        <v>Pandey</v>
      </c>
      <c r="D236">
        <f t="shared" ca="1" si="49"/>
        <v>24</v>
      </c>
      <c r="E236" t="str">
        <f t="shared" ca="1" si="50"/>
        <v>Male</v>
      </c>
      <c r="F236" t="s">
        <v>22</v>
      </c>
      <c r="G236" t="s">
        <v>23</v>
      </c>
      <c r="H236" t="str">
        <f t="shared" ca="1" si="51"/>
        <v>IT</v>
      </c>
      <c r="I236" t="str">
        <f t="shared" ca="1" si="52"/>
        <v>DDU</v>
      </c>
      <c r="J236">
        <f t="shared" ca="1" si="53"/>
        <v>9</v>
      </c>
      <c r="K236">
        <f t="shared" ca="1" si="54"/>
        <v>90</v>
      </c>
      <c r="L236">
        <f t="shared" ca="1" si="54"/>
        <v>70</v>
      </c>
      <c r="M236">
        <f t="shared" ca="1" si="55"/>
        <v>7</v>
      </c>
      <c r="N236">
        <f t="shared" ca="1" si="55"/>
        <v>5</v>
      </c>
      <c r="O236">
        <f t="shared" ca="1" si="55"/>
        <v>9</v>
      </c>
      <c r="P236">
        <f t="shared" ca="1" si="46"/>
        <v>7</v>
      </c>
      <c r="Q236">
        <f t="shared" ca="1" si="56"/>
        <v>7</v>
      </c>
      <c r="R236" t="str">
        <f t="shared" ca="1" si="57"/>
        <v>University of Manitoba</v>
      </c>
      <c r="S236" s="2">
        <f t="shared" ca="1" si="58"/>
        <v>42000</v>
      </c>
      <c r="T236" t="str">
        <f t="shared" ca="1" si="59"/>
        <v>Kingston</v>
      </c>
      <c r="U236" t="str">
        <f t="shared" ca="1" si="60"/>
        <v>MTech</v>
      </c>
      <c r="V236" t="str">
        <f t="shared" ca="1" si="61"/>
        <v>Accepted</v>
      </c>
    </row>
    <row r="237" spans="1:22" x14ac:dyDescent="0.3">
      <c r="A237">
        <v>236</v>
      </c>
      <c r="B237" t="str">
        <f t="shared" ca="1" si="47"/>
        <v>Mridula</v>
      </c>
      <c r="C237" t="str">
        <f t="shared" ca="1" si="48"/>
        <v>Saha</v>
      </c>
      <c r="D237">
        <f t="shared" ca="1" si="49"/>
        <v>22</v>
      </c>
      <c r="E237" t="str">
        <f t="shared" ca="1" si="50"/>
        <v>Female</v>
      </c>
      <c r="F237" t="s">
        <v>22</v>
      </c>
      <c r="G237" t="s">
        <v>23</v>
      </c>
      <c r="H237" t="str">
        <f t="shared" ca="1" si="51"/>
        <v>AIML</v>
      </c>
      <c r="I237" t="str">
        <f t="shared" ca="1" si="52"/>
        <v>Parul</v>
      </c>
      <c r="J237">
        <f t="shared" ca="1" si="53"/>
        <v>9</v>
      </c>
      <c r="K237">
        <f t="shared" ca="1" si="54"/>
        <v>43</v>
      </c>
      <c r="L237">
        <f t="shared" ca="1" si="54"/>
        <v>81</v>
      </c>
      <c r="M237">
        <f t="shared" ca="1" si="55"/>
        <v>7</v>
      </c>
      <c r="N237">
        <f t="shared" ca="1" si="55"/>
        <v>8</v>
      </c>
      <c r="O237">
        <f t="shared" ca="1" si="55"/>
        <v>8</v>
      </c>
      <c r="P237">
        <f t="shared" ca="1" si="46"/>
        <v>9</v>
      </c>
      <c r="Q237">
        <f t="shared" ca="1" si="56"/>
        <v>8</v>
      </c>
      <c r="R237" t="str">
        <f t="shared" ca="1" si="57"/>
        <v>University of Toronto</v>
      </c>
      <c r="S237" s="2">
        <f t="shared" ca="1" si="58"/>
        <v>50000</v>
      </c>
      <c r="T237" t="str">
        <f t="shared" ca="1" si="59"/>
        <v>Toronto</v>
      </c>
      <c r="U237" t="str">
        <f t="shared" ca="1" si="60"/>
        <v>AI</v>
      </c>
      <c r="V237" t="str">
        <f t="shared" ca="1" si="61"/>
        <v>Accepted</v>
      </c>
    </row>
    <row r="238" spans="1:22" x14ac:dyDescent="0.3">
      <c r="A238">
        <v>237</v>
      </c>
      <c r="B238" t="str">
        <f t="shared" ca="1" si="47"/>
        <v>Ritu</v>
      </c>
      <c r="C238" t="str">
        <f t="shared" ca="1" si="48"/>
        <v>Sen</v>
      </c>
      <c r="D238">
        <f t="shared" ca="1" si="49"/>
        <v>23</v>
      </c>
      <c r="E238" t="str">
        <f t="shared" ca="1" si="50"/>
        <v>Female</v>
      </c>
      <c r="F238" t="s">
        <v>22</v>
      </c>
      <c r="G238" t="s">
        <v>23</v>
      </c>
      <c r="H238" t="str">
        <f t="shared" ca="1" si="51"/>
        <v>CSE</v>
      </c>
      <c r="I238" t="str">
        <f t="shared" ca="1" si="52"/>
        <v>PDEU</v>
      </c>
      <c r="J238">
        <f t="shared" ca="1" si="53"/>
        <v>7</v>
      </c>
      <c r="K238">
        <f t="shared" ca="1" si="54"/>
        <v>41</v>
      </c>
      <c r="L238">
        <f t="shared" ca="1" si="54"/>
        <v>54</v>
      </c>
      <c r="M238">
        <f t="shared" ca="1" si="55"/>
        <v>8</v>
      </c>
      <c r="N238">
        <f t="shared" ca="1" si="55"/>
        <v>7</v>
      </c>
      <c r="O238">
        <f t="shared" ca="1" si="55"/>
        <v>4</v>
      </c>
      <c r="P238">
        <f t="shared" ca="1" si="46"/>
        <v>5</v>
      </c>
      <c r="Q238">
        <f t="shared" ca="1" si="56"/>
        <v>6</v>
      </c>
      <c r="R238" t="str">
        <f t="shared" ca="1" si="57"/>
        <v>York University</v>
      </c>
      <c r="S238" s="2">
        <f t="shared" ca="1" si="58"/>
        <v>40000</v>
      </c>
      <c r="T238" t="str">
        <f t="shared" ca="1" si="59"/>
        <v>Ottawa</v>
      </c>
      <c r="U238" t="str">
        <f t="shared" ca="1" si="60"/>
        <v>WebDev.</v>
      </c>
      <c r="V238" t="str">
        <f t="shared" ca="1" si="61"/>
        <v>Accepted</v>
      </c>
    </row>
    <row r="239" spans="1:22" x14ac:dyDescent="0.3">
      <c r="A239">
        <v>238</v>
      </c>
      <c r="B239" t="str">
        <f t="shared" ca="1" si="47"/>
        <v>Nandini</v>
      </c>
      <c r="C239" t="str">
        <f t="shared" ca="1" si="48"/>
        <v>Chopra</v>
      </c>
      <c r="D239">
        <f t="shared" ca="1" si="49"/>
        <v>25</v>
      </c>
      <c r="E239" t="str">
        <f t="shared" ca="1" si="50"/>
        <v>Female</v>
      </c>
      <c r="F239" t="s">
        <v>22</v>
      </c>
      <c r="G239" t="s">
        <v>23</v>
      </c>
      <c r="H239" t="str">
        <f t="shared" ca="1" si="51"/>
        <v>AIML</v>
      </c>
      <c r="I239" t="str">
        <f t="shared" ca="1" si="52"/>
        <v>Parul</v>
      </c>
      <c r="J239">
        <f t="shared" ca="1" si="53"/>
        <v>8</v>
      </c>
      <c r="K239">
        <f t="shared" ca="1" si="54"/>
        <v>54</v>
      </c>
      <c r="L239">
        <f t="shared" ca="1" si="54"/>
        <v>55</v>
      </c>
      <c r="M239">
        <f t="shared" ca="1" si="55"/>
        <v>8</v>
      </c>
      <c r="N239">
        <f t="shared" ca="1" si="55"/>
        <v>9</v>
      </c>
      <c r="O239">
        <f t="shared" ca="1" si="55"/>
        <v>4</v>
      </c>
      <c r="P239">
        <f t="shared" ca="1" si="46"/>
        <v>8</v>
      </c>
      <c r="Q239">
        <f t="shared" ca="1" si="56"/>
        <v>7.25</v>
      </c>
      <c r="R239" t="str">
        <f t="shared" ca="1" si="57"/>
        <v>Queen's University</v>
      </c>
      <c r="S239" s="2">
        <f t="shared" ca="1" si="58"/>
        <v>42000</v>
      </c>
      <c r="T239" t="str">
        <f t="shared" ca="1" si="59"/>
        <v>Kingston</v>
      </c>
      <c r="U239" t="str">
        <f t="shared" ca="1" si="60"/>
        <v>MBA</v>
      </c>
      <c r="V239" t="str">
        <f t="shared" ca="1" si="61"/>
        <v>Accepted</v>
      </c>
    </row>
    <row r="240" spans="1:22" x14ac:dyDescent="0.3">
      <c r="A240">
        <v>239</v>
      </c>
      <c r="B240" t="str">
        <f t="shared" ca="1" si="47"/>
        <v>Ayush</v>
      </c>
      <c r="C240" t="str">
        <f t="shared" ca="1" si="48"/>
        <v>Deshmukh</v>
      </c>
      <c r="D240">
        <f t="shared" ca="1" si="49"/>
        <v>24</v>
      </c>
      <c r="E240" t="str">
        <f t="shared" ca="1" si="50"/>
        <v>Male</v>
      </c>
      <c r="F240" t="s">
        <v>22</v>
      </c>
      <c r="G240" t="s">
        <v>23</v>
      </c>
      <c r="H240" t="str">
        <f t="shared" ca="1" si="51"/>
        <v>CL</v>
      </c>
      <c r="I240" t="str">
        <f t="shared" ca="1" si="52"/>
        <v>Parul</v>
      </c>
      <c r="J240">
        <f t="shared" ca="1" si="53"/>
        <v>9</v>
      </c>
      <c r="K240">
        <f t="shared" ca="1" si="54"/>
        <v>37</v>
      </c>
      <c r="L240">
        <f t="shared" ca="1" si="54"/>
        <v>41</v>
      </c>
      <c r="M240">
        <f t="shared" ca="1" si="55"/>
        <v>4</v>
      </c>
      <c r="N240">
        <f t="shared" ca="1" si="55"/>
        <v>7</v>
      </c>
      <c r="O240">
        <f t="shared" ca="1" si="55"/>
        <v>8</v>
      </c>
      <c r="P240">
        <f t="shared" ca="1" si="46"/>
        <v>7</v>
      </c>
      <c r="Q240">
        <f t="shared" ca="1" si="56"/>
        <v>6.5</v>
      </c>
      <c r="R240" t="str">
        <f t="shared" ca="1" si="57"/>
        <v>University of Montreal</v>
      </c>
      <c r="S240" s="2">
        <f t="shared" ca="1" si="58"/>
        <v>40000</v>
      </c>
      <c r="T240" t="str">
        <f t="shared" ca="1" si="59"/>
        <v>Ottawa</v>
      </c>
      <c r="U240" t="str">
        <f t="shared" ca="1" si="60"/>
        <v>WebDev.</v>
      </c>
      <c r="V240" t="str">
        <f t="shared" ca="1" si="61"/>
        <v>Accepted</v>
      </c>
    </row>
    <row r="241" spans="1:22" x14ac:dyDescent="0.3">
      <c r="A241">
        <v>240</v>
      </c>
      <c r="B241" t="str">
        <f t="shared" ca="1" si="47"/>
        <v>Tanvi</v>
      </c>
      <c r="C241" t="str">
        <f t="shared" ca="1" si="48"/>
        <v>Das</v>
      </c>
      <c r="D241">
        <f t="shared" ca="1" si="49"/>
        <v>22</v>
      </c>
      <c r="E241" t="str">
        <f t="shared" ca="1" si="50"/>
        <v>Female</v>
      </c>
      <c r="F241" t="s">
        <v>22</v>
      </c>
      <c r="G241" t="s">
        <v>23</v>
      </c>
      <c r="H241" t="str">
        <f t="shared" ca="1" si="51"/>
        <v>CSE</v>
      </c>
      <c r="I241" t="str">
        <f t="shared" ca="1" si="52"/>
        <v>Parul</v>
      </c>
      <c r="J241">
        <f t="shared" ca="1" si="53"/>
        <v>6</v>
      </c>
      <c r="K241">
        <f t="shared" ca="1" si="54"/>
        <v>35</v>
      </c>
      <c r="L241">
        <f t="shared" ca="1" si="54"/>
        <v>63</v>
      </c>
      <c r="M241">
        <f t="shared" ca="1" si="55"/>
        <v>6</v>
      </c>
      <c r="N241">
        <f t="shared" ca="1" si="55"/>
        <v>8</v>
      </c>
      <c r="O241">
        <f t="shared" ca="1" si="55"/>
        <v>7</v>
      </c>
      <c r="P241">
        <f t="shared" ca="1" si="46"/>
        <v>4</v>
      </c>
      <c r="Q241">
        <f t="shared" ca="1" si="56"/>
        <v>6.25</v>
      </c>
      <c r="R241" t="str">
        <f t="shared" ca="1" si="57"/>
        <v>University of Montreal</v>
      </c>
      <c r="S241" s="2">
        <f t="shared" ca="1" si="58"/>
        <v>36000</v>
      </c>
      <c r="T241" t="str">
        <f t="shared" ca="1" si="59"/>
        <v>Ottawa</v>
      </c>
      <c r="U241" t="str">
        <f t="shared" ca="1" si="60"/>
        <v>MSc</v>
      </c>
      <c r="V241" t="str">
        <f t="shared" ca="1" si="61"/>
        <v>Rejected</v>
      </c>
    </row>
    <row r="242" spans="1:22" x14ac:dyDescent="0.3">
      <c r="A242">
        <v>241</v>
      </c>
      <c r="B242" t="str">
        <f t="shared" ca="1" si="47"/>
        <v>Gayatri</v>
      </c>
      <c r="C242" t="str">
        <f t="shared" ca="1" si="48"/>
        <v>Yadav</v>
      </c>
      <c r="D242">
        <f t="shared" ca="1" si="49"/>
        <v>24</v>
      </c>
      <c r="E242" t="str">
        <f t="shared" ca="1" si="50"/>
        <v>Female</v>
      </c>
      <c r="F242" t="s">
        <v>22</v>
      </c>
      <c r="G242" t="s">
        <v>23</v>
      </c>
      <c r="H242" t="str">
        <f t="shared" ca="1" si="51"/>
        <v>CL</v>
      </c>
      <c r="I242" t="str">
        <f t="shared" ca="1" si="52"/>
        <v>MSU</v>
      </c>
      <c r="J242">
        <f t="shared" ca="1" si="53"/>
        <v>7</v>
      </c>
      <c r="K242">
        <f t="shared" ca="1" si="54"/>
        <v>86</v>
      </c>
      <c r="L242">
        <f t="shared" ca="1" si="54"/>
        <v>65</v>
      </c>
      <c r="M242">
        <f t="shared" ca="1" si="55"/>
        <v>4</v>
      </c>
      <c r="N242">
        <f t="shared" ca="1" si="55"/>
        <v>6</v>
      </c>
      <c r="O242">
        <f t="shared" ca="1" si="55"/>
        <v>9</v>
      </c>
      <c r="P242">
        <f t="shared" ca="1" si="46"/>
        <v>7</v>
      </c>
      <c r="Q242">
        <f t="shared" ca="1" si="56"/>
        <v>6.5</v>
      </c>
      <c r="R242" t="str">
        <f t="shared" ca="1" si="57"/>
        <v>University of Ottawa</v>
      </c>
      <c r="S242" s="2">
        <f t="shared" ca="1" si="58"/>
        <v>38000</v>
      </c>
      <c r="T242" t="str">
        <f t="shared" ca="1" si="59"/>
        <v>Ottawa</v>
      </c>
      <c r="U242" t="str">
        <f t="shared" ca="1" si="60"/>
        <v>AI</v>
      </c>
      <c r="V242" t="str">
        <f t="shared" ca="1" si="61"/>
        <v>Accepted</v>
      </c>
    </row>
    <row r="243" spans="1:22" x14ac:dyDescent="0.3">
      <c r="A243">
        <v>242</v>
      </c>
      <c r="B243" t="str">
        <f t="shared" ca="1" si="47"/>
        <v>Jayesh</v>
      </c>
      <c r="C243" t="str">
        <f t="shared" ca="1" si="48"/>
        <v>Banerjee</v>
      </c>
      <c r="D243">
        <f t="shared" ca="1" si="49"/>
        <v>21</v>
      </c>
      <c r="E243" t="str">
        <f t="shared" ca="1" si="50"/>
        <v>Male</v>
      </c>
      <c r="F243" t="s">
        <v>22</v>
      </c>
      <c r="G243" t="s">
        <v>23</v>
      </c>
      <c r="H243" t="str">
        <f t="shared" ca="1" si="51"/>
        <v>IT</v>
      </c>
      <c r="I243" t="str">
        <f t="shared" ca="1" si="52"/>
        <v>Charusat</v>
      </c>
      <c r="J243">
        <f t="shared" ca="1" si="53"/>
        <v>7</v>
      </c>
      <c r="K243">
        <f t="shared" ca="1" si="54"/>
        <v>80</v>
      </c>
      <c r="L243">
        <f t="shared" ca="1" si="54"/>
        <v>86</v>
      </c>
      <c r="M243">
        <f t="shared" ca="1" si="55"/>
        <v>8</v>
      </c>
      <c r="N243">
        <f t="shared" ca="1" si="55"/>
        <v>6</v>
      </c>
      <c r="O243">
        <f t="shared" ca="1" si="55"/>
        <v>6</v>
      </c>
      <c r="P243">
        <f t="shared" ca="1" si="46"/>
        <v>9</v>
      </c>
      <c r="Q243">
        <f t="shared" ca="1" si="56"/>
        <v>7.25</v>
      </c>
      <c r="R243" t="str">
        <f t="shared" ca="1" si="57"/>
        <v>University of Manitoba</v>
      </c>
      <c r="S243" s="2">
        <f t="shared" ca="1" si="58"/>
        <v>42000</v>
      </c>
      <c r="T243" t="str">
        <f t="shared" ca="1" si="59"/>
        <v>Kingston</v>
      </c>
      <c r="U243" t="str">
        <f t="shared" ca="1" si="60"/>
        <v>MTech</v>
      </c>
      <c r="V243" t="str">
        <f t="shared" ca="1" si="61"/>
        <v>Accepted</v>
      </c>
    </row>
    <row r="244" spans="1:22" x14ac:dyDescent="0.3">
      <c r="A244">
        <v>243</v>
      </c>
      <c r="B244" t="str">
        <f t="shared" ca="1" si="47"/>
        <v>Dheeraj</v>
      </c>
      <c r="C244" t="str">
        <f t="shared" ca="1" si="48"/>
        <v>Chatterji</v>
      </c>
      <c r="D244">
        <f t="shared" ca="1" si="49"/>
        <v>24</v>
      </c>
      <c r="E244" t="str">
        <f t="shared" ca="1" si="50"/>
        <v>Male</v>
      </c>
      <c r="F244" t="s">
        <v>22</v>
      </c>
      <c r="G244" t="s">
        <v>23</v>
      </c>
      <c r="H244" t="str">
        <f t="shared" ca="1" si="51"/>
        <v>EC</v>
      </c>
      <c r="I244" t="str">
        <f t="shared" ca="1" si="52"/>
        <v>Parul</v>
      </c>
      <c r="J244">
        <f t="shared" ca="1" si="53"/>
        <v>10</v>
      </c>
      <c r="K244">
        <f t="shared" ca="1" si="54"/>
        <v>69</v>
      </c>
      <c r="L244">
        <f t="shared" ca="1" si="54"/>
        <v>38</v>
      </c>
      <c r="M244">
        <f t="shared" ca="1" si="55"/>
        <v>4</v>
      </c>
      <c r="N244">
        <f t="shared" ca="1" si="55"/>
        <v>9</v>
      </c>
      <c r="O244">
        <f t="shared" ca="1" si="55"/>
        <v>4</v>
      </c>
      <c r="P244">
        <f t="shared" ca="1" si="46"/>
        <v>6</v>
      </c>
      <c r="Q244">
        <f t="shared" ca="1" si="56"/>
        <v>5.75</v>
      </c>
      <c r="R244" t="str">
        <f t="shared" ca="1" si="57"/>
        <v>University of Waterloo</v>
      </c>
      <c r="S244" s="2">
        <f t="shared" ca="1" si="58"/>
        <v>35000</v>
      </c>
      <c r="T244" t="str">
        <f t="shared" ca="1" si="59"/>
        <v>Admonton</v>
      </c>
      <c r="U244" t="str">
        <f t="shared" ca="1" si="60"/>
        <v>WebDev.</v>
      </c>
      <c r="V244" t="str">
        <f t="shared" ca="1" si="61"/>
        <v>Accepted</v>
      </c>
    </row>
    <row r="245" spans="1:22" x14ac:dyDescent="0.3">
      <c r="A245">
        <v>244</v>
      </c>
      <c r="B245" t="str">
        <f t="shared" ca="1" si="47"/>
        <v>Pratham</v>
      </c>
      <c r="C245" t="str">
        <f t="shared" ca="1" si="48"/>
        <v>Bhosale</v>
      </c>
      <c r="D245">
        <f t="shared" ca="1" si="49"/>
        <v>25</v>
      </c>
      <c r="E245" t="str">
        <f t="shared" ca="1" si="50"/>
        <v>Male</v>
      </c>
      <c r="F245" t="s">
        <v>22</v>
      </c>
      <c r="G245" t="s">
        <v>23</v>
      </c>
      <c r="H245" t="str">
        <f t="shared" ca="1" si="51"/>
        <v>AIML</v>
      </c>
      <c r="I245" t="str">
        <f t="shared" ca="1" si="52"/>
        <v>PDEU</v>
      </c>
      <c r="J245">
        <f t="shared" ca="1" si="53"/>
        <v>6</v>
      </c>
      <c r="K245">
        <f t="shared" ca="1" si="54"/>
        <v>54</v>
      </c>
      <c r="L245">
        <f t="shared" ca="1" si="54"/>
        <v>91</v>
      </c>
      <c r="M245">
        <f t="shared" ca="1" si="55"/>
        <v>6</v>
      </c>
      <c r="N245">
        <f t="shared" ca="1" si="55"/>
        <v>7</v>
      </c>
      <c r="O245">
        <f t="shared" ca="1" si="55"/>
        <v>7</v>
      </c>
      <c r="P245">
        <f t="shared" ca="1" si="46"/>
        <v>7</v>
      </c>
      <c r="Q245">
        <f t="shared" ca="1" si="56"/>
        <v>6.75</v>
      </c>
      <c r="R245" t="str">
        <f t="shared" ca="1" si="57"/>
        <v>University of Montreal</v>
      </c>
      <c r="S245" s="2">
        <f t="shared" ca="1" si="58"/>
        <v>38000</v>
      </c>
      <c r="T245" t="str">
        <f t="shared" ca="1" si="59"/>
        <v>Ottawa</v>
      </c>
      <c r="U245" t="str">
        <f t="shared" ca="1" si="60"/>
        <v>MBA</v>
      </c>
      <c r="V245" t="str">
        <f t="shared" ca="1" si="61"/>
        <v>Rejected</v>
      </c>
    </row>
    <row r="246" spans="1:22" x14ac:dyDescent="0.3">
      <c r="A246">
        <v>245</v>
      </c>
      <c r="B246" t="str">
        <f t="shared" ca="1" si="47"/>
        <v>Vaishnavi</v>
      </c>
      <c r="C246" t="str">
        <f t="shared" ca="1" si="48"/>
        <v>Bajaj</v>
      </c>
      <c r="D246">
        <f t="shared" ca="1" si="49"/>
        <v>22</v>
      </c>
      <c r="E246" t="str">
        <f t="shared" ca="1" si="50"/>
        <v>Female</v>
      </c>
      <c r="F246" t="s">
        <v>22</v>
      </c>
      <c r="G246" t="s">
        <v>23</v>
      </c>
      <c r="H246" t="str">
        <f t="shared" ca="1" si="51"/>
        <v>AIML</v>
      </c>
      <c r="I246" t="str">
        <f t="shared" ca="1" si="52"/>
        <v>MSU</v>
      </c>
      <c r="J246">
        <f t="shared" ca="1" si="53"/>
        <v>7</v>
      </c>
      <c r="K246">
        <f t="shared" ca="1" si="54"/>
        <v>90</v>
      </c>
      <c r="L246">
        <f t="shared" ca="1" si="54"/>
        <v>92</v>
      </c>
      <c r="M246">
        <f t="shared" ca="1" si="55"/>
        <v>6</v>
      </c>
      <c r="N246">
        <f t="shared" ca="1" si="55"/>
        <v>7</v>
      </c>
      <c r="O246">
        <f t="shared" ca="1" si="55"/>
        <v>9</v>
      </c>
      <c r="P246">
        <f t="shared" ca="1" si="46"/>
        <v>9</v>
      </c>
      <c r="Q246">
        <f t="shared" ca="1" si="56"/>
        <v>7.75</v>
      </c>
      <c r="R246" t="str">
        <f t="shared" ca="1" si="57"/>
        <v>University of Windsor</v>
      </c>
      <c r="S246" s="2">
        <f t="shared" ca="1" si="58"/>
        <v>47000</v>
      </c>
      <c r="T246" t="str">
        <f t="shared" ca="1" si="59"/>
        <v>Kingston</v>
      </c>
      <c r="U246" t="str">
        <f t="shared" ca="1" si="60"/>
        <v>MBA</v>
      </c>
      <c r="V246" t="str">
        <f t="shared" ca="1" si="61"/>
        <v>Accepted</v>
      </c>
    </row>
    <row r="247" spans="1:22" x14ac:dyDescent="0.3">
      <c r="A247">
        <v>246</v>
      </c>
      <c r="B247" t="str">
        <f t="shared" ca="1" si="47"/>
        <v>Renuka</v>
      </c>
      <c r="C247" t="str">
        <f t="shared" ca="1" si="48"/>
        <v>Iyer</v>
      </c>
      <c r="D247">
        <f t="shared" ca="1" si="49"/>
        <v>23</v>
      </c>
      <c r="E247" t="str">
        <f t="shared" ca="1" si="50"/>
        <v>Female</v>
      </c>
      <c r="F247" t="s">
        <v>22</v>
      </c>
      <c r="G247" t="s">
        <v>23</v>
      </c>
      <c r="H247" t="str">
        <f t="shared" ca="1" si="51"/>
        <v>IT</v>
      </c>
      <c r="I247" t="str">
        <f t="shared" ca="1" si="52"/>
        <v>PDEU</v>
      </c>
      <c r="J247">
        <f t="shared" ca="1" si="53"/>
        <v>7</v>
      </c>
      <c r="K247">
        <f t="shared" ca="1" si="54"/>
        <v>82</v>
      </c>
      <c r="L247">
        <f t="shared" ca="1" si="54"/>
        <v>68</v>
      </c>
      <c r="M247">
        <f t="shared" ca="1" si="55"/>
        <v>5</v>
      </c>
      <c r="N247">
        <f t="shared" ca="1" si="55"/>
        <v>5</v>
      </c>
      <c r="O247">
        <f t="shared" ca="1" si="55"/>
        <v>7</v>
      </c>
      <c r="P247">
        <f t="shared" ca="1" si="46"/>
        <v>7</v>
      </c>
      <c r="Q247">
        <f t="shared" ca="1" si="56"/>
        <v>6</v>
      </c>
      <c r="R247" t="str">
        <f t="shared" ca="1" si="57"/>
        <v>University of Ottawa</v>
      </c>
      <c r="S247" s="2">
        <f t="shared" ca="1" si="58"/>
        <v>40000</v>
      </c>
      <c r="T247" t="str">
        <f t="shared" ca="1" si="59"/>
        <v>Ottawa</v>
      </c>
      <c r="U247" t="str">
        <f t="shared" ca="1" si="60"/>
        <v>MTech</v>
      </c>
      <c r="V247" t="str">
        <f t="shared" ca="1" si="61"/>
        <v>Accepted</v>
      </c>
    </row>
    <row r="248" spans="1:22" x14ac:dyDescent="0.3">
      <c r="A248">
        <v>247</v>
      </c>
      <c r="B248" t="str">
        <f t="shared" ca="1" si="47"/>
        <v>Lata</v>
      </c>
      <c r="C248" t="str">
        <f t="shared" ca="1" si="48"/>
        <v>Malhotra</v>
      </c>
      <c r="D248">
        <f t="shared" ca="1" si="49"/>
        <v>24</v>
      </c>
      <c r="E248" t="str">
        <f t="shared" ca="1" si="50"/>
        <v>Female</v>
      </c>
      <c r="F248" t="s">
        <v>22</v>
      </c>
      <c r="G248" t="s">
        <v>23</v>
      </c>
      <c r="H248" t="str">
        <f t="shared" ca="1" si="51"/>
        <v>ME</v>
      </c>
      <c r="I248" t="str">
        <f t="shared" ca="1" si="52"/>
        <v>Parul</v>
      </c>
      <c r="J248">
        <f t="shared" ca="1" si="53"/>
        <v>10</v>
      </c>
      <c r="K248">
        <f t="shared" ca="1" si="54"/>
        <v>68</v>
      </c>
      <c r="L248">
        <f t="shared" ca="1" si="54"/>
        <v>54</v>
      </c>
      <c r="M248">
        <f t="shared" ca="1" si="55"/>
        <v>9</v>
      </c>
      <c r="N248">
        <f t="shared" ca="1" si="55"/>
        <v>9</v>
      </c>
      <c r="O248">
        <f t="shared" ca="1" si="55"/>
        <v>8</v>
      </c>
      <c r="P248">
        <f t="shared" ca="1" si="46"/>
        <v>6</v>
      </c>
      <c r="Q248">
        <f t="shared" ca="1" si="56"/>
        <v>8</v>
      </c>
      <c r="R248" t="str">
        <f t="shared" ca="1" si="57"/>
        <v>University of Toronto</v>
      </c>
      <c r="S248" s="2">
        <f t="shared" ca="1" si="58"/>
        <v>50000</v>
      </c>
      <c r="T248" t="str">
        <f t="shared" ca="1" si="59"/>
        <v>Toronto</v>
      </c>
      <c r="U248" t="str">
        <f t="shared" ca="1" si="60"/>
        <v>AI</v>
      </c>
      <c r="V248" t="str">
        <f t="shared" ca="1" si="61"/>
        <v>Accepted</v>
      </c>
    </row>
    <row r="249" spans="1:22" x14ac:dyDescent="0.3">
      <c r="A249">
        <v>248</v>
      </c>
      <c r="B249" t="str">
        <f t="shared" ca="1" si="47"/>
        <v>Pooja</v>
      </c>
      <c r="C249" t="str">
        <f t="shared" ca="1" si="48"/>
        <v>Sengupta</v>
      </c>
      <c r="D249">
        <f t="shared" ca="1" si="49"/>
        <v>25</v>
      </c>
      <c r="E249" t="str">
        <f t="shared" ca="1" si="50"/>
        <v>Female</v>
      </c>
      <c r="F249" t="s">
        <v>22</v>
      </c>
      <c r="G249" t="s">
        <v>23</v>
      </c>
      <c r="H249" t="str">
        <f t="shared" ca="1" si="51"/>
        <v>ME</v>
      </c>
      <c r="I249" t="str">
        <f t="shared" ca="1" si="52"/>
        <v>Nirma</v>
      </c>
      <c r="J249">
        <f t="shared" ca="1" si="53"/>
        <v>7</v>
      </c>
      <c r="K249">
        <f t="shared" ca="1" si="54"/>
        <v>76</v>
      </c>
      <c r="L249">
        <f t="shared" ca="1" si="54"/>
        <v>56</v>
      </c>
      <c r="M249">
        <f t="shared" ca="1" si="55"/>
        <v>9</v>
      </c>
      <c r="N249">
        <f t="shared" ca="1" si="55"/>
        <v>9</v>
      </c>
      <c r="O249">
        <f t="shared" ca="1" si="55"/>
        <v>4</v>
      </c>
      <c r="P249">
        <f t="shared" ca="1" si="46"/>
        <v>4</v>
      </c>
      <c r="Q249">
        <f t="shared" ca="1" si="56"/>
        <v>6.5</v>
      </c>
      <c r="R249" t="str">
        <f t="shared" ca="1" si="57"/>
        <v>University of Montreal</v>
      </c>
      <c r="S249" s="2">
        <f t="shared" ca="1" si="58"/>
        <v>38000</v>
      </c>
      <c r="T249" t="str">
        <f t="shared" ca="1" si="59"/>
        <v>Ottawa</v>
      </c>
      <c r="U249" t="str">
        <f t="shared" ca="1" si="60"/>
        <v>MTech</v>
      </c>
      <c r="V249" t="str">
        <f t="shared" ca="1" si="61"/>
        <v>Accepted</v>
      </c>
    </row>
    <row r="250" spans="1:22" x14ac:dyDescent="0.3">
      <c r="A250">
        <v>249</v>
      </c>
      <c r="B250" t="str">
        <f t="shared" ca="1" si="47"/>
        <v>Charvi</v>
      </c>
      <c r="C250" t="str">
        <f t="shared" ca="1" si="48"/>
        <v>Shukla</v>
      </c>
      <c r="D250">
        <f t="shared" ca="1" si="49"/>
        <v>21</v>
      </c>
      <c r="E250" t="str">
        <f t="shared" ca="1" si="50"/>
        <v>Female</v>
      </c>
      <c r="F250" t="s">
        <v>22</v>
      </c>
      <c r="G250" t="s">
        <v>23</v>
      </c>
      <c r="H250" t="str">
        <f t="shared" ca="1" si="51"/>
        <v>CE</v>
      </c>
      <c r="I250" t="str">
        <f t="shared" ca="1" si="52"/>
        <v>Parul</v>
      </c>
      <c r="J250">
        <f t="shared" ca="1" si="53"/>
        <v>7</v>
      </c>
      <c r="K250">
        <f t="shared" ca="1" si="54"/>
        <v>77</v>
      </c>
      <c r="L250">
        <f t="shared" ca="1" si="54"/>
        <v>37</v>
      </c>
      <c r="M250">
        <f t="shared" ca="1" si="55"/>
        <v>7</v>
      </c>
      <c r="N250">
        <f t="shared" ca="1" si="55"/>
        <v>8</v>
      </c>
      <c r="O250">
        <f t="shared" ca="1" si="55"/>
        <v>9</v>
      </c>
      <c r="P250">
        <f t="shared" ca="1" si="46"/>
        <v>9</v>
      </c>
      <c r="Q250">
        <f t="shared" ca="1" si="56"/>
        <v>8.25</v>
      </c>
      <c r="R250" t="str">
        <f t="shared" ca="1" si="57"/>
        <v>University of Toronto</v>
      </c>
      <c r="S250" s="2">
        <f t="shared" ca="1" si="58"/>
        <v>50000</v>
      </c>
      <c r="T250" t="str">
        <f t="shared" ca="1" si="59"/>
        <v>Toronto</v>
      </c>
      <c r="U250" t="str">
        <f t="shared" ca="1" si="60"/>
        <v>MSc</v>
      </c>
      <c r="V250" t="str">
        <f t="shared" ca="1" si="61"/>
        <v>Accepted</v>
      </c>
    </row>
    <row r="251" spans="1:22" x14ac:dyDescent="0.3">
      <c r="A251">
        <v>250</v>
      </c>
      <c r="B251" t="str">
        <f t="shared" ca="1" si="47"/>
        <v>Divyansh</v>
      </c>
      <c r="C251" t="str">
        <f t="shared" ca="1" si="48"/>
        <v>Ganguly</v>
      </c>
      <c r="D251">
        <f t="shared" ca="1" si="49"/>
        <v>23</v>
      </c>
      <c r="E251" t="str">
        <f t="shared" ca="1" si="50"/>
        <v>Male</v>
      </c>
      <c r="F251" t="s">
        <v>22</v>
      </c>
      <c r="G251" t="s">
        <v>23</v>
      </c>
      <c r="H251" t="str">
        <f t="shared" ca="1" si="51"/>
        <v>CSE</v>
      </c>
      <c r="I251" t="str">
        <f t="shared" ca="1" si="52"/>
        <v>DDU</v>
      </c>
      <c r="J251">
        <f t="shared" ca="1" si="53"/>
        <v>6</v>
      </c>
      <c r="K251">
        <f t="shared" ca="1" si="54"/>
        <v>49</v>
      </c>
      <c r="L251">
        <f t="shared" ca="1" si="54"/>
        <v>91</v>
      </c>
      <c r="M251">
        <f t="shared" ca="1" si="55"/>
        <v>8</v>
      </c>
      <c r="N251">
        <f t="shared" ca="1" si="55"/>
        <v>8</v>
      </c>
      <c r="O251">
        <f t="shared" ca="1" si="55"/>
        <v>5</v>
      </c>
      <c r="P251">
        <f t="shared" ca="1" si="46"/>
        <v>9</v>
      </c>
      <c r="Q251">
        <f t="shared" ca="1" si="56"/>
        <v>7.5</v>
      </c>
      <c r="R251" t="str">
        <f t="shared" ca="1" si="57"/>
        <v>University of Windsor</v>
      </c>
      <c r="S251" s="2">
        <f t="shared" ca="1" si="58"/>
        <v>44000</v>
      </c>
      <c r="T251" t="str">
        <f t="shared" ca="1" si="59"/>
        <v>Kingston</v>
      </c>
      <c r="U251" t="str">
        <f t="shared" ca="1" si="60"/>
        <v>MBA</v>
      </c>
      <c r="V251" t="str">
        <f t="shared" ca="1" si="61"/>
        <v>Accepted</v>
      </c>
    </row>
    <row r="252" spans="1:22" x14ac:dyDescent="0.3">
      <c r="A252">
        <v>251</v>
      </c>
      <c r="B252" t="str">
        <f t="shared" ca="1" si="47"/>
        <v>Mahi</v>
      </c>
      <c r="C252" t="str">
        <f t="shared" ca="1" si="48"/>
        <v>Anand</v>
      </c>
      <c r="D252">
        <f t="shared" ca="1" si="49"/>
        <v>25</v>
      </c>
      <c r="E252" t="str">
        <f t="shared" ca="1" si="50"/>
        <v>Female</v>
      </c>
      <c r="F252" t="s">
        <v>22</v>
      </c>
      <c r="G252" t="s">
        <v>23</v>
      </c>
      <c r="H252" t="str">
        <f t="shared" ca="1" si="51"/>
        <v>CSE</v>
      </c>
      <c r="I252" t="str">
        <f t="shared" ca="1" si="52"/>
        <v>MSU</v>
      </c>
      <c r="J252">
        <f t="shared" ca="1" si="53"/>
        <v>10</v>
      </c>
      <c r="K252">
        <f t="shared" ca="1" si="54"/>
        <v>64</v>
      </c>
      <c r="L252">
        <f t="shared" ca="1" si="54"/>
        <v>54</v>
      </c>
      <c r="M252">
        <f t="shared" ca="1" si="55"/>
        <v>8</v>
      </c>
      <c r="N252">
        <f t="shared" ca="1" si="55"/>
        <v>5</v>
      </c>
      <c r="O252">
        <f t="shared" ca="1" si="55"/>
        <v>5</v>
      </c>
      <c r="P252">
        <f t="shared" ca="1" si="46"/>
        <v>9</v>
      </c>
      <c r="Q252">
        <f t="shared" ca="1" si="56"/>
        <v>6.75</v>
      </c>
      <c r="R252" t="str">
        <f t="shared" ca="1" si="57"/>
        <v>York University</v>
      </c>
      <c r="S252" s="2">
        <f t="shared" ca="1" si="58"/>
        <v>40000</v>
      </c>
      <c r="T252" t="str">
        <f t="shared" ca="1" si="59"/>
        <v>Ottawa</v>
      </c>
      <c r="U252" t="str">
        <f t="shared" ca="1" si="60"/>
        <v>AI</v>
      </c>
      <c r="V252" t="str">
        <f t="shared" ca="1" si="61"/>
        <v>Accepted</v>
      </c>
    </row>
    <row r="253" spans="1:22" x14ac:dyDescent="0.3">
      <c r="A253">
        <v>252</v>
      </c>
      <c r="B253" t="str">
        <f t="shared" ca="1" si="47"/>
        <v>Sneha</v>
      </c>
      <c r="C253" t="str">
        <f t="shared" ca="1" si="48"/>
        <v>Datta</v>
      </c>
      <c r="D253">
        <f t="shared" ca="1" si="49"/>
        <v>21</v>
      </c>
      <c r="E253" t="str">
        <f t="shared" ca="1" si="50"/>
        <v>Female</v>
      </c>
      <c r="F253" t="s">
        <v>22</v>
      </c>
      <c r="G253" t="s">
        <v>23</v>
      </c>
      <c r="H253" t="str">
        <f t="shared" ca="1" si="51"/>
        <v>CL</v>
      </c>
      <c r="I253" t="str">
        <f t="shared" ca="1" si="52"/>
        <v>DDU</v>
      </c>
      <c r="J253">
        <f t="shared" ca="1" si="53"/>
        <v>7</v>
      </c>
      <c r="K253">
        <f t="shared" ca="1" si="54"/>
        <v>74</v>
      </c>
      <c r="L253">
        <f t="shared" ca="1" si="54"/>
        <v>94</v>
      </c>
      <c r="M253">
        <f t="shared" ca="1" si="55"/>
        <v>6</v>
      </c>
      <c r="N253">
        <f t="shared" ca="1" si="55"/>
        <v>7</v>
      </c>
      <c r="O253">
        <f t="shared" ca="1" si="55"/>
        <v>9</v>
      </c>
      <c r="P253">
        <f t="shared" ca="1" si="46"/>
        <v>8</v>
      </c>
      <c r="Q253">
        <f t="shared" ca="1" si="56"/>
        <v>7.5</v>
      </c>
      <c r="R253" t="str">
        <f t="shared" ca="1" si="57"/>
        <v>University of Manitoba</v>
      </c>
      <c r="S253" s="2">
        <f t="shared" ca="1" si="58"/>
        <v>42000</v>
      </c>
      <c r="T253" t="str">
        <f t="shared" ca="1" si="59"/>
        <v>Kingston</v>
      </c>
      <c r="U253" t="str">
        <f t="shared" ca="1" si="60"/>
        <v>WebDev.</v>
      </c>
      <c r="V253" t="str">
        <f t="shared" ca="1" si="61"/>
        <v>Accepted</v>
      </c>
    </row>
    <row r="254" spans="1:22" x14ac:dyDescent="0.3">
      <c r="A254">
        <v>253</v>
      </c>
      <c r="B254" t="str">
        <f t="shared" ca="1" si="47"/>
        <v>Harsh</v>
      </c>
      <c r="C254" t="str">
        <f t="shared" ca="1" si="48"/>
        <v>Naidu</v>
      </c>
      <c r="D254">
        <f t="shared" ca="1" si="49"/>
        <v>24</v>
      </c>
      <c r="E254" t="str">
        <f t="shared" ca="1" si="50"/>
        <v>Male</v>
      </c>
      <c r="F254" t="s">
        <v>22</v>
      </c>
      <c r="G254" t="s">
        <v>23</v>
      </c>
      <c r="H254" t="str">
        <f t="shared" ca="1" si="51"/>
        <v>AIML</v>
      </c>
      <c r="I254" t="str">
        <f t="shared" ca="1" si="52"/>
        <v>MSU</v>
      </c>
      <c r="J254">
        <f t="shared" ca="1" si="53"/>
        <v>7</v>
      </c>
      <c r="K254">
        <f t="shared" ca="1" si="54"/>
        <v>40</v>
      </c>
      <c r="L254">
        <f t="shared" ca="1" si="54"/>
        <v>66</v>
      </c>
      <c r="M254">
        <f t="shared" ca="1" si="55"/>
        <v>6</v>
      </c>
      <c r="N254">
        <f t="shared" ca="1" si="55"/>
        <v>9</v>
      </c>
      <c r="O254">
        <f t="shared" ca="1" si="55"/>
        <v>4</v>
      </c>
      <c r="P254">
        <f t="shared" ca="1" si="46"/>
        <v>4</v>
      </c>
      <c r="Q254">
        <f t="shared" ca="1" si="56"/>
        <v>5.75</v>
      </c>
      <c r="R254" t="str">
        <f t="shared" ca="1" si="57"/>
        <v>University of Alberta</v>
      </c>
      <c r="S254" s="2">
        <f t="shared" ca="1" si="58"/>
        <v>32000</v>
      </c>
      <c r="T254" t="str">
        <f t="shared" ca="1" si="59"/>
        <v>Admonton</v>
      </c>
      <c r="U254" t="str">
        <f t="shared" ca="1" si="60"/>
        <v>WebDev.</v>
      </c>
      <c r="V254" t="str">
        <f t="shared" ca="1" si="61"/>
        <v>Accepted</v>
      </c>
    </row>
    <row r="255" spans="1:22" x14ac:dyDescent="0.3">
      <c r="A255">
        <v>254</v>
      </c>
      <c r="B255" t="str">
        <f t="shared" ca="1" si="47"/>
        <v>Swara</v>
      </c>
      <c r="C255" t="str">
        <f t="shared" ca="1" si="48"/>
        <v>Das</v>
      </c>
      <c r="D255">
        <f t="shared" ca="1" si="49"/>
        <v>22</v>
      </c>
      <c r="E255" t="str">
        <f t="shared" ca="1" si="50"/>
        <v>Female</v>
      </c>
      <c r="F255" t="s">
        <v>22</v>
      </c>
      <c r="G255" t="s">
        <v>23</v>
      </c>
      <c r="H255" t="str">
        <f t="shared" ca="1" si="51"/>
        <v>CL</v>
      </c>
      <c r="I255" t="str">
        <f t="shared" ca="1" si="52"/>
        <v>MSU</v>
      </c>
      <c r="J255">
        <f t="shared" ca="1" si="53"/>
        <v>6</v>
      </c>
      <c r="K255">
        <f t="shared" ca="1" si="54"/>
        <v>40</v>
      </c>
      <c r="L255">
        <f t="shared" ca="1" si="54"/>
        <v>60</v>
      </c>
      <c r="M255">
        <f t="shared" ca="1" si="55"/>
        <v>7</v>
      </c>
      <c r="N255">
        <f t="shared" ca="1" si="55"/>
        <v>4</v>
      </c>
      <c r="O255">
        <f t="shared" ca="1" si="55"/>
        <v>7</v>
      </c>
      <c r="P255">
        <f t="shared" ca="1" si="46"/>
        <v>5</v>
      </c>
      <c r="Q255">
        <f t="shared" ca="1" si="56"/>
        <v>5.75</v>
      </c>
      <c r="R255" t="str">
        <f t="shared" ca="1" si="57"/>
        <v>Lakehead University</v>
      </c>
      <c r="S255" s="2">
        <f t="shared" ca="1" si="58"/>
        <v>32000</v>
      </c>
      <c r="T255" t="str">
        <f t="shared" ca="1" si="59"/>
        <v>Admonton</v>
      </c>
      <c r="U255" t="str">
        <f t="shared" ca="1" si="60"/>
        <v>WebDev.</v>
      </c>
      <c r="V255" t="str">
        <f t="shared" ca="1" si="61"/>
        <v>Accepted</v>
      </c>
    </row>
    <row r="256" spans="1:22" x14ac:dyDescent="0.3">
      <c r="A256">
        <v>255</v>
      </c>
      <c r="B256" t="str">
        <f t="shared" ca="1" si="47"/>
        <v>Rajat</v>
      </c>
      <c r="C256" t="str">
        <f t="shared" ca="1" si="48"/>
        <v>Deshmukh</v>
      </c>
      <c r="D256">
        <f t="shared" ca="1" si="49"/>
        <v>25</v>
      </c>
      <c r="E256" t="str">
        <f t="shared" ca="1" si="50"/>
        <v>Male</v>
      </c>
      <c r="F256" t="s">
        <v>22</v>
      </c>
      <c r="G256" t="s">
        <v>23</v>
      </c>
      <c r="H256" t="str">
        <f t="shared" ca="1" si="51"/>
        <v>AIML</v>
      </c>
      <c r="I256" t="str">
        <f t="shared" ca="1" si="52"/>
        <v>Parul</v>
      </c>
      <c r="J256">
        <f t="shared" ca="1" si="53"/>
        <v>10</v>
      </c>
      <c r="K256">
        <f t="shared" ca="1" si="54"/>
        <v>63</v>
      </c>
      <c r="L256">
        <f t="shared" ca="1" si="54"/>
        <v>75</v>
      </c>
      <c r="M256">
        <f t="shared" ca="1" si="55"/>
        <v>8</v>
      </c>
      <c r="N256">
        <f t="shared" ca="1" si="55"/>
        <v>6</v>
      </c>
      <c r="O256">
        <f t="shared" ca="1" si="55"/>
        <v>8</v>
      </c>
      <c r="P256">
        <f t="shared" ca="1" si="46"/>
        <v>7</v>
      </c>
      <c r="Q256">
        <f t="shared" ca="1" si="56"/>
        <v>7.25</v>
      </c>
      <c r="R256" t="str">
        <f t="shared" ca="1" si="57"/>
        <v>Queen's University</v>
      </c>
      <c r="S256" s="2">
        <f t="shared" ca="1" si="58"/>
        <v>44000</v>
      </c>
      <c r="T256" t="str">
        <f t="shared" ca="1" si="59"/>
        <v>Kingston</v>
      </c>
      <c r="U256" t="str">
        <f t="shared" ca="1" si="60"/>
        <v>AI</v>
      </c>
      <c r="V256" t="str">
        <f t="shared" ca="1" si="61"/>
        <v>Accepted</v>
      </c>
    </row>
    <row r="257" spans="1:22" x14ac:dyDescent="0.3">
      <c r="A257">
        <v>256</v>
      </c>
      <c r="B257" t="str">
        <f t="shared" ca="1" si="47"/>
        <v>Radha</v>
      </c>
      <c r="C257" t="str">
        <f t="shared" ca="1" si="48"/>
        <v>Nagpal</v>
      </c>
      <c r="D257">
        <f t="shared" ca="1" si="49"/>
        <v>22</v>
      </c>
      <c r="E257" t="str">
        <f t="shared" ca="1" si="50"/>
        <v>Female</v>
      </c>
      <c r="F257" t="s">
        <v>22</v>
      </c>
      <c r="G257" t="s">
        <v>23</v>
      </c>
      <c r="H257" t="str">
        <f t="shared" ca="1" si="51"/>
        <v>CE</v>
      </c>
      <c r="I257" t="str">
        <f t="shared" ca="1" si="52"/>
        <v>Charusat</v>
      </c>
      <c r="J257">
        <f t="shared" ca="1" si="53"/>
        <v>9</v>
      </c>
      <c r="K257">
        <f t="shared" ca="1" si="54"/>
        <v>94</v>
      </c>
      <c r="L257">
        <f t="shared" ca="1" si="54"/>
        <v>72</v>
      </c>
      <c r="M257">
        <f t="shared" ca="1" si="55"/>
        <v>8</v>
      </c>
      <c r="N257">
        <f t="shared" ca="1" si="55"/>
        <v>5</v>
      </c>
      <c r="O257">
        <f t="shared" ca="1" si="55"/>
        <v>7</v>
      </c>
      <c r="P257">
        <f t="shared" ca="1" si="46"/>
        <v>7</v>
      </c>
      <c r="Q257">
        <f t="shared" ca="1" si="56"/>
        <v>6.75</v>
      </c>
      <c r="R257" t="str">
        <f t="shared" ca="1" si="57"/>
        <v>University of Montreal</v>
      </c>
      <c r="S257" s="2">
        <f t="shared" ca="1" si="58"/>
        <v>36000</v>
      </c>
      <c r="T257" t="str">
        <f t="shared" ca="1" si="59"/>
        <v>Ottawa</v>
      </c>
      <c r="U257" t="str">
        <f t="shared" ca="1" si="60"/>
        <v>MBA</v>
      </c>
      <c r="V257" t="str">
        <f t="shared" ca="1" si="61"/>
        <v>Accepted</v>
      </c>
    </row>
    <row r="258" spans="1:22" x14ac:dyDescent="0.3">
      <c r="A258">
        <v>257</v>
      </c>
      <c r="B258" t="str">
        <f t="shared" ca="1" si="47"/>
        <v>Rhea</v>
      </c>
      <c r="C258" t="str">
        <f t="shared" ca="1" si="48"/>
        <v>Ghoshal</v>
      </c>
      <c r="D258">
        <f t="shared" ca="1" si="49"/>
        <v>24</v>
      </c>
      <c r="E258" t="str">
        <f t="shared" ca="1" si="50"/>
        <v>Female</v>
      </c>
      <c r="F258" t="s">
        <v>22</v>
      </c>
      <c r="G258" t="s">
        <v>23</v>
      </c>
      <c r="H258" t="str">
        <f t="shared" ca="1" si="51"/>
        <v>AIML</v>
      </c>
      <c r="I258" t="str">
        <f t="shared" ca="1" si="52"/>
        <v>PDEU</v>
      </c>
      <c r="J258">
        <f t="shared" ca="1" si="53"/>
        <v>6</v>
      </c>
      <c r="K258">
        <f t="shared" ca="1" si="54"/>
        <v>66</v>
      </c>
      <c r="L258">
        <f t="shared" ca="1" si="54"/>
        <v>75</v>
      </c>
      <c r="M258">
        <f t="shared" ca="1" si="55"/>
        <v>8</v>
      </c>
      <c r="N258">
        <f t="shared" ca="1" si="55"/>
        <v>9</v>
      </c>
      <c r="O258">
        <f t="shared" ca="1" si="55"/>
        <v>9</v>
      </c>
      <c r="P258">
        <f t="shared" ca="1" si="55"/>
        <v>5</v>
      </c>
      <c r="Q258">
        <f t="shared" ca="1" si="56"/>
        <v>7.75</v>
      </c>
      <c r="R258" t="str">
        <f t="shared" ca="1" si="57"/>
        <v>University of Windsor</v>
      </c>
      <c r="S258" s="2">
        <f t="shared" ca="1" si="58"/>
        <v>44000</v>
      </c>
      <c r="T258" t="str">
        <f t="shared" ca="1" si="59"/>
        <v>Kingston</v>
      </c>
      <c r="U258" t="str">
        <f t="shared" ca="1" si="60"/>
        <v>MSc</v>
      </c>
      <c r="V258" t="str">
        <f t="shared" ca="1" si="61"/>
        <v>Rejected</v>
      </c>
    </row>
    <row r="259" spans="1:22" x14ac:dyDescent="0.3">
      <c r="A259">
        <v>258</v>
      </c>
      <c r="B259" t="str">
        <f t="shared" ref="B259:B322" ca="1" si="62">IF(E259="Female",CHOOSE(RANDBETWEEN(1,100),"Aaradhya", "Ananya", "Anika", "Ayesha", "Diya", "Ishita", "Jhanvi", "Kavya", "Kiara", "Kritika", "Mahika", "Meera", "Neha", "Nidhi", "Nitya", "Pooja", "Radhika", "Rhea", "Riya", "Saanvi", "Sakshi", "Sanika", "Shreya", "Simran", "Sneha", "Tanvi", "Tara", "Trisha", "Vaishnavi", "Yashika", "Aishwarya", "Alisha", "Amrita", "Ankita", "Anushka", "Avantika", "Bhavya", "Charvi", "Esha", "Hema", "Isha", "Jasmin", "Jyoti", "Kajal", "Karishma", "Komal", "Lavanya", "Mahi", "Manisha", "Muskan", "Navya", "Palak", "Pari", "Prachi", "Pranavi", "Priya", "Richa", "Ritu", "Sahana", "Saniya", "Shalini", "Smriti", "Swara", "Tamanna", "Urvi", "Varsha", "Aarushi", "Akanksha", "Anvi", "Archana", "Bhumika", "Chandni", "Deepika", "Divya", "Gauri", "Gayatri", "Harini", "Himani", "Indira", "Ishani", "Jaya", "Jyotsna", "Kavitha", "Keerthi", "Khushi", "Lata", "Madhavi", "Mallika", "Manvi", "Mridula", "Nandini", "Nikita", "Padma", "Pavitra", "Poorvi", "Radha", "Renuka", "Revathi", "Rupal", "Sandhya", "Shweta", "Srishti", "Suhani", "Vaidehi", "Vanya"),CHOOSE(RANDBETWEEN(1,100),"Aarav", "Aryan", "Aditya", "Akash", "Arjun", "Ayush", "Ankit", "Abhinav", "Amit", "Adarsh", "Bhavya", "Bhavesh", "Chirag", "Deepak", "Dev", "Dhruv", "Darshan", "Divyansh", "Gaurav", "Gopal", "Harsh", "Himanshu", "Jay", "Jatin", "Karan", "Kunal", "Krish", "Kartik", "Manish", "Mohit", "Mayank", "Naman", "Neeraj", "Nikhil", "Pranav", "Pradeep", "Parth", "Rahul", "Raj", "Rohan", "Ravi", "Sahil", "Sagar", "Shivam", "Sandeep", "Suraj", "Shubham", "Sumit", "Surya", "Siddharth", "Tarun", "Utkarsh", "Varun", "Vikas", "Vinay", "Vishal", "Yash", "Yuvraj", "Zaid", "Abhishek", "Anirudh", "Anish", "Anuj", "Akshay", "Adil", "Aditya", "Ayush", "Amar", "Arnav", "Ankit", "Abhay", "Aman", "Abhijeet", "Deep", "Devansh", "Devendra", "Dheeraj", "Harshil", "Harshit", "Hitesh", "Jayesh", "Jayant", "Kshitij", "Kaushal", "Keshav", "Krishnan", "Lavesh", "Lavish", "Manan", "Mayur", "Mukesh", "Nihal", "Nishant", "Pranay", "Pratham", "Pratik", "Raghav", "Rajat", "Rohit", "Sanket"))</f>
        <v>Diya</v>
      </c>
      <c r="C259" t="str">
        <f t="shared" ref="C259:C322" ca="1" si="63">CHOOSE(RANDBETWEEN(1,200),"Patel", "Sharma", "Singh", "Kumar", "Shah", "Gupta", "Joshi", "Mehta", "Desai", "Patel", "Shah", "Singh", "Mishra", "Reddy", "Yadav", "Malhotra", "Choudhary", "Chauhan", "Verma", "Tiwari", "Jain", "Saha", "Das", "Ghosh", "Banerjee", "Datta", "Mukherjee", "Dasgupta", "Naidu", "Menon", "Nair", "Pillai", "Iyer", "Rajan", "Sarma", "Rana", "Rastogi", "Rastog", "Shinde", "Pawar", "Wagh", "Gavaskar", "Bhosale", "Chavan", "Mistry", "Rane", "Kadam", "Gokhale", "Deshmukh", "Jadhav", "More", "Mane", "Khan", "Sheikh", "Siddiqui", "Pathan", "Ansari", "Mirza", "Bhat", "Bhatia", "Mehra", "Khanna", "Kapoor", "Bajaj", "Batra", "Khatri", "Seth", "Kohli", "Arora", "Ahuja", "Ahluwalia", "Khurana", "Mehra", "Dhawan", "Verma", "Raghavan", "Krishnan", "Rajagopal", "Rajan", "Iyengar", "Saran", "Sabharwal", "Ahuja", "Kapoor", "Bhasin", "Chawla", "Grover", "Dhillon", "Duggal", "Nagpal", "Narang", "Kohli", "Kaur", "Malhotra", "Sethi", "Arora", "Oberoi", "Singhania", "Thakur", "Chabra", "Bhandari", "Mehrotra", "Dhingra", "Chopra", "Tandon", "Narula", "Anand", "Anand", "Shukla", "Dubey", "Mishra", "Pandey", "Tiwari", "Trivedi", "Sengupta", "Ganguly", "Dey", "Basu", "Sengupta", "Roy", "Saha", "Das", "Biswas", "Dutta", "Mukhopadhyay", "Ghoshal", "Sen", "Kar", "Guha", "Dhar", "Majumdar", "Pal", "Bandopadhyay", "Banerji", "Sanyal", "Ghosh", "Ray", "Chakraborty", "Bose", "Chatterjee", "Bhattacharya", "Mitra", "Bhattacharjee", "Barman", "Bhaduri", "Bandyopadhyay", "Dasgupta", "Maitra", "Mukherji", "Raychaudhuri", "Sarkar", "Datta", "Bagchi", "Goswami", "Hazra", "Mondal", "Mallick", "Das", "Chatterji", "Banerjee", "Sen", "Basak", "Chakravarty", "Banerjee", "Sengupta", "Das", "Mukherjee", "Datta", "Basu", "Choudhury", "Roy", "Chowdhury", "Ghosal", "Chakrabarti", "Bhattacharya", "Saha", "Das", "Kar", "Pal", "Biswas", "Ghosh", "Dhar", "Nandi", "Dasgupta", "Das", "Chatterjee", "Basu", "Dutta", "Das", "Mukherjee", "Chakraborty", "Basak", "Das", "Bhattacharjee", "Sen", "Sengupta", "Das", "Datta", "Guha", "Kar")</f>
        <v>Chopra</v>
      </c>
      <c r="D259">
        <f t="shared" ref="D259:D322" ca="1" si="64">RANDBETWEEN(21,25)</f>
        <v>25</v>
      </c>
      <c r="E259" t="str">
        <f t="shared" ref="E259:E322" ca="1" si="65">CHOOSE(RANDBETWEEN(1,2),"Male","Female")</f>
        <v>Female</v>
      </c>
      <c r="F259" t="s">
        <v>22</v>
      </c>
      <c r="G259" t="s">
        <v>23</v>
      </c>
      <c r="H259" t="str">
        <f t="shared" ref="H259:H322" ca="1" si="66">CHOOSE(RANDBETWEEN(1,7),"CSE","CE","IT","ME","CL","AIML","EC")</f>
        <v>CSE</v>
      </c>
      <c r="I259" t="str">
        <f t="shared" ref="I259:I322" ca="1" si="67">CHOOSE(RANDBETWEEN(1,6),"Charusat", "MSU","Nirma","Parul","PDEU","DDU")</f>
        <v>PDEU</v>
      </c>
      <c r="J259">
        <f t="shared" ref="J259:J322" ca="1" si="68">RANDBETWEEN(6,10)</f>
        <v>8</v>
      </c>
      <c r="K259">
        <f t="shared" ref="K259:L322" ca="1" si="69">RANDBETWEEN(35,100)</f>
        <v>94</v>
      </c>
      <c r="L259">
        <f t="shared" ca="1" si="69"/>
        <v>94</v>
      </c>
      <c r="M259">
        <f t="shared" ref="M259:P322" ca="1" si="70">RANDBETWEEN(4,9)</f>
        <v>6</v>
      </c>
      <c r="N259">
        <f t="shared" ca="1" si="70"/>
        <v>8</v>
      </c>
      <c r="O259">
        <f t="shared" ca="1" si="70"/>
        <v>6</v>
      </c>
      <c r="P259">
        <f t="shared" ca="1" si="70"/>
        <v>7</v>
      </c>
      <c r="Q259">
        <f t="shared" ref="Q259:Q322" ca="1" si="71">AVERAGE(M259:P259)</f>
        <v>6.75</v>
      </c>
      <c r="R259" t="str">
        <f t="shared" ref="R259:R322" ca="1" si="72">IF(AND(Q259&gt;=5, Q259&lt;6),
    CHOOSE(RANDBETWEEN(1, 3), "University of Alberta", "University of Waterloo", "Lakehead University"),
    IF(AND(Q259&gt;=6, Q259&lt;7),
        CHOOSE(RANDBETWEEN(1, 3), "University of Ottawa", "University of Montreal", "York University"),
        IF(AND(Q259&gt;=7, Q259&lt;8),
            CHOOSE(RANDBETWEEN(1, 3), "University of Windsor", "University of Manitoba", "Queen's University"),
            "University of Toronto"
        )
    )
)</f>
        <v>York University</v>
      </c>
      <c r="S259" s="2">
        <f t="shared" ref="S259:S322" ca="1" si="73">IF(AND(Q259&gt;=5, Q259&lt;6), CHOOSE(RANDBETWEEN(1, 3), 30000,32000,35000), IF(AND(Q259&gt;=6, Q259&lt;7), CHOOSE(RANDBETWEEN(1, 3), 36000,38000,40000), IF(AND(Q259&gt;=7, Q259&lt;8), CHOOSE(RANDBETWEEN(1, 3), 42000,44000,47000), 50000 ) ) )</f>
        <v>38000</v>
      </c>
      <c r="T259" t="str">
        <f t="shared" ref="T259:T322" ca="1" si="74">IF(AND(Q259&gt;=5, Q259&lt;6),
    "Admonton",
    IF(AND(Q259&gt;=6, Q259&lt;7),
        "Ottawa",
        IF(AND(Q259&gt;=7, Q259&lt;8),
            "Kingston",
            "Toronto"
        )
    )
)</f>
        <v>Ottawa</v>
      </c>
      <c r="U259" t="str">
        <f t="shared" ref="U259:U322" ca="1" si="75">CHOOSE(RANDBETWEEN(1,5),"MBA","MTech","AI","WebDev.","MSc")</f>
        <v>MTech</v>
      </c>
      <c r="V259" t="str">
        <f t="shared" ref="V259:V322" ca="1" si="76">IF(AND(J259&gt;=7,Q259&gt;=6),"Accepted",CHOOSE(RANDBETWEEN(1,2),"Accepted", "Rejected"))</f>
        <v>Accepted</v>
      </c>
    </row>
    <row r="260" spans="1:22" x14ac:dyDescent="0.3">
      <c r="A260">
        <v>259</v>
      </c>
      <c r="B260" t="str">
        <f t="shared" ca="1" si="62"/>
        <v>Divyansh</v>
      </c>
      <c r="C260" t="str">
        <f t="shared" ca="1" si="63"/>
        <v>Maitra</v>
      </c>
      <c r="D260">
        <f t="shared" ca="1" si="64"/>
        <v>25</v>
      </c>
      <c r="E260" t="str">
        <f t="shared" ca="1" si="65"/>
        <v>Male</v>
      </c>
      <c r="F260" t="s">
        <v>22</v>
      </c>
      <c r="G260" t="s">
        <v>23</v>
      </c>
      <c r="H260" t="str">
        <f t="shared" ca="1" si="66"/>
        <v>CSE</v>
      </c>
      <c r="I260" t="str">
        <f t="shared" ca="1" si="67"/>
        <v>Nirma</v>
      </c>
      <c r="J260">
        <f t="shared" ca="1" si="68"/>
        <v>9</v>
      </c>
      <c r="K260">
        <f t="shared" ca="1" si="69"/>
        <v>46</v>
      </c>
      <c r="L260">
        <f t="shared" ca="1" si="69"/>
        <v>47</v>
      </c>
      <c r="M260">
        <f t="shared" ca="1" si="70"/>
        <v>9</v>
      </c>
      <c r="N260">
        <f t="shared" ca="1" si="70"/>
        <v>7</v>
      </c>
      <c r="O260">
        <f t="shared" ca="1" si="70"/>
        <v>4</v>
      </c>
      <c r="P260">
        <f t="shared" ca="1" si="70"/>
        <v>7</v>
      </c>
      <c r="Q260">
        <f t="shared" ca="1" si="71"/>
        <v>6.75</v>
      </c>
      <c r="R260" t="str">
        <f t="shared" ca="1" si="72"/>
        <v>University of Montreal</v>
      </c>
      <c r="S260" s="2">
        <f t="shared" ca="1" si="73"/>
        <v>40000</v>
      </c>
      <c r="T260" t="str">
        <f t="shared" ca="1" si="74"/>
        <v>Ottawa</v>
      </c>
      <c r="U260" t="str">
        <f t="shared" ca="1" si="75"/>
        <v>MBA</v>
      </c>
      <c r="V260" t="str">
        <f t="shared" ca="1" si="76"/>
        <v>Accepted</v>
      </c>
    </row>
    <row r="261" spans="1:22" x14ac:dyDescent="0.3">
      <c r="A261">
        <v>260</v>
      </c>
      <c r="B261" t="str">
        <f t="shared" ca="1" si="62"/>
        <v>Shivam</v>
      </c>
      <c r="C261" t="str">
        <f t="shared" ca="1" si="63"/>
        <v>Narang</v>
      </c>
      <c r="D261">
        <f t="shared" ca="1" si="64"/>
        <v>21</v>
      </c>
      <c r="E261" t="str">
        <f t="shared" ca="1" si="65"/>
        <v>Male</v>
      </c>
      <c r="F261" t="s">
        <v>22</v>
      </c>
      <c r="G261" t="s">
        <v>23</v>
      </c>
      <c r="H261" t="str">
        <f t="shared" ca="1" si="66"/>
        <v>EC</v>
      </c>
      <c r="I261" t="str">
        <f t="shared" ca="1" si="67"/>
        <v>Charusat</v>
      </c>
      <c r="J261">
        <f t="shared" ca="1" si="68"/>
        <v>7</v>
      </c>
      <c r="K261">
        <f t="shared" ca="1" si="69"/>
        <v>65</v>
      </c>
      <c r="L261">
        <f t="shared" ca="1" si="69"/>
        <v>60</v>
      </c>
      <c r="M261">
        <f t="shared" ca="1" si="70"/>
        <v>5</v>
      </c>
      <c r="N261">
        <f t="shared" ca="1" si="70"/>
        <v>5</v>
      </c>
      <c r="O261">
        <f t="shared" ca="1" si="70"/>
        <v>6</v>
      </c>
      <c r="P261">
        <f t="shared" ca="1" si="70"/>
        <v>6</v>
      </c>
      <c r="Q261">
        <f t="shared" ca="1" si="71"/>
        <v>5.5</v>
      </c>
      <c r="R261" t="str">
        <f t="shared" ca="1" si="72"/>
        <v>University of Alberta</v>
      </c>
      <c r="S261" s="2">
        <f t="shared" ca="1" si="73"/>
        <v>35000</v>
      </c>
      <c r="T261" t="str">
        <f t="shared" ca="1" si="74"/>
        <v>Admonton</v>
      </c>
      <c r="U261" t="str">
        <f t="shared" ca="1" si="75"/>
        <v>MSc</v>
      </c>
      <c r="V261" t="str">
        <f t="shared" ca="1" si="76"/>
        <v>Accepted</v>
      </c>
    </row>
    <row r="262" spans="1:22" x14ac:dyDescent="0.3">
      <c r="A262">
        <v>261</v>
      </c>
      <c r="B262" t="str">
        <f t="shared" ca="1" si="62"/>
        <v>Lavish</v>
      </c>
      <c r="C262" t="str">
        <f t="shared" ca="1" si="63"/>
        <v>Raghavan</v>
      </c>
      <c r="D262">
        <f t="shared" ca="1" si="64"/>
        <v>24</v>
      </c>
      <c r="E262" t="str">
        <f t="shared" ca="1" si="65"/>
        <v>Male</v>
      </c>
      <c r="F262" t="s">
        <v>22</v>
      </c>
      <c r="G262" t="s">
        <v>23</v>
      </c>
      <c r="H262" t="str">
        <f t="shared" ca="1" si="66"/>
        <v>CL</v>
      </c>
      <c r="I262" t="str">
        <f t="shared" ca="1" si="67"/>
        <v>PDEU</v>
      </c>
      <c r="J262">
        <f t="shared" ca="1" si="68"/>
        <v>6</v>
      </c>
      <c r="K262">
        <f t="shared" ca="1" si="69"/>
        <v>94</v>
      </c>
      <c r="L262">
        <f t="shared" ca="1" si="69"/>
        <v>56</v>
      </c>
      <c r="M262">
        <f t="shared" ca="1" si="70"/>
        <v>5</v>
      </c>
      <c r="N262">
        <f t="shared" ca="1" si="70"/>
        <v>5</v>
      </c>
      <c r="O262">
        <f t="shared" ca="1" si="70"/>
        <v>6</v>
      </c>
      <c r="P262">
        <f t="shared" ca="1" si="70"/>
        <v>6</v>
      </c>
      <c r="Q262">
        <f t="shared" ca="1" si="71"/>
        <v>5.5</v>
      </c>
      <c r="R262" t="str">
        <f t="shared" ca="1" si="72"/>
        <v>Lakehead University</v>
      </c>
      <c r="S262" s="2">
        <f t="shared" ca="1" si="73"/>
        <v>32000</v>
      </c>
      <c r="T262" t="str">
        <f t="shared" ca="1" si="74"/>
        <v>Admonton</v>
      </c>
      <c r="U262" t="str">
        <f t="shared" ca="1" si="75"/>
        <v>AI</v>
      </c>
      <c r="V262" t="str">
        <f t="shared" ca="1" si="76"/>
        <v>Rejected</v>
      </c>
    </row>
    <row r="263" spans="1:22" x14ac:dyDescent="0.3">
      <c r="A263">
        <v>262</v>
      </c>
      <c r="B263" t="str">
        <f t="shared" ca="1" si="62"/>
        <v>Kavitha</v>
      </c>
      <c r="C263" t="str">
        <f t="shared" ca="1" si="63"/>
        <v>Yadav</v>
      </c>
      <c r="D263">
        <f t="shared" ca="1" si="64"/>
        <v>21</v>
      </c>
      <c r="E263" t="str">
        <f t="shared" ca="1" si="65"/>
        <v>Female</v>
      </c>
      <c r="F263" t="s">
        <v>22</v>
      </c>
      <c r="G263" t="s">
        <v>23</v>
      </c>
      <c r="H263" t="str">
        <f t="shared" ca="1" si="66"/>
        <v>EC</v>
      </c>
      <c r="I263" t="str">
        <f t="shared" ca="1" si="67"/>
        <v>Nirma</v>
      </c>
      <c r="J263">
        <f t="shared" ca="1" si="68"/>
        <v>7</v>
      </c>
      <c r="K263">
        <f t="shared" ca="1" si="69"/>
        <v>36</v>
      </c>
      <c r="L263">
        <f t="shared" ca="1" si="69"/>
        <v>59</v>
      </c>
      <c r="M263">
        <f t="shared" ca="1" si="70"/>
        <v>6</v>
      </c>
      <c r="N263">
        <f t="shared" ca="1" si="70"/>
        <v>4</v>
      </c>
      <c r="O263">
        <f t="shared" ca="1" si="70"/>
        <v>9</v>
      </c>
      <c r="P263">
        <f t="shared" ca="1" si="70"/>
        <v>4</v>
      </c>
      <c r="Q263">
        <f t="shared" ca="1" si="71"/>
        <v>5.75</v>
      </c>
      <c r="R263" t="str">
        <f t="shared" ca="1" si="72"/>
        <v>Lakehead University</v>
      </c>
      <c r="S263" s="2">
        <f t="shared" ca="1" si="73"/>
        <v>35000</v>
      </c>
      <c r="T263" t="str">
        <f t="shared" ca="1" si="74"/>
        <v>Admonton</v>
      </c>
      <c r="U263" t="str">
        <f t="shared" ca="1" si="75"/>
        <v>MSc</v>
      </c>
      <c r="V263" t="str">
        <f t="shared" ca="1" si="76"/>
        <v>Rejected</v>
      </c>
    </row>
    <row r="264" spans="1:22" x14ac:dyDescent="0.3">
      <c r="A264">
        <v>263</v>
      </c>
      <c r="B264" t="str">
        <f t="shared" ca="1" si="62"/>
        <v>Aarushi</v>
      </c>
      <c r="C264" t="str">
        <f t="shared" ca="1" si="63"/>
        <v>Goswami</v>
      </c>
      <c r="D264">
        <f t="shared" ca="1" si="64"/>
        <v>25</v>
      </c>
      <c r="E264" t="str">
        <f t="shared" ca="1" si="65"/>
        <v>Female</v>
      </c>
      <c r="F264" t="s">
        <v>22</v>
      </c>
      <c r="G264" t="s">
        <v>23</v>
      </c>
      <c r="H264" t="str">
        <f t="shared" ca="1" si="66"/>
        <v>CE</v>
      </c>
      <c r="I264" t="str">
        <f t="shared" ca="1" si="67"/>
        <v>Parul</v>
      </c>
      <c r="J264">
        <f t="shared" ca="1" si="68"/>
        <v>10</v>
      </c>
      <c r="K264">
        <f t="shared" ca="1" si="69"/>
        <v>68</v>
      </c>
      <c r="L264">
        <f t="shared" ca="1" si="69"/>
        <v>99</v>
      </c>
      <c r="M264">
        <f t="shared" ca="1" si="70"/>
        <v>9</v>
      </c>
      <c r="N264">
        <f t="shared" ca="1" si="70"/>
        <v>8</v>
      </c>
      <c r="O264">
        <f t="shared" ca="1" si="70"/>
        <v>9</v>
      </c>
      <c r="P264">
        <f t="shared" ca="1" si="70"/>
        <v>7</v>
      </c>
      <c r="Q264">
        <f t="shared" ca="1" si="71"/>
        <v>8.25</v>
      </c>
      <c r="R264" t="str">
        <f t="shared" ca="1" si="72"/>
        <v>University of Toronto</v>
      </c>
      <c r="S264" s="2">
        <f t="shared" ca="1" si="73"/>
        <v>50000</v>
      </c>
      <c r="T264" t="str">
        <f t="shared" ca="1" si="74"/>
        <v>Toronto</v>
      </c>
      <c r="U264" t="str">
        <f t="shared" ca="1" si="75"/>
        <v>AI</v>
      </c>
      <c r="V264" t="str">
        <f t="shared" ca="1" si="76"/>
        <v>Accepted</v>
      </c>
    </row>
    <row r="265" spans="1:22" x14ac:dyDescent="0.3">
      <c r="A265">
        <v>264</v>
      </c>
      <c r="B265" t="str">
        <f t="shared" ca="1" si="62"/>
        <v>Kiara</v>
      </c>
      <c r="C265" t="str">
        <f t="shared" ca="1" si="63"/>
        <v>Rana</v>
      </c>
      <c r="D265">
        <f t="shared" ca="1" si="64"/>
        <v>24</v>
      </c>
      <c r="E265" t="str">
        <f t="shared" ca="1" si="65"/>
        <v>Female</v>
      </c>
      <c r="F265" t="s">
        <v>22</v>
      </c>
      <c r="G265" t="s">
        <v>23</v>
      </c>
      <c r="H265" t="str">
        <f t="shared" ca="1" si="66"/>
        <v>EC</v>
      </c>
      <c r="I265" t="str">
        <f t="shared" ca="1" si="67"/>
        <v>Parul</v>
      </c>
      <c r="J265">
        <f t="shared" ca="1" si="68"/>
        <v>6</v>
      </c>
      <c r="K265">
        <f t="shared" ca="1" si="69"/>
        <v>87</v>
      </c>
      <c r="L265">
        <f t="shared" ca="1" si="69"/>
        <v>99</v>
      </c>
      <c r="M265">
        <f t="shared" ca="1" si="70"/>
        <v>8</v>
      </c>
      <c r="N265">
        <f t="shared" ca="1" si="70"/>
        <v>7</v>
      </c>
      <c r="O265">
        <f t="shared" ca="1" si="70"/>
        <v>9</v>
      </c>
      <c r="P265">
        <f t="shared" ca="1" si="70"/>
        <v>4</v>
      </c>
      <c r="Q265">
        <f t="shared" ca="1" si="71"/>
        <v>7</v>
      </c>
      <c r="R265" t="str">
        <f t="shared" ca="1" si="72"/>
        <v>University of Manitoba</v>
      </c>
      <c r="S265" s="2">
        <f t="shared" ca="1" si="73"/>
        <v>42000</v>
      </c>
      <c r="T265" t="str">
        <f t="shared" ca="1" si="74"/>
        <v>Kingston</v>
      </c>
      <c r="U265" t="str">
        <f t="shared" ca="1" si="75"/>
        <v>MSc</v>
      </c>
      <c r="V265" t="str">
        <f t="shared" ca="1" si="76"/>
        <v>Rejected</v>
      </c>
    </row>
    <row r="266" spans="1:22" x14ac:dyDescent="0.3">
      <c r="A266">
        <v>265</v>
      </c>
      <c r="B266" t="str">
        <f t="shared" ca="1" si="62"/>
        <v>Esha</v>
      </c>
      <c r="C266" t="str">
        <f t="shared" ca="1" si="63"/>
        <v>Anand</v>
      </c>
      <c r="D266">
        <f t="shared" ca="1" si="64"/>
        <v>24</v>
      </c>
      <c r="E266" t="str">
        <f t="shared" ca="1" si="65"/>
        <v>Female</v>
      </c>
      <c r="F266" t="s">
        <v>22</v>
      </c>
      <c r="G266" t="s">
        <v>23</v>
      </c>
      <c r="H266" t="str">
        <f t="shared" ca="1" si="66"/>
        <v>IT</v>
      </c>
      <c r="I266" t="str">
        <f t="shared" ca="1" si="67"/>
        <v>PDEU</v>
      </c>
      <c r="J266">
        <f t="shared" ca="1" si="68"/>
        <v>8</v>
      </c>
      <c r="K266">
        <f t="shared" ca="1" si="69"/>
        <v>73</v>
      </c>
      <c r="L266">
        <f t="shared" ca="1" si="69"/>
        <v>39</v>
      </c>
      <c r="M266">
        <f t="shared" ca="1" si="70"/>
        <v>8</v>
      </c>
      <c r="N266">
        <f t="shared" ca="1" si="70"/>
        <v>4</v>
      </c>
      <c r="O266">
        <f t="shared" ca="1" si="70"/>
        <v>5</v>
      </c>
      <c r="P266">
        <f t="shared" ca="1" si="70"/>
        <v>9</v>
      </c>
      <c r="Q266">
        <f t="shared" ca="1" si="71"/>
        <v>6.5</v>
      </c>
      <c r="R266" t="str">
        <f t="shared" ca="1" si="72"/>
        <v>University of Ottawa</v>
      </c>
      <c r="S266" s="2">
        <f t="shared" ca="1" si="73"/>
        <v>36000</v>
      </c>
      <c r="T266" t="str">
        <f t="shared" ca="1" si="74"/>
        <v>Ottawa</v>
      </c>
      <c r="U266" t="str">
        <f t="shared" ca="1" si="75"/>
        <v>WebDev.</v>
      </c>
      <c r="V266" t="str">
        <f t="shared" ca="1" si="76"/>
        <v>Accepted</v>
      </c>
    </row>
    <row r="267" spans="1:22" x14ac:dyDescent="0.3">
      <c r="A267">
        <v>266</v>
      </c>
      <c r="B267" t="str">
        <f t="shared" ca="1" si="62"/>
        <v>Prachi</v>
      </c>
      <c r="C267" t="str">
        <f t="shared" ca="1" si="63"/>
        <v>Bhaduri</v>
      </c>
      <c r="D267">
        <f t="shared" ca="1" si="64"/>
        <v>25</v>
      </c>
      <c r="E267" t="str">
        <f t="shared" ca="1" si="65"/>
        <v>Female</v>
      </c>
      <c r="F267" t="s">
        <v>22</v>
      </c>
      <c r="G267" t="s">
        <v>23</v>
      </c>
      <c r="H267" t="str">
        <f t="shared" ca="1" si="66"/>
        <v>CL</v>
      </c>
      <c r="I267" t="str">
        <f t="shared" ca="1" si="67"/>
        <v>Nirma</v>
      </c>
      <c r="J267">
        <f t="shared" ca="1" si="68"/>
        <v>10</v>
      </c>
      <c r="K267">
        <f t="shared" ca="1" si="69"/>
        <v>65</v>
      </c>
      <c r="L267">
        <f t="shared" ca="1" si="69"/>
        <v>92</v>
      </c>
      <c r="M267">
        <f t="shared" ca="1" si="70"/>
        <v>6</v>
      </c>
      <c r="N267">
        <f t="shared" ca="1" si="70"/>
        <v>8</v>
      </c>
      <c r="O267">
        <f t="shared" ca="1" si="70"/>
        <v>6</v>
      </c>
      <c r="P267">
        <f t="shared" ca="1" si="70"/>
        <v>7</v>
      </c>
      <c r="Q267">
        <f t="shared" ca="1" si="71"/>
        <v>6.75</v>
      </c>
      <c r="R267" t="str">
        <f t="shared" ca="1" si="72"/>
        <v>University of Ottawa</v>
      </c>
      <c r="S267" s="2">
        <f t="shared" ca="1" si="73"/>
        <v>38000</v>
      </c>
      <c r="T267" t="str">
        <f t="shared" ca="1" si="74"/>
        <v>Ottawa</v>
      </c>
      <c r="U267" t="str">
        <f t="shared" ca="1" si="75"/>
        <v>AI</v>
      </c>
      <c r="V267" t="str">
        <f t="shared" ca="1" si="76"/>
        <v>Accepted</v>
      </c>
    </row>
    <row r="268" spans="1:22" x14ac:dyDescent="0.3">
      <c r="A268">
        <v>267</v>
      </c>
      <c r="B268" t="str">
        <f t="shared" ca="1" si="62"/>
        <v>Priya</v>
      </c>
      <c r="C268" t="str">
        <f t="shared" ca="1" si="63"/>
        <v>Bhatia</v>
      </c>
      <c r="D268">
        <f t="shared" ca="1" si="64"/>
        <v>24</v>
      </c>
      <c r="E268" t="str">
        <f t="shared" ca="1" si="65"/>
        <v>Female</v>
      </c>
      <c r="F268" t="s">
        <v>22</v>
      </c>
      <c r="G268" t="s">
        <v>23</v>
      </c>
      <c r="H268" t="str">
        <f t="shared" ca="1" si="66"/>
        <v>ME</v>
      </c>
      <c r="I268" t="str">
        <f t="shared" ca="1" si="67"/>
        <v>Nirma</v>
      </c>
      <c r="J268">
        <f t="shared" ca="1" si="68"/>
        <v>10</v>
      </c>
      <c r="K268">
        <f t="shared" ca="1" si="69"/>
        <v>77</v>
      </c>
      <c r="L268">
        <f t="shared" ca="1" si="69"/>
        <v>86</v>
      </c>
      <c r="M268">
        <f t="shared" ca="1" si="70"/>
        <v>4</v>
      </c>
      <c r="N268">
        <f t="shared" ca="1" si="70"/>
        <v>4</v>
      </c>
      <c r="O268">
        <f t="shared" ca="1" si="70"/>
        <v>9</v>
      </c>
      <c r="P268">
        <f t="shared" ca="1" si="70"/>
        <v>4</v>
      </c>
      <c r="Q268">
        <f t="shared" ca="1" si="71"/>
        <v>5.25</v>
      </c>
      <c r="R268" t="str">
        <f t="shared" ca="1" si="72"/>
        <v>Lakehead University</v>
      </c>
      <c r="S268" s="2">
        <f t="shared" ca="1" si="73"/>
        <v>32000</v>
      </c>
      <c r="T268" t="str">
        <f t="shared" ca="1" si="74"/>
        <v>Admonton</v>
      </c>
      <c r="U268" t="str">
        <f t="shared" ca="1" si="75"/>
        <v>MSc</v>
      </c>
      <c r="V268" t="str">
        <f t="shared" ca="1" si="76"/>
        <v>Rejected</v>
      </c>
    </row>
    <row r="269" spans="1:22" x14ac:dyDescent="0.3">
      <c r="A269">
        <v>268</v>
      </c>
      <c r="B269" t="str">
        <f t="shared" ca="1" si="62"/>
        <v>Avantika</v>
      </c>
      <c r="C269" t="str">
        <f t="shared" ca="1" si="63"/>
        <v>Tandon</v>
      </c>
      <c r="D269">
        <f t="shared" ca="1" si="64"/>
        <v>21</v>
      </c>
      <c r="E269" t="str">
        <f t="shared" ca="1" si="65"/>
        <v>Female</v>
      </c>
      <c r="F269" t="s">
        <v>22</v>
      </c>
      <c r="G269" t="s">
        <v>23</v>
      </c>
      <c r="H269" t="str">
        <f t="shared" ca="1" si="66"/>
        <v>CL</v>
      </c>
      <c r="I269" t="str">
        <f t="shared" ca="1" si="67"/>
        <v>MSU</v>
      </c>
      <c r="J269">
        <f t="shared" ca="1" si="68"/>
        <v>7</v>
      </c>
      <c r="K269">
        <f t="shared" ca="1" si="69"/>
        <v>96</v>
      </c>
      <c r="L269">
        <f t="shared" ca="1" si="69"/>
        <v>71</v>
      </c>
      <c r="M269">
        <f t="shared" ca="1" si="70"/>
        <v>6</v>
      </c>
      <c r="N269">
        <f t="shared" ca="1" si="70"/>
        <v>9</v>
      </c>
      <c r="O269">
        <f t="shared" ca="1" si="70"/>
        <v>9</v>
      </c>
      <c r="P269">
        <f t="shared" ca="1" si="70"/>
        <v>8</v>
      </c>
      <c r="Q269">
        <f t="shared" ca="1" si="71"/>
        <v>8</v>
      </c>
      <c r="R269" t="str">
        <f t="shared" ca="1" si="72"/>
        <v>University of Toronto</v>
      </c>
      <c r="S269" s="2">
        <f t="shared" ca="1" si="73"/>
        <v>50000</v>
      </c>
      <c r="T269" t="str">
        <f t="shared" ca="1" si="74"/>
        <v>Toronto</v>
      </c>
      <c r="U269" t="str">
        <f t="shared" ca="1" si="75"/>
        <v>MTech</v>
      </c>
      <c r="V269" t="str">
        <f t="shared" ca="1" si="76"/>
        <v>Accepted</v>
      </c>
    </row>
    <row r="270" spans="1:22" x14ac:dyDescent="0.3">
      <c r="A270">
        <v>269</v>
      </c>
      <c r="B270" t="str">
        <f t="shared" ca="1" si="62"/>
        <v>Harini</v>
      </c>
      <c r="C270" t="str">
        <f t="shared" ca="1" si="63"/>
        <v>Anand</v>
      </c>
      <c r="D270">
        <f t="shared" ca="1" si="64"/>
        <v>25</v>
      </c>
      <c r="E270" t="str">
        <f t="shared" ca="1" si="65"/>
        <v>Female</v>
      </c>
      <c r="F270" t="s">
        <v>22</v>
      </c>
      <c r="G270" t="s">
        <v>23</v>
      </c>
      <c r="H270" t="str">
        <f t="shared" ca="1" si="66"/>
        <v>EC</v>
      </c>
      <c r="I270" t="str">
        <f t="shared" ca="1" si="67"/>
        <v>Nirma</v>
      </c>
      <c r="J270">
        <f t="shared" ca="1" si="68"/>
        <v>7</v>
      </c>
      <c r="K270">
        <f t="shared" ca="1" si="69"/>
        <v>72</v>
      </c>
      <c r="L270">
        <f t="shared" ca="1" si="69"/>
        <v>61</v>
      </c>
      <c r="M270">
        <f t="shared" ca="1" si="70"/>
        <v>9</v>
      </c>
      <c r="N270">
        <f t="shared" ca="1" si="70"/>
        <v>7</v>
      </c>
      <c r="O270">
        <f t="shared" ca="1" si="70"/>
        <v>5</v>
      </c>
      <c r="P270">
        <f t="shared" ca="1" si="70"/>
        <v>5</v>
      </c>
      <c r="Q270">
        <f t="shared" ca="1" si="71"/>
        <v>6.5</v>
      </c>
      <c r="R270" t="str">
        <f t="shared" ca="1" si="72"/>
        <v>University of Ottawa</v>
      </c>
      <c r="S270" s="2">
        <f t="shared" ca="1" si="73"/>
        <v>40000</v>
      </c>
      <c r="T270" t="str">
        <f t="shared" ca="1" si="74"/>
        <v>Ottawa</v>
      </c>
      <c r="U270" t="str">
        <f t="shared" ca="1" si="75"/>
        <v>MTech</v>
      </c>
      <c r="V270" t="str">
        <f t="shared" ca="1" si="76"/>
        <v>Accepted</v>
      </c>
    </row>
    <row r="271" spans="1:22" x14ac:dyDescent="0.3">
      <c r="A271">
        <v>270</v>
      </c>
      <c r="B271" t="str">
        <f t="shared" ca="1" si="62"/>
        <v>Yash</v>
      </c>
      <c r="C271" t="str">
        <f t="shared" ca="1" si="63"/>
        <v>Banerjee</v>
      </c>
      <c r="D271">
        <f t="shared" ca="1" si="64"/>
        <v>22</v>
      </c>
      <c r="E271" t="str">
        <f t="shared" ca="1" si="65"/>
        <v>Male</v>
      </c>
      <c r="F271" t="s">
        <v>22</v>
      </c>
      <c r="G271" t="s">
        <v>23</v>
      </c>
      <c r="H271" t="str">
        <f t="shared" ca="1" si="66"/>
        <v>CSE</v>
      </c>
      <c r="I271" t="str">
        <f t="shared" ca="1" si="67"/>
        <v>Parul</v>
      </c>
      <c r="J271">
        <f t="shared" ca="1" si="68"/>
        <v>7</v>
      </c>
      <c r="K271">
        <f t="shared" ca="1" si="69"/>
        <v>74</v>
      </c>
      <c r="L271">
        <f t="shared" ca="1" si="69"/>
        <v>47</v>
      </c>
      <c r="M271">
        <f t="shared" ca="1" si="70"/>
        <v>8</v>
      </c>
      <c r="N271">
        <f t="shared" ca="1" si="70"/>
        <v>9</v>
      </c>
      <c r="O271">
        <f t="shared" ca="1" si="70"/>
        <v>7</v>
      </c>
      <c r="P271">
        <f t="shared" ca="1" si="70"/>
        <v>5</v>
      </c>
      <c r="Q271">
        <f t="shared" ca="1" si="71"/>
        <v>7.25</v>
      </c>
      <c r="R271" t="str">
        <f t="shared" ca="1" si="72"/>
        <v>Queen's University</v>
      </c>
      <c r="S271" s="2">
        <f t="shared" ca="1" si="73"/>
        <v>42000</v>
      </c>
      <c r="T271" t="str">
        <f t="shared" ca="1" si="74"/>
        <v>Kingston</v>
      </c>
      <c r="U271" t="str">
        <f t="shared" ca="1" si="75"/>
        <v>MSc</v>
      </c>
      <c r="V271" t="str">
        <f t="shared" ca="1" si="76"/>
        <v>Accepted</v>
      </c>
    </row>
    <row r="272" spans="1:22" x14ac:dyDescent="0.3">
      <c r="A272">
        <v>271</v>
      </c>
      <c r="B272" t="str">
        <f t="shared" ca="1" si="62"/>
        <v>Diya</v>
      </c>
      <c r="C272" t="str">
        <f t="shared" ca="1" si="63"/>
        <v>Sengupta</v>
      </c>
      <c r="D272">
        <f t="shared" ca="1" si="64"/>
        <v>25</v>
      </c>
      <c r="E272" t="str">
        <f t="shared" ca="1" si="65"/>
        <v>Female</v>
      </c>
      <c r="F272" t="s">
        <v>22</v>
      </c>
      <c r="G272" t="s">
        <v>23</v>
      </c>
      <c r="H272" t="str">
        <f t="shared" ca="1" si="66"/>
        <v>EC</v>
      </c>
      <c r="I272" t="str">
        <f t="shared" ca="1" si="67"/>
        <v>DDU</v>
      </c>
      <c r="J272">
        <f t="shared" ca="1" si="68"/>
        <v>10</v>
      </c>
      <c r="K272">
        <f t="shared" ca="1" si="69"/>
        <v>63</v>
      </c>
      <c r="L272">
        <f t="shared" ca="1" si="69"/>
        <v>50</v>
      </c>
      <c r="M272">
        <f t="shared" ca="1" si="70"/>
        <v>6</v>
      </c>
      <c r="N272">
        <f t="shared" ca="1" si="70"/>
        <v>6</v>
      </c>
      <c r="O272">
        <f t="shared" ca="1" si="70"/>
        <v>5</v>
      </c>
      <c r="P272">
        <f t="shared" ca="1" si="70"/>
        <v>7</v>
      </c>
      <c r="Q272">
        <f t="shared" ca="1" si="71"/>
        <v>6</v>
      </c>
      <c r="R272" t="str">
        <f t="shared" ca="1" si="72"/>
        <v>University of Ottawa</v>
      </c>
      <c r="S272" s="2">
        <f t="shared" ca="1" si="73"/>
        <v>40000</v>
      </c>
      <c r="T272" t="str">
        <f t="shared" ca="1" si="74"/>
        <v>Ottawa</v>
      </c>
      <c r="U272" t="str">
        <f t="shared" ca="1" si="75"/>
        <v>AI</v>
      </c>
      <c r="V272" t="str">
        <f t="shared" ca="1" si="76"/>
        <v>Accepted</v>
      </c>
    </row>
    <row r="273" spans="1:22" x14ac:dyDescent="0.3">
      <c r="A273">
        <v>272</v>
      </c>
      <c r="B273" t="str">
        <f t="shared" ca="1" si="62"/>
        <v>Jay</v>
      </c>
      <c r="C273" t="str">
        <f t="shared" ca="1" si="63"/>
        <v>Kar</v>
      </c>
      <c r="D273">
        <f t="shared" ca="1" si="64"/>
        <v>23</v>
      </c>
      <c r="E273" t="str">
        <f t="shared" ca="1" si="65"/>
        <v>Male</v>
      </c>
      <c r="F273" t="s">
        <v>22</v>
      </c>
      <c r="G273" t="s">
        <v>23</v>
      </c>
      <c r="H273" t="str">
        <f t="shared" ca="1" si="66"/>
        <v>CE</v>
      </c>
      <c r="I273" t="str">
        <f t="shared" ca="1" si="67"/>
        <v>MSU</v>
      </c>
      <c r="J273">
        <f t="shared" ca="1" si="68"/>
        <v>7</v>
      </c>
      <c r="K273">
        <f t="shared" ca="1" si="69"/>
        <v>68</v>
      </c>
      <c r="L273">
        <f t="shared" ca="1" si="69"/>
        <v>79</v>
      </c>
      <c r="M273">
        <f t="shared" ca="1" si="70"/>
        <v>7</v>
      </c>
      <c r="N273">
        <f t="shared" ca="1" si="70"/>
        <v>6</v>
      </c>
      <c r="O273">
        <f t="shared" ca="1" si="70"/>
        <v>8</v>
      </c>
      <c r="P273">
        <f t="shared" ca="1" si="70"/>
        <v>4</v>
      </c>
      <c r="Q273">
        <f t="shared" ca="1" si="71"/>
        <v>6.25</v>
      </c>
      <c r="R273" t="str">
        <f t="shared" ca="1" si="72"/>
        <v>University of Ottawa</v>
      </c>
      <c r="S273" s="2">
        <f t="shared" ca="1" si="73"/>
        <v>40000</v>
      </c>
      <c r="T273" t="str">
        <f t="shared" ca="1" si="74"/>
        <v>Ottawa</v>
      </c>
      <c r="U273" t="str">
        <f t="shared" ca="1" si="75"/>
        <v>AI</v>
      </c>
      <c r="V273" t="str">
        <f t="shared" ca="1" si="76"/>
        <v>Accepted</v>
      </c>
    </row>
    <row r="274" spans="1:22" x14ac:dyDescent="0.3">
      <c r="A274">
        <v>273</v>
      </c>
      <c r="B274" t="str">
        <f t="shared" ca="1" si="62"/>
        <v>Chandni</v>
      </c>
      <c r="C274" t="str">
        <f t="shared" ca="1" si="63"/>
        <v>Jain</v>
      </c>
      <c r="D274">
        <f t="shared" ca="1" si="64"/>
        <v>21</v>
      </c>
      <c r="E274" t="str">
        <f t="shared" ca="1" si="65"/>
        <v>Female</v>
      </c>
      <c r="F274" t="s">
        <v>22</v>
      </c>
      <c r="G274" t="s">
        <v>23</v>
      </c>
      <c r="H274" t="str">
        <f t="shared" ca="1" si="66"/>
        <v>CSE</v>
      </c>
      <c r="I274" t="str">
        <f t="shared" ca="1" si="67"/>
        <v>Charusat</v>
      </c>
      <c r="J274">
        <f t="shared" ca="1" si="68"/>
        <v>8</v>
      </c>
      <c r="K274">
        <f t="shared" ca="1" si="69"/>
        <v>62</v>
      </c>
      <c r="L274">
        <f t="shared" ca="1" si="69"/>
        <v>39</v>
      </c>
      <c r="M274">
        <f t="shared" ca="1" si="70"/>
        <v>9</v>
      </c>
      <c r="N274">
        <f t="shared" ca="1" si="70"/>
        <v>7</v>
      </c>
      <c r="O274">
        <f t="shared" ca="1" si="70"/>
        <v>9</v>
      </c>
      <c r="P274">
        <f t="shared" ca="1" si="70"/>
        <v>7</v>
      </c>
      <c r="Q274">
        <f t="shared" ca="1" si="71"/>
        <v>8</v>
      </c>
      <c r="R274" t="str">
        <f t="shared" ca="1" si="72"/>
        <v>University of Toronto</v>
      </c>
      <c r="S274" s="2">
        <f t="shared" ca="1" si="73"/>
        <v>50000</v>
      </c>
      <c r="T274" t="str">
        <f t="shared" ca="1" si="74"/>
        <v>Toronto</v>
      </c>
      <c r="U274" t="str">
        <f t="shared" ca="1" si="75"/>
        <v>MSc</v>
      </c>
      <c r="V274" t="str">
        <f t="shared" ca="1" si="76"/>
        <v>Accepted</v>
      </c>
    </row>
    <row r="275" spans="1:22" x14ac:dyDescent="0.3">
      <c r="A275">
        <v>274</v>
      </c>
      <c r="B275" t="str">
        <f t="shared" ca="1" si="62"/>
        <v>Utkarsh</v>
      </c>
      <c r="C275" t="str">
        <f t="shared" ca="1" si="63"/>
        <v>Reddy</v>
      </c>
      <c r="D275">
        <f t="shared" ca="1" si="64"/>
        <v>25</v>
      </c>
      <c r="E275" t="str">
        <f t="shared" ca="1" si="65"/>
        <v>Male</v>
      </c>
      <c r="F275" t="s">
        <v>22</v>
      </c>
      <c r="G275" t="s">
        <v>23</v>
      </c>
      <c r="H275" t="str">
        <f t="shared" ca="1" si="66"/>
        <v>ME</v>
      </c>
      <c r="I275" t="str">
        <f t="shared" ca="1" si="67"/>
        <v>DDU</v>
      </c>
      <c r="J275">
        <f t="shared" ca="1" si="68"/>
        <v>8</v>
      </c>
      <c r="K275">
        <f t="shared" ca="1" si="69"/>
        <v>59</v>
      </c>
      <c r="L275">
        <f t="shared" ca="1" si="69"/>
        <v>58</v>
      </c>
      <c r="M275">
        <f t="shared" ca="1" si="70"/>
        <v>4</v>
      </c>
      <c r="N275">
        <f t="shared" ca="1" si="70"/>
        <v>6</v>
      </c>
      <c r="O275">
        <f t="shared" ca="1" si="70"/>
        <v>7</v>
      </c>
      <c r="P275">
        <f t="shared" ca="1" si="70"/>
        <v>5</v>
      </c>
      <c r="Q275">
        <f t="shared" ca="1" si="71"/>
        <v>5.5</v>
      </c>
      <c r="R275" t="str">
        <f t="shared" ca="1" si="72"/>
        <v>University of Alberta</v>
      </c>
      <c r="S275" s="2">
        <f t="shared" ca="1" si="73"/>
        <v>32000</v>
      </c>
      <c r="T275" t="str">
        <f t="shared" ca="1" si="74"/>
        <v>Admonton</v>
      </c>
      <c r="U275" t="str">
        <f t="shared" ca="1" si="75"/>
        <v>MBA</v>
      </c>
      <c r="V275" t="str">
        <f t="shared" ca="1" si="76"/>
        <v>Accepted</v>
      </c>
    </row>
    <row r="276" spans="1:22" x14ac:dyDescent="0.3">
      <c r="A276">
        <v>275</v>
      </c>
      <c r="B276" t="str">
        <f t="shared" ca="1" si="62"/>
        <v>Himanshu</v>
      </c>
      <c r="C276" t="str">
        <f t="shared" ca="1" si="63"/>
        <v>Saha</v>
      </c>
      <c r="D276">
        <f t="shared" ca="1" si="64"/>
        <v>22</v>
      </c>
      <c r="E276" t="str">
        <f t="shared" ca="1" si="65"/>
        <v>Male</v>
      </c>
      <c r="F276" t="s">
        <v>22</v>
      </c>
      <c r="G276" t="s">
        <v>23</v>
      </c>
      <c r="H276" t="str">
        <f t="shared" ca="1" si="66"/>
        <v>CSE</v>
      </c>
      <c r="I276" t="str">
        <f t="shared" ca="1" si="67"/>
        <v>Nirma</v>
      </c>
      <c r="J276">
        <f t="shared" ca="1" si="68"/>
        <v>10</v>
      </c>
      <c r="K276">
        <f t="shared" ca="1" si="69"/>
        <v>81</v>
      </c>
      <c r="L276">
        <f t="shared" ca="1" si="69"/>
        <v>68</v>
      </c>
      <c r="M276">
        <f t="shared" ca="1" si="70"/>
        <v>9</v>
      </c>
      <c r="N276">
        <f t="shared" ca="1" si="70"/>
        <v>6</v>
      </c>
      <c r="O276">
        <f t="shared" ca="1" si="70"/>
        <v>8</v>
      </c>
      <c r="P276">
        <f t="shared" ca="1" si="70"/>
        <v>9</v>
      </c>
      <c r="Q276">
        <f t="shared" ca="1" si="71"/>
        <v>8</v>
      </c>
      <c r="R276" t="str">
        <f t="shared" ca="1" si="72"/>
        <v>University of Toronto</v>
      </c>
      <c r="S276" s="2">
        <f t="shared" ca="1" si="73"/>
        <v>50000</v>
      </c>
      <c r="T276" t="str">
        <f t="shared" ca="1" si="74"/>
        <v>Toronto</v>
      </c>
      <c r="U276" t="str">
        <f t="shared" ca="1" si="75"/>
        <v>WebDev.</v>
      </c>
      <c r="V276" t="str">
        <f t="shared" ca="1" si="76"/>
        <v>Accepted</v>
      </c>
    </row>
    <row r="277" spans="1:22" x14ac:dyDescent="0.3">
      <c r="A277">
        <v>276</v>
      </c>
      <c r="B277" t="str">
        <f t="shared" ca="1" si="62"/>
        <v>Ritu</v>
      </c>
      <c r="C277" t="str">
        <f t="shared" ca="1" si="63"/>
        <v>Bhandari</v>
      </c>
      <c r="D277">
        <f t="shared" ca="1" si="64"/>
        <v>23</v>
      </c>
      <c r="E277" t="str">
        <f t="shared" ca="1" si="65"/>
        <v>Female</v>
      </c>
      <c r="F277" t="s">
        <v>22</v>
      </c>
      <c r="G277" t="s">
        <v>23</v>
      </c>
      <c r="H277" t="str">
        <f t="shared" ca="1" si="66"/>
        <v>IT</v>
      </c>
      <c r="I277" t="str">
        <f t="shared" ca="1" si="67"/>
        <v>DDU</v>
      </c>
      <c r="J277">
        <f t="shared" ca="1" si="68"/>
        <v>8</v>
      </c>
      <c r="K277">
        <f t="shared" ca="1" si="69"/>
        <v>53</v>
      </c>
      <c r="L277">
        <f t="shared" ca="1" si="69"/>
        <v>98</v>
      </c>
      <c r="M277">
        <f t="shared" ca="1" si="70"/>
        <v>6</v>
      </c>
      <c r="N277">
        <f t="shared" ca="1" si="70"/>
        <v>7</v>
      </c>
      <c r="O277">
        <f t="shared" ca="1" si="70"/>
        <v>4</v>
      </c>
      <c r="P277">
        <f t="shared" ca="1" si="70"/>
        <v>8</v>
      </c>
      <c r="Q277">
        <f t="shared" ca="1" si="71"/>
        <v>6.25</v>
      </c>
      <c r="R277" t="str">
        <f t="shared" ca="1" si="72"/>
        <v>University of Montreal</v>
      </c>
      <c r="S277" s="2">
        <f t="shared" ca="1" si="73"/>
        <v>38000</v>
      </c>
      <c r="T277" t="str">
        <f t="shared" ca="1" si="74"/>
        <v>Ottawa</v>
      </c>
      <c r="U277" t="str">
        <f t="shared" ca="1" si="75"/>
        <v>MSc</v>
      </c>
      <c r="V277" t="str">
        <f t="shared" ca="1" si="76"/>
        <v>Accepted</v>
      </c>
    </row>
    <row r="278" spans="1:22" x14ac:dyDescent="0.3">
      <c r="A278">
        <v>277</v>
      </c>
      <c r="B278" t="str">
        <f t="shared" ca="1" si="62"/>
        <v>Anish</v>
      </c>
      <c r="C278" t="str">
        <f t="shared" ca="1" si="63"/>
        <v>Gupta</v>
      </c>
      <c r="D278">
        <f t="shared" ca="1" si="64"/>
        <v>22</v>
      </c>
      <c r="E278" t="str">
        <f t="shared" ca="1" si="65"/>
        <v>Male</v>
      </c>
      <c r="F278" t="s">
        <v>22</v>
      </c>
      <c r="G278" t="s">
        <v>23</v>
      </c>
      <c r="H278" t="str">
        <f t="shared" ca="1" si="66"/>
        <v>IT</v>
      </c>
      <c r="I278" t="str">
        <f t="shared" ca="1" si="67"/>
        <v>Parul</v>
      </c>
      <c r="J278">
        <f t="shared" ca="1" si="68"/>
        <v>9</v>
      </c>
      <c r="K278">
        <f t="shared" ca="1" si="69"/>
        <v>98</v>
      </c>
      <c r="L278">
        <f t="shared" ca="1" si="69"/>
        <v>82</v>
      </c>
      <c r="M278">
        <f t="shared" ca="1" si="70"/>
        <v>7</v>
      </c>
      <c r="N278">
        <f t="shared" ca="1" si="70"/>
        <v>4</v>
      </c>
      <c r="O278">
        <f t="shared" ca="1" si="70"/>
        <v>9</v>
      </c>
      <c r="P278">
        <f t="shared" ca="1" si="70"/>
        <v>4</v>
      </c>
      <c r="Q278">
        <f t="shared" ca="1" si="71"/>
        <v>6</v>
      </c>
      <c r="R278" t="str">
        <f t="shared" ca="1" si="72"/>
        <v>University of Ottawa</v>
      </c>
      <c r="S278" s="2">
        <f t="shared" ca="1" si="73"/>
        <v>38000</v>
      </c>
      <c r="T278" t="str">
        <f t="shared" ca="1" si="74"/>
        <v>Ottawa</v>
      </c>
      <c r="U278" t="str">
        <f t="shared" ca="1" si="75"/>
        <v>MTech</v>
      </c>
      <c r="V278" t="str">
        <f t="shared" ca="1" si="76"/>
        <v>Accepted</v>
      </c>
    </row>
    <row r="279" spans="1:22" x14ac:dyDescent="0.3">
      <c r="A279">
        <v>278</v>
      </c>
      <c r="B279" t="str">
        <f t="shared" ca="1" si="62"/>
        <v>Deep</v>
      </c>
      <c r="C279" t="str">
        <f t="shared" ca="1" si="63"/>
        <v>Dhillon</v>
      </c>
      <c r="D279">
        <f t="shared" ca="1" si="64"/>
        <v>25</v>
      </c>
      <c r="E279" t="str">
        <f t="shared" ca="1" si="65"/>
        <v>Male</v>
      </c>
      <c r="F279" t="s">
        <v>22</v>
      </c>
      <c r="G279" t="s">
        <v>23</v>
      </c>
      <c r="H279" t="str">
        <f t="shared" ca="1" si="66"/>
        <v>EC</v>
      </c>
      <c r="I279" t="str">
        <f t="shared" ca="1" si="67"/>
        <v>Charusat</v>
      </c>
      <c r="J279">
        <f t="shared" ca="1" si="68"/>
        <v>10</v>
      </c>
      <c r="K279">
        <f t="shared" ca="1" si="69"/>
        <v>75</v>
      </c>
      <c r="L279">
        <f t="shared" ca="1" si="69"/>
        <v>55</v>
      </c>
      <c r="M279">
        <f t="shared" ca="1" si="70"/>
        <v>7</v>
      </c>
      <c r="N279">
        <f t="shared" ca="1" si="70"/>
        <v>8</v>
      </c>
      <c r="O279">
        <f t="shared" ca="1" si="70"/>
        <v>8</v>
      </c>
      <c r="P279">
        <f t="shared" ca="1" si="70"/>
        <v>8</v>
      </c>
      <c r="Q279">
        <f t="shared" ca="1" si="71"/>
        <v>7.75</v>
      </c>
      <c r="R279" t="str">
        <f t="shared" ca="1" si="72"/>
        <v>University of Manitoba</v>
      </c>
      <c r="S279" s="2">
        <f t="shared" ca="1" si="73"/>
        <v>42000</v>
      </c>
      <c r="T279" t="str">
        <f t="shared" ca="1" si="74"/>
        <v>Kingston</v>
      </c>
      <c r="U279" t="str">
        <f t="shared" ca="1" si="75"/>
        <v>AI</v>
      </c>
      <c r="V279" t="str">
        <f t="shared" ca="1" si="76"/>
        <v>Accepted</v>
      </c>
    </row>
    <row r="280" spans="1:22" x14ac:dyDescent="0.3">
      <c r="A280">
        <v>279</v>
      </c>
      <c r="B280" t="str">
        <f t="shared" ca="1" si="62"/>
        <v>Manisha</v>
      </c>
      <c r="C280" t="str">
        <f t="shared" ca="1" si="63"/>
        <v>Gavaskar</v>
      </c>
      <c r="D280">
        <f t="shared" ca="1" si="64"/>
        <v>24</v>
      </c>
      <c r="E280" t="str">
        <f t="shared" ca="1" si="65"/>
        <v>Female</v>
      </c>
      <c r="F280" t="s">
        <v>22</v>
      </c>
      <c r="G280" t="s">
        <v>23</v>
      </c>
      <c r="H280" t="str">
        <f t="shared" ca="1" si="66"/>
        <v>IT</v>
      </c>
      <c r="I280" t="str">
        <f t="shared" ca="1" si="67"/>
        <v>MSU</v>
      </c>
      <c r="J280">
        <f t="shared" ca="1" si="68"/>
        <v>8</v>
      </c>
      <c r="K280">
        <f t="shared" ca="1" si="69"/>
        <v>75</v>
      </c>
      <c r="L280">
        <f t="shared" ca="1" si="69"/>
        <v>40</v>
      </c>
      <c r="M280">
        <f t="shared" ca="1" si="70"/>
        <v>9</v>
      </c>
      <c r="N280">
        <f t="shared" ca="1" si="70"/>
        <v>7</v>
      </c>
      <c r="O280">
        <f t="shared" ca="1" si="70"/>
        <v>7</v>
      </c>
      <c r="P280">
        <f t="shared" ca="1" si="70"/>
        <v>6</v>
      </c>
      <c r="Q280">
        <f t="shared" ca="1" si="71"/>
        <v>7.25</v>
      </c>
      <c r="R280" t="str">
        <f t="shared" ca="1" si="72"/>
        <v>University of Manitoba</v>
      </c>
      <c r="S280" s="2">
        <f t="shared" ca="1" si="73"/>
        <v>47000</v>
      </c>
      <c r="T280" t="str">
        <f t="shared" ca="1" si="74"/>
        <v>Kingston</v>
      </c>
      <c r="U280" t="str">
        <f t="shared" ca="1" si="75"/>
        <v>MBA</v>
      </c>
      <c r="V280" t="str">
        <f t="shared" ca="1" si="76"/>
        <v>Accepted</v>
      </c>
    </row>
    <row r="281" spans="1:22" x14ac:dyDescent="0.3">
      <c r="A281">
        <v>280</v>
      </c>
      <c r="B281" t="str">
        <f t="shared" ca="1" si="62"/>
        <v>Pari</v>
      </c>
      <c r="C281" t="str">
        <f t="shared" ca="1" si="63"/>
        <v>Mukherjee</v>
      </c>
      <c r="D281">
        <f t="shared" ca="1" si="64"/>
        <v>23</v>
      </c>
      <c r="E281" t="str">
        <f t="shared" ca="1" si="65"/>
        <v>Female</v>
      </c>
      <c r="F281" t="s">
        <v>22</v>
      </c>
      <c r="G281" t="s">
        <v>23</v>
      </c>
      <c r="H281" t="str">
        <f t="shared" ca="1" si="66"/>
        <v>CE</v>
      </c>
      <c r="I281" t="str">
        <f t="shared" ca="1" si="67"/>
        <v>DDU</v>
      </c>
      <c r="J281">
        <f t="shared" ca="1" si="68"/>
        <v>9</v>
      </c>
      <c r="K281">
        <f t="shared" ca="1" si="69"/>
        <v>47</v>
      </c>
      <c r="L281">
        <f t="shared" ca="1" si="69"/>
        <v>42</v>
      </c>
      <c r="M281">
        <f t="shared" ca="1" si="70"/>
        <v>5</v>
      </c>
      <c r="N281">
        <f t="shared" ca="1" si="70"/>
        <v>4</v>
      </c>
      <c r="O281">
        <f t="shared" ca="1" si="70"/>
        <v>9</v>
      </c>
      <c r="P281">
        <f t="shared" ca="1" si="70"/>
        <v>5</v>
      </c>
      <c r="Q281">
        <f t="shared" ca="1" si="71"/>
        <v>5.75</v>
      </c>
      <c r="R281" t="str">
        <f t="shared" ca="1" si="72"/>
        <v>University of Waterloo</v>
      </c>
      <c r="S281" s="2">
        <f t="shared" ca="1" si="73"/>
        <v>35000</v>
      </c>
      <c r="T281" t="str">
        <f t="shared" ca="1" si="74"/>
        <v>Admonton</v>
      </c>
      <c r="U281" t="str">
        <f t="shared" ca="1" si="75"/>
        <v>WebDev.</v>
      </c>
      <c r="V281" t="str">
        <f t="shared" ca="1" si="76"/>
        <v>Accepted</v>
      </c>
    </row>
    <row r="282" spans="1:22" x14ac:dyDescent="0.3">
      <c r="A282">
        <v>281</v>
      </c>
      <c r="B282" t="str">
        <f t="shared" ca="1" si="62"/>
        <v>Bhumika</v>
      </c>
      <c r="C282" t="str">
        <f t="shared" ca="1" si="63"/>
        <v>Pawar</v>
      </c>
      <c r="D282">
        <f t="shared" ca="1" si="64"/>
        <v>25</v>
      </c>
      <c r="E282" t="str">
        <f t="shared" ca="1" si="65"/>
        <v>Female</v>
      </c>
      <c r="F282" t="s">
        <v>22</v>
      </c>
      <c r="G282" t="s">
        <v>23</v>
      </c>
      <c r="H282" t="str">
        <f t="shared" ca="1" si="66"/>
        <v>ME</v>
      </c>
      <c r="I282" t="str">
        <f t="shared" ca="1" si="67"/>
        <v>Nirma</v>
      </c>
      <c r="J282">
        <f t="shared" ca="1" si="68"/>
        <v>7</v>
      </c>
      <c r="K282">
        <f t="shared" ca="1" si="69"/>
        <v>82</v>
      </c>
      <c r="L282">
        <f t="shared" ca="1" si="69"/>
        <v>91</v>
      </c>
      <c r="M282">
        <f t="shared" ca="1" si="70"/>
        <v>7</v>
      </c>
      <c r="N282">
        <f t="shared" ca="1" si="70"/>
        <v>5</v>
      </c>
      <c r="O282">
        <f t="shared" ca="1" si="70"/>
        <v>7</v>
      </c>
      <c r="P282">
        <f t="shared" ca="1" si="70"/>
        <v>9</v>
      </c>
      <c r="Q282">
        <f t="shared" ca="1" si="71"/>
        <v>7</v>
      </c>
      <c r="R282" t="str">
        <f t="shared" ca="1" si="72"/>
        <v>University of Windsor</v>
      </c>
      <c r="S282" s="2">
        <f t="shared" ca="1" si="73"/>
        <v>44000</v>
      </c>
      <c r="T282" t="str">
        <f t="shared" ca="1" si="74"/>
        <v>Kingston</v>
      </c>
      <c r="U282" t="str">
        <f t="shared" ca="1" si="75"/>
        <v>MBA</v>
      </c>
      <c r="V282" t="str">
        <f t="shared" ca="1" si="76"/>
        <v>Accepted</v>
      </c>
    </row>
    <row r="283" spans="1:22" x14ac:dyDescent="0.3">
      <c r="A283">
        <v>282</v>
      </c>
      <c r="B283" t="str">
        <f t="shared" ca="1" si="62"/>
        <v>Diya</v>
      </c>
      <c r="C283" t="str">
        <f t="shared" ca="1" si="63"/>
        <v>Ghosal</v>
      </c>
      <c r="D283">
        <f t="shared" ca="1" si="64"/>
        <v>22</v>
      </c>
      <c r="E283" t="str">
        <f t="shared" ca="1" si="65"/>
        <v>Female</v>
      </c>
      <c r="F283" t="s">
        <v>22</v>
      </c>
      <c r="G283" t="s">
        <v>23</v>
      </c>
      <c r="H283" t="str">
        <f t="shared" ca="1" si="66"/>
        <v>CE</v>
      </c>
      <c r="I283" t="str">
        <f t="shared" ca="1" si="67"/>
        <v>Charusat</v>
      </c>
      <c r="J283">
        <f t="shared" ca="1" si="68"/>
        <v>6</v>
      </c>
      <c r="K283">
        <f t="shared" ca="1" si="69"/>
        <v>51</v>
      </c>
      <c r="L283">
        <f t="shared" ca="1" si="69"/>
        <v>86</v>
      </c>
      <c r="M283">
        <f t="shared" ca="1" si="70"/>
        <v>5</v>
      </c>
      <c r="N283">
        <f t="shared" ca="1" si="70"/>
        <v>9</v>
      </c>
      <c r="O283">
        <f t="shared" ca="1" si="70"/>
        <v>5</v>
      </c>
      <c r="P283">
        <f t="shared" ca="1" si="70"/>
        <v>7</v>
      </c>
      <c r="Q283">
        <f t="shared" ca="1" si="71"/>
        <v>6.5</v>
      </c>
      <c r="R283" t="str">
        <f t="shared" ca="1" si="72"/>
        <v>York University</v>
      </c>
      <c r="S283" s="2">
        <f t="shared" ca="1" si="73"/>
        <v>36000</v>
      </c>
      <c r="T283" t="str">
        <f t="shared" ca="1" si="74"/>
        <v>Ottawa</v>
      </c>
      <c r="U283" t="str">
        <f t="shared" ca="1" si="75"/>
        <v>MBA</v>
      </c>
      <c r="V283" t="str">
        <f t="shared" ca="1" si="76"/>
        <v>Accepted</v>
      </c>
    </row>
    <row r="284" spans="1:22" x14ac:dyDescent="0.3">
      <c r="A284">
        <v>283</v>
      </c>
      <c r="B284" t="str">
        <f t="shared" ca="1" si="62"/>
        <v>Muskan</v>
      </c>
      <c r="C284" t="str">
        <f t="shared" ca="1" si="63"/>
        <v>Ghosh</v>
      </c>
      <c r="D284">
        <f t="shared" ca="1" si="64"/>
        <v>25</v>
      </c>
      <c r="E284" t="str">
        <f t="shared" ca="1" si="65"/>
        <v>Female</v>
      </c>
      <c r="F284" t="s">
        <v>22</v>
      </c>
      <c r="G284" t="s">
        <v>23</v>
      </c>
      <c r="H284" t="str">
        <f t="shared" ca="1" si="66"/>
        <v>AIML</v>
      </c>
      <c r="I284" t="str">
        <f t="shared" ca="1" si="67"/>
        <v>Charusat</v>
      </c>
      <c r="J284">
        <f t="shared" ca="1" si="68"/>
        <v>7</v>
      </c>
      <c r="K284">
        <f t="shared" ca="1" si="69"/>
        <v>52</v>
      </c>
      <c r="L284">
        <f t="shared" ca="1" si="69"/>
        <v>87</v>
      </c>
      <c r="M284">
        <f t="shared" ca="1" si="70"/>
        <v>5</v>
      </c>
      <c r="N284">
        <f t="shared" ca="1" si="70"/>
        <v>4</v>
      </c>
      <c r="O284">
        <f t="shared" ca="1" si="70"/>
        <v>5</v>
      </c>
      <c r="P284">
        <f t="shared" ca="1" si="70"/>
        <v>5</v>
      </c>
      <c r="Q284">
        <f t="shared" ca="1" si="71"/>
        <v>4.75</v>
      </c>
      <c r="R284" t="str">
        <f t="shared" ca="1" si="72"/>
        <v>University of Toronto</v>
      </c>
      <c r="S284" s="2">
        <f t="shared" ca="1" si="73"/>
        <v>50000</v>
      </c>
      <c r="T284" t="str">
        <f t="shared" ca="1" si="74"/>
        <v>Toronto</v>
      </c>
      <c r="U284" t="str">
        <f t="shared" ca="1" si="75"/>
        <v>MBA</v>
      </c>
      <c r="V284" t="str">
        <f t="shared" ca="1" si="76"/>
        <v>Accepted</v>
      </c>
    </row>
    <row r="285" spans="1:22" x14ac:dyDescent="0.3">
      <c r="A285">
        <v>284</v>
      </c>
      <c r="B285" t="str">
        <f t="shared" ca="1" si="62"/>
        <v>Anirudh</v>
      </c>
      <c r="C285" t="str">
        <f t="shared" ca="1" si="63"/>
        <v>Dhingra</v>
      </c>
      <c r="D285">
        <f t="shared" ca="1" si="64"/>
        <v>24</v>
      </c>
      <c r="E285" t="str">
        <f t="shared" ca="1" si="65"/>
        <v>Male</v>
      </c>
      <c r="F285" t="s">
        <v>22</v>
      </c>
      <c r="G285" t="s">
        <v>23</v>
      </c>
      <c r="H285" t="str">
        <f t="shared" ca="1" si="66"/>
        <v>CSE</v>
      </c>
      <c r="I285" t="str">
        <f t="shared" ca="1" si="67"/>
        <v>PDEU</v>
      </c>
      <c r="J285">
        <f t="shared" ca="1" si="68"/>
        <v>6</v>
      </c>
      <c r="K285">
        <f t="shared" ca="1" si="69"/>
        <v>62</v>
      </c>
      <c r="L285">
        <f t="shared" ca="1" si="69"/>
        <v>58</v>
      </c>
      <c r="M285">
        <f t="shared" ca="1" si="70"/>
        <v>8</v>
      </c>
      <c r="N285">
        <f t="shared" ca="1" si="70"/>
        <v>4</v>
      </c>
      <c r="O285">
        <f t="shared" ca="1" si="70"/>
        <v>6</v>
      </c>
      <c r="P285">
        <f t="shared" ca="1" si="70"/>
        <v>4</v>
      </c>
      <c r="Q285">
        <f t="shared" ca="1" si="71"/>
        <v>5.5</v>
      </c>
      <c r="R285" t="str">
        <f t="shared" ca="1" si="72"/>
        <v>Lakehead University</v>
      </c>
      <c r="S285" s="2">
        <f t="shared" ca="1" si="73"/>
        <v>35000</v>
      </c>
      <c r="T285" t="str">
        <f t="shared" ca="1" si="74"/>
        <v>Admonton</v>
      </c>
      <c r="U285" t="str">
        <f t="shared" ca="1" si="75"/>
        <v>AI</v>
      </c>
      <c r="V285" t="str">
        <f t="shared" ca="1" si="76"/>
        <v>Rejected</v>
      </c>
    </row>
    <row r="286" spans="1:22" x14ac:dyDescent="0.3">
      <c r="A286">
        <v>285</v>
      </c>
      <c r="B286" t="str">
        <f t="shared" ca="1" si="62"/>
        <v>Aishwarya</v>
      </c>
      <c r="C286" t="str">
        <f t="shared" ca="1" si="63"/>
        <v>Kar</v>
      </c>
      <c r="D286">
        <f t="shared" ca="1" si="64"/>
        <v>21</v>
      </c>
      <c r="E286" t="str">
        <f t="shared" ca="1" si="65"/>
        <v>Female</v>
      </c>
      <c r="F286" t="s">
        <v>22</v>
      </c>
      <c r="G286" t="s">
        <v>23</v>
      </c>
      <c r="H286" t="str">
        <f t="shared" ca="1" si="66"/>
        <v>EC</v>
      </c>
      <c r="I286" t="str">
        <f t="shared" ca="1" si="67"/>
        <v>PDEU</v>
      </c>
      <c r="J286">
        <f t="shared" ca="1" si="68"/>
        <v>7</v>
      </c>
      <c r="K286">
        <f t="shared" ca="1" si="69"/>
        <v>43</v>
      </c>
      <c r="L286">
        <f t="shared" ca="1" si="69"/>
        <v>78</v>
      </c>
      <c r="M286">
        <f t="shared" ca="1" si="70"/>
        <v>4</v>
      </c>
      <c r="N286">
        <f t="shared" ca="1" si="70"/>
        <v>5</v>
      </c>
      <c r="O286">
        <f t="shared" ca="1" si="70"/>
        <v>7</v>
      </c>
      <c r="P286">
        <f t="shared" ca="1" si="70"/>
        <v>8</v>
      </c>
      <c r="Q286">
        <f t="shared" ca="1" si="71"/>
        <v>6</v>
      </c>
      <c r="R286" t="str">
        <f t="shared" ca="1" si="72"/>
        <v>University of Ottawa</v>
      </c>
      <c r="S286" s="2">
        <f t="shared" ca="1" si="73"/>
        <v>36000</v>
      </c>
      <c r="T286" t="str">
        <f t="shared" ca="1" si="74"/>
        <v>Ottawa</v>
      </c>
      <c r="U286" t="str">
        <f t="shared" ca="1" si="75"/>
        <v>MSc</v>
      </c>
      <c r="V286" t="str">
        <f t="shared" ca="1" si="76"/>
        <v>Accepted</v>
      </c>
    </row>
    <row r="287" spans="1:22" x14ac:dyDescent="0.3">
      <c r="A287">
        <v>286</v>
      </c>
      <c r="B287" t="str">
        <f t="shared" ca="1" si="62"/>
        <v>Abhijeet</v>
      </c>
      <c r="C287" t="str">
        <f t="shared" ca="1" si="63"/>
        <v>Shah</v>
      </c>
      <c r="D287">
        <f t="shared" ca="1" si="64"/>
        <v>22</v>
      </c>
      <c r="E287" t="str">
        <f t="shared" ca="1" si="65"/>
        <v>Male</v>
      </c>
      <c r="F287" t="s">
        <v>22</v>
      </c>
      <c r="G287" t="s">
        <v>23</v>
      </c>
      <c r="H287" t="str">
        <f t="shared" ca="1" si="66"/>
        <v>AIML</v>
      </c>
      <c r="I287" t="str">
        <f t="shared" ca="1" si="67"/>
        <v>Nirma</v>
      </c>
      <c r="J287">
        <f t="shared" ca="1" si="68"/>
        <v>8</v>
      </c>
      <c r="K287">
        <f t="shared" ca="1" si="69"/>
        <v>57</v>
      </c>
      <c r="L287">
        <f t="shared" ca="1" si="69"/>
        <v>38</v>
      </c>
      <c r="M287">
        <f t="shared" ca="1" si="70"/>
        <v>4</v>
      </c>
      <c r="N287">
        <f t="shared" ca="1" si="70"/>
        <v>9</v>
      </c>
      <c r="O287">
        <f t="shared" ca="1" si="70"/>
        <v>5</v>
      </c>
      <c r="P287">
        <f t="shared" ca="1" si="70"/>
        <v>6</v>
      </c>
      <c r="Q287">
        <f t="shared" ca="1" si="71"/>
        <v>6</v>
      </c>
      <c r="R287" t="str">
        <f t="shared" ca="1" si="72"/>
        <v>University of Montreal</v>
      </c>
      <c r="S287" s="2">
        <f t="shared" ca="1" si="73"/>
        <v>38000</v>
      </c>
      <c r="T287" t="str">
        <f t="shared" ca="1" si="74"/>
        <v>Ottawa</v>
      </c>
      <c r="U287" t="str">
        <f t="shared" ca="1" si="75"/>
        <v>MSc</v>
      </c>
      <c r="V287" t="str">
        <f t="shared" ca="1" si="76"/>
        <v>Accepted</v>
      </c>
    </row>
    <row r="288" spans="1:22" x14ac:dyDescent="0.3">
      <c r="A288">
        <v>287</v>
      </c>
      <c r="B288" t="str">
        <f t="shared" ca="1" si="62"/>
        <v>Keshav</v>
      </c>
      <c r="C288" t="str">
        <f t="shared" ca="1" si="63"/>
        <v>Mehta</v>
      </c>
      <c r="D288">
        <f t="shared" ca="1" si="64"/>
        <v>24</v>
      </c>
      <c r="E288" t="str">
        <f t="shared" ca="1" si="65"/>
        <v>Male</v>
      </c>
      <c r="F288" t="s">
        <v>22</v>
      </c>
      <c r="G288" t="s">
        <v>23</v>
      </c>
      <c r="H288" t="str">
        <f t="shared" ca="1" si="66"/>
        <v>CL</v>
      </c>
      <c r="I288" t="str">
        <f t="shared" ca="1" si="67"/>
        <v>MSU</v>
      </c>
      <c r="J288">
        <f t="shared" ca="1" si="68"/>
        <v>10</v>
      </c>
      <c r="K288">
        <f t="shared" ca="1" si="69"/>
        <v>77</v>
      </c>
      <c r="L288">
        <f t="shared" ca="1" si="69"/>
        <v>84</v>
      </c>
      <c r="M288">
        <f t="shared" ca="1" si="70"/>
        <v>4</v>
      </c>
      <c r="N288">
        <f t="shared" ca="1" si="70"/>
        <v>8</v>
      </c>
      <c r="O288">
        <f t="shared" ca="1" si="70"/>
        <v>4</v>
      </c>
      <c r="P288">
        <f t="shared" ca="1" si="70"/>
        <v>4</v>
      </c>
      <c r="Q288">
        <f t="shared" ca="1" si="71"/>
        <v>5</v>
      </c>
      <c r="R288" t="str">
        <f t="shared" ca="1" si="72"/>
        <v>University of Alberta</v>
      </c>
      <c r="S288" s="2">
        <f t="shared" ca="1" si="73"/>
        <v>30000</v>
      </c>
      <c r="T288" t="str">
        <f t="shared" ca="1" si="74"/>
        <v>Admonton</v>
      </c>
      <c r="U288" t="str">
        <f t="shared" ca="1" si="75"/>
        <v>WebDev.</v>
      </c>
      <c r="V288" t="str">
        <f t="shared" ca="1" si="76"/>
        <v>Rejected</v>
      </c>
    </row>
    <row r="289" spans="1:22" x14ac:dyDescent="0.3">
      <c r="A289">
        <v>288</v>
      </c>
      <c r="B289" t="str">
        <f t="shared" ca="1" si="62"/>
        <v>Aman</v>
      </c>
      <c r="C289" t="str">
        <f t="shared" ca="1" si="63"/>
        <v>Saha</v>
      </c>
      <c r="D289">
        <f t="shared" ca="1" si="64"/>
        <v>23</v>
      </c>
      <c r="E289" t="str">
        <f t="shared" ca="1" si="65"/>
        <v>Male</v>
      </c>
      <c r="F289" t="s">
        <v>22</v>
      </c>
      <c r="G289" t="s">
        <v>23</v>
      </c>
      <c r="H289" t="str">
        <f t="shared" ca="1" si="66"/>
        <v>AIML</v>
      </c>
      <c r="I289" t="str">
        <f t="shared" ca="1" si="67"/>
        <v>PDEU</v>
      </c>
      <c r="J289">
        <f t="shared" ca="1" si="68"/>
        <v>9</v>
      </c>
      <c r="K289">
        <f t="shared" ca="1" si="69"/>
        <v>100</v>
      </c>
      <c r="L289">
        <f t="shared" ca="1" si="69"/>
        <v>86</v>
      </c>
      <c r="M289">
        <f t="shared" ca="1" si="70"/>
        <v>6</v>
      </c>
      <c r="N289">
        <f t="shared" ca="1" si="70"/>
        <v>4</v>
      </c>
      <c r="O289">
        <f t="shared" ca="1" si="70"/>
        <v>5</v>
      </c>
      <c r="P289">
        <f t="shared" ca="1" si="70"/>
        <v>6</v>
      </c>
      <c r="Q289">
        <f t="shared" ca="1" si="71"/>
        <v>5.25</v>
      </c>
      <c r="R289" t="str">
        <f t="shared" ca="1" si="72"/>
        <v>Lakehead University</v>
      </c>
      <c r="S289" s="2">
        <f t="shared" ca="1" si="73"/>
        <v>32000</v>
      </c>
      <c r="T289" t="str">
        <f t="shared" ca="1" si="74"/>
        <v>Admonton</v>
      </c>
      <c r="U289" t="str">
        <f t="shared" ca="1" si="75"/>
        <v>MTech</v>
      </c>
      <c r="V289" t="str">
        <f t="shared" ca="1" si="76"/>
        <v>Accepted</v>
      </c>
    </row>
    <row r="290" spans="1:22" x14ac:dyDescent="0.3">
      <c r="A290">
        <v>289</v>
      </c>
      <c r="B290" t="str">
        <f t="shared" ca="1" si="62"/>
        <v>Radhika</v>
      </c>
      <c r="C290" t="str">
        <f t="shared" ca="1" si="63"/>
        <v>Mitra</v>
      </c>
      <c r="D290">
        <f t="shared" ca="1" si="64"/>
        <v>23</v>
      </c>
      <c r="E290" t="str">
        <f t="shared" ca="1" si="65"/>
        <v>Female</v>
      </c>
      <c r="F290" t="s">
        <v>22</v>
      </c>
      <c r="G290" t="s">
        <v>23</v>
      </c>
      <c r="H290" t="str">
        <f t="shared" ca="1" si="66"/>
        <v>CSE</v>
      </c>
      <c r="I290" t="str">
        <f t="shared" ca="1" si="67"/>
        <v>Nirma</v>
      </c>
      <c r="J290">
        <f t="shared" ca="1" si="68"/>
        <v>6</v>
      </c>
      <c r="K290">
        <f t="shared" ca="1" si="69"/>
        <v>38</v>
      </c>
      <c r="L290">
        <f t="shared" ca="1" si="69"/>
        <v>61</v>
      </c>
      <c r="M290">
        <f t="shared" ca="1" si="70"/>
        <v>4</v>
      </c>
      <c r="N290">
        <f t="shared" ca="1" si="70"/>
        <v>6</v>
      </c>
      <c r="O290">
        <f t="shared" ca="1" si="70"/>
        <v>6</v>
      </c>
      <c r="P290">
        <f t="shared" ca="1" si="70"/>
        <v>8</v>
      </c>
      <c r="Q290">
        <f t="shared" ca="1" si="71"/>
        <v>6</v>
      </c>
      <c r="R290" t="str">
        <f t="shared" ca="1" si="72"/>
        <v>York University</v>
      </c>
      <c r="S290" s="2">
        <f t="shared" ca="1" si="73"/>
        <v>36000</v>
      </c>
      <c r="T290" t="str">
        <f t="shared" ca="1" si="74"/>
        <v>Ottawa</v>
      </c>
      <c r="U290" t="str">
        <f t="shared" ca="1" si="75"/>
        <v>MBA</v>
      </c>
      <c r="V290" t="str">
        <f t="shared" ca="1" si="76"/>
        <v>Accepted</v>
      </c>
    </row>
    <row r="291" spans="1:22" x14ac:dyDescent="0.3">
      <c r="A291">
        <v>290</v>
      </c>
      <c r="B291" t="str">
        <f t="shared" ca="1" si="62"/>
        <v>Amit</v>
      </c>
      <c r="C291" t="str">
        <f t="shared" ca="1" si="63"/>
        <v>Ghosal</v>
      </c>
      <c r="D291">
        <f t="shared" ca="1" si="64"/>
        <v>22</v>
      </c>
      <c r="E291" t="str">
        <f t="shared" ca="1" si="65"/>
        <v>Male</v>
      </c>
      <c r="F291" t="s">
        <v>22</v>
      </c>
      <c r="G291" t="s">
        <v>23</v>
      </c>
      <c r="H291" t="str">
        <f t="shared" ca="1" si="66"/>
        <v>IT</v>
      </c>
      <c r="I291" t="str">
        <f t="shared" ca="1" si="67"/>
        <v>DDU</v>
      </c>
      <c r="J291">
        <f t="shared" ca="1" si="68"/>
        <v>10</v>
      </c>
      <c r="K291">
        <f t="shared" ca="1" si="69"/>
        <v>86</v>
      </c>
      <c r="L291">
        <f t="shared" ca="1" si="69"/>
        <v>86</v>
      </c>
      <c r="M291">
        <f t="shared" ca="1" si="70"/>
        <v>6</v>
      </c>
      <c r="N291">
        <f t="shared" ca="1" si="70"/>
        <v>4</v>
      </c>
      <c r="O291">
        <f t="shared" ca="1" si="70"/>
        <v>4</v>
      </c>
      <c r="P291">
        <f t="shared" ca="1" si="70"/>
        <v>5</v>
      </c>
      <c r="Q291">
        <f t="shared" ca="1" si="71"/>
        <v>4.75</v>
      </c>
      <c r="R291" t="str">
        <f t="shared" ca="1" si="72"/>
        <v>University of Toronto</v>
      </c>
      <c r="S291" s="2">
        <f t="shared" ca="1" si="73"/>
        <v>50000</v>
      </c>
      <c r="T291" t="str">
        <f t="shared" ca="1" si="74"/>
        <v>Toronto</v>
      </c>
      <c r="U291" t="str">
        <f t="shared" ca="1" si="75"/>
        <v>MBA</v>
      </c>
      <c r="V291" t="str">
        <f t="shared" ca="1" si="76"/>
        <v>Accepted</v>
      </c>
    </row>
    <row r="292" spans="1:22" x14ac:dyDescent="0.3">
      <c r="A292">
        <v>291</v>
      </c>
      <c r="B292" t="str">
        <f t="shared" ca="1" si="62"/>
        <v>Ankit</v>
      </c>
      <c r="C292" t="str">
        <f t="shared" ca="1" si="63"/>
        <v>Mukhopadhyay</v>
      </c>
      <c r="D292">
        <f t="shared" ca="1" si="64"/>
        <v>23</v>
      </c>
      <c r="E292" t="str">
        <f t="shared" ca="1" si="65"/>
        <v>Male</v>
      </c>
      <c r="F292" t="s">
        <v>22</v>
      </c>
      <c r="G292" t="s">
        <v>23</v>
      </c>
      <c r="H292" t="str">
        <f t="shared" ca="1" si="66"/>
        <v>CL</v>
      </c>
      <c r="I292" t="str">
        <f t="shared" ca="1" si="67"/>
        <v>DDU</v>
      </c>
      <c r="J292">
        <f t="shared" ca="1" si="68"/>
        <v>10</v>
      </c>
      <c r="K292">
        <f t="shared" ca="1" si="69"/>
        <v>86</v>
      </c>
      <c r="L292">
        <f t="shared" ca="1" si="69"/>
        <v>66</v>
      </c>
      <c r="M292">
        <f t="shared" ca="1" si="70"/>
        <v>5</v>
      </c>
      <c r="N292">
        <f t="shared" ca="1" si="70"/>
        <v>6</v>
      </c>
      <c r="O292">
        <f t="shared" ca="1" si="70"/>
        <v>5</v>
      </c>
      <c r="P292">
        <f t="shared" ca="1" si="70"/>
        <v>8</v>
      </c>
      <c r="Q292">
        <f t="shared" ca="1" si="71"/>
        <v>6</v>
      </c>
      <c r="R292" t="str">
        <f t="shared" ca="1" si="72"/>
        <v>York University</v>
      </c>
      <c r="S292" s="2">
        <f t="shared" ca="1" si="73"/>
        <v>40000</v>
      </c>
      <c r="T292" t="str">
        <f t="shared" ca="1" si="74"/>
        <v>Ottawa</v>
      </c>
      <c r="U292" t="str">
        <f t="shared" ca="1" si="75"/>
        <v>MSc</v>
      </c>
      <c r="V292" t="str">
        <f t="shared" ca="1" si="76"/>
        <v>Accepted</v>
      </c>
    </row>
    <row r="293" spans="1:22" x14ac:dyDescent="0.3">
      <c r="A293">
        <v>292</v>
      </c>
      <c r="B293" t="str">
        <f t="shared" ca="1" si="62"/>
        <v>Akshay</v>
      </c>
      <c r="C293" t="str">
        <f t="shared" ca="1" si="63"/>
        <v>Dey</v>
      </c>
      <c r="D293">
        <f t="shared" ca="1" si="64"/>
        <v>22</v>
      </c>
      <c r="E293" t="str">
        <f t="shared" ca="1" si="65"/>
        <v>Male</v>
      </c>
      <c r="F293" t="s">
        <v>22</v>
      </c>
      <c r="G293" t="s">
        <v>23</v>
      </c>
      <c r="H293" t="str">
        <f t="shared" ca="1" si="66"/>
        <v>CSE</v>
      </c>
      <c r="I293" t="str">
        <f t="shared" ca="1" si="67"/>
        <v>PDEU</v>
      </c>
      <c r="J293">
        <f t="shared" ca="1" si="68"/>
        <v>7</v>
      </c>
      <c r="K293">
        <f t="shared" ca="1" si="69"/>
        <v>95</v>
      </c>
      <c r="L293">
        <f t="shared" ca="1" si="69"/>
        <v>78</v>
      </c>
      <c r="M293">
        <f t="shared" ca="1" si="70"/>
        <v>6</v>
      </c>
      <c r="N293">
        <f t="shared" ca="1" si="70"/>
        <v>8</v>
      </c>
      <c r="O293">
        <f t="shared" ca="1" si="70"/>
        <v>6</v>
      </c>
      <c r="P293">
        <f t="shared" ca="1" si="70"/>
        <v>9</v>
      </c>
      <c r="Q293">
        <f t="shared" ca="1" si="71"/>
        <v>7.25</v>
      </c>
      <c r="R293" t="str">
        <f t="shared" ca="1" si="72"/>
        <v>University of Windsor</v>
      </c>
      <c r="S293" s="2">
        <f t="shared" ca="1" si="73"/>
        <v>44000</v>
      </c>
      <c r="T293" t="str">
        <f t="shared" ca="1" si="74"/>
        <v>Kingston</v>
      </c>
      <c r="U293" t="str">
        <f t="shared" ca="1" si="75"/>
        <v>MBA</v>
      </c>
      <c r="V293" t="str">
        <f t="shared" ca="1" si="76"/>
        <v>Accepted</v>
      </c>
    </row>
    <row r="294" spans="1:22" x14ac:dyDescent="0.3">
      <c r="A294">
        <v>293</v>
      </c>
      <c r="B294" t="str">
        <f t="shared" ca="1" si="62"/>
        <v>Ankita</v>
      </c>
      <c r="C294" t="str">
        <f t="shared" ca="1" si="63"/>
        <v>Oberoi</v>
      </c>
      <c r="D294">
        <f t="shared" ca="1" si="64"/>
        <v>21</v>
      </c>
      <c r="E294" t="str">
        <f t="shared" ca="1" si="65"/>
        <v>Female</v>
      </c>
      <c r="F294" t="s">
        <v>22</v>
      </c>
      <c r="G294" t="s">
        <v>23</v>
      </c>
      <c r="H294" t="str">
        <f t="shared" ca="1" si="66"/>
        <v>AIML</v>
      </c>
      <c r="I294" t="str">
        <f t="shared" ca="1" si="67"/>
        <v>Charusat</v>
      </c>
      <c r="J294">
        <f t="shared" ca="1" si="68"/>
        <v>8</v>
      </c>
      <c r="K294">
        <f t="shared" ca="1" si="69"/>
        <v>92</v>
      </c>
      <c r="L294">
        <f t="shared" ca="1" si="69"/>
        <v>39</v>
      </c>
      <c r="M294">
        <f t="shared" ca="1" si="70"/>
        <v>7</v>
      </c>
      <c r="N294">
        <f t="shared" ca="1" si="70"/>
        <v>7</v>
      </c>
      <c r="O294">
        <f t="shared" ca="1" si="70"/>
        <v>4</v>
      </c>
      <c r="P294">
        <f t="shared" ca="1" si="70"/>
        <v>4</v>
      </c>
      <c r="Q294">
        <f t="shared" ca="1" si="71"/>
        <v>5.5</v>
      </c>
      <c r="R294" t="str">
        <f t="shared" ca="1" si="72"/>
        <v>Lakehead University</v>
      </c>
      <c r="S294" s="2">
        <f t="shared" ca="1" si="73"/>
        <v>32000</v>
      </c>
      <c r="T294" t="str">
        <f t="shared" ca="1" si="74"/>
        <v>Admonton</v>
      </c>
      <c r="U294" t="str">
        <f t="shared" ca="1" si="75"/>
        <v>MSc</v>
      </c>
      <c r="V294" t="str">
        <f t="shared" ca="1" si="76"/>
        <v>Accepted</v>
      </c>
    </row>
    <row r="295" spans="1:22" x14ac:dyDescent="0.3">
      <c r="A295">
        <v>294</v>
      </c>
      <c r="B295" t="str">
        <f t="shared" ca="1" si="62"/>
        <v>Smriti</v>
      </c>
      <c r="C295" t="str">
        <f t="shared" ca="1" si="63"/>
        <v>Das</v>
      </c>
      <c r="D295">
        <f t="shared" ca="1" si="64"/>
        <v>21</v>
      </c>
      <c r="E295" t="str">
        <f t="shared" ca="1" si="65"/>
        <v>Female</v>
      </c>
      <c r="F295" t="s">
        <v>22</v>
      </c>
      <c r="G295" t="s">
        <v>23</v>
      </c>
      <c r="H295" t="str">
        <f t="shared" ca="1" si="66"/>
        <v>CE</v>
      </c>
      <c r="I295" t="str">
        <f t="shared" ca="1" si="67"/>
        <v>MSU</v>
      </c>
      <c r="J295">
        <f t="shared" ca="1" si="68"/>
        <v>8</v>
      </c>
      <c r="K295">
        <f t="shared" ca="1" si="69"/>
        <v>64</v>
      </c>
      <c r="L295">
        <f t="shared" ca="1" si="69"/>
        <v>86</v>
      </c>
      <c r="M295">
        <f t="shared" ca="1" si="70"/>
        <v>5</v>
      </c>
      <c r="N295">
        <f t="shared" ca="1" si="70"/>
        <v>9</v>
      </c>
      <c r="O295">
        <f t="shared" ca="1" si="70"/>
        <v>6</v>
      </c>
      <c r="P295">
        <f t="shared" ca="1" si="70"/>
        <v>7</v>
      </c>
      <c r="Q295">
        <f t="shared" ca="1" si="71"/>
        <v>6.75</v>
      </c>
      <c r="R295" t="str">
        <f t="shared" ca="1" si="72"/>
        <v>University of Ottawa</v>
      </c>
      <c r="S295" s="2">
        <f t="shared" ca="1" si="73"/>
        <v>40000</v>
      </c>
      <c r="T295" t="str">
        <f t="shared" ca="1" si="74"/>
        <v>Ottawa</v>
      </c>
      <c r="U295" t="str">
        <f t="shared" ca="1" si="75"/>
        <v>MSc</v>
      </c>
      <c r="V295" t="str">
        <f t="shared" ca="1" si="76"/>
        <v>Accepted</v>
      </c>
    </row>
    <row r="296" spans="1:22" x14ac:dyDescent="0.3">
      <c r="A296">
        <v>295</v>
      </c>
      <c r="B296" t="str">
        <f t="shared" ca="1" si="62"/>
        <v>Nikhil</v>
      </c>
      <c r="C296" t="str">
        <f t="shared" ca="1" si="63"/>
        <v>Rajan</v>
      </c>
      <c r="D296">
        <f t="shared" ca="1" si="64"/>
        <v>25</v>
      </c>
      <c r="E296" t="str">
        <f t="shared" ca="1" si="65"/>
        <v>Male</v>
      </c>
      <c r="F296" t="s">
        <v>22</v>
      </c>
      <c r="G296" t="s">
        <v>23</v>
      </c>
      <c r="H296" t="str">
        <f t="shared" ca="1" si="66"/>
        <v>CSE</v>
      </c>
      <c r="I296" t="str">
        <f t="shared" ca="1" si="67"/>
        <v>PDEU</v>
      </c>
      <c r="J296">
        <f t="shared" ca="1" si="68"/>
        <v>7</v>
      </c>
      <c r="K296">
        <f t="shared" ca="1" si="69"/>
        <v>48</v>
      </c>
      <c r="L296">
        <f t="shared" ca="1" si="69"/>
        <v>40</v>
      </c>
      <c r="M296">
        <f t="shared" ca="1" si="70"/>
        <v>9</v>
      </c>
      <c r="N296">
        <f t="shared" ca="1" si="70"/>
        <v>5</v>
      </c>
      <c r="O296">
        <f t="shared" ca="1" si="70"/>
        <v>5</v>
      </c>
      <c r="P296">
        <f t="shared" ca="1" si="70"/>
        <v>7</v>
      </c>
      <c r="Q296">
        <f t="shared" ca="1" si="71"/>
        <v>6.5</v>
      </c>
      <c r="R296" t="str">
        <f t="shared" ca="1" si="72"/>
        <v>University of Montreal</v>
      </c>
      <c r="S296" s="2">
        <f t="shared" ca="1" si="73"/>
        <v>38000</v>
      </c>
      <c r="T296" t="str">
        <f t="shared" ca="1" si="74"/>
        <v>Ottawa</v>
      </c>
      <c r="U296" t="str">
        <f t="shared" ca="1" si="75"/>
        <v>MSc</v>
      </c>
      <c r="V296" t="str">
        <f t="shared" ca="1" si="76"/>
        <v>Accepted</v>
      </c>
    </row>
    <row r="297" spans="1:22" x14ac:dyDescent="0.3">
      <c r="A297">
        <v>296</v>
      </c>
      <c r="B297" t="str">
        <f t="shared" ca="1" si="62"/>
        <v>Tarun</v>
      </c>
      <c r="C297" t="str">
        <f t="shared" ca="1" si="63"/>
        <v>Sengupta</v>
      </c>
      <c r="D297">
        <f t="shared" ca="1" si="64"/>
        <v>21</v>
      </c>
      <c r="E297" t="str">
        <f t="shared" ca="1" si="65"/>
        <v>Male</v>
      </c>
      <c r="F297" t="s">
        <v>22</v>
      </c>
      <c r="G297" t="s">
        <v>23</v>
      </c>
      <c r="H297" t="str">
        <f t="shared" ca="1" si="66"/>
        <v>AIML</v>
      </c>
      <c r="I297" t="str">
        <f t="shared" ca="1" si="67"/>
        <v>Nirma</v>
      </c>
      <c r="J297">
        <f t="shared" ca="1" si="68"/>
        <v>6</v>
      </c>
      <c r="K297">
        <f t="shared" ca="1" si="69"/>
        <v>50</v>
      </c>
      <c r="L297">
        <f t="shared" ca="1" si="69"/>
        <v>52</v>
      </c>
      <c r="M297">
        <f t="shared" ca="1" si="70"/>
        <v>7</v>
      </c>
      <c r="N297">
        <f t="shared" ca="1" si="70"/>
        <v>5</v>
      </c>
      <c r="O297">
        <f t="shared" ca="1" si="70"/>
        <v>4</v>
      </c>
      <c r="P297">
        <f t="shared" ca="1" si="70"/>
        <v>5</v>
      </c>
      <c r="Q297">
        <f t="shared" ca="1" si="71"/>
        <v>5.25</v>
      </c>
      <c r="R297" t="str">
        <f t="shared" ca="1" si="72"/>
        <v>Lakehead University</v>
      </c>
      <c r="S297" s="2">
        <f t="shared" ca="1" si="73"/>
        <v>30000</v>
      </c>
      <c r="T297" t="str">
        <f t="shared" ca="1" si="74"/>
        <v>Admonton</v>
      </c>
      <c r="U297" t="str">
        <f t="shared" ca="1" si="75"/>
        <v>MBA</v>
      </c>
      <c r="V297" t="str">
        <f t="shared" ca="1" si="76"/>
        <v>Accepted</v>
      </c>
    </row>
    <row r="298" spans="1:22" x14ac:dyDescent="0.3">
      <c r="A298">
        <v>297</v>
      </c>
      <c r="B298" t="str">
        <f t="shared" ca="1" si="62"/>
        <v>Avantika</v>
      </c>
      <c r="C298" t="str">
        <f t="shared" ca="1" si="63"/>
        <v>Sengupta</v>
      </c>
      <c r="D298">
        <f t="shared" ca="1" si="64"/>
        <v>21</v>
      </c>
      <c r="E298" t="str">
        <f t="shared" ca="1" si="65"/>
        <v>Female</v>
      </c>
      <c r="F298" t="s">
        <v>22</v>
      </c>
      <c r="G298" t="s">
        <v>23</v>
      </c>
      <c r="H298" t="str">
        <f t="shared" ca="1" si="66"/>
        <v>IT</v>
      </c>
      <c r="I298" t="str">
        <f t="shared" ca="1" si="67"/>
        <v>DDU</v>
      </c>
      <c r="J298">
        <f t="shared" ca="1" si="68"/>
        <v>10</v>
      </c>
      <c r="K298">
        <f t="shared" ca="1" si="69"/>
        <v>52</v>
      </c>
      <c r="L298">
        <f t="shared" ca="1" si="69"/>
        <v>64</v>
      </c>
      <c r="M298">
        <f t="shared" ca="1" si="70"/>
        <v>5</v>
      </c>
      <c r="N298">
        <f t="shared" ca="1" si="70"/>
        <v>5</v>
      </c>
      <c r="O298">
        <f t="shared" ca="1" si="70"/>
        <v>9</v>
      </c>
      <c r="P298">
        <f t="shared" ca="1" si="70"/>
        <v>5</v>
      </c>
      <c r="Q298">
        <f t="shared" ca="1" si="71"/>
        <v>6</v>
      </c>
      <c r="R298" t="str">
        <f t="shared" ca="1" si="72"/>
        <v>University of Montreal</v>
      </c>
      <c r="S298" s="2">
        <f t="shared" ca="1" si="73"/>
        <v>36000</v>
      </c>
      <c r="T298" t="str">
        <f t="shared" ca="1" si="74"/>
        <v>Ottawa</v>
      </c>
      <c r="U298" t="str">
        <f t="shared" ca="1" si="75"/>
        <v>WebDev.</v>
      </c>
      <c r="V298" t="str">
        <f t="shared" ca="1" si="76"/>
        <v>Accepted</v>
      </c>
    </row>
    <row r="299" spans="1:22" x14ac:dyDescent="0.3">
      <c r="A299">
        <v>298</v>
      </c>
      <c r="B299" t="str">
        <f t="shared" ca="1" si="62"/>
        <v>Chirag</v>
      </c>
      <c r="C299" t="str">
        <f t="shared" ca="1" si="63"/>
        <v>Sethi</v>
      </c>
      <c r="D299">
        <f t="shared" ca="1" si="64"/>
        <v>23</v>
      </c>
      <c r="E299" t="str">
        <f t="shared" ca="1" si="65"/>
        <v>Male</v>
      </c>
      <c r="F299" t="s">
        <v>22</v>
      </c>
      <c r="G299" t="s">
        <v>23</v>
      </c>
      <c r="H299" t="str">
        <f t="shared" ca="1" si="66"/>
        <v>ME</v>
      </c>
      <c r="I299" t="str">
        <f t="shared" ca="1" si="67"/>
        <v>MSU</v>
      </c>
      <c r="J299">
        <f t="shared" ca="1" si="68"/>
        <v>6</v>
      </c>
      <c r="K299">
        <f t="shared" ca="1" si="69"/>
        <v>37</v>
      </c>
      <c r="L299">
        <f t="shared" ca="1" si="69"/>
        <v>72</v>
      </c>
      <c r="M299">
        <f t="shared" ca="1" si="70"/>
        <v>8</v>
      </c>
      <c r="N299">
        <f t="shared" ca="1" si="70"/>
        <v>9</v>
      </c>
      <c r="O299">
        <f t="shared" ca="1" si="70"/>
        <v>4</v>
      </c>
      <c r="P299">
        <f t="shared" ca="1" si="70"/>
        <v>7</v>
      </c>
      <c r="Q299">
        <f t="shared" ca="1" si="71"/>
        <v>7</v>
      </c>
      <c r="R299" t="str">
        <f t="shared" ca="1" si="72"/>
        <v>University of Manitoba</v>
      </c>
      <c r="S299" s="2">
        <f t="shared" ca="1" si="73"/>
        <v>44000</v>
      </c>
      <c r="T299" t="str">
        <f t="shared" ca="1" si="74"/>
        <v>Kingston</v>
      </c>
      <c r="U299" t="str">
        <f t="shared" ca="1" si="75"/>
        <v>AI</v>
      </c>
      <c r="V299" t="str">
        <f t="shared" ca="1" si="76"/>
        <v>Accepted</v>
      </c>
    </row>
    <row r="300" spans="1:22" x14ac:dyDescent="0.3">
      <c r="A300">
        <v>299</v>
      </c>
      <c r="B300" t="str">
        <f t="shared" ca="1" si="62"/>
        <v>Rajat</v>
      </c>
      <c r="C300" t="str">
        <f t="shared" ca="1" si="63"/>
        <v>Jain</v>
      </c>
      <c r="D300">
        <f t="shared" ca="1" si="64"/>
        <v>21</v>
      </c>
      <c r="E300" t="str">
        <f t="shared" ca="1" si="65"/>
        <v>Male</v>
      </c>
      <c r="F300" t="s">
        <v>22</v>
      </c>
      <c r="G300" t="s">
        <v>23</v>
      </c>
      <c r="H300" t="str">
        <f t="shared" ca="1" si="66"/>
        <v>EC</v>
      </c>
      <c r="I300" t="str">
        <f t="shared" ca="1" si="67"/>
        <v>DDU</v>
      </c>
      <c r="J300">
        <f t="shared" ca="1" si="68"/>
        <v>10</v>
      </c>
      <c r="K300">
        <f t="shared" ca="1" si="69"/>
        <v>47</v>
      </c>
      <c r="L300">
        <f t="shared" ca="1" si="69"/>
        <v>42</v>
      </c>
      <c r="M300">
        <f t="shared" ca="1" si="70"/>
        <v>7</v>
      </c>
      <c r="N300">
        <f t="shared" ca="1" si="70"/>
        <v>6</v>
      </c>
      <c r="O300">
        <f t="shared" ca="1" si="70"/>
        <v>9</v>
      </c>
      <c r="P300">
        <f t="shared" ca="1" si="70"/>
        <v>9</v>
      </c>
      <c r="Q300">
        <f t="shared" ca="1" si="71"/>
        <v>7.75</v>
      </c>
      <c r="R300" t="str">
        <f t="shared" ca="1" si="72"/>
        <v>Queen's University</v>
      </c>
      <c r="S300" s="2">
        <f t="shared" ca="1" si="73"/>
        <v>47000</v>
      </c>
      <c r="T300" t="str">
        <f t="shared" ca="1" si="74"/>
        <v>Kingston</v>
      </c>
      <c r="U300" t="str">
        <f t="shared" ca="1" si="75"/>
        <v>AI</v>
      </c>
      <c r="V300" t="str">
        <f t="shared" ca="1" si="76"/>
        <v>Accepted</v>
      </c>
    </row>
    <row r="301" spans="1:22" x14ac:dyDescent="0.3">
      <c r="A301">
        <v>300</v>
      </c>
      <c r="B301" t="str">
        <f t="shared" ca="1" si="62"/>
        <v>Kartik</v>
      </c>
      <c r="C301" t="str">
        <f t="shared" ca="1" si="63"/>
        <v>Ghoshal</v>
      </c>
      <c r="D301">
        <f t="shared" ca="1" si="64"/>
        <v>22</v>
      </c>
      <c r="E301" t="str">
        <f t="shared" ca="1" si="65"/>
        <v>Male</v>
      </c>
      <c r="F301" t="s">
        <v>22</v>
      </c>
      <c r="G301" t="s">
        <v>23</v>
      </c>
      <c r="H301" t="str">
        <f t="shared" ca="1" si="66"/>
        <v>CE</v>
      </c>
      <c r="I301" t="str">
        <f t="shared" ca="1" si="67"/>
        <v>Nirma</v>
      </c>
      <c r="J301">
        <f t="shared" ca="1" si="68"/>
        <v>9</v>
      </c>
      <c r="K301">
        <f t="shared" ca="1" si="69"/>
        <v>37</v>
      </c>
      <c r="L301">
        <f t="shared" ca="1" si="69"/>
        <v>100</v>
      </c>
      <c r="M301">
        <f t="shared" ca="1" si="70"/>
        <v>5</v>
      </c>
      <c r="N301">
        <f t="shared" ca="1" si="70"/>
        <v>7</v>
      </c>
      <c r="O301">
        <f t="shared" ca="1" si="70"/>
        <v>6</v>
      </c>
      <c r="P301">
        <f t="shared" ca="1" si="70"/>
        <v>8</v>
      </c>
      <c r="Q301">
        <f t="shared" ca="1" si="71"/>
        <v>6.5</v>
      </c>
      <c r="R301" t="str">
        <f t="shared" ca="1" si="72"/>
        <v>University of Ottawa</v>
      </c>
      <c r="S301" s="2">
        <f t="shared" ca="1" si="73"/>
        <v>36000</v>
      </c>
      <c r="T301" t="str">
        <f t="shared" ca="1" si="74"/>
        <v>Ottawa</v>
      </c>
      <c r="U301" t="str">
        <f t="shared" ca="1" si="75"/>
        <v>MBA</v>
      </c>
      <c r="V301" t="str">
        <f t="shared" ca="1" si="76"/>
        <v>Accepted</v>
      </c>
    </row>
    <row r="302" spans="1:22" x14ac:dyDescent="0.3">
      <c r="A302">
        <v>301</v>
      </c>
      <c r="B302" t="str">
        <f t="shared" ca="1" si="62"/>
        <v>Pavitra</v>
      </c>
      <c r="C302" t="str">
        <f t="shared" ca="1" si="63"/>
        <v>Jadhav</v>
      </c>
      <c r="D302">
        <f t="shared" ca="1" si="64"/>
        <v>22</v>
      </c>
      <c r="E302" t="str">
        <f t="shared" ca="1" si="65"/>
        <v>Female</v>
      </c>
      <c r="F302" t="s">
        <v>22</v>
      </c>
      <c r="G302" t="s">
        <v>23</v>
      </c>
      <c r="H302" t="str">
        <f t="shared" ca="1" si="66"/>
        <v>IT</v>
      </c>
      <c r="I302" t="str">
        <f t="shared" ca="1" si="67"/>
        <v>Parul</v>
      </c>
      <c r="J302">
        <f t="shared" ca="1" si="68"/>
        <v>8</v>
      </c>
      <c r="K302">
        <f t="shared" ca="1" si="69"/>
        <v>88</v>
      </c>
      <c r="L302">
        <f t="shared" ca="1" si="69"/>
        <v>60</v>
      </c>
      <c r="M302">
        <f t="shared" ca="1" si="70"/>
        <v>8</v>
      </c>
      <c r="N302">
        <f t="shared" ca="1" si="70"/>
        <v>9</v>
      </c>
      <c r="O302">
        <f t="shared" ca="1" si="70"/>
        <v>9</v>
      </c>
      <c r="P302">
        <f t="shared" ca="1" si="70"/>
        <v>9</v>
      </c>
      <c r="Q302">
        <f t="shared" ca="1" si="71"/>
        <v>8.75</v>
      </c>
      <c r="R302" t="str">
        <f t="shared" ca="1" si="72"/>
        <v>University of Toronto</v>
      </c>
      <c r="S302" s="2">
        <f t="shared" ca="1" si="73"/>
        <v>50000</v>
      </c>
      <c r="T302" t="str">
        <f t="shared" ca="1" si="74"/>
        <v>Toronto</v>
      </c>
      <c r="U302" t="str">
        <f t="shared" ca="1" si="75"/>
        <v>MSc</v>
      </c>
      <c r="V302" t="str">
        <f t="shared" ca="1" si="76"/>
        <v>Accepted</v>
      </c>
    </row>
    <row r="303" spans="1:22" x14ac:dyDescent="0.3">
      <c r="A303">
        <v>302</v>
      </c>
      <c r="B303" t="str">
        <f t="shared" ca="1" si="62"/>
        <v>Naman</v>
      </c>
      <c r="C303" t="str">
        <f t="shared" ca="1" si="63"/>
        <v>Patel</v>
      </c>
      <c r="D303">
        <f t="shared" ca="1" si="64"/>
        <v>25</v>
      </c>
      <c r="E303" t="str">
        <f t="shared" ca="1" si="65"/>
        <v>Male</v>
      </c>
      <c r="F303" t="s">
        <v>22</v>
      </c>
      <c r="G303" t="s">
        <v>23</v>
      </c>
      <c r="H303" t="str">
        <f t="shared" ca="1" si="66"/>
        <v>ME</v>
      </c>
      <c r="I303" t="str">
        <f t="shared" ca="1" si="67"/>
        <v>Charusat</v>
      </c>
      <c r="J303">
        <f t="shared" ca="1" si="68"/>
        <v>7</v>
      </c>
      <c r="K303">
        <f t="shared" ca="1" si="69"/>
        <v>65</v>
      </c>
      <c r="L303">
        <f t="shared" ca="1" si="69"/>
        <v>54</v>
      </c>
      <c r="M303">
        <f t="shared" ca="1" si="70"/>
        <v>5</v>
      </c>
      <c r="N303">
        <f t="shared" ca="1" si="70"/>
        <v>8</v>
      </c>
      <c r="O303">
        <f t="shared" ca="1" si="70"/>
        <v>6</v>
      </c>
      <c r="P303">
        <f t="shared" ca="1" si="70"/>
        <v>4</v>
      </c>
      <c r="Q303">
        <f t="shared" ca="1" si="71"/>
        <v>5.75</v>
      </c>
      <c r="R303" t="str">
        <f t="shared" ca="1" si="72"/>
        <v>University of Alberta</v>
      </c>
      <c r="S303" s="2">
        <f t="shared" ca="1" si="73"/>
        <v>30000</v>
      </c>
      <c r="T303" t="str">
        <f t="shared" ca="1" si="74"/>
        <v>Admonton</v>
      </c>
      <c r="U303" t="str">
        <f t="shared" ca="1" si="75"/>
        <v>AI</v>
      </c>
      <c r="V303" t="str">
        <f t="shared" ca="1" si="76"/>
        <v>Accepted</v>
      </c>
    </row>
    <row r="304" spans="1:22" x14ac:dyDescent="0.3">
      <c r="A304">
        <v>303</v>
      </c>
      <c r="B304" t="str">
        <f t="shared" ca="1" si="62"/>
        <v>Simran</v>
      </c>
      <c r="C304" t="str">
        <f t="shared" ca="1" si="63"/>
        <v>Mane</v>
      </c>
      <c r="D304">
        <f t="shared" ca="1" si="64"/>
        <v>25</v>
      </c>
      <c r="E304" t="str">
        <f t="shared" ca="1" si="65"/>
        <v>Female</v>
      </c>
      <c r="F304" t="s">
        <v>22</v>
      </c>
      <c r="G304" t="s">
        <v>23</v>
      </c>
      <c r="H304" t="str">
        <f t="shared" ca="1" si="66"/>
        <v>CL</v>
      </c>
      <c r="I304" t="str">
        <f t="shared" ca="1" si="67"/>
        <v>DDU</v>
      </c>
      <c r="J304">
        <f t="shared" ca="1" si="68"/>
        <v>7</v>
      </c>
      <c r="K304">
        <f t="shared" ca="1" si="69"/>
        <v>89</v>
      </c>
      <c r="L304">
        <f t="shared" ca="1" si="69"/>
        <v>88</v>
      </c>
      <c r="M304">
        <f t="shared" ca="1" si="70"/>
        <v>8</v>
      </c>
      <c r="N304">
        <f t="shared" ca="1" si="70"/>
        <v>7</v>
      </c>
      <c r="O304">
        <f t="shared" ca="1" si="70"/>
        <v>6</v>
      </c>
      <c r="P304">
        <f t="shared" ca="1" si="70"/>
        <v>6</v>
      </c>
      <c r="Q304">
        <f t="shared" ca="1" si="71"/>
        <v>6.75</v>
      </c>
      <c r="R304" t="str">
        <f t="shared" ca="1" si="72"/>
        <v>University of Montreal</v>
      </c>
      <c r="S304" s="2">
        <f t="shared" ca="1" si="73"/>
        <v>38000</v>
      </c>
      <c r="T304" t="str">
        <f t="shared" ca="1" si="74"/>
        <v>Ottawa</v>
      </c>
      <c r="U304" t="str">
        <f t="shared" ca="1" si="75"/>
        <v>MTech</v>
      </c>
      <c r="V304" t="str">
        <f t="shared" ca="1" si="76"/>
        <v>Accepted</v>
      </c>
    </row>
    <row r="305" spans="1:22" x14ac:dyDescent="0.3">
      <c r="A305">
        <v>304</v>
      </c>
      <c r="B305" t="str">
        <f t="shared" ca="1" si="62"/>
        <v>Suraj</v>
      </c>
      <c r="C305" t="str">
        <f t="shared" ca="1" si="63"/>
        <v>Mehra</v>
      </c>
      <c r="D305">
        <f t="shared" ca="1" si="64"/>
        <v>21</v>
      </c>
      <c r="E305" t="str">
        <f t="shared" ca="1" si="65"/>
        <v>Male</v>
      </c>
      <c r="F305" t="s">
        <v>22</v>
      </c>
      <c r="G305" t="s">
        <v>23</v>
      </c>
      <c r="H305" t="str">
        <f t="shared" ca="1" si="66"/>
        <v>CSE</v>
      </c>
      <c r="I305" t="str">
        <f t="shared" ca="1" si="67"/>
        <v>MSU</v>
      </c>
      <c r="J305">
        <f t="shared" ca="1" si="68"/>
        <v>9</v>
      </c>
      <c r="K305">
        <f t="shared" ca="1" si="69"/>
        <v>61</v>
      </c>
      <c r="L305">
        <f t="shared" ca="1" si="69"/>
        <v>43</v>
      </c>
      <c r="M305">
        <f t="shared" ca="1" si="70"/>
        <v>8</v>
      </c>
      <c r="N305">
        <f t="shared" ca="1" si="70"/>
        <v>9</v>
      </c>
      <c r="O305">
        <f t="shared" ca="1" si="70"/>
        <v>6</v>
      </c>
      <c r="P305">
        <f t="shared" ca="1" si="70"/>
        <v>4</v>
      </c>
      <c r="Q305">
        <f t="shared" ca="1" si="71"/>
        <v>6.75</v>
      </c>
      <c r="R305" t="str">
        <f t="shared" ca="1" si="72"/>
        <v>York University</v>
      </c>
      <c r="S305" s="2">
        <f t="shared" ca="1" si="73"/>
        <v>36000</v>
      </c>
      <c r="T305" t="str">
        <f t="shared" ca="1" si="74"/>
        <v>Ottawa</v>
      </c>
      <c r="U305" t="str">
        <f t="shared" ca="1" si="75"/>
        <v>MSc</v>
      </c>
      <c r="V305" t="str">
        <f t="shared" ca="1" si="76"/>
        <v>Accepted</v>
      </c>
    </row>
    <row r="306" spans="1:22" x14ac:dyDescent="0.3">
      <c r="A306">
        <v>305</v>
      </c>
      <c r="B306" t="str">
        <f t="shared" ca="1" si="62"/>
        <v>Aarav</v>
      </c>
      <c r="C306" t="str">
        <f t="shared" ca="1" si="63"/>
        <v>Khan</v>
      </c>
      <c r="D306">
        <f t="shared" ca="1" si="64"/>
        <v>23</v>
      </c>
      <c r="E306" t="str">
        <f t="shared" ca="1" si="65"/>
        <v>Male</v>
      </c>
      <c r="F306" t="s">
        <v>22</v>
      </c>
      <c r="G306" t="s">
        <v>23</v>
      </c>
      <c r="H306" t="str">
        <f t="shared" ca="1" si="66"/>
        <v>IT</v>
      </c>
      <c r="I306" t="str">
        <f t="shared" ca="1" si="67"/>
        <v>Charusat</v>
      </c>
      <c r="J306">
        <f t="shared" ca="1" si="68"/>
        <v>8</v>
      </c>
      <c r="K306">
        <f t="shared" ca="1" si="69"/>
        <v>88</v>
      </c>
      <c r="L306">
        <f t="shared" ca="1" si="69"/>
        <v>77</v>
      </c>
      <c r="M306">
        <f t="shared" ca="1" si="70"/>
        <v>5</v>
      </c>
      <c r="N306">
        <f t="shared" ca="1" si="70"/>
        <v>4</v>
      </c>
      <c r="O306">
        <f t="shared" ca="1" si="70"/>
        <v>8</v>
      </c>
      <c r="P306">
        <f t="shared" ca="1" si="70"/>
        <v>7</v>
      </c>
      <c r="Q306">
        <f t="shared" ca="1" si="71"/>
        <v>6</v>
      </c>
      <c r="R306" t="str">
        <f t="shared" ca="1" si="72"/>
        <v>University of Ottawa</v>
      </c>
      <c r="S306" s="2">
        <f t="shared" ca="1" si="73"/>
        <v>36000</v>
      </c>
      <c r="T306" t="str">
        <f t="shared" ca="1" si="74"/>
        <v>Ottawa</v>
      </c>
      <c r="U306" t="str">
        <f t="shared" ca="1" si="75"/>
        <v>MBA</v>
      </c>
      <c r="V306" t="str">
        <f t="shared" ca="1" si="76"/>
        <v>Accepted</v>
      </c>
    </row>
    <row r="307" spans="1:22" x14ac:dyDescent="0.3">
      <c r="A307">
        <v>306</v>
      </c>
      <c r="B307" t="str">
        <f t="shared" ca="1" si="62"/>
        <v>Riya</v>
      </c>
      <c r="C307" t="str">
        <f t="shared" ca="1" si="63"/>
        <v>Basak</v>
      </c>
      <c r="D307">
        <f t="shared" ca="1" si="64"/>
        <v>24</v>
      </c>
      <c r="E307" t="str">
        <f t="shared" ca="1" si="65"/>
        <v>Female</v>
      </c>
      <c r="F307" t="s">
        <v>22</v>
      </c>
      <c r="G307" t="s">
        <v>23</v>
      </c>
      <c r="H307" t="str">
        <f t="shared" ca="1" si="66"/>
        <v>CSE</v>
      </c>
      <c r="I307" t="str">
        <f t="shared" ca="1" si="67"/>
        <v>PDEU</v>
      </c>
      <c r="J307">
        <f t="shared" ca="1" si="68"/>
        <v>10</v>
      </c>
      <c r="K307">
        <f t="shared" ca="1" si="69"/>
        <v>45</v>
      </c>
      <c r="L307">
        <f t="shared" ca="1" si="69"/>
        <v>62</v>
      </c>
      <c r="M307">
        <f t="shared" ca="1" si="70"/>
        <v>6</v>
      </c>
      <c r="N307">
        <f t="shared" ca="1" si="70"/>
        <v>7</v>
      </c>
      <c r="O307">
        <f t="shared" ca="1" si="70"/>
        <v>7</v>
      </c>
      <c r="P307">
        <f t="shared" ca="1" si="70"/>
        <v>7</v>
      </c>
      <c r="Q307">
        <f t="shared" ca="1" si="71"/>
        <v>6.75</v>
      </c>
      <c r="R307" t="str">
        <f t="shared" ca="1" si="72"/>
        <v>York University</v>
      </c>
      <c r="S307" s="2">
        <f t="shared" ca="1" si="73"/>
        <v>36000</v>
      </c>
      <c r="T307" t="str">
        <f t="shared" ca="1" si="74"/>
        <v>Ottawa</v>
      </c>
      <c r="U307" t="str">
        <f t="shared" ca="1" si="75"/>
        <v>MSc</v>
      </c>
      <c r="V307" t="str">
        <f t="shared" ca="1" si="76"/>
        <v>Accepted</v>
      </c>
    </row>
    <row r="308" spans="1:22" x14ac:dyDescent="0.3">
      <c r="A308">
        <v>307</v>
      </c>
      <c r="B308" t="str">
        <f t="shared" ca="1" si="62"/>
        <v>Mallika</v>
      </c>
      <c r="C308" t="str">
        <f t="shared" ca="1" si="63"/>
        <v>Banerjee</v>
      </c>
      <c r="D308">
        <f t="shared" ca="1" si="64"/>
        <v>25</v>
      </c>
      <c r="E308" t="str">
        <f t="shared" ca="1" si="65"/>
        <v>Female</v>
      </c>
      <c r="F308" t="s">
        <v>22</v>
      </c>
      <c r="G308" t="s">
        <v>23</v>
      </c>
      <c r="H308" t="str">
        <f t="shared" ca="1" si="66"/>
        <v>CE</v>
      </c>
      <c r="I308" t="str">
        <f t="shared" ca="1" si="67"/>
        <v>MSU</v>
      </c>
      <c r="J308">
        <f t="shared" ca="1" si="68"/>
        <v>6</v>
      </c>
      <c r="K308">
        <f t="shared" ca="1" si="69"/>
        <v>67</v>
      </c>
      <c r="L308">
        <f t="shared" ca="1" si="69"/>
        <v>91</v>
      </c>
      <c r="M308">
        <f t="shared" ca="1" si="70"/>
        <v>7</v>
      </c>
      <c r="N308">
        <f t="shared" ca="1" si="70"/>
        <v>8</v>
      </c>
      <c r="O308">
        <f t="shared" ca="1" si="70"/>
        <v>5</v>
      </c>
      <c r="P308">
        <f t="shared" ca="1" si="70"/>
        <v>8</v>
      </c>
      <c r="Q308">
        <f t="shared" ca="1" si="71"/>
        <v>7</v>
      </c>
      <c r="R308" t="str">
        <f t="shared" ca="1" si="72"/>
        <v>University of Manitoba</v>
      </c>
      <c r="S308" s="2">
        <f t="shared" ca="1" si="73"/>
        <v>42000</v>
      </c>
      <c r="T308" t="str">
        <f t="shared" ca="1" si="74"/>
        <v>Kingston</v>
      </c>
      <c r="U308" t="str">
        <f t="shared" ca="1" si="75"/>
        <v>WebDev.</v>
      </c>
      <c r="V308" t="str">
        <f t="shared" ca="1" si="76"/>
        <v>Rejected</v>
      </c>
    </row>
    <row r="309" spans="1:22" x14ac:dyDescent="0.3">
      <c r="A309">
        <v>308</v>
      </c>
      <c r="B309" t="str">
        <f t="shared" ca="1" si="62"/>
        <v>Radhika</v>
      </c>
      <c r="C309" t="str">
        <f t="shared" ca="1" si="63"/>
        <v>Ray</v>
      </c>
      <c r="D309">
        <f t="shared" ca="1" si="64"/>
        <v>21</v>
      </c>
      <c r="E309" t="str">
        <f t="shared" ca="1" si="65"/>
        <v>Female</v>
      </c>
      <c r="F309" t="s">
        <v>22</v>
      </c>
      <c r="G309" t="s">
        <v>23</v>
      </c>
      <c r="H309" t="str">
        <f t="shared" ca="1" si="66"/>
        <v>AIML</v>
      </c>
      <c r="I309" t="str">
        <f t="shared" ca="1" si="67"/>
        <v>MSU</v>
      </c>
      <c r="J309">
        <f t="shared" ca="1" si="68"/>
        <v>8</v>
      </c>
      <c r="K309">
        <f t="shared" ca="1" si="69"/>
        <v>80</v>
      </c>
      <c r="L309">
        <f t="shared" ca="1" si="69"/>
        <v>57</v>
      </c>
      <c r="M309">
        <f t="shared" ca="1" si="70"/>
        <v>8</v>
      </c>
      <c r="N309">
        <f t="shared" ca="1" si="70"/>
        <v>9</v>
      </c>
      <c r="O309">
        <f t="shared" ca="1" si="70"/>
        <v>7</v>
      </c>
      <c r="P309">
        <f t="shared" ca="1" si="70"/>
        <v>9</v>
      </c>
      <c r="Q309">
        <f t="shared" ca="1" si="71"/>
        <v>8.25</v>
      </c>
      <c r="R309" t="str">
        <f t="shared" ca="1" si="72"/>
        <v>University of Toronto</v>
      </c>
      <c r="S309" s="2">
        <f t="shared" ca="1" si="73"/>
        <v>50000</v>
      </c>
      <c r="T309" t="str">
        <f t="shared" ca="1" si="74"/>
        <v>Toronto</v>
      </c>
      <c r="U309" t="str">
        <f t="shared" ca="1" si="75"/>
        <v>WebDev.</v>
      </c>
      <c r="V309" t="str">
        <f t="shared" ca="1" si="76"/>
        <v>Accepted</v>
      </c>
    </row>
    <row r="310" spans="1:22" x14ac:dyDescent="0.3">
      <c r="A310">
        <v>309</v>
      </c>
      <c r="B310" t="str">
        <f t="shared" ca="1" si="62"/>
        <v>Himani</v>
      </c>
      <c r="C310" t="str">
        <f t="shared" ca="1" si="63"/>
        <v>Raychaudhuri</v>
      </c>
      <c r="D310">
        <f t="shared" ca="1" si="64"/>
        <v>23</v>
      </c>
      <c r="E310" t="str">
        <f t="shared" ca="1" si="65"/>
        <v>Female</v>
      </c>
      <c r="F310" t="s">
        <v>22</v>
      </c>
      <c r="G310" t="s">
        <v>23</v>
      </c>
      <c r="H310" t="str">
        <f t="shared" ca="1" si="66"/>
        <v>CE</v>
      </c>
      <c r="I310" t="str">
        <f t="shared" ca="1" si="67"/>
        <v>PDEU</v>
      </c>
      <c r="J310">
        <f t="shared" ca="1" si="68"/>
        <v>8</v>
      </c>
      <c r="K310">
        <f t="shared" ca="1" si="69"/>
        <v>41</v>
      </c>
      <c r="L310">
        <f t="shared" ca="1" si="69"/>
        <v>42</v>
      </c>
      <c r="M310">
        <f t="shared" ca="1" si="70"/>
        <v>7</v>
      </c>
      <c r="N310">
        <f t="shared" ca="1" si="70"/>
        <v>4</v>
      </c>
      <c r="O310">
        <f t="shared" ca="1" si="70"/>
        <v>7</v>
      </c>
      <c r="P310">
        <f t="shared" ca="1" si="70"/>
        <v>4</v>
      </c>
      <c r="Q310">
        <f t="shared" ca="1" si="71"/>
        <v>5.5</v>
      </c>
      <c r="R310" t="str">
        <f t="shared" ca="1" si="72"/>
        <v>Lakehead University</v>
      </c>
      <c r="S310" s="2">
        <f t="shared" ca="1" si="73"/>
        <v>35000</v>
      </c>
      <c r="T310" t="str">
        <f t="shared" ca="1" si="74"/>
        <v>Admonton</v>
      </c>
      <c r="U310" t="str">
        <f t="shared" ca="1" si="75"/>
        <v>MSc</v>
      </c>
      <c r="V310" t="str">
        <f t="shared" ca="1" si="76"/>
        <v>Rejected</v>
      </c>
    </row>
    <row r="311" spans="1:22" x14ac:dyDescent="0.3">
      <c r="A311">
        <v>310</v>
      </c>
      <c r="B311" t="str">
        <f t="shared" ca="1" si="62"/>
        <v>Rhea</v>
      </c>
      <c r="C311" t="str">
        <f t="shared" ca="1" si="63"/>
        <v>Chopra</v>
      </c>
      <c r="D311">
        <f t="shared" ca="1" si="64"/>
        <v>23</v>
      </c>
      <c r="E311" t="str">
        <f t="shared" ca="1" si="65"/>
        <v>Female</v>
      </c>
      <c r="F311" t="s">
        <v>22</v>
      </c>
      <c r="G311" t="s">
        <v>23</v>
      </c>
      <c r="H311" t="str">
        <f t="shared" ca="1" si="66"/>
        <v>IT</v>
      </c>
      <c r="I311" t="str">
        <f t="shared" ca="1" si="67"/>
        <v>Nirma</v>
      </c>
      <c r="J311">
        <f t="shared" ca="1" si="68"/>
        <v>9</v>
      </c>
      <c r="K311">
        <f t="shared" ca="1" si="69"/>
        <v>62</v>
      </c>
      <c r="L311">
        <f t="shared" ca="1" si="69"/>
        <v>35</v>
      </c>
      <c r="M311">
        <f t="shared" ca="1" si="70"/>
        <v>7</v>
      </c>
      <c r="N311">
        <f t="shared" ca="1" si="70"/>
        <v>4</v>
      </c>
      <c r="O311">
        <f t="shared" ca="1" si="70"/>
        <v>7</v>
      </c>
      <c r="P311">
        <f t="shared" ca="1" si="70"/>
        <v>7</v>
      </c>
      <c r="Q311">
        <f t="shared" ca="1" si="71"/>
        <v>6.25</v>
      </c>
      <c r="R311" t="str">
        <f t="shared" ca="1" si="72"/>
        <v>York University</v>
      </c>
      <c r="S311" s="2">
        <f t="shared" ca="1" si="73"/>
        <v>40000</v>
      </c>
      <c r="T311" t="str">
        <f t="shared" ca="1" si="74"/>
        <v>Ottawa</v>
      </c>
      <c r="U311" t="str">
        <f t="shared" ca="1" si="75"/>
        <v>MSc</v>
      </c>
      <c r="V311" t="str">
        <f t="shared" ca="1" si="76"/>
        <v>Accepted</v>
      </c>
    </row>
    <row r="312" spans="1:22" x14ac:dyDescent="0.3">
      <c r="A312">
        <v>311</v>
      </c>
      <c r="B312" t="str">
        <f t="shared" ca="1" si="62"/>
        <v>Ritu</v>
      </c>
      <c r="C312" t="str">
        <f t="shared" ca="1" si="63"/>
        <v>Rana</v>
      </c>
      <c r="D312">
        <f t="shared" ca="1" si="64"/>
        <v>22</v>
      </c>
      <c r="E312" t="str">
        <f t="shared" ca="1" si="65"/>
        <v>Female</v>
      </c>
      <c r="F312" t="s">
        <v>22</v>
      </c>
      <c r="G312" t="s">
        <v>23</v>
      </c>
      <c r="H312" t="str">
        <f t="shared" ca="1" si="66"/>
        <v>CE</v>
      </c>
      <c r="I312" t="str">
        <f t="shared" ca="1" si="67"/>
        <v>DDU</v>
      </c>
      <c r="J312">
        <f t="shared" ca="1" si="68"/>
        <v>10</v>
      </c>
      <c r="K312">
        <f t="shared" ca="1" si="69"/>
        <v>48</v>
      </c>
      <c r="L312">
        <f t="shared" ca="1" si="69"/>
        <v>98</v>
      </c>
      <c r="M312">
        <f t="shared" ca="1" si="70"/>
        <v>8</v>
      </c>
      <c r="N312">
        <f t="shared" ca="1" si="70"/>
        <v>6</v>
      </c>
      <c r="O312">
        <f t="shared" ca="1" si="70"/>
        <v>8</v>
      </c>
      <c r="P312">
        <f t="shared" ca="1" si="70"/>
        <v>4</v>
      </c>
      <c r="Q312">
        <f t="shared" ca="1" si="71"/>
        <v>6.5</v>
      </c>
      <c r="R312" t="str">
        <f t="shared" ca="1" si="72"/>
        <v>University of Ottawa</v>
      </c>
      <c r="S312" s="2">
        <f t="shared" ca="1" si="73"/>
        <v>36000</v>
      </c>
      <c r="T312" t="str">
        <f t="shared" ca="1" si="74"/>
        <v>Ottawa</v>
      </c>
      <c r="U312" t="str">
        <f t="shared" ca="1" si="75"/>
        <v>WebDev.</v>
      </c>
      <c r="V312" t="str">
        <f t="shared" ca="1" si="76"/>
        <v>Accepted</v>
      </c>
    </row>
    <row r="313" spans="1:22" x14ac:dyDescent="0.3">
      <c r="A313">
        <v>312</v>
      </c>
      <c r="B313" t="str">
        <f t="shared" ca="1" si="62"/>
        <v>Gauri</v>
      </c>
      <c r="C313" t="str">
        <f t="shared" ca="1" si="63"/>
        <v>Patel</v>
      </c>
      <c r="D313">
        <f t="shared" ca="1" si="64"/>
        <v>21</v>
      </c>
      <c r="E313" t="str">
        <f t="shared" ca="1" si="65"/>
        <v>Female</v>
      </c>
      <c r="F313" t="s">
        <v>22</v>
      </c>
      <c r="G313" t="s">
        <v>23</v>
      </c>
      <c r="H313" t="str">
        <f t="shared" ca="1" si="66"/>
        <v>EC</v>
      </c>
      <c r="I313" t="str">
        <f t="shared" ca="1" si="67"/>
        <v>Charusat</v>
      </c>
      <c r="J313">
        <f t="shared" ca="1" si="68"/>
        <v>6</v>
      </c>
      <c r="K313">
        <f t="shared" ca="1" si="69"/>
        <v>84</v>
      </c>
      <c r="L313">
        <f t="shared" ca="1" si="69"/>
        <v>80</v>
      </c>
      <c r="M313">
        <f t="shared" ca="1" si="70"/>
        <v>8</v>
      </c>
      <c r="N313">
        <f t="shared" ca="1" si="70"/>
        <v>4</v>
      </c>
      <c r="O313">
        <f t="shared" ca="1" si="70"/>
        <v>7</v>
      </c>
      <c r="P313">
        <f t="shared" ca="1" si="70"/>
        <v>7</v>
      </c>
      <c r="Q313">
        <f t="shared" ca="1" si="71"/>
        <v>6.5</v>
      </c>
      <c r="R313" t="str">
        <f t="shared" ca="1" si="72"/>
        <v>University of Ottawa</v>
      </c>
      <c r="S313" s="2">
        <f t="shared" ca="1" si="73"/>
        <v>38000</v>
      </c>
      <c r="T313" t="str">
        <f t="shared" ca="1" si="74"/>
        <v>Ottawa</v>
      </c>
      <c r="U313" t="str">
        <f t="shared" ca="1" si="75"/>
        <v>MSc</v>
      </c>
      <c r="V313" t="str">
        <f t="shared" ca="1" si="76"/>
        <v>Rejected</v>
      </c>
    </row>
    <row r="314" spans="1:22" x14ac:dyDescent="0.3">
      <c r="A314">
        <v>313</v>
      </c>
      <c r="B314" t="str">
        <f t="shared" ca="1" si="62"/>
        <v>Abhijeet</v>
      </c>
      <c r="C314" t="str">
        <f t="shared" ca="1" si="63"/>
        <v>Mukherji</v>
      </c>
      <c r="D314">
        <f t="shared" ca="1" si="64"/>
        <v>24</v>
      </c>
      <c r="E314" t="str">
        <f t="shared" ca="1" si="65"/>
        <v>Male</v>
      </c>
      <c r="F314" t="s">
        <v>22</v>
      </c>
      <c r="G314" t="s">
        <v>23</v>
      </c>
      <c r="H314" t="str">
        <f t="shared" ca="1" si="66"/>
        <v>IT</v>
      </c>
      <c r="I314" t="str">
        <f t="shared" ca="1" si="67"/>
        <v>Charusat</v>
      </c>
      <c r="J314">
        <f t="shared" ca="1" si="68"/>
        <v>9</v>
      </c>
      <c r="K314">
        <f t="shared" ca="1" si="69"/>
        <v>64</v>
      </c>
      <c r="L314">
        <f t="shared" ca="1" si="69"/>
        <v>86</v>
      </c>
      <c r="M314">
        <f t="shared" ca="1" si="70"/>
        <v>9</v>
      </c>
      <c r="N314">
        <f t="shared" ca="1" si="70"/>
        <v>7</v>
      </c>
      <c r="O314">
        <f t="shared" ca="1" si="70"/>
        <v>5</v>
      </c>
      <c r="P314">
        <f t="shared" ca="1" si="70"/>
        <v>4</v>
      </c>
      <c r="Q314">
        <f t="shared" ca="1" si="71"/>
        <v>6.25</v>
      </c>
      <c r="R314" t="str">
        <f t="shared" ca="1" si="72"/>
        <v>University of Montreal</v>
      </c>
      <c r="S314" s="2">
        <f t="shared" ca="1" si="73"/>
        <v>38000</v>
      </c>
      <c r="T314" t="str">
        <f t="shared" ca="1" si="74"/>
        <v>Ottawa</v>
      </c>
      <c r="U314" t="str">
        <f t="shared" ca="1" si="75"/>
        <v>MBA</v>
      </c>
      <c r="V314" t="str">
        <f t="shared" ca="1" si="76"/>
        <v>Accepted</v>
      </c>
    </row>
    <row r="315" spans="1:22" x14ac:dyDescent="0.3">
      <c r="A315">
        <v>314</v>
      </c>
      <c r="B315" t="str">
        <f t="shared" ca="1" si="62"/>
        <v>Himanshu</v>
      </c>
      <c r="C315" t="str">
        <f t="shared" ca="1" si="63"/>
        <v>Duggal</v>
      </c>
      <c r="D315">
        <f t="shared" ca="1" si="64"/>
        <v>24</v>
      </c>
      <c r="E315" t="str">
        <f t="shared" ca="1" si="65"/>
        <v>Male</v>
      </c>
      <c r="F315" t="s">
        <v>22</v>
      </c>
      <c r="G315" t="s">
        <v>23</v>
      </c>
      <c r="H315" t="str">
        <f t="shared" ca="1" si="66"/>
        <v>IT</v>
      </c>
      <c r="I315" t="str">
        <f t="shared" ca="1" si="67"/>
        <v>Parul</v>
      </c>
      <c r="J315">
        <f t="shared" ca="1" si="68"/>
        <v>10</v>
      </c>
      <c r="K315">
        <f t="shared" ca="1" si="69"/>
        <v>37</v>
      </c>
      <c r="L315">
        <f t="shared" ca="1" si="69"/>
        <v>94</v>
      </c>
      <c r="M315">
        <f t="shared" ca="1" si="70"/>
        <v>5</v>
      </c>
      <c r="N315">
        <f t="shared" ca="1" si="70"/>
        <v>9</v>
      </c>
      <c r="O315">
        <f t="shared" ca="1" si="70"/>
        <v>8</v>
      </c>
      <c r="P315">
        <f t="shared" ca="1" si="70"/>
        <v>7</v>
      </c>
      <c r="Q315">
        <f t="shared" ca="1" si="71"/>
        <v>7.25</v>
      </c>
      <c r="R315" t="str">
        <f t="shared" ca="1" si="72"/>
        <v>Queen's University</v>
      </c>
      <c r="S315" s="2">
        <f t="shared" ca="1" si="73"/>
        <v>42000</v>
      </c>
      <c r="T315" t="str">
        <f t="shared" ca="1" si="74"/>
        <v>Kingston</v>
      </c>
      <c r="U315" t="str">
        <f t="shared" ca="1" si="75"/>
        <v>WebDev.</v>
      </c>
      <c r="V315" t="str">
        <f t="shared" ca="1" si="76"/>
        <v>Accepted</v>
      </c>
    </row>
    <row r="316" spans="1:22" x14ac:dyDescent="0.3">
      <c r="A316">
        <v>315</v>
      </c>
      <c r="B316" t="str">
        <f t="shared" ca="1" si="62"/>
        <v>Archana</v>
      </c>
      <c r="C316" t="str">
        <f t="shared" ca="1" si="63"/>
        <v>Das</v>
      </c>
      <c r="D316">
        <f t="shared" ca="1" si="64"/>
        <v>21</v>
      </c>
      <c r="E316" t="str">
        <f t="shared" ca="1" si="65"/>
        <v>Female</v>
      </c>
      <c r="F316" t="s">
        <v>22</v>
      </c>
      <c r="G316" t="s">
        <v>23</v>
      </c>
      <c r="H316" t="str">
        <f t="shared" ca="1" si="66"/>
        <v>CSE</v>
      </c>
      <c r="I316" t="str">
        <f t="shared" ca="1" si="67"/>
        <v>DDU</v>
      </c>
      <c r="J316">
        <f t="shared" ca="1" si="68"/>
        <v>7</v>
      </c>
      <c r="K316">
        <f t="shared" ca="1" si="69"/>
        <v>68</v>
      </c>
      <c r="L316">
        <f t="shared" ca="1" si="69"/>
        <v>95</v>
      </c>
      <c r="M316">
        <f t="shared" ca="1" si="70"/>
        <v>8</v>
      </c>
      <c r="N316">
        <f t="shared" ca="1" si="70"/>
        <v>9</v>
      </c>
      <c r="O316">
        <f t="shared" ca="1" si="70"/>
        <v>6</v>
      </c>
      <c r="P316">
        <f t="shared" ca="1" si="70"/>
        <v>8</v>
      </c>
      <c r="Q316">
        <f t="shared" ca="1" si="71"/>
        <v>7.75</v>
      </c>
      <c r="R316" t="str">
        <f t="shared" ca="1" si="72"/>
        <v>University of Manitoba</v>
      </c>
      <c r="S316" s="2">
        <f t="shared" ca="1" si="73"/>
        <v>42000</v>
      </c>
      <c r="T316" t="str">
        <f t="shared" ca="1" si="74"/>
        <v>Kingston</v>
      </c>
      <c r="U316" t="str">
        <f t="shared" ca="1" si="75"/>
        <v>MBA</v>
      </c>
      <c r="V316" t="str">
        <f t="shared" ca="1" si="76"/>
        <v>Accepted</v>
      </c>
    </row>
    <row r="317" spans="1:22" x14ac:dyDescent="0.3">
      <c r="A317">
        <v>316</v>
      </c>
      <c r="B317" t="str">
        <f t="shared" ca="1" si="62"/>
        <v>Siddharth</v>
      </c>
      <c r="C317" t="str">
        <f t="shared" ca="1" si="63"/>
        <v>Singh</v>
      </c>
      <c r="D317">
        <f t="shared" ca="1" si="64"/>
        <v>24</v>
      </c>
      <c r="E317" t="str">
        <f t="shared" ca="1" si="65"/>
        <v>Male</v>
      </c>
      <c r="F317" t="s">
        <v>22</v>
      </c>
      <c r="G317" t="s">
        <v>23</v>
      </c>
      <c r="H317" t="str">
        <f t="shared" ca="1" si="66"/>
        <v>CSE</v>
      </c>
      <c r="I317" t="str">
        <f t="shared" ca="1" si="67"/>
        <v>MSU</v>
      </c>
      <c r="J317">
        <f t="shared" ca="1" si="68"/>
        <v>7</v>
      </c>
      <c r="K317">
        <f t="shared" ca="1" si="69"/>
        <v>95</v>
      </c>
      <c r="L317">
        <f t="shared" ca="1" si="69"/>
        <v>61</v>
      </c>
      <c r="M317">
        <f t="shared" ca="1" si="70"/>
        <v>8</v>
      </c>
      <c r="N317">
        <f t="shared" ca="1" si="70"/>
        <v>5</v>
      </c>
      <c r="O317">
        <f t="shared" ca="1" si="70"/>
        <v>7</v>
      </c>
      <c r="P317">
        <f t="shared" ca="1" si="70"/>
        <v>4</v>
      </c>
      <c r="Q317">
        <f t="shared" ca="1" si="71"/>
        <v>6</v>
      </c>
      <c r="R317" t="str">
        <f t="shared" ca="1" si="72"/>
        <v>York University</v>
      </c>
      <c r="S317" s="2">
        <f t="shared" ca="1" si="73"/>
        <v>38000</v>
      </c>
      <c r="T317" t="str">
        <f t="shared" ca="1" si="74"/>
        <v>Ottawa</v>
      </c>
      <c r="U317" t="str">
        <f t="shared" ca="1" si="75"/>
        <v>AI</v>
      </c>
      <c r="V317" t="str">
        <f t="shared" ca="1" si="76"/>
        <v>Accepted</v>
      </c>
    </row>
    <row r="318" spans="1:22" x14ac:dyDescent="0.3">
      <c r="A318">
        <v>317</v>
      </c>
      <c r="B318" t="str">
        <f t="shared" ca="1" si="62"/>
        <v>Siddharth</v>
      </c>
      <c r="C318" t="str">
        <f t="shared" ca="1" si="63"/>
        <v>Barman</v>
      </c>
      <c r="D318">
        <f t="shared" ca="1" si="64"/>
        <v>23</v>
      </c>
      <c r="E318" t="str">
        <f t="shared" ca="1" si="65"/>
        <v>Male</v>
      </c>
      <c r="F318" t="s">
        <v>22</v>
      </c>
      <c r="G318" t="s">
        <v>23</v>
      </c>
      <c r="H318" t="str">
        <f t="shared" ca="1" si="66"/>
        <v>ME</v>
      </c>
      <c r="I318" t="str">
        <f t="shared" ca="1" si="67"/>
        <v>Nirma</v>
      </c>
      <c r="J318">
        <f t="shared" ca="1" si="68"/>
        <v>10</v>
      </c>
      <c r="K318">
        <f t="shared" ca="1" si="69"/>
        <v>70</v>
      </c>
      <c r="L318">
        <f t="shared" ca="1" si="69"/>
        <v>92</v>
      </c>
      <c r="M318">
        <f t="shared" ca="1" si="70"/>
        <v>6</v>
      </c>
      <c r="N318">
        <f t="shared" ca="1" si="70"/>
        <v>6</v>
      </c>
      <c r="O318">
        <f t="shared" ca="1" si="70"/>
        <v>5</v>
      </c>
      <c r="P318">
        <f t="shared" ca="1" si="70"/>
        <v>8</v>
      </c>
      <c r="Q318">
        <f t="shared" ca="1" si="71"/>
        <v>6.25</v>
      </c>
      <c r="R318" t="str">
        <f t="shared" ca="1" si="72"/>
        <v>University of Montreal</v>
      </c>
      <c r="S318" s="2">
        <f t="shared" ca="1" si="73"/>
        <v>40000</v>
      </c>
      <c r="T318" t="str">
        <f t="shared" ca="1" si="74"/>
        <v>Ottawa</v>
      </c>
      <c r="U318" t="str">
        <f t="shared" ca="1" si="75"/>
        <v>WebDev.</v>
      </c>
      <c r="V318" t="str">
        <f t="shared" ca="1" si="76"/>
        <v>Accepted</v>
      </c>
    </row>
    <row r="319" spans="1:22" x14ac:dyDescent="0.3">
      <c r="A319">
        <v>318</v>
      </c>
      <c r="B319" t="str">
        <f t="shared" ca="1" si="62"/>
        <v>Revathi</v>
      </c>
      <c r="C319" t="str">
        <f t="shared" ca="1" si="63"/>
        <v>Pandey</v>
      </c>
      <c r="D319">
        <f t="shared" ca="1" si="64"/>
        <v>25</v>
      </c>
      <c r="E319" t="str">
        <f t="shared" ca="1" si="65"/>
        <v>Female</v>
      </c>
      <c r="F319" t="s">
        <v>22</v>
      </c>
      <c r="G319" t="s">
        <v>23</v>
      </c>
      <c r="H319" t="str">
        <f t="shared" ca="1" si="66"/>
        <v>AIML</v>
      </c>
      <c r="I319" t="str">
        <f t="shared" ca="1" si="67"/>
        <v>Nirma</v>
      </c>
      <c r="J319">
        <f t="shared" ca="1" si="68"/>
        <v>7</v>
      </c>
      <c r="K319">
        <f t="shared" ca="1" si="69"/>
        <v>83</v>
      </c>
      <c r="L319">
        <f t="shared" ca="1" si="69"/>
        <v>78</v>
      </c>
      <c r="M319">
        <f t="shared" ca="1" si="70"/>
        <v>9</v>
      </c>
      <c r="N319">
        <f t="shared" ca="1" si="70"/>
        <v>6</v>
      </c>
      <c r="O319">
        <f t="shared" ca="1" si="70"/>
        <v>5</v>
      </c>
      <c r="P319">
        <f t="shared" ca="1" si="70"/>
        <v>6</v>
      </c>
      <c r="Q319">
        <f t="shared" ca="1" si="71"/>
        <v>6.5</v>
      </c>
      <c r="R319" t="str">
        <f t="shared" ca="1" si="72"/>
        <v>York University</v>
      </c>
      <c r="S319" s="2">
        <f t="shared" ca="1" si="73"/>
        <v>40000</v>
      </c>
      <c r="T319" t="str">
        <f t="shared" ca="1" si="74"/>
        <v>Ottawa</v>
      </c>
      <c r="U319" t="str">
        <f t="shared" ca="1" si="75"/>
        <v>MBA</v>
      </c>
      <c r="V319" t="str">
        <f t="shared" ca="1" si="76"/>
        <v>Accepted</v>
      </c>
    </row>
    <row r="320" spans="1:22" x14ac:dyDescent="0.3">
      <c r="A320">
        <v>319</v>
      </c>
      <c r="B320" t="str">
        <f t="shared" ca="1" si="62"/>
        <v>Gauri</v>
      </c>
      <c r="C320" t="str">
        <f t="shared" ca="1" si="63"/>
        <v>Mukherjee</v>
      </c>
      <c r="D320">
        <f t="shared" ca="1" si="64"/>
        <v>25</v>
      </c>
      <c r="E320" t="str">
        <f t="shared" ca="1" si="65"/>
        <v>Female</v>
      </c>
      <c r="F320" t="s">
        <v>22</v>
      </c>
      <c r="G320" t="s">
        <v>23</v>
      </c>
      <c r="H320" t="str">
        <f t="shared" ca="1" si="66"/>
        <v>IT</v>
      </c>
      <c r="I320" t="str">
        <f t="shared" ca="1" si="67"/>
        <v>DDU</v>
      </c>
      <c r="J320">
        <f t="shared" ca="1" si="68"/>
        <v>9</v>
      </c>
      <c r="K320">
        <f t="shared" ca="1" si="69"/>
        <v>41</v>
      </c>
      <c r="L320">
        <f t="shared" ca="1" si="69"/>
        <v>88</v>
      </c>
      <c r="M320">
        <f t="shared" ca="1" si="70"/>
        <v>4</v>
      </c>
      <c r="N320">
        <f t="shared" ca="1" si="70"/>
        <v>8</v>
      </c>
      <c r="O320">
        <f t="shared" ca="1" si="70"/>
        <v>4</v>
      </c>
      <c r="P320">
        <f t="shared" ca="1" si="70"/>
        <v>8</v>
      </c>
      <c r="Q320">
        <f t="shared" ca="1" si="71"/>
        <v>6</v>
      </c>
      <c r="R320" t="str">
        <f t="shared" ca="1" si="72"/>
        <v>University of Montreal</v>
      </c>
      <c r="S320" s="2">
        <f t="shared" ca="1" si="73"/>
        <v>40000</v>
      </c>
      <c r="T320" t="str">
        <f t="shared" ca="1" si="74"/>
        <v>Ottawa</v>
      </c>
      <c r="U320" t="str">
        <f t="shared" ca="1" si="75"/>
        <v>AI</v>
      </c>
      <c r="V320" t="str">
        <f t="shared" ca="1" si="76"/>
        <v>Accepted</v>
      </c>
    </row>
    <row r="321" spans="1:22" x14ac:dyDescent="0.3">
      <c r="A321">
        <v>320</v>
      </c>
      <c r="B321" t="str">
        <f t="shared" ca="1" si="62"/>
        <v>Mahi</v>
      </c>
      <c r="C321" t="str">
        <f t="shared" ca="1" si="63"/>
        <v>Gokhale</v>
      </c>
      <c r="D321">
        <f t="shared" ca="1" si="64"/>
        <v>23</v>
      </c>
      <c r="E321" t="str">
        <f t="shared" ca="1" si="65"/>
        <v>Female</v>
      </c>
      <c r="F321" t="s">
        <v>22</v>
      </c>
      <c r="G321" t="s">
        <v>23</v>
      </c>
      <c r="H321" t="str">
        <f t="shared" ca="1" si="66"/>
        <v>ME</v>
      </c>
      <c r="I321" t="str">
        <f t="shared" ca="1" si="67"/>
        <v>Charusat</v>
      </c>
      <c r="J321">
        <f t="shared" ca="1" si="68"/>
        <v>7</v>
      </c>
      <c r="K321">
        <f t="shared" ca="1" si="69"/>
        <v>49</v>
      </c>
      <c r="L321">
        <f t="shared" ca="1" si="69"/>
        <v>48</v>
      </c>
      <c r="M321">
        <f t="shared" ca="1" si="70"/>
        <v>7</v>
      </c>
      <c r="N321">
        <f t="shared" ca="1" si="70"/>
        <v>8</v>
      </c>
      <c r="O321">
        <f t="shared" ca="1" si="70"/>
        <v>5</v>
      </c>
      <c r="P321">
        <f t="shared" ca="1" si="70"/>
        <v>7</v>
      </c>
      <c r="Q321">
        <f t="shared" ca="1" si="71"/>
        <v>6.75</v>
      </c>
      <c r="R321" t="str">
        <f t="shared" ca="1" si="72"/>
        <v>York University</v>
      </c>
      <c r="S321" s="2">
        <f t="shared" ca="1" si="73"/>
        <v>38000</v>
      </c>
      <c r="T321" t="str">
        <f t="shared" ca="1" si="74"/>
        <v>Ottawa</v>
      </c>
      <c r="U321" t="str">
        <f t="shared" ca="1" si="75"/>
        <v>WebDev.</v>
      </c>
      <c r="V321" t="str">
        <f t="shared" ca="1" si="76"/>
        <v>Accepted</v>
      </c>
    </row>
    <row r="322" spans="1:22" x14ac:dyDescent="0.3">
      <c r="A322">
        <v>321</v>
      </c>
      <c r="B322" t="str">
        <f t="shared" ca="1" si="62"/>
        <v>Madhavi</v>
      </c>
      <c r="C322" t="str">
        <f t="shared" ca="1" si="63"/>
        <v>Saha</v>
      </c>
      <c r="D322">
        <f t="shared" ca="1" si="64"/>
        <v>23</v>
      </c>
      <c r="E322" t="str">
        <f t="shared" ca="1" si="65"/>
        <v>Female</v>
      </c>
      <c r="F322" t="s">
        <v>22</v>
      </c>
      <c r="G322" t="s">
        <v>23</v>
      </c>
      <c r="H322" t="str">
        <f t="shared" ca="1" si="66"/>
        <v>IT</v>
      </c>
      <c r="I322" t="str">
        <f t="shared" ca="1" si="67"/>
        <v>Parul</v>
      </c>
      <c r="J322">
        <f t="shared" ca="1" si="68"/>
        <v>9</v>
      </c>
      <c r="K322">
        <f t="shared" ca="1" si="69"/>
        <v>68</v>
      </c>
      <c r="L322">
        <f t="shared" ca="1" si="69"/>
        <v>38</v>
      </c>
      <c r="M322">
        <f t="shared" ca="1" si="70"/>
        <v>8</v>
      </c>
      <c r="N322">
        <f t="shared" ca="1" si="70"/>
        <v>6</v>
      </c>
      <c r="O322">
        <f t="shared" ca="1" si="70"/>
        <v>6</v>
      </c>
      <c r="P322">
        <f t="shared" ref="P322:P385" ca="1" si="77">RANDBETWEEN(4,9)</f>
        <v>9</v>
      </c>
      <c r="Q322">
        <f t="shared" ca="1" si="71"/>
        <v>7.25</v>
      </c>
      <c r="R322" t="str">
        <f t="shared" ca="1" si="72"/>
        <v>Queen's University</v>
      </c>
      <c r="S322" s="2">
        <f t="shared" ca="1" si="73"/>
        <v>47000</v>
      </c>
      <c r="T322" t="str">
        <f t="shared" ca="1" si="74"/>
        <v>Kingston</v>
      </c>
      <c r="U322" t="str">
        <f t="shared" ca="1" si="75"/>
        <v>WebDev.</v>
      </c>
      <c r="V322" t="str">
        <f t="shared" ca="1" si="76"/>
        <v>Accepted</v>
      </c>
    </row>
    <row r="323" spans="1:22" x14ac:dyDescent="0.3">
      <c r="A323">
        <v>322</v>
      </c>
      <c r="B323" t="str">
        <f t="shared" ref="B323:B386" ca="1" si="78">IF(E323="Female",CHOOSE(RANDBETWEEN(1,100),"Aaradhya", "Ananya", "Anika", "Ayesha", "Diya", "Ishita", "Jhanvi", "Kavya", "Kiara", "Kritika", "Mahika", "Meera", "Neha", "Nidhi", "Nitya", "Pooja", "Radhika", "Rhea", "Riya", "Saanvi", "Sakshi", "Sanika", "Shreya", "Simran", "Sneha", "Tanvi", "Tara", "Trisha", "Vaishnavi", "Yashika", "Aishwarya", "Alisha", "Amrita", "Ankita", "Anushka", "Avantika", "Bhavya", "Charvi", "Esha", "Hema", "Isha", "Jasmin", "Jyoti", "Kajal", "Karishma", "Komal", "Lavanya", "Mahi", "Manisha", "Muskan", "Navya", "Palak", "Pari", "Prachi", "Pranavi", "Priya", "Richa", "Ritu", "Sahana", "Saniya", "Shalini", "Smriti", "Swara", "Tamanna", "Urvi", "Varsha", "Aarushi", "Akanksha", "Anvi", "Archana", "Bhumika", "Chandni", "Deepika", "Divya", "Gauri", "Gayatri", "Harini", "Himani", "Indira", "Ishani", "Jaya", "Jyotsna", "Kavitha", "Keerthi", "Khushi", "Lata", "Madhavi", "Mallika", "Manvi", "Mridula", "Nandini", "Nikita", "Padma", "Pavitra", "Poorvi", "Radha", "Renuka", "Revathi", "Rupal", "Sandhya", "Shweta", "Srishti", "Suhani", "Vaidehi", "Vanya"),CHOOSE(RANDBETWEEN(1,100),"Aarav", "Aryan", "Aditya", "Akash", "Arjun", "Ayush", "Ankit", "Abhinav", "Amit", "Adarsh", "Bhavya", "Bhavesh", "Chirag", "Deepak", "Dev", "Dhruv", "Darshan", "Divyansh", "Gaurav", "Gopal", "Harsh", "Himanshu", "Jay", "Jatin", "Karan", "Kunal", "Krish", "Kartik", "Manish", "Mohit", "Mayank", "Naman", "Neeraj", "Nikhil", "Pranav", "Pradeep", "Parth", "Rahul", "Raj", "Rohan", "Ravi", "Sahil", "Sagar", "Shivam", "Sandeep", "Suraj", "Shubham", "Sumit", "Surya", "Siddharth", "Tarun", "Utkarsh", "Varun", "Vikas", "Vinay", "Vishal", "Yash", "Yuvraj", "Zaid", "Abhishek", "Anirudh", "Anish", "Anuj", "Akshay", "Adil", "Aditya", "Ayush", "Amar", "Arnav", "Ankit", "Abhay", "Aman", "Abhijeet", "Deep", "Devansh", "Devendra", "Dheeraj", "Harshil", "Harshit", "Hitesh", "Jayesh", "Jayant", "Kshitij", "Kaushal", "Keshav", "Krishnan", "Lavesh", "Lavish", "Manan", "Mayur", "Mukesh", "Nihal", "Nishant", "Pranay", "Pratham", "Pratik", "Raghav", "Rajat", "Rohit", "Sanket"))</f>
        <v>Sumit</v>
      </c>
      <c r="C323" t="str">
        <f t="shared" ref="C323:C386" ca="1" si="79">CHOOSE(RANDBETWEEN(1,200),"Patel", "Sharma", "Singh", "Kumar", "Shah", "Gupta", "Joshi", "Mehta", "Desai", "Patel", "Shah", "Singh", "Mishra", "Reddy", "Yadav", "Malhotra", "Choudhary", "Chauhan", "Verma", "Tiwari", "Jain", "Saha", "Das", "Ghosh", "Banerjee", "Datta", "Mukherjee", "Dasgupta", "Naidu", "Menon", "Nair", "Pillai", "Iyer", "Rajan", "Sarma", "Rana", "Rastogi", "Rastog", "Shinde", "Pawar", "Wagh", "Gavaskar", "Bhosale", "Chavan", "Mistry", "Rane", "Kadam", "Gokhale", "Deshmukh", "Jadhav", "More", "Mane", "Khan", "Sheikh", "Siddiqui", "Pathan", "Ansari", "Mirza", "Bhat", "Bhatia", "Mehra", "Khanna", "Kapoor", "Bajaj", "Batra", "Khatri", "Seth", "Kohli", "Arora", "Ahuja", "Ahluwalia", "Khurana", "Mehra", "Dhawan", "Verma", "Raghavan", "Krishnan", "Rajagopal", "Rajan", "Iyengar", "Saran", "Sabharwal", "Ahuja", "Kapoor", "Bhasin", "Chawla", "Grover", "Dhillon", "Duggal", "Nagpal", "Narang", "Kohli", "Kaur", "Malhotra", "Sethi", "Arora", "Oberoi", "Singhania", "Thakur", "Chabra", "Bhandari", "Mehrotra", "Dhingra", "Chopra", "Tandon", "Narula", "Anand", "Anand", "Shukla", "Dubey", "Mishra", "Pandey", "Tiwari", "Trivedi", "Sengupta", "Ganguly", "Dey", "Basu", "Sengupta", "Roy", "Saha", "Das", "Biswas", "Dutta", "Mukhopadhyay", "Ghoshal", "Sen", "Kar", "Guha", "Dhar", "Majumdar", "Pal", "Bandopadhyay", "Banerji", "Sanyal", "Ghosh", "Ray", "Chakraborty", "Bose", "Chatterjee", "Bhattacharya", "Mitra", "Bhattacharjee", "Barman", "Bhaduri", "Bandyopadhyay", "Dasgupta", "Maitra", "Mukherji", "Raychaudhuri", "Sarkar", "Datta", "Bagchi", "Goswami", "Hazra", "Mondal", "Mallick", "Das", "Chatterji", "Banerjee", "Sen", "Basak", "Chakravarty", "Banerjee", "Sengupta", "Das", "Mukherjee", "Datta", "Basu", "Choudhury", "Roy", "Chowdhury", "Ghosal", "Chakrabarti", "Bhattacharya", "Saha", "Das", "Kar", "Pal", "Biswas", "Ghosh", "Dhar", "Nandi", "Dasgupta", "Das", "Chatterjee", "Basu", "Dutta", "Das", "Mukherjee", "Chakraborty", "Basak", "Das", "Bhattacharjee", "Sen", "Sengupta", "Das", "Datta", "Guha", "Kar")</f>
        <v>Mallick</v>
      </c>
      <c r="D323">
        <f t="shared" ref="D323:D386" ca="1" si="80">RANDBETWEEN(21,25)</f>
        <v>25</v>
      </c>
      <c r="E323" t="str">
        <f t="shared" ref="E323:E386" ca="1" si="81">CHOOSE(RANDBETWEEN(1,2),"Male","Female")</f>
        <v>Male</v>
      </c>
      <c r="F323" t="s">
        <v>22</v>
      </c>
      <c r="G323" t="s">
        <v>23</v>
      </c>
      <c r="H323" t="str">
        <f t="shared" ref="H323:H386" ca="1" si="82">CHOOSE(RANDBETWEEN(1,7),"CSE","CE","IT","ME","CL","AIML","EC")</f>
        <v>CL</v>
      </c>
      <c r="I323" t="str">
        <f t="shared" ref="I323:I386" ca="1" si="83">CHOOSE(RANDBETWEEN(1,6),"Charusat", "MSU","Nirma","Parul","PDEU","DDU")</f>
        <v>MSU</v>
      </c>
      <c r="J323">
        <f t="shared" ref="J323:J386" ca="1" si="84">RANDBETWEEN(6,10)</f>
        <v>8</v>
      </c>
      <c r="K323">
        <f t="shared" ref="K323:L386" ca="1" si="85">RANDBETWEEN(35,100)</f>
        <v>45</v>
      </c>
      <c r="L323">
        <f t="shared" ca="1" si="85"/>
        <v>89</v>
      </c>
      <c r="M323">
        <f t="shared" ref="M323:P386" ca="1" si="86">RANDBETWEEN(4,9)</f>
        <v>4</v>
      </c>
      <c r="N323">
        <f t="shared" ca="1" si="86"/>
        <v>5</v>
      </c>
      <c r="O323">
        <f t="shared" ca="1" si="86"/>
        <v>9</v>
      </c>
      <c r="P323">
        <f t="shared" ca="1" si="77"/>
        <v>9</v>
      </c>
      <c r="Q323">
        <f t="shared" ref="Q323:Q386" ca="1" si="87">AVERAGE(M323:P323)</f>
        <v>6.75</v>
      </c>
      <c r="R323" t="str">
        <f t="shared" ref="R323:R386" ca="1" si="88">IF(AND(Q323&gt;=5, Q323&lt;6),
    CHOOSE(RANDBETWEEN(1, 3), "University of Alberta", "University of Waterloo", "Lakehead University"),
    IF(AND(Q323&gt;=6, Q323&lt;7),
        CHOOSE(RANDBETWEEN(1, 3), "University of Ottawa", "University of Montreal", "York University"),
        IF(AND(Q323&gt;=7, Q323&lt;8),
            CHOOSE(RANDBETWEEN(1, 3), "University of Windsor", "University of Manitoba", "Queen's University"),
            "University of Toronto"
        )
    )
)</f>
        <v>York University</v>
      </c>
      <c r="S323" s="2">
        <f t="shared" ref="S323:S386" ca="1" si="89">IF(AND(Q323&gt;=5, Q323&lt;6), CHOOSE(RANDBETWEEN(1, 3), 30000,32000,35000), IF(AND(Q323&gt;=6, Q323&lt;7), CHOOSE(RANDBETWEEN(1, 3), 36000,38000,40000), IF(AND(Q323&gt;=7, Q323&lt;8), CHOOSE(RANDBETWEEN(1, 3), 42000,44000,47000), 50000 ) ) )</f>
        <v>38000</v>
      </c>
      <c r="T323" t="str">
        <f t="shared" ref="T323:T386" ca="1" si="90">IF(AND(Q323&gt;=5, Q323&lt;6),
    "Admonton",
    IF(AND(Q323&gt;=6, Q323&lt;7),
        "Ottawa",
        IF(AND(Q323&gt;=7, Q323&lt;8),
            "Kingston",
            "Toronto"
        )
    )
)</f>
        <v>Ottawa</v>
      </c>
      <c r="U323" t="str">
        <f t="shared" ref="U323:U386" ca="1" si="91">CHOOSE(RANDBETWEEN(1,5),"MBA","MTech","AI","WebDev.","MSc")</f>
        <v>MBA</v>
      </c>
      <c r="V323" t="str">
        <f t="shared" ref="V323:V386" ca="1" si="92">IF(AND(J323&gt;=7,Q323&gt;=6),"Accepted",CHOOSE(RANDBETWEEN(1,2),"Accepted", "Rejected"))</f>
        <v>Accepted</v>
      </c>
    </row>
    <row r="324" spans="1:22" x14ac:dyDescent="0.3">
      <c r="A324">
        <v>323</v>
      </c>
      <c r="B324" t="str">
        <f t="shared" ca="1" si="78"/>
        <v>Rhea</v>
      </c>
      <c r="C324" t="str">
        <f t="shared" ca="1" si="79"/>
        <v>Jadhav</v>
      </c>
      <c r="D324">
        <f t="shared" ca="1" si="80"/>
        <v>22</v>
      </c>
      <c r="E324" t="str">
        <f t="shared" ca="1" si="81"/>
        <v>Female</v>
      </c>
      <c r="F324" t="s">
        <v>22</v>
      </c>
      <c r="G324" t="s">
        <v>23</v>
      </c>
      <c r="H324" t="str">
        <f t="shared" ca="1" si="82"/>
        <v>ME</v>
      </c>
      <c r="I324" t="str">
        <f t="shared" ca="1" si="83"/>
        <v>PDEU</v>
      </c>
      <c r="J324">
        <f t="shared" ca="1" si="84"/>
        <v>6</v>
      </c>
      <c r="K324">
        <f t="shared" ca="1" si="85"/>
        <v>70</v>
      </c>
      <c r="L324">
        <f t="shared" ca="1" si="85"/>
        <v>66</v>
      </c>
      <c r="M324">
        <f t="shared" ca="1" si="86"/>
        <v>4</v>
      </c>
      <c r="N324">
        <f t="shared" ca="1" si="86"/>
        <v>9</v>
      </c>
      <c r="O324">
        <f t="shared" ca="1" si="86"/>
        <v>7</v>
      </c>
      <c r="P324">
        <f t="shared" ca="1" si="77"/>
        <v>5</v>
      </c>
      <c r="Q324">
        <f t="shared" ca="1" si="87"/>
        <v>6.25</v>
      </c>
      <c r="R324" t="str">
        <f t="shared" ca="1" si="88"/>
        <v>University of Ottawa</v>
      </c>
      <c r="S324" s="2">
        <f t="shared" ca="1" si="89"/>
        <v>40000</v>
      </c>
      <c r="T324" t="str">
        <f t="shared" ca="1" si="90"/>
        <v>Ottawa</v>
      </c>
      <c r="U324" t="str">
        <f t="shared" ca="1" si="91"/>
        <v>MSc</v>
      </c>
      <c r="V324" t="str">
        <f t="shared" ca="1" si="92"/>
        <v>Rejected</v>
      </c>
    </row>
    <row r="325" spans="1:22" x14ac:dyDescent="0.3">
      <c r="A325">
        <v>324</v>
      </c>
      <c r="B325" t="str">
        <f t="shared" ca="1" si="78"/>
        <v>Ankit</v>
      </c>
      <c r="C325" t="str">
        <f t="shared" ca="1" si="79"/>
        <v>Anand</v>
      </c>
      <c r="D325">
        <f t="shared" ca="1" si="80"/>
        <v>21</v>
      </c>
      <c r="E325" t="str">
        <f t="shared" ca="1" si="81"/>
        <v>Male</v>
      </c>
      <c r="F325" t="s">
        <v>22</v>
      </c>
      <c r="G325" t="s">
        <v>23</v>
      </c>
      <c r="H325" t="str">
        <f t="shared" ca="1" si="82"/>
        <v>IT</v>
      </c>
      <c r="I325" t="str">
        <f t="shared" ca="1" si="83"/>
        <v>PDEU</v>
      </c>
      <c r="J325">
        <f t="shared" ca="1" si="84"/>
        <v>9</v>
      </c>
      <c r="K325">
        <f t="shared" ca="1" si="85"/>
        <v>72</v>
      </c>
      <c r="L325">
        <f t="shared" ca="1" si="85"/>
        <v>89</v>
      </c>
      <c r="M325">
        <f t="shared" ca="1" si="86"/>
        <v>9</v>
      </c>
      <c r="N325">
        <f t="shared" ca="1" si="86"/>
        <v>5</v>
      </c>
      <c r="O325">
        <f t="shared" ca="1" si="86"/>
        <v>6</v>
      </c>
      <c r="P325">
        <f t="shared" ca="1" si="77"/>
        <v>9</v>
      </c>
      <c r="Q325">
        <f t="shared" ca="1" si="87"/>
        <v>7.25</v>
      </c>
      <c r="R325" t="str">
        <f t="shared" ca="1" si="88"/>
        <v>Queen's University</v>
      </c>
      <c r="S325" s="2">
        <f t="shared" ca="1" si="89"/>
        <v>47000</v>
      </c>
      <c r="T325" t="str">
        <f t="shared" ca="1" si="90"/>
        <v>Kingston</v>
      </c>
      <c r="U325" t="str">
        <f t="shared" ca="1" si="91"/>
        <v>AI</v>
      </c>
      <c r="V325" t="str">
        <f t="shared" ca="1" si="92"/>
        <v>Accepted</v>
      </c>
    </row>
    <row r="326" spans="1:22" x14ac:dyDescent="0.3">
      <c r="A326">
        <v>325</v>
      </c>
      <c r="B326" t="str">
        <f t="shared" ca="1" si="78"/>
        <v>Pradeep</v>
      </c>
      <c r="C326" t="str">
        <f t="shared" ca="1" si="79"/>
        <v>Singh</v>
      </c>
      <c r="D326">
        <f t="shared" ca="1" si="80"/>
        <v>21</v>
      </c>
      <c r="E326" t="str">
        <f t="shared" ca="1" si="81"/>
        <v>Male</v>
      </c>
      <c r="F326" t="s">
        <v>22</v>
      </c>
      <c r="G326" t="s">
        <v>23</v>
      </c>
      <c r="H326" t="str">
        <f t="shared" ca="1" si="82"/>
        <v>ME</v>
      </c>
      <c r="I326" t="str">
        <f t="shared" ca="1" si="83"/>
        <v>Charusat</v>
      </c>
      <c r="J326">
        <f t="shared" ca="1" si="84"/>
        <v>10</v>
      </c>
      <c r="K326">
        <f t="shared" ca="1" si="85"/>
        <v>81</v>
      </c>
      <c r="L326">
        <f t="shared" ca="1" si="85"/>
        <v>89</v>
      </c>
      <c r="M326">
        <f t="shared" ca="1" si="86"/>
        <v>6</v>
      </c>
      <c r="N326">
        <f t="shared" ca="1" si="86"/>
        <v>7</v>
      </c>
      <c r="O326">
        <f t="shared" ca="1" si="86"/>
        <v>8</v>
      </c>
      <c r="P326">
        <f t="shared" ca="1" si="77"/>
        <v>6</v>
      </c>
      <c r="Q326">
        <f t="shared" ca="1" si="87"/>
        <v>6.75</v>
      </c>
      <c r="R326" t="str">
        <f t="shared" ca="1" si="88"/>
        <v>University of Montreal</v>
      </c>
      <c r="S326" s="2">
        <f t="shared" ca="1" si="89"/>
        <v>38000</v>
      </c>
      <c r="T326" t="str">
        <f t="shared" ca="1" si="90"/>
        <v>Ottawa</v>
      </c>
      <c r="U326" t="str">
        <f t="shared" ca="1" si="91"/>
        <v>WebDev.</v>
      </c>
      <c r="V326" t="str">
        <f t="shared" ca="1" si="92"/>
        <v>Accepted</v>
      </c>
    </row>
    <row r="327" spans="1:22" x14ac:dyDescent="0.3">
      <c r="A327">
        <v>326</v>
      </c>
      <c r="B327" t="str">
        <f t="shared" ca="1" si="78"/>
        <v>Rupal</v>
      </c>
      <c r="C327" t="str">
        <f t="shared" ca="1" si="79"/>
        <v>Guha</v>
      </c>
      <c r="D327">
        <f t="shared" ca="1" si="80"/>
        <v>23</v>
      </c>
      <c r="E327" t="str">
        <f t="shared" ca="1" si="81"/>
        <v>Female</v>
      </c>
      <c r="F327" t="s">
        <v>22</v>
      </c>
      <c r="G327" t="s">
        <v>23</v>
      </c>
      <c r="H327" t="str">
        <f t="shared" ca="1" si="82"/>
        <v>AIML</v>
      </c>
      <c r="I327" t="str">
        <f t="shared" ca="1" si="83"/>
        <v>Parul</v>
      </c>
      <c r="J327">
        <f t="shared" ca="1" si="84"/>
        <v>10</v>
      </c>
      <c r="K327">
        <f t="shared" ca="1" si="85"/>
        <v>71</v>
      </c>
      <c r="L327">
        <f t="shared" ca="1" si="85"/>
        <v>77</v>
      </c>
      <c r="M327">
        <f t="shared" ca="1" si="86"/>
        <v>4</v>
      </c>
      <c r="N327">
        <f t="shared" ca="1" si="86"/>
        <v>8</v>
      </c>
      <c r="O327">
        <f t="shared" ca="1" si="86"/>
        <v>4</v>
      </c>
      <c r="P327">
        <f t="shared" ca="1" si="77"/>
        <v>4</v>
      </c>
      <c r="Q327">
        <f t="shared" ca="1" si="87"/>
        <v>5</v>
      </c>
      <c r="R327" t="str">
        <f t="shared" ca="1" si="88"/>
        <v>University of Alberta</v>
      </c>
      <c r="S327" s="2">
        <f t="shared" ca="1" si="89"/>
        <v>30000</v>
      </c>
      <c r="T327" t="str">
        <f t="shared" ca="1" si="90"/>
        <v>Admonton</v>
      </c>
      <c r="U327" t="str">
        <f t="shared" ca="1" si="91"/>
        <v>MTech</v>
      </c>
      <c r="V327" t="str">
        <f t="shared" ca="1" si="92"/>
        <v>Rejected</v>
      </c>
    </row>
    <row r="328" spans="1:22" x14ac:dyDescent="0.3">
      <c r="A328">
        <v>327</v>
      </c>
      <c r="B328" t="str">
        <f t="shared" ca="1" si="78"/>
        <v>Bhavya</v>
      </c>
      <c r="C328" t="str">
        <f t="shared" ca="1" si="79"/>
        <v>Dutta</v>
      </c>
      <c r="D328">
        <f t="shared" ca="1" si="80"/>
        <v>21</v>
      </c>
      <c r="E328" t="str">
        <f t="shared" ca="1" si="81"/>
        <v>Male</v>
      </c>
      <c r="F328" t="s">
        <v>22</v>
      </c>
      <c r="G328" t="s">
        <v>23</v>
      </c>
      <c r="H328" t="str">
        <f t="shared" ca="1" si="82"/>
        <v>AIML</v>
      </c>
      <c r="I328" t="str">
        <f t="shared" ca="1" si="83"/>
        <v>DDU</v>
      </c>
      <c r="J328">
        <f t="shared" ca="1" si="84"/>
        <v>9</v>
      </c>
      <c r="K328">
        <f t="shared" ca="1" si="85"/>
        <v>79</v>
      </c>
      <c r="L328">
        <f t="shared" ca="1" si="85"/>
        <v>90</v>
      </c>
      <c r="M328">
        <f t="shared" ca="1" si="86"/>
        <v>9</v>
      </c>
      <c r="N328">
        <f t="shared" ca="1" si="86"/>
        <v>4</v>
      </c>
      <c r="O328">
        <f t="shared" ca="1" si="86"/>
        <v>5</v>
      </c>
      <c r="P328">
        <f t="shared" ca="1" si="77"/>
        <v>4</v>
      </c>
      <c r="Q328">
        <f t="shared" ca="1" si="87"/>
        <v>5.5</v>
      </c>
      <c r="R328" t="str">
        <f t="shared" ca="1" si="88"/>
        <v>University of Waterloo</v>
      </c>
      <c r="S328" s="2">
        <f t="shared" ca="1" si="89"/>
        <v>35000</v>
      </c>
      <c r="T328" t="str">
        <f t="shared" ca="1" si="90"/>
        <v>Admonton</v>
      </c>
      <c r="U328" t="str">
        <f t="shared" ca="1" si="91"/>
        <v>MSc</v>
      </c>
      <c r="V328" t="str">
        <f t="shared" ca="1" si="92"/>
        <v>Rejected</v>
      </c>
    </row>
    <row r="329" spans="1:22" x14ac:dyDescent="0.3">
      <c r="A329">
        <v>328</v>
      </c>
      <c r="B329" t="str">
        <f t="shared" ca="1" si="78"/>
        <v>Aditya</v>
      </c>
      <c r="C329" t="str">
        <f t="shared" ca="1" si="79"/>
        <v>Rajagopal</v>
      </c>
      <c r="D329">
        <f t="shared" ca="1" si="80"/>
        <v>21</v>
      </c>
      <c r="E329" t="str">
        <f t="shared" ca="1" si="81"/>
        <v>Male</v>
      </c>
      <c r="F329" t="s">
        <v>22</v>
      </c>
      <c r="G329" t="s">
        <v>23</v>
      </c>
      <c r="H329" t="str">
        <f t="shared" ca="1" si="82"/>
        <v>ME</v>
      </c>
      <c r="I329" t="str">
        <f t="shared" ca="1" si="83"/>
        <v>Charusat</v>
      </c>
      <c r="J329">
        <f t="shared" ca="1" si="84"/>
        <v>9</v>
      </c>
      <c r="K329">
        <f t="shared" ca="1" si="85"/>
        <v>99</v>
      </c>
      <c r="L329">
        <f t="shared" ca="1" si="85"/>
        <v>93</v>
      </c>
      <c r="M329">
        <f t="shared" ca="1" si="86"/>
        <v>6</v>
      </c>
      <c r="N329">
        <f t="shared" ca="1" si="86"/>
        <v>7</v>
      </c>
      <c r="O329">
        <f t="shared" ca="1" si="86"/>
        <v>5</v>
      </c>
      <c r="P329">
        <f t="shared" ca="1" si="77"/>
        <v>4</v>
      </c>
      <c r="Q329">
        <f t="shared" ca="1" si="87"/>
        <v>5.5</v>
      </c>
      <c r="R329" t="str">
        <f t="shared" ca="1" si="88"/>
        <v>Lakehead University</v>
      </c>
      <c r="S329" s="2">
        <f t="shared" ca="1" si="89"/>
        <v>35000</v>
      </c>
      <c r="T329" t="str">
        <f t="shared" ca="1" si="90"/>
        <v>Admonton</v>
      </c>
      <c r="U329" t="str">
        <f t="shared" ca="1" si="91"/>
        <v>MBA</v>
      </c>
      <c r="V329" t="str">
        <f t="shared" ca="1" si="92"/>
        <v>Rejected</v>
      </c>
    </row>
    <row r="330" spans="1:22" x14ac:dyDescent="0.3">
      <c r="A330">
        <v>329</v>
      </c>
      <c r="B330" t="str">
        <f t="shared" ca="1" si="78"/>
        <v>Saanvi</v>
      </c>
      <c r="C330" t="str">
        <f t="shared" ca="1" si="79"/>
        <v>Bandyopadhyay</v>
      </c>
      <c r="D330">
        <f t="shared" ca="1" si="80"/>
        <v>22</v>
      </c>
      <c r="E330" t="str">
        <f t="shared" ca="1" si="81"/>
        <v>Female</v>
      </c>
      <c r="F330" t="s">
        <v>22</v>
      </c>
      <c r="G330" t="s">
        <v>23</v>
      </c>
      <c r="H330" t="str">
        <f t="shared" ca="1" si="82"/>
        <v>AIML</v>
      </c>
      <c r="I330" t="str">
        <f t="shared" ca="1" si="83"/>
        <v>Nirma</v>
      </c>
      <c r="J330">
        <f t="shared" ca="1" si="84"/>
        <v>8</v>
      </c>
      <c r="K330">
        <f t="shared" ca="1" si="85"/>
        <v>95</v>
      </c>
      <c r="L330">
        <f t="shared" ca="1" si="85"/>
        <v>67</v>
      </c>
      <c r="M330">
        <f t="shared" ca="1" si="86"/>
        <v>5</v>
      </c>
      <c r="N330">
        <f t="shared" ca="1" si="86"/>
        <v>5</v>
      </c>
      <c r="O330">
        <f t="shared" ca="1" si="86"/>
        <v>6</v>
      </c>
      <c r="P330">
        <f t="shared" ca="1" si="77"/>
        <v>9</v>
      </c>
      <c r="Q330">
        <f t="shared" ca="1" si="87"/>
        <v>6.25</v>
      </c>
      <c r="R330" t="str">
        <f t="shared" ca="1" si="88"/>
        <v>University of Montreal</v>
      </c>
      <c r="S330" s="2">
        <f t="shared" ca="1" si="89"/>
        <v>38000</v>
      </c>
      <c r="T330" t="str">
        <f t="shared" ca="1" si="90"/>
        <v>Ottawa</v>
      </c>
      <c r="U330" t="str">
        <f t="shared" ca="1" si="91"/>
        <v>AI</v>
      </c>
      <c r="V330" t="str">
        <f t="shared" ca="1" si="92"/>
        <v>Accepted</v>
      </c>
    </row>
    <row r="331" spans="1:22" x14ac:dyDescent="0.3">
      <c r="A331">
        <v>330</v>
      </c>
      <c r="B331" t="str">
        <f t="shared" ca="1" si="78"/>
        <v>Adarsh</v>
      </c>
      <c r="C331" t="str">
        <f t="shared" ca="1" si="79"/>
        <v>Iyengar</v>
      </c>
      <c r="D331">
        <f t="shared" ca="1" si="80"/>
        <v>25</v>
      </c>
      <c r="E331" t="str">
        <f t="shared" ca="1" si="81"/>
        <v>Male</v>
      </c>
      <c r="F331" t="s">
        <v>22</v>
      </c>
      <c r="G331" t="s">
        <v>23</v>
      </c>
      <c r="H331" t="str">
        <f t="shared" ca="1" si="82"/>
        <v>AIML</v>
      </c>
      <c r="I331" t="str">
        <f t="shared" ca="1" si="83"/>
        <v>DDU</v>
      </c>
      <c r="J331">
        <f t="shared" ca="1" si="84"/>
        <v>8</v>
      </c>
      <c r="K331">
        <f t="shared" ca="1" si="85"/>
        <v>91</v>
      </c>
      <c r="L331">
        <f t="shared" ca="1" si="85"/>
        <v>37</v>
      </c>
      <c r="M331">
        <f t="shared" ca="1" si="86"/>
        <v>8</v>
      </c>
      <c r="N331">
        <f t="shared" ca="1" si="86"/>
        <v>8</v>
      </c>
      <c r="O331">
        <f t="shared" ca="1" si="86"/>
        <v>9</v>
      </c>
      <c r="P331">
        <f t="shared" ca="1" si="77"/>
        <v>7</v>
      </c>
      <c r="Q331">
        <f t="shared" ca="1" si="87"/>
        <v>8</v>
      </c>
      <c r="R331" t="str">
        <f t="shared" ca="1" si="88"/>
        <v>University of Toronto</v>
      </c>
      <c r="S331" s="2">
        <f t="shared" ca="1" si="89"/>
        <v>50000</v>
      </c>
      <c r="T331" t="str">
        <f t="shared" ca="1" si="90"/>
        <v>Toronto</v>
      </c>
      <c r="U331" t="str">
        <f t="shared" ca="1" si="91"/>
        <v>MBA</v>
      </c>
      <c r="V331" t="str">
        <f t="shared" ca="1" si="92"/>
        <v>Accepted</v>
      </c>
    </row>
    <row r="332" spans="1:22" x14ac:dyDescent="0.3">
      <c r="A332">
        <v>331</v>
      </c>
      <c r="B332" t="str">
        <f t="shared" ca="1" si="78"/>
        <v>Manish</v>
      </c>
      <c r="C332" t="str">
        <f t="shared" ca="1" si="79"/>
        <v>Choudhary</v>
      </c>
      <c r="D332">
        <f t="shared" ca="1" si="80"/>
        <v>25</v>
      </c>
      <c r="E332" t="str">
        <f t="shared" ca="1" si="81"/>
        <v>Male</v>
      </c>
      <c r="F332" t="s">
        <v>22</v>
      </c>
      <c r="G332" t="s">
        <v>23</v>
      </c>
      <c r="H332" t="str">
        <f t="shared" ca="1" si="82"/>
        <v>CE</v>
      </c>
      <c r="I332" t="str">
        <f t="shared" ca="1" si="83"/>
        <v>MSU</v>
      </c>
      <c r="J332">
        <f t="shared" ca="1" si="84"/>
        <v>9</v>
      </c>
      <c r="K332">
        <f t="shared" ca="1" si="85"/>
        <v>67</v>
      </c>
      <c r="L332">
        <f t="shared" ca="1" si="85"/>
        <v>51</v>
      </c>
      <c r="M332">
        <f t="shared" ca="1" si="86"/>
        <v>9</v>
      </c>
      <c r="N332">
        <f t="shared" ca="1" si="86"/>
        <v>9</v>
      </c>
      <c r="O332">
        <f t="shared" ca="1" si="86"/>
        <v>8</v>
      </c>
      <c r="P332">
        <f t="shared" ca="1" si="77"/>
        <v>6</v>
      </c>
      <c r="Q332">
        <f t="shared" ca="1" si="87"/>
        <v>8</v>
      </c>
      <c r="R332" t="str">
        <f t="shared" ca="1" si="88"/>
        <v>University of Toronto</v>
      </c>
      <c r="S332" s="2">
        <f t="shared" ca="1" si="89"/>
        <v>50000</v>
      </c>
      <c r="T332" t="str">
        <f t="shared" ca="1" si="90"/>
        <v>Toronto</v>
      </c>
      <c r="U332" t="str">
        <f t="shared" ca="1" si="91"/>
        <v>AI</v>
      </c>
      <c r="V332" t="str">
        <f t="shared" ca="1" si="92"/>
        <v>Accepted</v>
      </c>
    </row>
    <row r="333" spans="1:22" x14ac:dyDescent="0.3">
      <c r="A333">
        <v>332</v>
      </c>
      <c r="B333" t="str">
        <f t="shared" ca="1" si="78"/>
        <v>Jatin</v>
      </c>
      <c r="C333" t="str">
        <f t="shared" ca="1" si="79"/>
        <v>Gupta</v>
      </c>
      <c r="D333">
        <f t="shared" ca="1" si="80"/>
        <v>25</v>
      </c>
      <c r="E333" t="str">
        <f t="shared" ca="1" si="81"/>
        <v>Male</v>
      </c>
      <c r="F333" t="s">
        <v>22</v>
      </c>
      <c r="G333" t="s">
        <v>23</v>
      </c>
      <c r="H333" t="str">
        <f t="shared" ca="1" si="82"/>
        <v>AIML</v>
      </c>
      <c r="I333" t="str">
        <f t="shared" ca="1" si="83"/>
        <v>MSU</v>
      </c>
      <c r="J333">
        <f t="shared" ca="1" si="84"/>
        <v>7</v>
      </c>
      <c r="K333">
        <f t="shared" ca="1" si="85"/>
        <v>78</v>
      </c>
      <c r="L333">
        <f t="shared" ca="1" si="85"/>
        <v>48</v>
      </c>
      <c r="M333">
        <f t="shared" ca="1" si="86"/>
        <v>8</v>
      </c>
      <c r="N333">
        <f t="shared" ca="1" si="86"/>
        <v>8</v>
      </c>
      <c r="O333">
        <f t="shared" ca="1" si="86"/>
        <v>9</v>
      </c>
      <c r="P333">
        <f t="shared" ca="1" si="77"/>
        <v>8</v>
      </c>
      <c r="Q333">
        <f t="shared" ca="1" si="87"/>
        <v>8.25</v>
      </c>
      <c r="R333" t="str">
        <f t="shared" ca="1" si="88"/>
        <v>University of Toronto</v>
      </c>
      <c r="S333" s="2">
        <f t="shared" ca="1" si="89"/>
        <v>50000</v>
      </c>
      <c r="T333" t="str">
        <f t="shared" ca="1" si="90"/>
        <v>Toronto</v>
      </c>
      <c r="U333" t="str">
        <f t="shared" ca="1" si="91"/>
        <v>MTech</v>
      </c>
      <c r="V333" t="str">
        <f t="shared" ca="1" si="92"/>
        <v>Accepted</v>
      </c>
    </row>
    <row r="334" spans="1:22" x14ac:dyDescent="0.3">
      <c r="A334">
        <v>333</v>
      </c>
      <c r="B334" t="str">
        <f t="shared" ca="1" si="78"/>
        <v>Mallika</v>
      </c>
      <c r="C334" t="str">
        <f t="shared" ca="1" si="79"/>
        <v>Pal</v>
      </c>
      <c r="D334">
        <f t="shared" ca="1" si="80"/>
        <v>21</v>
      </c>
      <c r="E334" t="str">
        <f t="shared" ca="1" si="81"/>
        <v>Female</v>
      </c>
      <c r="F334" t="s">
        <v>22</v>
      </c>
      <c r="G334" t="s">
        <v>23</v>
      </c>
      <c r="H334" t="str">
        <f t="shared" ca="1" si="82"/>
        <v>AIML</v>
      </c>
      <c r="I334" t="str">
        <f t="shared" ca="1" si="83"/>
        <v>PDEU</v>
      </c>
      <c r="J334">
        <f t="shared" ca="1" si="84"/>
        <v>8</v>
      </c>
      <c r="K334">
        <f t="shared" ca="1" si="85"/>
        <v>85</v>
      </c>
      <c r="L334">
        <f t="shared" ca="1" si="85"/>
        <v>56</v>
      </c>
      <c r="M334">
        <f t="shared" ca="1" si="86"/>
        <v>8</v>
      </c>
      <c r="N334">
        <f t="shared" ca="1" si="86"/>
        <v>8</v>
      </c>
      <c r="O334">
        <f t="shared" ca="1" si="86"/>
        <v>6</v>
      </c>
      <c r="P334">
        <f t="shared" ca="1" si="77"/>
        <v>9</v>
      </c>
      <c r="Q334">
        <f t="shared" ca="1" si="87"/>
        <v>7.75</v>
      </c>
      <c r="R334" t="str">
        <f t="shared" ca="1" si="88"/>
        <v>University of Windsor</v>
      </c>
      <c r="S334" s="2">
        <f t="shared" ca="1" si="89"/>
        <v>42000</v>
      </c>
      <c r="T334" t="str">
        <f t="shared" ca="1" si="90"/>
        <v>Kingston</v>
      </c>
      <c r="U334" t="str">
        <f t="shared" ca="1" si="91"/>
        <v>MBA</v>
      </c>
      <c r="V334" t="str">
        <f t="shared" ca="1" si="92"/>
        <v>Accepted</v>
      </c>
    </row>
    <row r="335" spans="1:22" x14ac:dyDescent="0.3">
      <c r="A335">
        <v>334</v>
      </c>
      <c r="B335" t="str">
        <f t="shared" ca="1" si="78"/>
        <v>Vaishnavi</v>
      </c>
      <c r="C335" t="str">
        <f t="shared" ca="1" si="79"/>
        <v>Mondal</v>
      </c>
      <c r="D335">
        <f t="shared" ca="1" si="80"/>
        <v>25</v>
      </c>
      <c r="E335" t="str">
        <f t="shared" ca="1" si="81"/>
        <v>Female</v>
      </c>
      <c r="F335" t="s">
        <v>22</v>
      </c>
      <c r="G335" t="s">
        <v>23</v>
      </c>
      <c r="H335" t="str">
        <f t="shared" ca="1" si="82"/>
        <v>CL</v>
      </c>
      <c r="I335" t="str">
        <f t="shared" ca="1" si="83"/>
        <v>DDU</v>
      </c>
      <c r="J335">
        <f t="shared" ca="1" si="84"/>
        <v>8</v>
      </c>
      <c r="K335">
        <f t="shared" ca="1" si="85"/>
        <v>59</v>
      </c>
      <c r="L335">
        <f t="shared" ca="1" si="85"/>
        <v>43</v>
      </c>
      <c r="M335">
        <f t="shared" ca="1" si="86"/>
        <v>4</v>
      </c>
      <c r="N335">
        <f t="shared" ca="1" si="86"/>
        <v>5</v>
      </c>
      <c r="O335">
        <f t="shared" ca="1" si="86"/>
        <v>7</v>
      </c>
      <c r="P335">
        <f t="shared" ca="1" si="77"/>
        <v>5</v>
      </c>
      <c r="Q335">
        <f t="shared" ca="1" si="87"/>
        <v>5.25</v>
      </c>
      <c r="R335" t="str">
        <f t="shared" ca="1" si="88"/>
        <v>University of Alberta</v>
      </c>
      <c r="S335" s="2">
        <f t="shared" ca="1" si="89"/>
        <v>32000</v>
      </c>
      <c r="T335" t="str">
        <f t="shared" ca="1" si="90"/>
        <v>Admonton</v>
      </c>
      <c r="U335" t="str">
        <f t="shared" ca="1" si="91"/>
        <v>MTech</v>
      </c>
      <c r="V335" t="str">
        <f t="shared" ca="1" si="92"/>
        <v>Rejected</v>
      </c>
    </row>
    <row r="336" spans="1:22" x14ac:dyDescent="0.3">
      <c r="A336">
        <v>335</v>
      </c>
      <c r="B336" t="str">
        <f t="shared" ca="1" si="78"/>
        <v>Jayant</v>
      </c>
      <c r="C336" t="str">
        <f t="shared" ca="1" si="79"/>
        <v>Ghosh</v>
      </c>
      <c r="D336">
        <f t="shared" ca="1" si="80"/>
        <v>24</v>
      </c>
      <c r="E336" t="str">
        <f t="shared" ca="1" si="81"/>
        <v>Male</v>
      </c>
      <c r="F336" t="s">
        <v>22</v>
      </c>
      <c r="G336" t="s">
        <v>23</v>
      </c>
      <c r="H336" t="str">
        <f t="shared" ca="1" si="82"/>
        <v>CSE</v>
      </c>
      <c r="I336" t="str">
        <f t="shared" ca="1" si="83"/>
        <v>Nirma</v>
      </c>
      <c r="J336">
        <f t="shared" ca="1" si="84"/>
        <v>10</v>
      </c>
      <c r="K336">
        <f t="shared" ca="1" si="85"/>
        <v>89</v>
      </c>
      <c r="L336">
        <f t="shared" ca="1" si="85"/>
        <v>68</v>
      </c>
      <c r="M336">
        <f t="shared" ca="1" si="86"/>
        <v>8</v>
      </c>
      <c r="N336">
        <f t="shared" ca="1" si="86"/>
        <v>5</v>
      </c>
      <c r="O336">
        <f t="shared" ca="1" si="86"/>
        <v>8</v>
      </c>
      <c r="P336">
        <f t="shared" ca="1" si="77"/>
        <v>4</v>
      </c>
      <c r="Q336">
        <f t="shared" ca="1" si="87"/>
        <v>6.25</v>
      </c>
      <c r="R336" t="str">
        <f t="shared" ca="1" si="88"/>
        <v>University of Montreal</v>
      </c>
      <c r="S336" s="2">
        <f t="shared" ca="1" si="89"/>
        <v>36000</v>
      </c>
      <c r="T336" t="str">
        <f t="shared" ca="1" si="90"/>
        <v>Ottawa</v>
      </c>
      <c r="U336" t="str">
        <f t="shared" ca="1" si="91"/>
        <v>MBA</v>
      </c>
      <c r="V336" t="str">
        <f t="shared" ca="1" si="92"/>
        <v>Accepted</v>
      </c>
    </row>
    <row r="337" spans="1:22" x14ac:dyDescent="0.3">
      <c r="A337">
        <v>336</v>
      </c>
      <c r="B337" t="str">
        <f t="shared" ca="1" si="78"/>
        <v>Sandeep</v>
      </c>
      <c r="C337" t="str">
        <f t="shared" ca="1" si="79"/>
        <v>Dubey</v>
      </c>
      <c r="D337">
        <f t="shared" ca="1" si="80"/>
        <v>21</v>
      </c>
      <c r="E337" t="str">
        <f t="shared" ca="1" si="81"/>
        <v>Male</v>
      </c>
      <c r="F337" t="s">
        <v>22</v>
      </c>
      <c r="G337" t="s">
        <v>23</v>
      </c>
      <c r="H337" t="str">
        <f t="shared" ca="1" si="82"/>
        <v>CSE</v>
      </c>
      <c r="I337" t="str">
        <f t="shared" ca="1" si="83"/>
        <v>Nirma</v>
      </c>
      <c r="J337">
        <f t="shared" ca="1" si="84"/>
        <v>8</v>
      </c>
      <c r="K337">
        <f t="shared" ca="1" si="85"/>
        <v>38</v>
      </c>
      <c r="L337">
        <f t="shared" ca="1" si="85"/>
        <v>91</v>
      </c>
      <c r="M337">
        <f t="shared" ca="1" si="86"/>
        <v>5</v>
      </c>
      <c r="N337">
        <f t="shared" ca="1" si="86"/>
        <v>8</v>
      </c>
      <c r="O337">
        <f t="shared" ca="1" si="86"/>
        <v>7</v>
      </c>
      <c r="P337">
        <f t="shared" ca="1" si="77"/>
        <v>7</v>
      </c>
      <c r="Q337">
        <f t="shared" ca="1" si="87"/>
        <v>6.75</v>
      </c>
      <c r="R337" t="str">
        <f t="shared" ca="1" si="88"/>
        <v>University of Montreal</v>
      </c>
      <c r="S337" s="2">
        <f t="shared" ca="1" si="89"/>
        <v>40000</v>
      </c>
      <c r="T337" t="str">
        <f t="shared" ca="1" si="90"/>
        <v>Ottawa</v>
      </c>
      <c r="U337" t="str">
        <f t="shared" ca="1" si="91"/>
        <v>AI</v>
      </c>
      <c r="V337" t="str">
        <f t="shared" ca="1" si="92"/>
        <v>Accepted</v>
      </c>
    </row>
    <row r="338" spans="1:22" x14ac:dyDescent="0.3">
      <c r="A338">
        <v>337</v>
      </c>
      <c r="B338" t="str">
        <f t="shared" ca="1" si="78"/>
        <v>Gauri</v>
      </c>
      <c r="C338" t="str">
        <f t="shared" ca="1" si="79"/>
        <v>Tandon</v>
      </c>
      <c r="D338">
        <f t="shared" ca="1" si="80"/>
        <v>21</v>
      </c>
      <c r="E338" t="str">
        <f t="shared" ca="1" si="81"/>
        <v>Female</v>
      </c>
      <c r="F338" t="s">
        <v>22</v>
      </c>
      <c r="G338" t="s">
        <v>23</v>
      </c>
      <c r="H338" t="str">
        <f t="shared" ca="1" si="82"/>
        <v>CSE</v>
      </c>
      <c r="I338" t="str">
        <f t="shared" ca="1" si="83"/>
        <v>Parul</v>
      </c>
      <c r="J338">
        <f t="shared" ca="1" si="84"/>
        <v>9</v>
      </c>
      <c r="K338">
        <f t="shared" ca="1" si="85"/>
        <v>99</v>
      </c>
      <c r="L338">
        <f t="shared" ca="1" si="85"/>
        <v>70</v>
      </c>
      <c r="M338">
        <f t="shared" ca="1" si="86"/>
        <v>9</v>
      </c>
      <c r="N338">
        <f t="shared" ca="1" si="86"/>
        <v>9</v>
      </c>
      <c r="O338">
        <f t="shared" ca="1" si="86"/>
        <v>5</v>
      </c>
      <c r="P338">
        <f t="shared" ca="1" si="77"/>
        <v>7</v>
      </c>
      <c r="Q338">
        <f t="shared" ca="1" si="87"/>
        <v>7.5</v>
      </c>
      <c r="R338" t="str">
        <f t="shared" ca="1" si="88"/>
        <v>Queen's University</v>
      </c>
      <c r="S338" s="2">
        <f t="shared" ca="1" si="89"/>
        <v>44000</v>
      </c>
      <c r="T338" t="str">
        <f t="shared" ca="1" si="90"/>
        <v>Kingston</v>
      </c>
      <c r="U338" t="str">
        <f t="shared" ca="1" si="91"/>
        <v>WebDev.</v>
      </c>
      <c r="V338" t="str">
        <f t="shared" ca="1" si="92"/>
        <v>Accepted</v>
      </c>
    </row>
    <row r="339" spans="1:22" x14ac:dyDescent="0.3">
      <c r="A339">
        <v>338</v>
      </c>
      <c r="B339" t="str">
        <f t="shared" ca="1" si="78"/>
        <v>Arjun</v>
      </c>
      <c r="C339" t="str">
        <f t="shared" ca="1" si="79"/>
        <v>Mehra</v>
      </c>
      <c r="D339">
        <f t="shared" ca="1" si="80"/>
        <v>22</v>
      </c>
      <c r="E339" t="str">
        <f t="shared" ca="1" si="81"/>
        <v>Male</v>
      </c>
      <c r="F339" t="s">
        <v>22</v>
      </c>
      <c r="G339" t="s">
        <v>23</v>
      </c>
      <c r="H339" t="str">
        <f t="shared" ca="1" si="82"/>
        <v>AIML</v>
      </c>
      <c r="I339" t="str">
        <f t="shared" ca="1" si="83"/>
        <v>Nirma</v>
      </c>
      <c r="J339">
        <f t="shared" ca="1" si="84"/>
        <v>8</v>
      </c>
      <c r="K339">
        <f t="shared" ca="1" si="85"/>
        <v>51</v>
      </c>
      <c r="L339">
        <f t="shared" ca="1" si="85"/>
        <v>45</v>
      </c>
      <c r="M339">
        <f t="shared" ca="1" si="86"/>
        <v>7</v>
      </c>
      <c r="N339">
        <f t="shared" ca="1" si="86"/>
        <v>8</v>
      </c>
      <c r="O339">
        <f t="shared" ca="1" si="86"/>
        <v>5</v>
      </c>
      <c r="P339">
        <f t="shared" ca="1" si="77"/>
        <v>5</v>
      </c>
      <c r="Q339">
        <f t="shared" ca="1" si="87"/>
        <v>6.25</v>
      </c>
      <c r="R339" t="str">
        <f t="shared" ca="1" si="88"/>
        <v>York University</v>
      </c>
      <c r="S339" s="2">
        <f t="shared" ca="1" si="89"/>
        <v>38000</v>
      </c>
      <c r="T339" t="str">
        <f t="shared" ca="1" si="90"/>
        <v>Ottawa</v>
      </c>
      <c r="U339" t="str">
        <f t="shared" ca="1" si="91"/>
        <v>AI</v>
      </c>
      <c r="V339" t="str">
        <f t="shared" ca="1" si="92"/>
        <v>Accepted</v>
      </c>
    </row>
    <row r="340" spans="1:22" x14ac:dyDescent="0.3">
      <c r="A340">
        <v>339</v>
      </c>
      <c r="B340" t="str">
        <f t="shared" ca="1" si="78"/>
        <v>Sahana</v>
      </c>
      <c r="C340" t="str">
        <f t="shared" ca="1" si="79"/>
        <v>Mistry</v>
      </c>
      <c r="D340">
        <f t="shared" ca="1" si="80"/>
        <v>25</v>
      </c>
      <c r="E340" t="str">
        <f t="shared" ca="1" si="81"/>
        <v>Female</v>
      </c>
      <c r="F340" t="s">
        <v>22</v>
      </c>
      <c r="G340" t="s">
        <v>23</v>
      </c>
      <c r="H340" t="str">
        <f t="shared" ca="1" si="82"/>
        <v>CL</v>
      </c>
      <c r="I340" t="str">
        <f t="shared" ca="1" si="83"/>
        <v>Charusat</v>
      </c>
      <c r="J340">
        <f t="shared" ca="1" si="84"/>
        <v>6</v>
      </c>
      <c r="K340">
        <f t="shared" ca="1" si="85"/>
        <v>40</v>
      </c>
      <c r="L340">
        <f t="shared" ca="1" si="85"/>
        <v>88</v>
      </c>
      <c r="M340">
        <f t="shared" ca="1" si="86"/>
        <v>9</v>
      </c>
      <c r="N340">
        <f t="shared" ca="1" si="86"/>
        <v>8</v>
      </c>
      <c r="O340">
        <f t="shared" ca="1" si="86"/>
        <v>7</v>
      </c>
      <c r="P340">
        <f t="shared" ca="1" si="77"/>
        <v>9</v>
      </c>
      <c r="Q340">
        <f t="shared" ca="1" si="87"/>
        <v>8.25</v>
      </c>
      <c r="R340" t="str">
        <f t="shared" ca="1" si="88"/>
        <v>University of Toronto</v>
      </c>
      <c r="S340" s="2">
        <f t="shared" ca="1" si="89"/>
        <v>50000</v>
      </c>
      <c r="T340" t="str">
        <f t="shared" ca="1" si="90"/>
        <v>Toronto</v>
      </c>
      <c r="U340" t="str">
        <f t="shared" ca="1" si="91"/>
        <v>MSc</v>
      </c>
      <c r="V340" t="str">
        <f t="shared" ca="1" si="92"/>
        <v>Accepted</v>
      </c>
    </row>
    <row r="341" spans="1:22" x14ac:dyDescent="0.3">
      <c r="A341">
        <v>340</v>
      </c>
      <c r="B341" t="str">
        <f t="shared" ca="1" si="78"/>
        <v>Manan</v>
      </c>
      <c r="C341" t="str">
        <f t="shared" ca="1" si="79"/>
        <v>Mishra</v>
      </c>
      <c r="D341">
        <f t="shared" ca="1" si="80"/>
        <v>23</v>
      </c>
      <c r="E341" t="str">
        <f t="shared" ca="1" si="81"/>
        <v>Male</v>
      </c>
      <c r="F341" t="s">
        <v>22</v>
      </c>
      <c r="G341" t="s">
        <v>23</v>
      </c>
      <c r="H341" t="str">
        <f t="shared" ca="1" si="82"/>
        <v>CL</v>
      </c>
      <c r="I341" t="str">
        <f t="shared" ca="1" si="83"/>
        <v>DDU</v>
      </c>
      <c r="J341">
        <f t="shared" ca="1" si="84"/>
        <v>10</v>
      </c>
      <c r="K341">
        <f t="shared" ca="1" si="85"/>
        <v>48</v>
      </c>
      <c r="L341">
        <f t="shared" ca="1" si="85"/>
        <v>80</v>
      </c>
      <c r="M341">
        <f t="shared" ca="1" si="86"/>
        <v>5</v>
      </c>
      <c r="N341">
        <f t="shared" ca="1" si="86"/>
        <v>8</v>
      </c>
      <c r="O341">
        <f t="shared" ca="1" si="86"/>
        <v>4</v>
      </c>
      <c r="P341">
        <f t="shared" ca="1" si="77"/>
        <v>6</v>
      </c>
      <c r="Q341">
        <f t="shared" ca="1" si="87"/>
        <v>5.75</v>
      </c>
      <c r="R341" t="str">
        <f t="shared" ca="1" si="88"/>
        <v>Lakehead University</v>
      </c>
      <c r="S341" s="2">
        <f t="shared" ca="1" si="89"/>
        <v>30000</v>
      </c>
      <c r="T341" t="str">
        <f t="shared" ca="1" si="90"/>
        <v>Admonton</v>
      </c>
      <c r="U341" t="str">
        <f t="shared" ca="1" si="91"/>
        <v>MTech</v>
      </c>
      <c r="V341" t="str">
        <f t="shared" ca="1" si="92"/>
        <v>Accepted</v>
      </c>
    </row>
    <row r="342" spans="1:22" x14ac:dyDescent="0.3">
      <c r="A342">
        <v>341</v>
      </c>
      <c r="B342" t="str">
        <f t="shared" ca="1" si="78"/>
        <v>Pratham</v>
      </c>
      <c r="C342" t="str">
        <f t="shared" ca="1" si="79"/>
        <v>Chauhan</v>
      </c>
      <c r="D342">
        <f t="shared" ca="1" si="80"/>
        <v>23</v>
      </c>
      <c r="E342" t="str">
        <f t="shared" ca="1" si="81"/>
        <v>Male</v>
      </c>
      <c r="F342" t="s">
        <v>22</v>
      </c>
      <c r="G342" t="s">
        <v>23</v>
      </c>
      <c r="H342" t="str">
        <f t="shared" ca="1" si="82"/>
        <v>CSE</v>
      </c>
      <c r="I342" t="str">
        <f t="shared" ca="1" si="83"/>
        <v>Parul</v>
      </c>
      <c r="J342">
        <f t="shared" ca="1" si="84"/>
        <v>8</v>
      </c>
      <c r="K342">
        <f t="shared" ca="1" si="85"/>
        <v>78</v>
      </c>
      <c r="L342">
        <f t="shared" ca="1" si="85"/>
        <v>88</v>
      </c>
      <c r="M342">
        <f t="shared" ca="1" si="86"/>
        <v>8</v>
      </c>
      <c r="N342">
        <f t="shared" ca="1" si="86"/>
        <v>5</v>
      </c>
      <c r="O342">
        <f t="shared" ca="1" si="86"/>
        <v>8</v>
      </c>
      <c r="P342">
        <f t="shared" ca="1" si="77"/>
        <v>8</v>
      </c>
      <c r="Q342">
        <f t="shared" ca="1" si="87"/>
        <v>7.25</v>
      </c>
      <c r="R342" t="str">
        <f t="shared" ca="1" si="88"/>
        <v>University of Manitoba</v>
      </c>
      <c r="S342" s="2">
        <f t="shared" ca="1" si="89"/>
        <v>42000</v>
      </c>
      <c r="T342" t="str">
        <f t="shared" ca="1" si="90"/>
        <v>Kingston</v>
      </c>
      <c r="U342" t="str">
        <f t="shared" ca="1" si="91"/>
        <v>WebDev.</v>
      </c>
      <c r="V342" t="str">
        <f t="shared" ca="1" si="92"/>
        <v>Accepted</v>
      </c>
    </row>
    <row r="343" spans="1:22" x14ac:dyDescent="0.3">
      <c r="A343">
        <v>342</v>
      </c>
      <c r="B343" t="str">
        <f t="shared" ca="1" si="78"/>
        <v>Esha</v>
      </c>
      <c r="C343" t="str">
        <f t="shared" ca="1" si="79"/>
        <v>Mehta</v>
      </c>
      <c r="D343">
        <f t="shared" ca="1" si="80"/>
        <v>25</v>
      </c>
      <c r="E343" t="str">
        <f t="shared" ca="1" si="81"/>
        <v>Female</v>
      </c>
      <c r="F343" t="s">
        <v>22</v>
      </c>
      <c r="G343" t="s">
        <v>23</v>
      </c>
      <c r="H343" t="str">
        <f t="shared" ca="1" si="82"/>
        <v>IT</v>
      </c>
      <c r="I343" t="str">
        <f t="shared" ca="1" si="83"/>
        <v>Charusat</v>
      </c>
      <c r="J343">
        <f t="shared" ca="1" si="84"/>
        <v>9</v>
      </c>
      <c r="K343">
        <f t="shared" ca="1" si="85"/>
        <v>83</v>
      </c>
      <c r="L343">
        <f t="shared" ca="1" si="85"/>
        <v>52</v>
      </c>
      <c r="M343">
        <f t="shared" ca="1" si="86"/>
        <v>6</v>
      </c>
      <c r="N343">
        <f t="shared" ca="1" si="86"/>
        <v>7</v>
      </c>
      <c r="O343">
        <f t="shared" ca="1" si="86"/>
        <v>4</v>
      </c>
      <c r="P343">
        <f t="shared" ca="1" si="77"/>
        <v>9</v>
      </c>
      <c r="Q343">
        <f t="shared" ca="1" si="87"/>
        <v>6.5</v>
      </c>
      <c r="R343" t="str">
        <f t="shared" ca="1" si="88"/>
        <v>University of Ottawa</v>
      </c>
      <c r="S343" s="2">
        <f t="shared" ca="1" si="89"/>
        <v>40000</v>
      </c>
      <c r="T343" t="str">
        <f t="shared" ca="1" si="90"/>
        <v>Ottawa</v>
      </c>
      <c r="U343" t="str">
        <f t="shared" ca="1" si="91"/>
        <v>MBA</v>
      </c>
      <c r="V343" t="str">
        <f t="shared" ca="1" si="92"/>
        <v>Accepted</v>
      </c>
    </row>
    <row r="344" spans="1:22" x14ac:dyDescent="0.3">
      <c r="A344">
        <v>343</v>
      </c>
      <c r="B344" t="str">
        <f t="shared" ca="1" si="78"/>
        <v>Kaushal</v>
      </c>
      <c r="C344" t="str">
        <f t="shared" ca="1" si="79"/>
        <v>Chakravarty</v>
      </c>
      <c r="D344">
        <f t="shared" ca="1" si="80"/>
        <v>22</v>
      </c>
      <c r="E344" t="str">
        <f t="shared" ca="1" si="81"/>
        <v>Male</v>
      </c>
      <c r="F344" t="s">
        <v>22</v>
      </c>
      <c r="G344" t="s">
        <v>23</v>
      </c>
      <c r="H344" t="str">
        <f t="shared" ca="1" si="82"/>
        <v>EC</v>
      </c>
      <c r="I344" t="str">
        <f t="shared" ca="1" si="83"/>
        <v>Charusat</v>
      </c>
      <c r="J344">
        <f t="shared" ca="1" si="84"/>
        <v>6</v>
      </c>
      <c r="K344">
        <f t="shared" ca="1" si="85"/>
        <v>64</v>
      </c>
      <c r="L344">
        <f t="shared" ca="1" si="85"/>
        <v>96</v>
      </c>
      <c r="M344">
        <f t="shared" ca="1" si="86"/>
        <v>9</v>
      </c>
      <c r="N344">
        <f t="shared" ca="1" si="86"/>
        <v>7</v>
      </c>
      <c r="O344">
        <f t="shared" ca="1" si="86"/>
        <v>8</v>
      </c>
      <c r="P344">
        <f t="shared" ca="1" si="77"/>
        <v>6</v>
      </c>
      <c r="Q344">
        <f t="shared" ca="1" si="87"/>
        <v>7.5</v>
      </c>
      <c r="R344" t="str">
        <f t="shared" ca="1" si="88"/>
        <v>Queen's University</v>
      </c>
      <c r="S344" s="2">
        <f t="shared" ca="1" si="89"/>
        <v>44000</v>
      </c>
      <c r="T344" t="str">
        <f t="shared" ca="1" si="90"/>
        <v>Kingston</v>
      </c>
      <c r="U344" t="str">
        <f t="shared" ca="1" si="91"/>
        <v>MBA</v>
      </c>
      <c r="V344" t="str">
        <f t="shared" ca="1" si="92"/>
        <v>Accepted</v>
      </c>
    </row>
    <row r="345" spans="1:22" x14ac:dyDescent="0.3">
      <c r="A345">
        <v>344</v>
      </c>
      <c r="B345" t="str">
        <f t="shared" ca="1" si="78"/>
        <v>Renuka</v>
      </c>
      <c r="C345" t="str">
        <f t="shared" ca="1" si="79"/>
        <v>Goswami</v>
      </c>
      <c r="D345">
        <f t="shared" ca="1" si="80"/>
        <v>22</v>
      </c>
      <c r="E345" t="str">
        <f t="shared" ca="1" si="81"/>
        <v>Female</v>
      </c>
      <c r="F345" t="s">
        <v>22</v>
      </c>
      <c r="G345" t="s">
        <v>23</v>
      </c>
      <c r="H345" t="str">
        <f t="shared" ca="1" si="82"/>
        <v>AIML</v>
      </c>
      <c r="I345" t="str">
        <f t="shared" ca="1" si="83"/>
        <v>Charusat</v>
      </c>
      <c r="J345">
        <f t="shared" ca="1" si="84"/>
        <v>6</v>
      </c>
      <c r="K345">
        <f t="shared" ca="1" si="85"/>
        <v>57</v>
      </c>
      <c r="L345">
        <f t="shared" ca="1" si="85"/>
        <v>39</v>
      </c>
      <c r="M345">
        <f t="shared" ca="1" si="86"/>
        <v>4</v>
      </c>
      <c r="N345">
        <f t="shared" ca="1" si="86"/>
        <v>5</v>
      </c>
      <c r="O345">
        <f t="shared" ca="1" si="86"/>
        <v>7</v>
      </c>
      <c r="P345">
        <f t="shared" ca="1" si="77"/>
        <v>7</v>
      </c>
      <c r="Q345">
        <f t="shared" ca="1" si="87"/>
        <v>5.75</v>
      </c>
      <c r="R345" t="str">
        <f t="shared" ca="1" si="88"/>
        <v>Lakehead University</v>
      </c>
      <c r="S345" s="2">
        <f t="shared" ca="1" si="89"/>
        <v>32000</v>
      </c>
      <c r="T345" t="str">
        <f t="shared" ca="1" si="90"/>
        <v>Admonton</v>
      </c>
      <c r="U345" t="str">
        <f t="shared" ca="1" si="91"/>
        <v>WebDev.</v>
      </c>
      <c r="V345" t="str">
        <f t="shared" ca="1" si="92"/>
        <v>Accepted</v>
      </c>
    </row>
    <row r="346" spans="1:22" x14ac:dyDescent="0.3">
      <c r="A346">
        <v>345</v>
      </c>
      <c r="B346" t="str">
        <f t="shared" ca="1" si="78"/>
        <v>Saanvi</v>
      </c>
      <c r="C346" t="str">
        <f t="shared" ca="1" si="79"/>
        <v>Chowdhury</v>
      </c>
      <c r="D346">
        <f t="shared" ca="1" si="80"/>
        <v>25</v>
      </c>
      <c r="E346" t="str">
        <f t="shared" ca="1" si="81"/>
        <v>Female</v>
      </c>
      <c r="F346" t="s">
        <v>22</v>
      </c>
      <c r="G346" t="s">
        <v>23</v>
      </c>
      <c r="H346" t="str">
        <f t="shared" ca="1" si="82"/>
        <v>AIML</v>
      </c>
      <c r="I346" t="str">
        <f t="shared" ca="1" si="83"/>
        <v>MSU</v>
      </c>
      <c r="J346">
        <f t="shared" ca="1" si="84"/>
        <v>7</v>
      </c>
      <c r="K346">
        <f t="shared" ca="1" si="85"/>
        <v>35</v>
      </c>
      <c r="L346">
        <f t="shared" ca="1" si="85"/>
        <v>99</v>
      </c>
      <c r="M346">
        <f t="shared" ca="1" si="86"/>
        <v>5</v>
      </c>
      <c r="N346">
        <f t="shared" ca="1" si="86"/>
        <v>8</v>
      </c>
      <c r="O346">
        <f t="shared" ca="1" si="86"/>
        <v>4</v>
      </c>
      <c r="P346">
        <f t="shared" ca="1" si="77"/>
        <v>6</v>
      </c>
      <c r="Q346">
        <f t="shared" ca="1" si="87"/>
        <v>5.75</v>
      </c>
      <c r="R346" t="str">
        <f t="shared" ca="1" si="88"/>
        <v>University of Alberta</v>
      </c>
      <c r="S346" s="2">
        <f t="shared" ca="1" si="89"/>
        <v>30000</v>
      </c>
      <c r="T346" t="str">
        <f t="shared" ca="1" si="90"/>
        <v>Admonton</v>
      </c>
      <c r="U346" t="str">
        <f t="shared" ca="1" si="91"/>
        <v>WebDev.</v>
      </c>
      <c r="V346" t="str">
        <f t="shared" ca="1" si="92"/>
        <v>Accepted</v>
      </c>
    </row>
    <row r="347" spans="1:22" x14ac:dyDescent="0.3">
      <c r="A347">
        <v>346</v>
      </c>
      <c r="B347" t="str">
        <f t="shared" ca="1" si="78"/>
        <v>Akanksha</v>
      </c>
      <c r="C347" t="str">
        <f t="shared" ca="1" si="79"/>
        <v>More</v>
      </c>
      <c r="D347">
        <f t="shared" ca="1" si="80"/>
        <v>22</v>
      </c>
      <c r="E347" t="str">
        <f t="shared" ca="1" si="81"/>
        <v>Female</v>
      </c>
      <c r="F347" t="s">
        <v>22</v>
      </c>
      <c r="G347" t="s">
        <v>23</v>
      </c>
      <c r="H347" t="str">
        <f t="shared" ca="1" si="82"/>
        <v>ME</v>
      </c>
      <c r="I347" t="str">
        <f t="shared" ca="1" si="83"/>
        <v>Parul</v>
      </c>
      <c r="J347">
        <f t="shared" ca="1" si="84"/>
        <v>7</v>
      </c>
      <c r="K347">
        <f t="shared" ca="1" si="85"/>
        <v>54</v>
      </c>
      <c r="L347">
        <f t="shared" ca="1" si="85"/>
        <v>47</v>
      </c>
      <c r="M347">
        <f t="shared" ca="1" si="86"/>
        <v>5</v>
      </c>
      <c r="N347">
        <f t="shared" ca="1" si="86"/>
        <v>6</v>
      </c>
      <c r="O347">
        <f t="shared" ca="1" si="86"/>
        <v>4</v>
      </c>
      <c r="P347">
        <f t="shared" ca="1" si="77"/>
        <v>4</v>
      </c>
      <c r="Q347">
        <f t="shared" ca="1" si="87"/>
        <v>4.75</v>
      </c>
      <c r="R347" t="str">
        <f t="shared" ca="1" si="88"/>
        <v>University of Toronto</v>
      </c>
      <c r="S347" s="2">
        <f t="shared" ca="1" si="89"/>
        <v>50000</v>
      </c>
      <c r="T347" t="str">
        <f t="shared" ca="1" si="90"/>
        <v>Toronto</v>
      </c>
      <c r="U347" t="str">
        <f t="shared" ca="1" si="91"/>
        <v>MSc</v>
      </c>
      <c r="V347" t="str">
        <f t="shared" ca="1" si="92"/>
        <v>Rejected</v>
      </c>
    </row>
    <row r="348" spans="1:22" x14ac:dyDescent="0.3">
      <c r="A348">
        <v>347</v>
      </c>
      <c r="B348" t="str">
        <f t="shared" ca="1" si="78"/>
        <v>Divyansh</v>
      </c>
      <c r="C348" t="str">
        <f t="shared" ca="1" si="79"/>
        <v>Datta</v>
      </c>
      <c r="D348">
        <f t="shared" ca="1" si="80"/>
        <v>23</v>
      </c>
      <c r="E348" t="str">
        <f t="shared" ca="1" si="81"/>
        <v>Male</v>
      </c>
      <c r="F348" t="s">
        <v>22</v>
      </c>
      <c r="G348" t="s">
        <v>23</v>
      </c>
      <c r="H348" t="str">
        <f t="shared" ca="1" si="82"/>
        <v>ME</v>
      </c>
      <c r="I348" t="str">
        <f t="shared" ca="1" si="83"/>
        <v>Nirma</v>
      </c>
      <c r="J348">
        <f t="shared" ca="1" si="84"/>
        <v>7</v>
      </c>
      <c r="K348">
        <f t="shared" ca="1" si="85"/>
        <v>88</v>
      </c>
      <c r="L348">
        <f t="shared" ca="1" si="85"/>
        <v>66</v>
      </c>
      <c r="M348">
        <f t="shared" ca="1" si="86"/>
        <v>7</v>
      </c>
      <c r="N348">
        <f t="shared" ca="1" si="86"/>
        <v>8</v>
      </c>
      <c r="O348">
        <f t="shared" ca="1" si="86"/>
        <v>5</v>
      </c>
      <c r="P348">
        <f t="shared" ca="1" si="77"/>
        <v>5</v>
      </c>
      <c r="Q348">
        <f t="shared" ca="1" si="87"/>
        <v>6.25</v>
      </c>
      <c r="R348" t="str">
        <f t="shared" ca="1" si="88"/>
        <v>University of Ottawa</v>
      </c>
      <c r="S348" s="2">
        <f t="shared" ca="1" si="89"/>
        <v>36000</v>
      </c>
      <c r="T348" t="str">
        <f t="shared" ca="1" si="90"/>
        <v>Ottawa</v>
      </c>
      <c r="U348" t="str">
        <f t="shared" ca="1" si="91"/>
        <v>MBA</v>
      </c>
      <c r="V348" t="str">
        <f t="shared" ca="1" si="92"/>
        <v>Accepted</v>
      </c>
    </row>
    <row r="349" spans="1:22" x14ac:dyDescent="0.3">
      <c r="A349">
        <v>348</v>
      </c>
      <c r="B349" t="str">
        <f t="shared" ca="1" si="78"/>
        <v>Anirudh</v>
      </c>
      <c r="C349" t="str">
        <f t="shared" ca="1" si="79"/>
        <v>Bhattacharjee</v>
      </c>
      <c r="D349">
        <f t="shared" ca="1" si="80"/>
        <v>23</v>
      </c>
      <c r="E349" t="str">
        <f t="shared" ca="1" si="81"/>
        <v>Male</v>
      </c>
      <c r="F349" t="s">
        <v>22</v>
      </c>
      <c r="G349" t="s">
        <v>23</v>
      </c>
      <c r="H349" t="str">
        <f t="shared" ca="1" si="82"/>
        <v>CSE</v>
      </c>
      <c r="I349" t="str">
        <f t="shared" ca="1" si="83"/>
        <v>Charusat</v>
      </c>
      <c r="J349">
        <f t="shared" ca="1" si="84"/>
        <v>8</v>
      </c>
      <c r="K349">
        <f t="shared" ca="1" si="85"/>
        <v>73</v>
      </c>
      <c r="L349">
        <f t="shared" ca="1" si="85"/>
        <v>85</v>
      </c>
      <c r="M349">
        <f t="shared" ca="1" si="86"/>
        <v>4</v>
      </c>
      <c r="N349">
        <f t="shared" ca="1" si="86"/>
        <v>8</v>
      </c>
      <c r="O349">
        <f t="shared" ca="1" si="86"/>
        <v>8</v>
      </c>
      <c r="P349">
        <f t="shared" ca="1" si="77"/>
        <v>4</v>
      </c>
      <c r="Q349">
        <f t="shared" ca="1" si="87"/>
        <v>6</v>
      </c>
      <c r="R349" t="str">
        <f t="shared" ca="1" si="88"/>
        <v>York University</v>
      </c>
      <c r="S349" s="2">
        <f t="shared" ca="1" si="89"/>
        <v>36000</v>
      </c>
      <c r="T349" t="str">
        <f t="shared" ca="1" si="90"/>
        <v>Ottawa</v>
      </c>
      <c r="U349" t="str">
        <f t="shared" ca="1" si="91"/>
        <v>AI</v>
      </c>
      <c r="V349" t="str">
        <f t="shared" ca="1" si="92"/>
        <v>Accepted</v>
      </c>
    </row>
    <row r="350" spans="1:22" x14ac:dyDescent="0.3">
      <c r="A350">
        <v>349</v>
      </c>
      <c r="B350" t="str">
        <f t="shared" ca="1" si="78"/>
        <v>Harshil</v>
      </c>
      <c r="C350" t="str">
        <f t="shared" ca="1" si="79"/>
        <v>Basu</v>
      </c>
      <c r="D350">
        <f t="shared" ca="1" si="80"/>
        <v>23</v>
      </c>
      <c r="E350" t="str">
        <f t="shared" ca="1" si="81"/>
        <v>Male</v>
      </c>
      <c r="F350" t="s">
        <v>22</v>
      </c>
      <c r="G350" t="s">
        <v>23</v>
      </c>
      <c r="H350" t="str">
        <f t="shared" ca="1" si="82"/>
        <v>AIML</v>
      </c>
      <c r="I350" t="str">
        <f t="shared" ca="1" si="83"/>
        <v>Nirma</v>
      </c>
      <c r="J350">
        <f t="shared" ca="1" si="84"/>
        <v>7</v>
      </c>
      <c r="K350">
        <f t="shared" ca="1" si="85"/>
        <v>45</v>
      </c>
      <c r="L350">
        <f t="shared" ca="1" si="85"/>
        <v>47</v>
      </c>
      <c r="M350">
        <f t="shared" ca="1" si="86"/>
        <v>9</v>
      </c>
      <c r="N350">
        <f t="shared" ca="1" si="86"/>
        <v>9</v>
      </c>
      <c r="O350">
        <f t="shared" ca="1" si="86"/>
        <v>4</v>
      </c>
      <c r="P350">
        <f t="shared" ca="1" si="77"/>
        <v>6</v>
      </c>
      <c r="Q350">
        <f t="shared" ca="1" si="87"/>
        <v>7</v>
      </c>
      <c r="R350" t="str">
        <f t="shared" ca="1" si="88"/>
        <v>University of Windsor</v>
      </c>
      <c r="S350" s="2">
        <f t="shared" ca="1" si="89"/>
        <v>42000</v>
      </c>
      <c r="T350" t="str">
        <f t="shared" ca="1" si="90"/>
        <v>Kingston</v>
      </c>
      <c r="U350" t="str">
        <f t="shared" ca="1" si="91"/>
        <v>MTech</v>
      </c>
      <c r="V350" t="str">
        <f t="shared" ca="1" si="92"/>
        <v>Accepted</v>
      </c>
    </row>
    <row r="351" spans="1:22" x14ac:dyDescent="0.3">
      <c r="A351">
        <v>350</v>
      </c>
      <c r="B351" t="str">
        <f t="shared" ca="1" si="78"/>
        <v>Ankit</v>
      </c>
      <c r="C351" t="str">
        <f t="shared" ca="1" si="79"/>
        <v>Das</v>
      </c>
      <c r="D351">
        <f t="shared" ca="1" si="80"/>
        <v>25</v>
      </c>
      <c r="E351" t="str">
        <f t="shared" ca="1" si="81"/>
        <v>Male</v>
      </c>
      <c r="F351" t="s">
        <v>22</v>
      </c>
      <c r="G351" t="s">
        <v>23</v>
      </c>
      <c r="H351" t="str">
        <f t="shared" ca="1" si="82"/>
        <v>IT</v>
      </c>
      <c r="I351" t="str">
        <f t="shared" ca="1" si="83"/>
        <v>Parul</v>
      </c>
      <c r="J351">
        <f t="shared" ca="1" si="84"/>
        <v>6</v>
      </c>
      <c r="K351">
        <f t="shared" ca="1" si="85"/>
        <v>61</v>
      </c>
      <c r="L351">
        <f t="shared" ca="1" si="85"/>
        <v>46</v>
      </c>
      <c r="M351">
        <f t="shared" ca="1" si="86"/>
        <v>5</v>
      </c>
      <c r="N351">
        <f t="shared" ca="1" si="86"/>
        <v>7</v>
      </c>
      <c r="O351">
        <f t="shared" ca="1" si="86"/>
        <v>4</v>
      </c>
      <c r="P351">
        <f t="shared" ca="1" si="77"/>
        <v>4</v>
      </c>
      <c r="Q351">
        <f t="shared" ca="1" si="87"/>
        <v>5</v>
      </c>
      <c r="R351" t="str">
        <f t="shared" ca="1" si="88"/>
        <v>Lakehead University</v>
      </c>
      <c r="S351" s="2">
        <f t="shared" ca="1" si="89"/>
        <v>32000</v>
      </c>
      <c r="T351" t="str">
        <f t="shared" ca="1" si="90"/>
        <v>Admonton</v>
      </c>
      <c r="U351" t="str">
        <f t="shared" ca="1" si="91"/>
        <v>MTech</v>
      </c>
      <c r="V351" t="str">
        <f t="shared" ca="1" si="92"/>
        <v>Rejected</v>
      </c>
    </row>
    <row r="352" spans="1:22" x14ac:dyDescent="0.3">
      <c r="A352">
        <v>351</v>
      </c>
      <c r="B352" t="str">
        <f t="shared" ca="1" si="78"/>
        <v>Kaushal</v>
      </c>
      <c r="C352" t="str">
        <f t="shared" ca="1" si="79"/>
        <v>Chawla</v>
      </c>
      <c r="D352">
        <f t="shared" ca="1" si="80"/>
        <v>23</v>
      </c>
      <c r="E352" t="str">
        <f t="shared" ca="1" si="81"/>
        <v>Male</v>
      </c>
      <c r="F352" t="s">
        <v>22</v>
      </c>
      <c r="G352" t="s">
        <v>23</v>
      </c>
      <c r="H352" t="str">
        <f t="shared" ca="1" si="82"/>
        <v>CL</v>
      </c>
      <c r="I352" t="str">
        <f t="shared" ca="1" si="83"/>
        <v>PDEU</v>
      </c>
      <c r="J352">
        <f t="shared" ca="1" si="84"/>
        <v>10</v>
      </c>
      <c r="K352">
        <f t="shared" ca="1" si="85"/>
        <v>89</v>
      </c>
      <c r="L352">
        <f t="shared" ca="1" si="85"/>
        <v>55</v>
      </c>
      <c r="M352">
        <f t="shared" ca="1" si="86"/>
        <v>4</v>
      </c>
      <c r="N352">
        <f t="shared" ca="1" si="86"/>
        <v>4</v>
      </c>
      <c r="O352">
        <f t="shared" ca="1" si="86"/>
        <v>9</v>
      </c>
      <c r="P352">
        <f t="shared" ca="1" si="77"/>
        <v>8</v>
      </c>
      <c r="Q352">
        <f t="shared" ca="1" si="87"/>
        <v>6.25</v>
      </c>
      <c r="R352" t="str">
        <f t="shared" ca="1" si="88"/>
        <v>University of Montreal</v>
      </c>
      <c r="S352" s="2">
        <f t="shared" ca="1" si="89"/>
        <v>38000</v>
      </c>
      <c r="T352" t="str">
        <f t="shared" ca="1" si="90"/>
        <v>Ottawa</v>
      </c>
      <c r="U352" t="str">
        <f t="shared" ca="1" si="91"/>
        <v>MSc</v>
      </c>
      <c r="V352" t="str">
        <f t="shared" ca="1" si="92"/>
        <v>Accepted</v>
      </c>
    </row>
    <row r="353" spans="1:22" x14ac:dyDescent="0.3">
      <c r="A353">
        <v>352</v>
      </c>
      <c r="B353" t="str">
        <f t="shared" ca="1" si="78"/>
        <v>Siddharth</v>
      </c>
      <c r="C353" t="str">
        <f t="shared" ca="1" si="79"/>
        <v>Banerjee</v>
      </c>
      <c r="D353">
        <f t="shared" ca="1" si="80"/>
        <v>25</v>
      </c>
      <c r="E353" t="str">
        <f t="shared" ca="1" si="81"/>
        <v>Male</v>
      </c>
      <c r="F353" t="s">
        <v>22</v>
      </c>
      <c r="G353" t="s">
        <v>23</v>
      </c>
      <c r="H353" t="str">
        <f t="shared" ca="1" si="82"/>
        <v>IT</v>
      </c>
      <c r="I353" t="str">
        <f t="shared" ca="1" si="83"/>
        <v>MSU</v>
      </c>
      <c r="J353">
        <f t="shared" ca="1" si="84"/>
        <v>9</v>
      </c>
      <c r="K353">
        <f t="shared" ca="1" si="85"/>
        <v>80</v>
      </c>
      <c r="L353">
        <f t="shared" ca="1" si="85"/>
        <v>94</v>
      </c>
      <c r="M353">
        <f t="shared" ca="1" si="86"/>
        <v>6</v>
      </c>
      <c r="N353">
        <f t="shared" ca="1" si="86"/>
        <v>6</v>
      </c>
      <c r="O353">
        <f t="shared" ca="1" si="86"/>
        <v>9</v>
      </c>
      <c r="P353">
        <f t="shared" ca="1" si="77"/>
        <v>5</v>
      </c>
      <c r="Q353">
        <f t="shared" ca="1" si="87"/>
        <v>6.5</v>
      </c>
      <c r="R353" t="str">
        <f t="shared" ca="1" si="88"/>
        <v>University of Montreal</v>
      </c>
      <c r="S353" s="2">
        <f t="shared" ca="1" si="89"/>
        <v>38000</v>
      </c>
      <c r="T353" t="str">
        <f t="shared" ca="1" si="90"/>
        <v>Ottawa</v>
      </c>
      <c r="U353" t="str">
        <f t="shared" ca="1" si="91"/>
        <v>MBA</v>
      </c>
      <c r="V353" t="str">
        <f t="shared" ca="1" si="92"/>
        <v>Accepted</v>
      </c>
    </row>
    <row r="354" spans="1:22" x14ac:dyDescent="0.3">
      <c r="A354">
        <v>353</v>
      </c>
      <c r="B354" t="str">
        <f t="shared" ca="1" si="78"/>
        <v>Bhavya</v>
      </c>
      <c r="C354" t="str">
        <f t="shared" ca="1" si="79"/>
        <v>Guha</v>
      </c>
      <c r="D354">
        <f t="shared" ca="1" si="80"/>
        <v>25</v>
      </c>
      <c r="E354" t="str">
        <f t="shared" ca="1" si="81"/>
        <v>Female</v>
      </c>
      <c r="F354" t="s">
        <v>22</v>
      </c>
      <c r="G354" t="s">
        <v>23</v>
      </c>
      <c r="H354" t="str">
        <f t="shared" ca="1" si="82"/>
        <v>CE</v>
      </c>
      <c r="I354" t="str">
        <f t="shared" ca="1" si="83"/>
        <v>Charusat</v>
      </c>
      <c r="J354">
        <f t="shared" ca="1" si="84"/>
        <v>7</v>
      </c>
      <c r="K354">
        <f t="shared" ca="1" si="85"/>
        <v>90</v>
      </c>
      <c r="L354">
        <f t="shared" ca="1" si="85"/>
        <v>79</v>
      </c>
      <c r="M354">
        <f t="shared" ca="1" si="86"/>
        <v>6</v>
      </c>
      <c r="N354">
        <f t="shared" ca="1" si="86"/>
        <v>9</v>
      </c>
      <c r="O354">
        <f t="shared" ca="1" si="86"/>
        <v>7</v>
      </c>
      <c r="P354">
        <f t="shared" ca="1" si="77"/>
        <v>4</v>
      </c>
      <c r="Q354">
        <f t="shared" ca="1" si="87"/>
        <v>6.5</v>
      </c>
      <c r="R354" t="str">
        <f t="shared" ca="1" si="88"/>
        <v>York University</v>
      </c>
      <c r="S354" s="2">
        <f t="shared" ca="1" si="89"/>
        <v>36000</v>
      </c>
      <c r="T354" t="str">
        <f t="shared" ca="1" si="90"/>
        <v>Ottawa</v>
      </c>
      <c r="U354" t="str">
        <f t="shared" ca="1" si="91"/>
        <v>MTech</v>
      </c>
      <c r="V354" t="str">
        <f t="shared" ca="1" si="92"/>
        <v>Accepted</v>
      </c>
    </row>
    <row r="355" spans="1:22" x14ac:dyDescent="0.3">
      <c r="A355">
        <v>354</v>
      </c>
      <c r="B355" t="str">
        <f t="shared" ca="1" si="78"/>
        <v>Himanshu</v>
      </c>
      <c r="C355" t="str">
        <f t="shared" ca="1" si="79"/>
        <v>Rajagopal</v>
      </c>
      <c r="D355">
        <f t="shared" ca="1" si="80"/>
        <v>23</v>
      </c>
      <c r="E355" t="str">
        <f t="shared" ca="1" si="81"/>
        <v>Male</v>
      </c>
      <c r="F355" t="s">
        <v>22</v>
      </c>
      <c r="G355" t="s">
        <v>23</v>
      </c>
      <c r="H355" t="str">
        <f t="shared" ca="1" si="82"/>
        <v>IT</v>
      </c>
      <c r="I355" t="str">
        <f t="shared" ca="1" si="83"/>
        <v>Parul</v>
      </c>
      <c r="J355">
        <f t="shared" ca="1" si="84"/>
        <v>6</v>
      </c>
      <c r="K355">
        <f t="shared" ca="1" si="85"/>
        <v>55</v>
      </c>
      <c r="L355">
        <f t="shared" ca="1" si="85"/>
        <v>99</v>
      </c>
      <c r="M355">
        <f t="shared" ca="1" si="86"/>
        <v>8</v>
      </c>
      <c r="N355">
        <f t="shared" ca="1" si="86"/>
        <v>8</v>
      </c>
      <c r="O355">
        <f t="shared" ca="1" si="86"/>
        <v>9</v>
      </c>
      <c r="P355">
        <f t="shared" ca="1" si="77"/>
        <v>5</v>
      </c>
      <c r="Q355">
        <f t="shared" ca="1" si="87"/>
        <v>7.5</v>
      </c>
      <c r="R355" t="str">
        <f t="shared" ca="1" si="88"/>
        <v>University of Manitoba</v>
      </c>
      <c r="S355" s="2">
        <f t="shared" ca="1" si="89"/>
        <v>47000</v>
      </c>
      <c r="T355" t="str">
        <f t="shared" ca="1" si="90"/>
        <v>Kingston</v>
      </c>
      <c r="U355" t="str">
        <f t="shared" ca="1" si="91"/>
        <v>MBA</v>
      </c>
      <c r="V355" t="str">
        <f t="shared" ca="1" si="92"/>
        <v>Accepted</v>
      </c>
    </row>
    <row r="356" spans="1:22" x14ac:dyDescent="0.3">
      <c r="A356">
        <v>355</v>
      </c>
      <c r="B356" t="str">
        <f t="shared" ca="1" si="78"/>
        <v>Renuka</v>
      </c>
      <c r="C356" t="str">
        <f t="shared" ca="1" si="79"/>
        <v>Sanyal</v>
      </c>
      <c r="D356">
        <f t="shared" ca="1" si="80"/>
        <v>22</v>
      </c>
      <c r="E356" t="str">
        <f t="shared" ca="1" si="81"/>
        <v>Female</v>
      </c>
      <c r="F356" t="s">
        <v>22</v>
      </c>
      <c r="G356" t="s">
        <v>23</v>
      </c>
      <c r="H356" t="str">
        <f t="shared" ca="1" si="82"/>
        <v>AIML</v>
      </c>
      <c r="I356" t="str">
        <f t="shared" ca="1" si="83"/>
        <v>Charusat</v>
      </c>
      <c r="J356">
        <f t="shared" ca="1" si="84"/>
        <v>10</v>
      </c>
      <c r="K356">
        <f t="shared" ca="1" si="85"/>
        <v>43</v>
      </c>
      <c r="L356">
        <f t="shared" ca="1" si="85"/>
        <v>41</v>
      </c>
      <c r="M356">
        <f t="shared" ca="1" si="86"/>
        <v>9</v>
      </c>
      <c r="N356">
        <f t="shared" ca="1" si="86"/>
        <v>7</v>
      </c>
      <c r="O356">
        <f t="shared" ca="1" si="86"/>
        <v>7</v>
      </c>
      <c r="P356">
        <f t="shared" ca="1" si="77"/>
        <v>4</v>
      </c>
      <c r="Q356">
        <f t="shared" ca="1" si="87"/>
        <v>6.75</v>
      </c>
      <c r="R356" t="str">
        <f t="shared" ca="1" si="88"/>
        <v>University of Ottawa</v>
      </c>
      <c r="S356" s="2">
        <f t="shared" ca="1" si="89"/>
        <v>40000</v>
      </c>
      <c r="T356" t="str">
        <f t="shared" ca="1" si="90"/>
        <v>Ottawa</v>
      </c>
      <c r="U356" t="str">
        <f t="shared" ca="1" si="91"/>
        <v>AI</v>
      </c>
      <c r="V356" t="str">
        <f t="shared" ca="1" si="92"/>
        <v>Accepted</v>
      </c>
    </row>
    <row r="357" spans="1:22" x14ac:dyDescent="0.3">
      <c r="A357">
        <v>356</v>
      </c>
      <c r="B357" t="str">
        <f t="shared" ca="1" si="78"/>
        <v>Sneha</v>
      </c>
      <c r="C357" t="str">
        <f t="shared" ca="1" si="79"/>
        <v>Rajagopal</v>
      </c>
      <c r="D357">
        <f t="shared" ca="1" si="80"/>
        <v>22</v>
      </c>
      <c r="E357" t="str">
        <f t="shared" ca="1" si="81"/>
        <v>Female</v>
      </c>
      <c r="F357" t="s">
        <v>22</v>
      </c>
      <c r="G357" t="s">
        <v>23</v>
      </c>
      <c r="H357" t="str">
        <f t="shared" ca="1" si="82"/>
        <v>AIML</v>
      </c>
      <c r="I357" t="str">
        <f t="shared" ca="1" si="83"/>
        <v>DDU</v>
      </c>
      <c r="J357">
        <f t="shared" ca="1" si="84"/>
        <v>9</v>
      </c>
      <c r="K357">
        <f t="shared" ca="1" si="85"/>
        <v>94</v>
      </c>
      <c r="L357">
        <f t="shared" ca="1" si="85"/>
        <v>38</v>
      </c>
      <c r="M357">
        <f t="shared" ca="1" si="86"/>
        <v>4</v>
      </c>
      <c r="N357">
        <f t="shared" ca="1" si="86"/>
        <v>4</v>
      </c>
      <c r="O357">
        <f t="shared" ca="1" si="86"/>
        <v>9</v>
      </c>
      <c r="P357">
        <f t="shared" ca="1" si="77"/>
        <v>9</v>
      </c>
      <c r="Q357">
        <f t="shared" ca="1" si="87"/>
        <v>6.5</v>
      </c>
      <c r="R357" t="str">
        <f t="shared" ca="1" si="88"/>
        <v>York University</v>
      </c>
      <c r="S357" s="2">
        <f t="shared" ca="1" si="89"/>
        <v>40000</v>
      </c>
      <c r="T357" t="str">
        <f t="shared" ca="1" si="90"/>
        <v>Ottawa</v>
      </c>
      <c r="U357" t="str">
        <f t="shared" ca="1" si="91"/>
        <v>MTech</v>
      </c>
      <c r="V357" t="str">
        <f t="shared" ca="1" si="92"/>
        <v>Accepted</v>
      </c>
    </row>
    <row r="358" spans="1:22" x14ac:dyDescent="0.3">
      <c r="A358">
        <v>357</v>
      </c>
      <c r="B358" t="str">
        <f t="shared" ca="1" si="78"/>
        <v>Renuka</v>
      </c>
      <c r="C358" t="str">
        <f t="shared" ca="1" si="79"/>
        <v>Rane</v>
      </c>
      <c r="D358">
        <f t="shared" ca="1" si="80"/>
        <v>24</v>
      </c>
      <c r="E358" t="str">
        <f t="shared" ca="1" si="81"/>
        <v>Female</v>
      </c>
      <c r="F358" t="s">
        <v>22</v>
      </c>
      <c r="G358" t="s">
        <v>23</v>
      </c>
      <c r="H358" t="str">
        <f t="shared" ca="1" si="82"/>
        <v>CL</v>
      </c>
      <c r="I358" t="str">
        <f t="shared" ca="1" si="83"/>
        <v>PDEU</v>
      </c>
      <c r="J358">
        <f t="shared" ca="1" si="84"/>
        <v>6</v>
      </c>
      <c r="K358">
        <f t="shared" ca="1" si="85"/>
        <v>85</v>
      </c>
      <c r="L358">
        <f t="shared" ca="1" si="85"/>
        <v>51</v>
      </c>
      <c r="M358">
        <f t="shared" ca="1" si="86"/>
        <v>5</v>
      </c>
      <c r="N358">
        <f t="shared" ca="1" si="86"/>
        <v>6</v>
      </c>
      <c r="O358">
        <f t="shared" ca="1" si="86"/>
        <v>7</v>
      </c>
      <c r="P358">
        <f t="shared" ca="1" si="77"/>
        <v>9</v>
      </c>
      <c r="Q358">
        <f t="shared" ca="1" si="87"/>
        <v>6.75</v>
      </c>
      <c r="R358" t="str">
        <f t="shared" ca="1" si="88"/>
        <v>University of Montreal</v>
      </c>
      <c r="S358" s="2">
        <f t="shared" ca="1" si="89"/>
        <v>40000</v>
      </c>
      <c r="T358" t="str">
        <f t="shared" ca="1" si="90"/>
        <v>Ottawa</v>
      </c>
      <c r="U358" t="str">
        <f t="shared" ca="1" si="91"/>
        <v>WebDev.</v>
      </c>
      <c r="V358" t="str">
        <f t="shared" ca="1" si="92"/>
        <v>Accepted</v>
      </c>
    </row>
    <row r="359" spans="1:22" x14ac:dyDescent="0.3">
      <c r="A359">
        <v>358</v>
      </c>
      <c r="B359" t="str">
        <f t="shared" ca="1" si="78"/>
        <v>Bhavesh</v>
      </c>
      <c r="C359" t="str">
        <f t="shared" ca="1" si="79"/>
        <v>Khurana</v>
      </c>
      <c r="D359">
        <f t="shared" ca="1" si="80"/>
        <v>22</v>
      </c>
      <c r="E359" t="str">
        <f t="shared" ca="1" si="81"/>
        <v>Male</v>
      </c>
      <c r="F359" t="s">
        <v>22</v>
      </c>
      <c r="G359" t="s">
        <v>23</v>
      </c>
      <c r="H359" t="str">
        <f t="shared" ca="1" si="82"/>
        <v>CL</v>
      </c>
      <c r="I359" t="str">
        <f t="shared" ca="1" si="83"/>
        <v>Charusat</v>
      </c>
      <c r="J359">
        <f t="shared" ca="1" si="84"/>
        <v>8</v>
      </c>
      <c r="K359">
        <f t="shared" ca="1" si="85"/>
        <v>62</v>
      </c>
      <c r="L359">
        <f t="shared" ca="1" si="85"/>
        <v>51</v>
      </c>
      <c r="M359">
        <f t="shared" ca="1" si="86"/>
        <v>7</v>
      </c>
      <c r="N359">
        <f t="shared" ca="1" si="86"/>
        <v>6</v>
      </c>
      <c r="O359">
        <f t="shared" ca="1" si="86"/>
        <v>4</v>
      </c>
      <c r="P359">
        <f t="shared" ca="1" si="77"/>
        <v>4</v>
      </c>
      <c r="Q359">
        <f t="shared" ca="1" si="87"/>
        <v>5.25</v>
      </c>
      <c r="R359" t="str">
        <f t="shared" ca="1" si="88"/>
        <v>Lakehead University</v>
      </c>
      <c r="S359" s="2">
        <f t="shared" ca="1" si="89"/>
        <v>30000</v>
      </c>
      <c r="T359" t="str">
        <f t="shared" ca="1" si="90"/>
        <v>Admonton</v>
      </c>
      <c r="U359" t="str">
        <f t="shared" ca="1" si="91"/>
        <v>WebDev.</v>
      </c>
      <c r="V359" t="str">
        <f t="shared" ca="1" si="92"/>
        <v>Rejected</v>
      </c>
    </row>
    <row r="360" spans="1:22" x14ac:dyDescent="0.3">
      <c r="A360">
        <v>359</v>
      </c>
      <c r="B360" t="str">
        <f t="shared" ca="1" si="78"/>
        <v>Muskan</v>
      </c>
      <c r="C360" t="str">
        <f t="shared" ca="1" si="79"/>
        <v>Das</v>
      </c>
      <c r="D360">
        <f t="shared" ca="1" si="80"/>
        <v>22</v>
      </c>
      <c r="E360" t="str">
        <f t="shared" ca="1" si="81"/>
        <v>Female</v>
      </c>
      <c r="F360" t="s">
        <v>22</v>
      </c>
      <c r="G360" t="s">
        <v>23</v>
      </c>
      <c r="H360" t="str">
        <f t="shared" ca="1" si="82"/>
        <v>ME</v>
      </c>
      <c r="I360" t="str">
        <f t="shared" ca="1" si="83"/>
        <v>DDU</v>
      </c>
      <c r="J360">
        <f t="shared" ca="1" si="84"/>
        <v>6</v>
      </c>
      <c r="K360">
        <f t="shared" ca="1" si="85"/>
        <v>86</v>
      </c>
      <c r="L360">
        <f t="shared" ca="1" si="85"/>
        <v>39</v>
      </c>
      <c r="M360">
        <f t="shared" ca="1" si="86"/>
        <v>9</v>
      </c>
      <c r="N360">
        <f t="shared" ca="1" si="86"/>
        <v>8</v>
      </c>
      <c r="O360">
        <f t="shared" ca="1" si="86"/>
        <v>8</v>
      </c>
      <c r="P360">
        <f t="shared" ca="1" si="77"/>
        <v>6</v>
      </c>
      <c r="Q360">
        <f t="shared" ca="1" si="87"/>
        <v>7.75</v>
      </c>
      <c r="R360" t="str">
        <f t="shared" ca="1" si="88"/>
        <v>University of Manitoba</v>
      </c>
      <c r="S360" s="2">
        <f t="shared" ca="1" si="89"/>
        <v>42000</v>
      </c>
      <c r="T360" t="str">
        <f t="shared" ca="1" si="90"/>
        <v>Kingston</v>
      </c>
      <c r="U360" t="str">
        <f t="shared" ca="1" si="91"/>
        <v>AI</v>
      </c>
      <c r="V360" t="str">
        <f t="shared" ca="1" si="92"/>
        <v>Accepted</v>
      </c>
    </row>
    <row r="361" spans="1:22" x14ac:dyDescent="0.3">
      <c r="A361">
        <v>360</v>
      </c>
      <c r="B361" t="str">
        <f t="shared" ca="1" si="78"/>
        <v>Sanika</v>
      </c>
      <c r="C361" t="str">
        <f t="shared" ca="1" si="79"/>
        <v>Bhasin</v>
      </c>
      <c r="D361">
        <f t="shared" ca="1" si="80"/>
        <v>25</v>
      </c>
      <c r="E361" t="str">
        <f t="shared" ca="1" si="81"/>
        <v>Female</v>
      </c>
      <c r="F361" t="s">
        <v>22</v>
      </c>
      <c r="G361" t="s">
        <v>23</v>
      </c>
      <c r="H361" t="str">
        <f t="shared" ca="1" si="82"/>
        <v>CL</v>
      </c>
      <c r="I361" t="str">
        <f t="shared" ca="1" si="83"/>
        <v>MSU</v>
      </c>
      <c r="J361">
        <f t="shared" ca="1" si="84"/>
        <v>10</v>
      </c>
      <c r="K361">
        <f t="shared" ca="1" si="85"/>
        <v>56</v>
      </c>
      <c r="L361">
        <f t="shared" ca="1" si="85"/>
        <v>87</v>
      </c>
      <c r="M361">
        <f t="shared" ca="1" si="86"/>
        <v>8</v>
      </c>
      <c r="N361">
        <f t="shared" ca="1" si="86"/>
        <v>8</v>
      </c>
      <c r="O361">
        <f t="shared" ca="1" si="86"/>
        <v>4</v>
      </c>
      <c r="P361">
        <f t="shared" ca="1" si="77"/>
        <v>8</v>
      </c>
      <c r="Q361">
        <f t="shared" ca="1" si="87"/>
        <v>7</v>
      </c>
      <c r="R361" t="str">
        <f t="shared" ca="1" si="88"/>
        <v>University of Windsor</v>
      </c>
      <c r="S361" s="2">
        <f t="shared" ca="1" si="89"/>
        <v>44000</v>
      </c>
      <c r="T361" t="str">
        <f t="shared" ca="1" si="90"/>
        <v>Kingston</v>
      </c>
      <c r="U361" t="str">
        <f t="shared" ca="1" si="91"/>
        <v>MTech</v>
      </c>
      <c r="V361" t="str">
        <f t="shared" ca="1" si="92"/>
        <v>Accepted</v>
      </c>
    </row>
    <row r="362" spans="1:22" x14ac:dyDescent="0.3">
      <c r="A362">
        <v>361</v>
      </c>
      <c r="B362" t="str">
        <f t="shared" ca="1" si="78"/>
        <v>Muskan</v>
      </c>
      <c r="C362" t="str">
        <f t="shared" ca="1" si="79"/>
        <v>Rajan</v>
      </c>
      <c r="D362">
        <f t="shared" ca="1" si="80"/>
        <v>21</v>
      </c>
      <c r="E362" t="str">
        <f t="shared" ca="1" si="81"/>
        <v>Female</v>
      </c>
      <c r="F362" t="s">
        <v>22</v>
      </c>
      <c r="G362" t="s">
        <v>23</v>
      </c>
      <c r="H362" t="str">
        <f t="shared" ca="1" si="82"/>
        <v>CL</v>
      </c>
      <c r="I362" t="str">
        <f t="shared" ca="1" si="83"/>
        <v>Parul</v>
      </c>
      <c r="J362">
        <f t="shared" ca="1" si="84"/>
        <v>7</v>
      </c>
      <c r="K362">
        <f t="shared" ca="1" si="85"/>
        <v>89</v>
      </c>
      <c r="L362">
        <f t="shared" ca="1" si="85"/>
        <v>37</v>
      </c>
      <c r="M362">
        <f t="shared" ca="1" si="86"/>
        <v>9</v>
      </c>
      <c r="N362">
        <f t="shared" ca="1" si="86"/>
        <v>9</v>
      </c>
      <c r="O362">
        <f t="shared" ca="1" si="86"/>
        <v>6</v>
      </c>
      <c r="P362">
        <f t="shared" ca="1" si="77"/>
        <v>6</v>
      </c>
      <c r="Q362">
        <f t="shared" ca="1" si="87"/>
        <v>7.5</v>
      </c>
      <c r="R362" t="str">
        <f t="shared" ca="1" si="88"/>
        <v>University of Windsor</v>
      </c>
      <c r="S362" s="2">
        <f t="shared" ca="1" si="89"/>
        <v>42000</v>
      </c>
      <c r="T362" t="str">
        <f t="shared" ca="1" si="90"/>
        <v>Kingston</v>
      </c>
      <c r="U362" t="str">
        <f t="shared" ca="1" si="91"/>
        <v>MSc</v>
      </c>
      <c r="V362" t="str">
        <f t="shared" ca="1" si="92"/>
        <v>Accepted</v>
      </c>
    </row>
    <row r="363" spans="1:22" x14ac:dyDescent="0.3">
      <c r="A363">
        <v>362</v>
      </c>
      <c r="B363" t="str">
        <f t="shared" ca="1" si="78"/>
        <v>Radha</v>
      </c>
      <c r="C363" t="str">
        <f t="shared" ca="1" si="79"/>
        <v>Pandey</v>
      </c>
      <c r="D363">
        <f t="shared" ca="1" si="80"/>
        <v>21</v>
      </c>
      <c r="E363" t="str">
        <f t="shared" ca="1" si="81"/>
        <v>Female</v>
      </c>
      <c r="F363" t="s">
        <v>22</v>
      </c>
      <c r="G363" t="s">
        <v>23</v>
      </c>
      <c r="H363" t="str">
        <f t="shared" ca="1" si="82"/>
        <v>ME</v>
      </c>
      <c r="I363" t="str">
        <f t="shared" ca="1" si="83"/>
        <v>DDU</v>
      </c>
      <c r="J363">
        <f t="shared" ca="1" si="84"/>
        <v>8</v>
      </c>
      <c r="K363">
        <f t="shared" ca="1" si="85"/>
        <v>77</v>
      </c>
      <c r="L363">
        <f t="shared" ca="1" si="85"/>
        <v>67</v>
      </c>
      <c r="M363">
        <f t="shared" ca="1" si="86"/>
        <v>5</v>
      </c>
      <c r="N363">
        <f t="shared" ca="1" si="86"/>
        <v>7</v>
      </c>
      <c r="O363">
        <f t="shared" ca="1" si="86"/>
        <v>5</v>
      </c>
      <c r="P363">
        <f t="shared" ca="1" si="77"/>
        <v>7</v>
      </c>
      <c r="Q363">
        <f t="shared" ca="1" si="87"/>
        <v>6</v>
      </c>
      <c r="R363" t="str">
        <f t="shared" ca="1" si="88"/>
        <v>University of Ottawa</v>
      </c>
      <c r="S363" s="2">
        <f t="shared" ca="1" si="89"/>
        <v>38000</v>
      </c>
      <c r="T363" t="str">
        <f t="shared" ca="1" si="90"/>
        <v>Ottawa</v>
      </c>
      <c r="U363" t="str">
        <f t="shared" ca="1" si="91"/>
        <v>MTech</v>
      </c>
      <c r="V363" t="str">
        <f t="shared" ca="1" si="92"/>
        <v>Accepted</v>
      </c>
    </row>
    <row r="364" spans="1:22" x14ac:dyDescent="0.3">
      <c r="A364">
        <v>363</v>
      </c>
      <c r="B364" t="str">
        <f t="shared" ca="1" si="78"/>
        <v>Mahika</v>
      </c>
      <c r="C364" t="str">
        <f t="shared" ca="1" si="79"/>
        <v>Dhar</v>
      </c>
      <c r="D364">
        <f t="shared" ca="1" si="80"/>
        <v>22</v>
      </c>
      <c r="E364" t="str">
        <f t="shared" ca="1" si="81"/>
        <v>Female</v>
      </c>
      <c r="F364" t="s">
        <v>22</v>
      </c>
      <c r="G364" t="s">
        <v>23</v>
      </c>
      <c r="H364" t="str">
        <f t="shared" ca="1" si="82"/>
        <v>ME</v>
      </c>
      <c r="I364" t="str">
        <f t="shared" ca="1" si="83"/>
        <v>Parul</v>
      </c>
      <c r="J364">
        <f t="shared" ca="1" si="84"/>
        <v>9</v>
      </c>
      <c r="K364">
        <f t="shared" ca="1" si="85"/>
        <v>64</v>
      </c>
      <c r="L364">
        <f t="shared" ca="1" si="85"/>
        <v>95</v>
      </c>
      <c r="M364">
        <f t="shared" ca="1" si="86"/>
        <v>5</v>
      </c>
      <c r="N364">
        <f t="shared" ca="1" si="86"/>
        <v>4</v>
      </c>
      <c r="O364">
        <f t="shared" ca="1" si="86"/>
        <v>8</v>
      </c>
      <c r="P364">
        <f t="shared" ca="1" si="77"/>
        <v>7</v>
      </c>
      <c r="Q364">
        <f t="shared" ca="1" si="87"/>
        <v>6</v>
      </c>
      <c r="R364" t="str">
        <f t="shared" ca="1" si="88"/>
        <v>York University</v>
      </c>
      <c r="S364" s="2">
        <f t="shared" ca="1" si="89"/>
        <v>36000</v>
      </c>
      <c r="T364" t="str">
        <f t="shared" ca="1" si="90"/>
        <v>Ottawa</v>
      </c>
      <c r="U364" t="str">
        <f t="shared" ca="1" si="91"/>
        <v>MSc</v>
      </c>
      <c r="V364" t="str">
        <f t="shared" ca="1" si="92"/>
        <v>Accepted</v>
      </c>
    </row>
    <row r="365" spans="1:22" x14ac:dyDescent="0.3">
      <c r="A365">
        <v>364</v>
      </c>
      <c r="B365" t="str">
        <f t="shared" ca="1" si="78"/>
        <v>Ishita</v>
      </c>
      <c r="C365" t="str">
        <f t="shared" ca="1" si="79"/>
        <v>Verma</v>
      </c>
      <c r="D365">
        <f t="shared" ca="1" si="80"/>
        <v>23</v>
      </c>
      <c r="E365" t="str">
        <f t="shared" ca="1" si="81"/>
        <v>Female</v>
      </c>
      <c r="F365" t="s">
        <v>22</v>
      </c>
      <c r="G365" t="s">
        <v>23</v>
      </c>
      <c r="H365" t="str">
        <f t="shared" ca="1" si="82"/>
        <v>CSE</v>
      </c>
      <c r="I365" t="str">
        <f t="shared" ca="1" si="83"/>
        <v>Charusat</v>
      </c>
      <c r="J365">
        <f t="shared" ca="1" si="84"/>
        <v>9</v>
      </c>
      <c r="K365">
        <f t="shared" ca="1" si="85"/>
        <v>88</v>
      </c>
      <c r="L365">
        <f t="shared" ca="1" si="85"/>
        <v>66</v>
      </c>
      <c r="M365">
        <f t="shared" ca="1" si="86"/>
        <v>8</v>
      </c>
      <c r="N365">
        <f t="shared" ca="1" si="86"/>
        <v>4</v>
      </c>
      <c r="O365">
        <f t="shared" ca="1" si="86"/>
        <v>5</v>
      </c>
      <c r="P365">
        <f t="shared" ca="1" si="77"/>
        <v>7</v>
      </c>
      <c r="Q365">
        <f t="shared" ca="1" si="87"/>
        <v>6</v>
      </c>
      <c r="R365" t="str">
        <f t="shared" ca="1" si="88"/>
        <v>York University</v>
      </c>
      <c r="S365" s="2">
        <f t="shared" ca="1" si="89"/>
        <v>38000</v>
      </c>
      <c r="T365" t="str">
        <f t="shared" ca="1" si="90"/>
        <v>Ottawa</v>
      </c>
      <c r="U365" t="str">
        <f t="shared" ca="1" si="91"/>
        <v>MTech</v>
      </c>
      <c r="V365" t="str">
        <f t="shared" ca="1" si="92"/>
        <v>Accepted</v>
      </c>
    </row>
    <row r="366" spans="1:22" x14ac:dyDescent="0.3">
      <c r="A366">
        <v>365</v>
      </c>
      <c r="B366" t="str">
        <f t="shared" ca="1" si="78"/>
        <v>Pratik</v>
      </c>
      <c r="C366" t="str">
        <f t="shared" ca="1" si="79"/>
        <v>Datta</v>
      </c>
      <c r="D366">
        <f t="shared" ca="1" si="80"/>
        <v>21</v>
      </c>
      <c r="E366" t="str">
        <f t="shared" ca="1" si="81"/>
        <v>Male</v>
      </c>
      <c r="F366" t="s">
        <v>22</v>
      </c>
      <c r="G366" t="s">
        <v>23</v>
      </c>
      <c r="H366" t="str">
        <f t="shared" ca="1" si="82"/>
        <v>EC</v>
      </c>
      <c r="I366" t="str">
        <f t="shared" ca="1" si="83"/>
        <v>Parul</v>
      </c>
      <c r="J366">
        <f t="shared" ca="1" si="84"/>
        <v>9</v>
      </c>
      <c r="K366">
        <f t="shared" ca="1" si="85"/>
        <v>71</v>
      </c>
      <c r="L366">
        <f t="shared" ca="1" si="85"/>
        <v>86</v>
      </c>
      <c r="M366">
        <f t="shared" ca="1" si="86"/>
        <v>5</v>
      </c>
      <c r="N366">
        <f t="shared" ca="1" si="86"/>
        <v>4</v>
      </c>
      <c r="O366">
        <f t="shared" ca="1" si="86"/>
        <v>6</v>
      </c>
      <c r="P366">
        <f t="shared" ca="1" si="77"/>
        <v>9</v>
      </c>
      <c r="Q366">
        <f t="shared" ca="1" si="87"/>
        <v>6</v>
      </c>
      <c r="R366" t="str">
        <f t="shared" ca="1" si="88"/>
        <v>University of Ottawa</v>
      </c>
      <c r="S366" s="2">
        <f t="shared" ca="1" si="89"/>
        <v>40000</v>
      </c>
      <c r="T366" t="str">
        <f t="shared" ca="1" si="90"/>
        <v>Ottawa</v>
      </c>
      <c r="U366" t="str">
        <f t="shared" ca="1" si="91"/>
        <v>WebDev.</v>
      </c>
      <c r="V366" t="str">
        <f t="shared" ca="1" si="92"/>
        <v>Accepted</v>
      </c>
    </row>
    <row r="367" spans="1:22" x14ac:dyDescent="0.3">
      <c r="A367">
        <v>366</v>
      </c>
      <c r="B367" t="str">
        <f t="shared" ca="1" si="78"/>
        <v>Deep</v>
      </c>
      <c r="C367" t="str">
        <f t="shared" ca="1" si="79"/>
        <v>Khurana</v>
      </c>
      <c r="D367">
        <f t="shared" ca="1" si="80"/>
        <v>24</v>
      </c>
      <c r="E367" t="str">
        <f t="shared" ca="1" si="81"/>
        <v>Male</v>
      </c>
      <c r="F367" t="s">
        <v>22</v>
      </c>
      <c r="G367" t="s">
        <v>23</v>
      </c>
      <c r="H367" t="str">
        <f t="shared" ca="1" si="82"/>
        <v>AIML</v>
      </c>
      <c r="I367" t="str">
        <f t="shared" ca="1" si="83"/>
        <v>Charusat</v>
      </c>
      <c r="J367">
        <f t="shared" ca="1" si="84"/>
        <v>8</v>
      </c>
      <c r="K367">
        <f t="shared" ca="1" si="85"/>
        <v>48</v>
      </c>
      <c r="L367">
        <f t="shared" ca="1" si="85"/>
        <v>83</v>
      </c>
      <c r="M367">
        <f t="shared" ca="1" si="86"/>
        <v>7</v>
      </c>
      <c r="N367">
        <f t="shared" ca="1" si="86"/>
        <v>6</v>
      </c>
      <c r="O367">
        <f t="shared" ca="1" si="86"/>
        <v>6</v>
      </c>
      <c r="P367">
        <f t="shared" ca="1" si="77"/>
        <v>8</v>
      </c>
      <c r="Q367">
        <f t="shared" ca="1" si="87"/>
        <v>6.75</v>
      </c>
      <c r="R367" t="str">
        <f t="shared" ca="1" si="88"/>
        <v>University of Montreal</v>
      </c>
      <c r="S367" s="2">
        <f t="shared" ca="1" si="89"/>
        <v>36000</v>
      </c>
      <c r="T367" t="str">
        <f t="shared" ca="1" si="90"/>
        <v>Ottawa</v>
      </c>
      <c r="U367" t="str">
        <f t="shared" ca="1" si="91"/>
        <v>MBA</v>
      </c>
      <c r="V367" t="str">
        <f t="shared" ca="1" si="92"/>
        <v>Accepted</v>
      </c>
    </row>
    <row r="368" spans="1:22" x14ac:dyDescent="0.3">
      <c r="A368">
        <v>367</v>
      </c>
      <c r="B368" t="str">
        <f t="shared" ca="1" si="78"/>
        <v>Nitya</v>
      </c>
      <c r="C368" t="str">
        <f t="shared" ca="1" si="79"/>
        <v>Dasgupta</v>
      </c>
      <c r="D368">
        <f t="shared" ca="1" si="80"/>
        <v>24</v>
      </c>
      <c r="E368" t="str">
        <f t="shared" ca="1" si="81"/>
        <v>Female</v>
      </c>
      <c r="F368" t="s">
        <v>22</v>
      </c>
      <c r="G368" t="s">
        <v>23</v>
      </c>
      <c r="H368" t="str">
        <f t="shared" ca="1" si="82"/>
        <v>AIML</v>
      </c>
      <c r="I368" t="str">
        <f t="shared" ca="1" si="83"/>
        <v>DDU</v>
      </c>
      <c r="J368">
        <f t="shared" ca="1" si="84"/>
        <v>7</v>
      </c>
      <c r="K368">
        <f t="shared" ca="1" si="85"/>
        <v>91</v>
      </c>
      <c r="L368">
        <f t="shared" ca="1" si="85"/>
        <v>80</v>
      </c>
      <c r="M368">
        <f t="shared" ca="1" si="86"/>
        <v>8</v>
      </c>
      <c r="N368">
        <f t="shared" ca="1" si="86"/>
        <v>5</v>
      </c>
      <c r="O368">
        <f t="shared" ca="1" si="86"/>
        <v>7</v>
      </c>
      <c r="P368">
        <f t="shared" ca="1" si="77"/>
        <v>4</v>
      </c>
      <c r="Q368">
        <f t="shared" ca="1" si="87"/>
        <v>6</v>
      </c>
      <c r="R368" t="str">
        <f t="shared" ca="1" si="88"/>
        <v>York University</v>
      </c>
      <c r="S368" s="2">
        <f t="shared" ca="1" si="89"/>
        <v>36000</v>
      </c>
      <c r="T368" t="str">
        <f t="shared" ca="1" si="90"/>
        <v>Ottawa</v>
      </c>
      <c r="U368" t="str">
        <f t="shared" ca="1" si="91"/>
        <v>MBA</v>
      </c>
      <c r="V368" t="str">
        <f t="shared" ca="1" si="92"/>
        <v>Accepted</v>
      </c>
    </row>
    <row r="369" spans="1:22" x14ac:dyDescent="0.3">
      <c r="A369">
        <v>368</v>
      </c>
      <c r="B369" t="str">
        <f t="shared" ca="1" si="78"/>
        <v>Parth</v>
      </c>
      <c r="C369" t="str">
        <f t="shared" ca="1" si="79"/>
        <v>Tandon</v>
      </c>
      <c r="D369">
        <f t="shared" ca="1" si="80"/>
        <v>23</v>
      </c>
      <c r="E369" t="str">
        <f t="shared" ca="1" si="81"/>
        <v>Male</v>
      </c>
      <c r="F369" t="s">
        <v>22</v>
      </c>
      <c r="G369" t="s">
        <v>23</v>
      </c>
      <c r="H369" t="str">
        <f t="shared" ca="1" si="82"/>
        <v>IT</v>
      </c>
      <c r="I369" t="str">
        <f t="shared" ca="1" si="83"/>
        <v>MSU</v>
      </c>
      <c r="J369">
        <f t="shared" ca="1" si="84"/>
        <v>6</v>
      </c>
      <c r="K369">
        <f t="shared" ca="1" si="85"/>
        <v>77</v>
      </c>
      <c r="L369">
        <f t="shared" ca="1" si="85"/>
        <v>55</v>
      </c>
      <c r="M369">
        <f t="shared" ca="1" si="86"/>
        <v>6</v>
      </c>
      <c r="N369">
        <f t="shared" ca="1" si="86"/>
        <v>5</v>
      </c>
      <c r="O369">
        <f t="shared" ca="1" si="86"/>
        <v>8</v>
      </c>
      <c r="P369">
        <f t="shared" ca="1" si="77"/>
        <v>9</v>
      </c>
      <c r="Q369">
        <f t="shared" ca="1" si="87"/>
        <v>7</v>
      </c>
      <c r="R369" t="str">
        <f t="shared" ca="1" si="88"/>
        <v>Queen's University</v>
      </c>
      <c r="S369" s="2">
        <f t="shared" ca="1" si="89"/>
        <v>44000</v>
      </c>
      <c r="T369" t="str">
        <f t="shared" ca="1" si="90"/>
        <v>Kingston</v>
      </c>
      <c r="U369" t="str">
        <f t="shared" ca="1" si="91"/>
        <v>WebDev.</v>
      </c>
      <c r="V369" t="str">
        <f t="shared" ca="1" si="92"/>
        <v>Accepted</v>
      </c>
    </row>
    <row r="370" spans="1:22" x14ac:dyDescent="0.3">
      <c r="A370">
        <v>369</v>
      </c>
      <c r="B370" t="str">
        <f t="shared" ca="1" si="78"/>
        <v>Aishwarya</v>
      </c>
      <c r="C370" t="str">
        <f t="shared" ca="1" si="79"/>
        <v>Shah</v>
      </c>
      <c r="D370">
        <f t="shared" ca="1" si="80"/>
        <v>23</v>
      </c>
      <c r="E370" t="str">
        <f t="shared" ca="1" si="81"/>
        <v>Female</v>
      </c>
      <c r="F370" t="s">
        <v>22</v>
      </c>
      <c r="G370" t="s">
        <v>23</v>
      </c>
      <c r="H370" t="str">
        <f t="shared" ca="1" si="82"/>
        <v>ME</v>
      </c>
      <c r="I370" t="str">
        <f t="shared" ca="1" si="83"/>
        <v>Nirma</v>
      </c>
      <c r="J370">
        <f t="shared" ca="1" si="84"/>
        <v>6</v>
      </c>
      <c r="K370">
        <f t="shared" ca="1" si="85"/>
        <v>38</v>
      </c>
      <c r="L370">
        <f t="shared" ca="1" si="85"/>
        <v>81</v>
      </c>
      <c r="M370">
        <f t="shared" ca="1" si="86"/>
        <v>8</v>
      </c>
      <c r="N370">
        <f t="shared" ca="1" si="86"/>
        <v>8</v>
      </c>
      <c r="O370">
        <f t="shared" ca="1" si="86"/>
        <v>5</v>
      </c>
      <c r="P370">
        <f t="shared" ca="1" si="77"/>
        <v>4</v>
      </c>
      <c r="Q370">
        <f t="shared" ca="1" si="87"/>
        <v>6.25</v>
      </c>
      <c r="R370" t="str">
        <f t="shared" ca="1" si="88"/>
        <v>University of Ottawa</v>
      </c>
      <c r="S370" s="2">
        <f t="shared" ca="1" si="89"/>
        <v>36000</v>
      </c>
      <c r="T370" t="str">
        <f t="shared" ca="1" si="90"/>
        <v>Ottawa</v>
      </c>
      <c r="U370" t="str">
        <f t="shared" ca="1" si="91"/>
        <v>AI</v>
      </c>
      <c r="V370" t="str">
        <f t="shared" ca="1" si="92"/>
        <v>Rejected</v>
      </c>
    </row>
    <row r="371" spans="1:22" x14ac:dyDescent="0.3">
      <c r="A371">
        <v>370</v>
      </c>
      <c r="B371" t="str">
        <f t="shared" ca="1" si="78"/>
        <v>Sahil</v>
      </c>
      <c r="C371" t="str">
        <f t="shared" ca="1" si="79"/>
        <v>Mukherji</v>
      </c>
      <c r="D371">
        <f t="shared" ca="1" si="80"/>
        <v>21</v>
      </c>
      <c r="E371" t="str">
        <f t="shared" ca="1" si="81"/>
        <v>Male</v>
      </c>
      <c r="F371" t="s">
        <v>22</v>
      </c>
      <c r="G371" t="s">
        <v>23</v>
      </c>
      <c r="H371" t="str">
        <f t="shared" ca="1" si="82"/>
        <v>CSE</v>
      </c>
      <c r="I371" t="str">
        <f t="shared" ca="1" si="83"/>
        <v>Charusat</v>
      </c>
      <c r="J371">
        <f t="shared" ca="1" si="84"/>
        <v>9</v>
      </c>
      <c r="K371">
        <f t="shared" ca="1" si="85"/>
        <v>64</v>
      </c>
      <c r="L371">
        <f t="shared" ca="1" si="85"/>
        <v>57</v>
      </c>
      <c r="M371">
        <f t="shared" ca="1" si="86"/>
        <v>6</v>
      </c>
      <c r="N371">
        <f t="shared" ca="1" si="86"/>
        <v>8</v>
      </c>
      <c r="O371">
        <f t="shared" ca="1" si="86"/>
        <v>4</v>
      </c>
      <c r="P371">
        <f t="shared" ca="1" si="77"/>
        <v>5</v>
      </c>
      <c r="Q371">
        <f t="shared" ca="1" si="87"/>
        <v>5.75</v>
      </c>
      <c r="R371" t="str">
        <f t="shared" ca="1" si="88"/>
        <v>Lakehead University</v>
      </c>
      <c r="S371" s="2">
        <f t="shared" ca="1" si="89"/>
        <v>35000</v>
      </c>
      <c r="T371" t="str">
        <f t="shared" ca="1" si="90"/>
        <v>Admonton</v>
      </c>
      <c r="U371" t="str">
        <f t="shared" ca="1" si="91"/>
        <v>AI</v>
      </c>
      <c r="V371" t="str">
        <f t="shared" ca="1" si="92"/>
        <v>Rejected</v>
      </c>
    </row>
    <row r="372" spans="1:22" x14ac:dyDescent="0.3">
      <c r="A372">
        <v>371</v>
      </c>
      <c r="B372" t="str">
        <f t="shared" ca="1" si="78"/>
        <v>Amit</v>
      </c>
      <c r="C372" t="str">
        <f t="shared" ca="1" si="79"/>
        <v>Sanyal</v>
      </c>
      <c r="D372">
        <f t="shared" ca="1" si="80"/>
        <v>25</v>
      </c>
      <c r="E372" t="str">
        <f t="shared" ca="1" si="81"/>
        <v>Male</v>
      </c>
      <c r="F372" t="s">
        <v>22</v>
      </c>
      <c r="G372" t="s">
        <v>23</v>
      </c>
      <c r="H372" t="str">
        <f t="shared" ca="1" si="82"/>
        <v>CSE</v>
      </c>
      <c r="I372" t="str">
        <f t="shared" ca="1" si="83"/>
        <v>Nirma</v>
      </c>
      <c r="J372">
        <f t="shared" ca="1" si="84"/>
        <v>8</v>
      </c>
      <c r="K372">
        <f t="shared" ca="1" si="85"/>
        <v>50</v>
      </c>
      <c r="L372">
        <f t="shared" ca="1" si="85"/>
        <v>75</v>
      </c>
      <c r="M372">
        <f t="shared" ca="1" si="86"/>
        <v>7</v>
      </c>
      <c r="N372">
        <f t="shared" ca="1" si="86"/>
        <v>7</v>
      </c>
      <c r="O372">
        <f t="shared" ca="1" si="86"/>
        <v>5</v>
      </c>
      <c r="P372">
        <f t="shared" ca="1" si="77"/>
        <v>8</v>
      </c>
      <c r="Q372">
        <f t="shared" ca="1" si="87"/>
        <v>6.75</v>
      </c>
      <c r="R372" t="str">
        <f t="shared" ca="1" si="88"/>
        <v>University of Montreal</v>
      </c>
      <c r="S372" s="2">
        <f t="shared" ca="1" si="89"/>
        <v>36000</v>
      </c>
      <c r="T372" t="str">
        <f t="shared" ca="1" si="90"/>
        <v>Ottawa</v>
      </c>
      <c r="U372" t="str">
        <f t="shared" ca="1" si="91"/>
        <v>MTech</v>
      </c>
      <c r="V372" t="str">
        <f t="shared" ca="1" si="92"/>
        <v>Accepted</v>
      </c>
    </row>
    <row r="373" spans="1:22" x14ac:dyDescent="0.3">
      <c r="A373">
        <v>372</v>
      </c>
      <c r="B373" t="str">
        <f t="shared" ca="1" si="78"/>
        <v>Varsha</v>
      </c>
      <c r="C373" t="str">
        <f t="shared" ca="1" si="79"/>
        <v>Wagh</v>
      </c>
      <c r="D373">
        <f t="shared" ca="1" si="80"/>
        <v>22</v>
      </c>
      <c r="E373" t="str">
        <f t="shared" ca="1" si="81"/>
        <v>Female</v>
      </c>
      <c r="F373" t="s">
        <v>22</v>
      </c>
      <c r="G373" t="s">
        <v>23</v>
      </c>
      <c r="H373" t="str">
        <f t="shared" ca="1" si="82"/>
        <v>CE</v>
      </c>
      <c r="I373" t="str">
        <f t="shared" ca="1" si="83"/>
        <v>Nirma</v>
      </c>
      <c r="J373">
        <f t="shared" ca="1" si="84"/>
        <v>8</v>
      </c>
      <c r="K373">
        <f t="shared" ca="1" si="85"/>
        <v>62</v>
      </c>
      <c r="L373">
        <f t="shared" ca="1" si="85"/>
        <v>96</v>
      </c>
      <c r="M373">
        <f t="shared" ca="1" si="86"/>
        <v>7</v>
      </c>
      <c r="N373">
        <f t="shared" ca="1" si="86"/>
        <v>4</v>
      </c>
      <c r="O373">
        <f t="shared" ca="1" si="86"/>
        <v>8</v>
      </c>
      <c r="P373">
        <f t="shared" ca="1" si="77"/>
        <v>8</v>
      </c>
      <c r="Q373">
        <f t="shared" ca="1" si="87"/>
        <v>6.75</v>
      </c>
      <c r="R373" t="str">
        <f t="shared" ca="1" si="88"/>
        <v>University of Montreal</v>
      </c>
      <c r="S373" s="2">
        <f t="shared" ca="1" si="89"/>
        <v>36000</v>
      </c>
      <c r="T373" t="str">
        <f t="shared" ca="1" si="90"/>
        <v>Ottawa</v>
      </c>
      <c r="U373" t="str">
        <f t="shared" ca="1" si="91"/>
        <v>MTech</v>
      </c>
      <c r="V373" t="str">
        <f t="shared" ca="1" si="92"/>
        <v>Accepted</v>
      </c>
    </row>
    <row r="374" spans="1:22" x14ac:dyDescent="0.3">
      <c r="A374">
        <v>373</v>
      </c>
      <c r="B374" t="str">
        <f t="shared" ca="1" si="78"/>
        <v>Kavitha</v>
      </c>
      <c r="C374" t="str">
        <f t="shared" ca="1" si="79"/>
        <v>Pawar</v>
      </c>
      <c r="D374">
        <f t="shared" ca="1" si="80"/>
        <v>23</v>
      </c>
      <c r="E374" t="str">
        <f t="shared" ca="1" si="81"/>
        <v>Female</v>
      </c>
      <c r="F374" t="s">
        <v>22</v>
      </c>
      <c r="G374" t="s">
        <v>23</v>
      </c>
      <c r="H374" t="str">
        <f t="shared" ca="1" si="82"/>
        <v>EC</v>
      </c>
      <c r="I374" t="str">
        <f t="shared" ca="1" si="83"/>
        <v>MSU</v>
      </c>
      <c r="J374">
        <f t="shared" ca="1" si="84"/>
        <v>7</v>
      </c>
      <c r="K374">
        <f t="shared" ca="1" si="85"/>
        <v>63</v>
      </c>
      <c r="L374">
        <f t="shared" ca="1" si="85"/>
        <v>80</v>
      </c>
      <c r="M374">
        <f t="shared" ca="1" si="86"/>
        <v>9</v>
      </c>
      <c r="N374">
        <f t="shared" ca="1" si="86"/>
        <v>8</v>
      </c>
      <c r="O374">
        <f t="shared" ca="1" si="86"/>
        <v>9</v>
      </c>
      <c r="P374">
        <f t="shared" ca="1" si="77"/>
        <v>5</v>
      </c>
      <c r="Q374">
        <f t="shared" ca="1" si="87"/>
        <v>7.75</v>
      </c>
      <c r="R374" t="str">
        <f t="shared" ca="1" si="88"/>
        <v>University of Manitoba</v>
      </c>
      <c r="S374" s="2">
        <f t="shared" ca="1" si="89"/>
        <v>42000</v>
      </c>
      <c r="T374" t="str">
        <f t="shared" ca="1" si="90"/>
        <v>Kingston</v>
      </c>
      <c r="U374" t="str">
        <f t="shared" ca="1" si="91"/>
        <v>MBA</v>
      </c>
      <c r="V374" t="str">
        <f t="shared" ca="1" si="92"/>
        <v>Accepted</v>
      </c>
    </row>
    <row r="375" spans="1:22" x14ac:dyDescent="0.3">
      <c r="A375">
        <v>374</v>
      </c>
      <c r="B375" t="str">
        <f t="shared" ca="1" si="78"/>
        <v>Anika</v>
      </c>
      <c r="C375" t="str">
        <f t="shared" ca="1" si="79"/>
        <v>Trivedi</v>
      </c>
      <c r="D375">
        <f t="shared" ca="1" si="80"/>
        <v>25</v>
      </c>
      <c r="E375" t="str">
        <f t="shared" ca="1" si="81"/>
        <v>Female</v>
      </c>
      <c r="F375" t="s">
        <v>22</v>
      </c>
      <c r="G375" t="s">
        <v>23</v>
      </c>
      <c r="H375" t="str">
        <f t="shared" ca="1" si="82"/>
        <v>CE</v>
      </c>
      <c r="I375" t="str">
        <f t="shared" ca="1" si="83"/>
        <v>Charusat</v>
      </c>
      <c r="J375">
        <f t="shared" ca="1" si="84"/>
        <v>9</v>
      </c>
      <c r="K375">
        <f t="shared" ca="1" si="85"/>
        <v>85</v>
      </c>
      <c r="L375">
        <f t="shared" ca="1" si="85"/>
        <v>40</v>
      </c>
      <c r="M375">
        <f t="shared" ca="1" si="86"/>
        <v>8</v>
      </c>
      <c r="N375">
        <f t="shared" ca="1" si="86"/>
        <v>5</v>
      </c>
      <c r="O375">
        <f t="shared" ca="1" si="86"/>
        <v>5</v>
      </c>
      <c r="P375">
        <f t="shared" ca="1" si="77"/>
        <v>4</v>
      </c>
      <c r="Q375">
        <f t="shared" ca="1" si="87"/>
        <v>5.5</v>
      </c>
      <c r="R375" t="str">
        <f t="shared" ca="1" si="88"/>
        <v>University of Waterloo</v>
      </c>
      <c r="S375" s="2">
        <f t="shared" ca="1" si="89"/>
        <v>32000</v>
      </c>
      <c r="T375" t="str">
        <f t="shared" ca="1" si="90"/>
        <v>Admonton</v>
      </c>
      <c r="U375" t="str">
        <f t="shared" ca="1" si="91"/>
        <v>WebDev.</v>
      </c>
      <c r="V375" t="str">
        <f t="shared" ca="1" si="92"/>
        <v>Accepted</v>
      </c>
    </row>
    <row r="376" spans="1:22" x14ac:dyDescent="0.3">
      <c r="A376">
        <v>375</v>
      </c>
      <c r="B376" t="str">
        <f t="shared" ca="1" si="78"/>
        <v>Mridula</v>
      </c>
      <c r="C376" t="str">
        <f t="shared" ca="1" si="79"/>
        <v>Patel</v>
      </c>
      <c r="D376">
        <f t="shared" ca="1" si="80"/>
        <v>23</v>
      </c>
      <c r="E376" t="str">
        <f t="shared" ca="1" si="81"/>
        <v>Female</v>
      </c>
      <c r="F376" t="s">
        <v>22</v>
      </c>
      <c r="G376" t="s">
        <v>23</v>
      </c>
      <c r="H376" t="str">
        <f t="shared" ca="1" si="82"/>
        <v>IT</v>
      </c>
      <c r="I376" t="str">
        <f t="shared" ca="1" si="83"/>
        <v>Charusat</v>
      </c>
      <c r="J376">
        <f t="shared" ca="1" si="84"/>
        <v>8</v>
      </c>
      <c r="K376">
        <f t="shared" ca="1" si="85"/>
        <v>78</v>
      </c>
      <c r="L376">
        <f t="shared" ca="1" si="85"/>
        <v>51</v>
      </c>
      <c r="M376">
        <f t="shared" ca="1" si="86"/>
        <v>6</v>
      </c>
      <c r="N376">
        <f t="shared" ca="1" si="86"/>
        <v>7</v>
      </c>
      <c r="O376">
        <f t="shared" ca="1" si="86"/>
        <v>5</v>
      </c>
      <c r="P376">
        <f t="shared" ca="1" si="77"/>
        <v>4</v>
      </c>
      <c r="Q376">
        <f t="shared" ca="1" si="87"/>
        <v>5.5</v>
      </c>
      <c r="R376" t="str">
        <f t="shared" ca="1" si="88"/>
        <v>University of Waterloo</v>
      </c>
      <c r="S376" s="2">
        <f t="shared" ca="1" si="89"/>
        <v>32000</v>
      </c>
      <c r="T376" t="str">
        <f t="shared" ca="1" si="90"/>
        <v>Admonton</v>
      </c>
      <c r="U376" t="str">
        <f t="shared" ca="1" si="91"/>
        <v>WebDev.</v>
      </c>
      <c r="V376" t="str">
        <f t="shared" ca="1" si="92"/>
        <v>Rejected</v>
      </c>
    </row>
    <row r="377" spans="1:22" x14ac:dyDescent="0.3">
      <c r="A377">
        <v>376</v>
      </c>
      <c r="B377" t="str">
        <f t="shared" ca="1" si="78"/>
        <v>Kunal</v>
      </c>
      <c r="C377" t="str">
        <f t="shared" ca="1" si="79"/>
        <v>Dasgupta</v>
      </c>
      <c r="D377">
        <f t="shared" ca="1" si="80"/>
        <v>25</v>
      </c>
      <c r="E377" t="str">
        <f t="shared" ca="1" si="81"/>
        <v>Male</v>
      </c>
      <c r="F377" t="s">
        <v>22</v>
      </c>
      <c r="G377" t="s">
        <v>23</v>
      </c>
      <c r="H377" t="str">
        <f t="shared" ca="1" si="82"/>
        <v>CSE</v>
      </c>
      <c r="I377" t="str">
        <f t="shared" ca="1" si="83"/>
        <v>DDU</v>
      </c>
      <c r="J377">
        <f t="shared" ca="1" si="84"/>
        <v>8</v>
      </c>
      <c r="K377">
        <f t="shared" ca="1" si="85"/>
        <v>46</v>
      </c>
      <c r="L377">
        <f t="shared" ca="1" si="85"/>
        <v>71</v>
      </c>
      <c r="M377">
        <f t="shared" ca="1" si="86"/>
        <v>8</v>
      </c>
      <c r="N377">
        <f t="shared" ca="1" si="86"/>
        <v>4</v>
      </c>
      <c r="O377">
        <f t="shared" ca="1" si="86"/>
        <v>6</v>
      </c>
      <c r="P377">
        <f t="shared" ca="1" si="77"/>
        <v>9</v>
      </c>
      <c r="Q377">
        <f t="shared" ca="1" si="87"/>
        <v>6.75</v>
      </c>
      <c r="R377" t="str">
        <f t="shared" ca="1" si="88"/>
        <v>University of Ottawa</v>
      </c>
      <c r="S377" s="2">
        <f t="shared" ca="1" si="89"/>
        <v>36000</v>
      </c>
      <c r="T377" t="str">
        <f t="shared" ca="1" si="90"/>
        <v>Ottawa</v>
      </c>
      <c r="U377" t="str">
        <f t="shared" ca="1" si="91"/>
        <v>MTech</v>
      </c>
      <c r="V377" t="str">
        <f t="shared" ca="1" si="92"/>
        <v>Accepted</v>
      </c>
    </row>
    <row r="378" spans="1:22" x14ac:dyDescent="0.3">
      <c r="A378">
        <v>377</v>
      </c>
      <c r="B378" t="str">
        <f t="shared" ca="1" si="78"/>
        <v>Suraj</v>
      </c>
      <c r="C378" t="str">
        <f t="shared" ca="1" si="79"/>
        <v>Ghoshal</v>
      </c>
      <c r="D378">
        <f t="shared" ca="1" si="80"/>
        <v>23</v>
      </c>
      <c r="E378" t="str">
        <f t="shared" ca="1" si="81"/>
        <v>Male</v>
      </c>
      <c r="F378" t="s">
        <v>22</v>
      </c>
      <c r="G378" t="s">
        <v>23</v>
      </c>
      <c r="H378" t="str">
        <f t="shared" ca="1" si="82"/>
        <v>CSE</v>
      </c>
      <c r="I378" t="str">
        <f t="shared" ca="1" si="83"/>
        <v>Charusat</v>
      </c>
      <c r="J378">
        <f t="shared" ca="1" si="84"/>
        <v>10</v>
      </c>
      <c r="K378">
        <f t="shared" ca="1" si="85"/>
        <v>94</v>
      </c>
      <c r="L378">
        <f t="shared" ca="1" si="85"/>
        <v>60</v>
      </c>
      <c r="M378">
        <f t="shared" ca="1" si="86"/>
        <v>7</v>
      </c>
      <c r="N378">
        <f t="shared" ca="1" si="86"/>
        <v>7</v>
      </c>
      <c r="O378">
        <f t="shared" ca="1" si="86"/>
        <v>4</v>
      </c>
      <c r="P378">
        <f t="shared" ca="1" si="77"/>
        <v>7</v>
      </c>
      <c r="Q378">
        <f t="shared" ca="1" si="87"/>
        <v>6.25</v>
      </c>
      <c r="R378" t="str">
        <f t="shared" ca="1" si="88"/>
        <v>University of Montreal</v>
      </c>
      <c r="S378" s="2">
        <f t="shared" ca="1" si="89"/>
        <v>38000</v>
      </c>
      <c r="T378" t="str">
        <f t="shared" ca="1" si="90"/>
        <v>Ottawa</v>
      </c>
      <c r="U378" t="str">
        <f t="shared" ca="1" si="91"/>
        <v>WebDev.</v>
      </c>
      <c r="V378" t="str">
        <f t="shared" ca="1" si="92"/>
        <v>Accepted</v>
      </c>
    </row>
    <row r="379" spans="1:22" x14ac:dyDescent="0.3">
      <c r="A379">
        <v>378</v>
      </c>
      <c r="B379" t="str">
        <f t="shared" ca="1" si="78"/>
        <v>Jyoti</v>
      </c>
      <c r="C379" t="str">
        <f t="shared" ca="1" si="79"/>
        <v>Gavaskar</v>
      </c>
      <c r="D379">
        <f t="shared" ca="1" si="80"/>
        <v>24</v>
      </c>
      <c r="E379" t="str">
        <f t="shared" ca="1" si="81"/>
        <v>Female</v>
      </c>
      <c r="F379" t="s">
        <v>22</v>
      </c>
      <c r="G379" t="s">
        <v>23</v>
      </c>
      <c r="H379" t="str">
        <f t="shared" ca="1" si="82"/>
        <v>CE</v>
      </c>
      <c r="I379" t="str">
        <f t="shared" ca="1" si="83"/>
        <v>DDU</v>
      </c>
      <c r="J379">
        <f t="shared" ca="1" si="84"/>
        <v>10</v>
      </c>
      <c r="K379">
        <f t="shared" ca="1" si="85"/>
        <v>47</v>
      </c>
      <c r="L379">
        <f t="shared" ca="1" si="85"/>
        <v>61</v>
      </c>
      <c r="M379">
        <f t="shared" ca="1" si="86"/>
        <v>5</v>
      </c>
      <c r="N379">
        <f t="shared" ca="1" si="86"/>
        <v>5</v>
      </c>
      <c r="O379">
        <f t="shared" ca="1" si="86"/>
        <v>4</v>
      </c>
      <c r="P379">
        <f t="shared" ca="1" si="77"/>
        <v>4</v>
      </c>
      <c r="Q379">
        <f t="shared" ca="1" si="87"/>
        <v>4.5</v>
      </c>
      <c r="R379" t="str">
        <f t="shared" ca="1" si="88"/>
        <v>University of Toronto</v>
      </c>
      <c r="S379" s="2">
        <f t="shared" ca="1" si="89"/>
        <v>50000</v>
      </c>
      <c r="T379" t="str">
        <f t="shared" ca="1" si="90"/>
        <v>Toronto</v>
      </c>
      <c r="U379" t="str">
        <f t="shared" ca="1" si="91"/>
        <v>MTech</v>
      </c>
      <c r="V379" t="str">
        <f t="shared" ca="1" si="92"/>
        <v>Accepted</v>
      </c>
    </row>
    <row r="380" spans="1:22" x14ac:dyDescent="0.3">
      <c r="A380">
        <v>379</v>
      </c>
      <c r="B380" t="str">
        <f t="shared" ca="1" si="78"/>
        <v>Divyansh</v>
      </c>
      <c r="C380" t="str">
        <f t="shared" ca="1" si="79"/>
        <v>Bhattacharjee</v>
      </c>
      <c r="D380">
        <f t="shared" ca="1" si="80"/>
        <v>23</v>
      </c>
      <c r="E380" t="str">
        <f t="shared" ca="1" si="81"/>
        <v>Male</v>
      </c>
      <c r="F380" t="s">
        <v>22</v>
      </c>
      <c r="G380" t="s">
        <v>23</v>
      </c>
      <c r="H380" t="str">
        <f t="shared" ca="1" si="82"/>
        <v>CSE</v>
      </c>
      <c r="I380" t="str">
        <f t="shared" ca="1" si="83"/>
        <v>MSU</v>
      </c>
      <c r="J380">
        <f t="shared" ca="1" si="84"/>
        <v>10</v>
      </c>
      <c r="K380">
        <f t="shared" ca="1" si="85"/>
        <v>63</v>
      </c>
      <c r="L380">
        <f t="shared" ca="1" si="85"/>
        <v>43</v>
      </c>
      <c r="M380">
        <f t="shared" ca="1" si="86"/>
        <v>7</v>
      </c>
      <c r="N380">
        <f t="shared" ca="1" si="86"/>
        <v>5</v>
      </c>
      <c r="O380">
        <f t="shared" ca="1" si="86"/>
        <v>8</v>
      </c>
      <c r="P380">
        <f t="shared" ca="1" si="77"/>
        <v>4</v>
      </c>
      <c r="Q380">
        <f t="shared" ca="1" si="87"/>
        <v>6</v>
      </c>
      <c r="R380" t="str">
        <f t="shared" ca="1" si="88"/>
        <v>University of Ottawa</v>
      </c>
      <c r="S380" s="2">
        <f t="shared" ca="1" si="89"/>
        <v>38000</v>
      </c>
      <c r="T380" t="str">
        <f t="shared" ca="1" si="90"/>
        <v>Ottawa</v>
      </c>
      <c r="U380" t="str">
        <f t="shared" ca="1" si="91"/>
        <v>MTech</v>
      </c>
      <c r="V380" t="str">
        <f t="shared" ca="1" si="92"/>
        <v>Accepted</v>
      </c>
    </row>
    <row r="381" spans="1:22" x14ac:dyDescent="0.3">
      <c r="A381">
        <v>380</v>
      </c>
      <c r="B381" t="str">
        <f t="shared" ca="1" si="78"/>
        <v>Arjun</v>
      </c>
      <c r="C381" t="str">
        <f t="shared" ca="1" si="79"/>
        <v>Shinde</v>
      </c>
      <c r="D381">
        <f t="shared" ca="1" si="80"/>
        <v>22</v>
      </c>
      <c r="E381" t="str">
        <f t="shared" ca="1" si="81"/>
        <v>Male</v>
      </c>
      <c r="F381" t="s">
        <v>22</v>
      </c>
      <c r="G381" t="s">
        <v>23</v>
      </c>
      <c r="H381" t="str">
        <f t="shared" ca="1" si="82"/>
        <v>ME</v>
      </c>
      <c r="I381" t="str">
        <f t="shared" ca="1" si="83"/>
        <v>Nirma</v>
      </c>
      <c r="J381">
        <f t="shared" ca="1" si="84"/>
        <v>10</v>
      </c>
      <c r="K381">
        <f t="shared" ca="1" si="85"/>
        <v>92</v>
      </c>
      <c r="L381">
        <f t="shared" ca="1" si="85"/>
        <v>40</v>
      </c>
      <c r="M381">
        <f t="shared" ca="1" si="86"/>
        <v>7</v>
      </c>
      <c r="N381">
        <f t="shared" ca="1" si="86"/>
        <v>5</v>
      </c>
      <c r="O381">
        <f t="shared" ca="1" si="86"/>
        <v>4</v>
      </c>
      <c r="P381">
        <f t="shared" ca="1" si="77"/>
        <v>5</v>
      </c>
      <c r="Q381">
        <f t="shared" ca="1" si="87"/>
        <v>5.25</v>
      </c>
      <c r="R381" t="str">
        <f t="shared" ca="1" si="88"/>
        <v>University of Alberta</v>
      </c>
      <c r="S381" s="2">
        <f t="shared" ca="1" si="89"/>
        <v>35000</v>
      </c>
      <c r="T381" t="str">
        <f t="shared" ca="1" si="90"/>
        <v>Admonton</v>
      </c>
      <c r="U381" t="str">
        <f t="shared" ca="1" si="91"/>
        <v>WebDev.</v>
      </c>
      <c r="V381" t="str">
        <f t="shared" ca="1" si="92"/>
        <v>Rejected</v>
      </c>
    </row>
    <row r="382" spans="1:22" x14ac:dyDescent="0.3">
      <c r="A382">
        <v>381</v>
      </c>
      <c r="B382" t="str">
        <f t="shared" ca="1" si="78"/>
        <v>Kajal</v>
      </c>
      <c r="C382" t="str">
        <f t="shared" ca="1" si="79"/>
        <v>More</v>
      </c>
      <c r="D382">
        <f t="shared" ca="1" si="80"/>
        <v>23</v>
      </c>
      <c r="E382" t="str">
        <f t="shared" ca="1" si="81"/>
        <v>Female</v>
      </c>
      <c r="F382" t="s">
        <v>22</v>
      </c>
      <c r="G382" t="s">
        <v>23</v>
      </c>
      <c r="H382" t="str">
        <f t="shared" ca="1" si="82"/>
        <v>CL</v>
      </c>
      <c r="I382" t="str">
        <f t="shared" ca="1" si="83"/>
        <v>Parul</v>
      </c>
      <c r="J382">
        <f t="shared" ca="1" si="84"/>
        <v>6</v>
      </c>
      <c r="K382">
        <f t="shared" ca="1" si="85"/>
        <v>44</v>
      </c>
      <c r="L382">
        <f t="shared" ca="1" si="85"/>
        <v>70</v>
      </c>
      <c r="M382">
        <f t="shared" ca="1" si="86"/>
        <v>5</v>
      </c>
      <c r="N382">
        <f t="shared" ca="1" si="86"/>
        <v>5</v>
      </c>
      <c r="O382">
        <f t="shared" ca="1" si="86"/>
        <v>4</v>
      </c>
      <c r="P382">
        <f t="shared" ca="1" si="77"/>
        <v>8</v>
      </c>
      <c r="Q382">
        <f t="shared" ca="1" si="87"/>
        <v>5.5</v>
      </c>
      <c r="R382" t="str">
        <f t="shared" ca="1" si="88"/>
        <v>University of Alberta</v>
      </c>
      <c r="S382" s="2">
        <f t="shared" ca="1" si="89"/>
        <v>30000</v>
      </c>
      <c r="T382" t="str">
        <f t="shared" ca="1" si="90"/>
        <v>Admonton</v>
      </c>
      <c r="U382" t="str">
        <f t="shared" ca="1" si="91"/>
        <v>AI</v>
      </c>
      <c r="V382" t="str">
        <f t="shared" ca="1" si="92"/>
        <v>Rejected</v>
      </c>
    </row>
    <row r="383" spans="1:22" x14ac:dyDescent="0.3">
      <c r="A383">
        <v>382</v>
      </c>
      <c r="B383" t="str">
        <f t="shared" ca="1" si="78"/>
        <v>Pranav</v>
      </c>
      <c r="C383" t="str">
        <f t="shared" ca="1" si="79"/>
        <v>Deshmukh</v>
      </c>
      <c r="D383">
        <f t="shared" ca="1" si="80"/>
        <v>24</v>
      </c>
      <c r="E383" t="str">
        <f t="shared" ca="1" si="81"/>
        <v>Male</v>
      </c>
      <c r="F383" t="s">
        <v>22</v>
      </c>
      <c r="G383" t="s">
        <v>23</v>
      </c>
      <c r="H383" t="str">
        <f t="shared" ca="1" si="82"/>
        <v>CE</v>
      </c>
      <c r="I383" t="str">
        <f t="shared" ca="1" si="83"/>
        <v>Parul</v>
      </c>
      <c r="J383">
        <f t="shared" ca="1" si="84"/>
        <v>9</v>
      </c>
      <c r="K383">
        <f t="shared" ca="1" si="85"/>
        <v>91</v>
      </c>
      <c r="L383">
        <f t="shared" ca="1" si="85"/>
        <v>83</v>
      </c>
      <c r="M383">
        <f t="shared" ca="1" si="86"/>
        <v>4</v>
      </c>
      <c r="N383">
        <f t="shared" ca="1" si="86"/>
        <v>8</v>
      </c>
      <c r="O383">
        <f t="shared" ca="1" si="86"/>
        <v>9</v>
      </c>
      <c r="P383">
        <f t="shared" ca="1" si="77"/>
        <v>4</v>
      </c>
      <c r="Q383">
        <f t="shared" ca="1" si="87"/>
        <v>6.25</v>
      </c>
      <c r="R383" t="str">
        <f t="shared" ca="1" si="88"/>
        <v>University of Ottawa</v>
      </c>
      <c r="S383" s="2">
        <f t="shared" ca="1" si="89"/>
        <v>36000</v>
      </c>
      <c r="T383" t="str">
        <f t="shared" ca="1" si="90"/>
        <v>Ottawa</v>
      </c>
      <c r="U383" t="str">
        <f t="shared" ca="1" si="91"/>
        <v>MTech</v>
      </c>
      <c r="V383" t="str">
        <f t="shared" ca="1" si="92"/>
        <v>Accepted</v>
      </c>
    </row>
    <row r="384" spans="1:22" x14ac:dyDescent="0.3">
      <c r="A384">
        <v>383</v>
      </c>
      <c r="B384" t="str">
        <f t="shared" ca="1" si="78"/>
        <v>Saanvi</v>
      </c>
      <c r="C384" t="str">
        <f t="shared" ca="1" si="79"/>
        <v>Roy</v>
      </c>
      <c r="D384">
        <f t="shared" ca="1" si="80"/>
        <v>25</v>
      </c>
      <c r="E384" t="str">
        <f t="shared" ca="1" si="81"/>
        <v>Female</v>
      </c>
      <c r="F384" t="s">
        <v>22</v>
      </c>
      <c r="G384" t="s">
        <v>23</v>
      </c>
      <c r="H384" t="str">
        <f t="shared" ca="1" si="82"/>
        <v>CSE</v>
      </c>
      <c r="I384" t="str">
        <f t="shared" ca="1" si="83"/>
        <v>DDU</v>
      </c>
      <c r="J384">
        <f t="shared" ca="1" si="84"/>
        <v>6</v>
      </c>
      <c r="K384">
        <f t="shared" ca="1" si="85"/>
        <v>72</v>
      </c>
      <c r="L384">
        <f t="shared" ca="1" si="85"/>
        <v>99</v>
      </c>
      <c r="M384">
        <f t="shared" ca="1" si="86"/>
        <v>5</v>
      </c>
      <c r="N384">
        <f t="shared" ca="1" si="86"/>
        <v>4</v>
      </c>
      <c r="O384">
        <f t="shared" ca="1" si="86"/>
        <v>4</v>
      </c>
      <c r="P384">
        <f t="shared" ca="1" si="77"/>
        <v>5</v>
      </c>
      <c r="Q384">
        <f t="shared" ca="1" si="87"/>
        <v>4.5</v>
      </c>
      <c r="R384" t="str">
        <f t="shared" ca="1" si="88"/>
        <v>University of Toronto</v>
      </c>
      <c r="S384" s="2">
        <f t="shared" ca="1" si="89"/>
        <v>50000</v>
      </c>
      <c r="T384" t="str">
        <f t="shared" ca="1" si="90"/>
        <v>Toronto</v>
      </c>
      <c r="U384" t="str">
        <f t="shared" ca="1" si="91"/>
        <v>AI</v>
      </c>
      <c r="V384" t="str">
        <f t="shared" ca="1" si="92"/>
        <v>Accepted</v>
      </c>
    </row>
    <row r="385" spans="1:22" x14ac:dyDescent="0.3">
      <c r="A385">
        <v>384</v>
      </c>
      <c r="B385" t="str">
        <f t="shared" ca="1" si="78"/>
        <v>Charvi</v>
      </c>
      <c r="C385" t="str">
        <f t="shared" ca="1" si="79"/>
        <v>Das</v>
      </c>
      <c r="D385">
        <f t="shared" ca="1" si="80"/>
        <v>25</v>
      </c>
      <c r="E385" t="str">
        <f t="shared" ca="1" si="81"/>
        <v>Female</v>
      </c>
      <c r="F385" t="s">
        <v>22</v>
      </c>
      <c r="G385" t="s">
        <v>23</v>
      </c>
      <c r="H385" t="str">
        <f t="shared" ca="1" si="82"/>
        <v>EC</v>
      </c>
      <c r="I385" t="str">
        <f t="shared" ca="1" si="83"/>
        <v>DDU</v>
      </c>
      <c r="J385">
        <f t="shared" ca="1" si="84"/>
        <v>6</v>
      </c>
      <c r="K385">
        <f t="shared" ca="1" si="85"/>
        <v>85</v>
      </c>
      <c r="L385">
        <f t="shared" ca="1" si="85"/>
        <v>84</v>
      </c>
      <c r="M385">
        <f t="shared" ca="1" si="86"/>
        <v>7</v>
      </c>
      <c r="N385">
        <f t="shared" ca="1" si="86"/>
        <v>7</v>
      </c>
      <c r="O385">
        <f t="shared" ca="1" si="86"/>
        <v>4</v>
      </c>
      <c r="P385">
        <f t="shared" ca="1" si="77"/>
        <v>8</v>
      </c>
      <c r="Q385">
        <f t="shared" ca="1" si="87"/>
        <v>6.5</v>
      </c>
      <c r="R385" t="str">
        <f t="shared" ca="1" si="88"/>
        <v>University of Ottawa</v>
      </c>
      <c r="S385" s="2">
        <f t="shared" ca="1" si="89"/>
        <v>38000</v>
      </c>
      <c r="T385" t="str">
        <f t="shared" ca="1" si="90"/>
        <v>Ottawa</v>
      </c>
      <c r="U385" t="str">
        <f t="shared" ca="1" si="91"/>
        <v>WebDev.</v>
      </c>
      <c r="V385" t="str">
        <f t="shared" ca="1" si="92"/>
        <v>Accepted</v>
      </c>
    </row>
    <row r="386" spans="1:22" x14ac:dyDescent="0.3">
      <c r="A386">
        <v>385</v>
      </c>
      <c r="B386" t="str">
        <f t="shared" ca="1" si="78"/>
        <v>Yashika</v>
      </c>
      <c r="C386" t="str">
        <f t="shared" ca="1" si="79"/>
        <v>Ghosh</v>
      </c>
      <c r="D386">
        <f t="shared" ca="1" si="80"/>
        <v>25</v>
      </c>
      <c r="E386" t="str">
        <f t="shared" ca="1" si="81"/>
        <v>Female</v>
      </c>
      <c r="F386" t="s">
        <v>22</v>
      </c>
      <c r="G386" t="s">
        <v>23</v>
      </c>
      <c r="H386" t="str">
        <f t="shared" ca="1" si="82"/>
        <v>CE</v>
      </c>
      <c r="I386" t="str">
        <f t="shared" ca="1" si="83"/>
        <v>Parul</v>
      </c>
      <c r="J386">
        <f t="shared" ca="1" si="84"/>
        <v>7</v>
      </c>
      <c r="K386">
        <f t="shared" ca="1" si="85"/>
        <v>59</v>
      </c>
      <c r="L386">
        <f t="shared" ca="1" si="85"/>
        <v>96</v>
      </c>
      <c r="M386">
        <f t="shared" ca="1" si="86"/>
        <v>4</v>
      </c>
      <c r="N386">
        <f t="shared" ca="1" si="86"/>
        <v>6</v>
      </c>
      <c r="O386">
        <f t="shared" ca="1" si="86"/>
        <v>9</v>
      </c>
      <c r="P386">
        <f t="shared" ca="1" si="86"/>
        <v>6</v>
      </c>
      <c r="Q386">
        <f t="shared" ca="1" si="87"/>
        <v>6.25</v>
      </c>
      <c r="R386" t="str">
        <f t="shared" ca="1" si="88"/>
        <v>University of Montreal</v>
      </c>
      <c r="S386" s="2">
        <f t="shared" ca="1" si="89"/>
        <v>36000</v>
      </c>
      <c r="T386" t="str">
        <f t="shared" ca="1" si="90"/>
        <v>Ottawa</v>
      </c>
      <c r="U386" t="str">
        <f t="shared" ca="1" si="91"/>
        <v>MBA</v>
      </c>
      <c r="V386" t="str">
        <f t="shared" ca="1" si="92"/>
        <v>Accepted</v>
      </c>
    </row>
    <row r="387" spans="1:22" x14ac:dyDescent="0.3">
      <c r="A387">
        <v>386</v>
      </c>
      <c r="B387" t="str">
        <f t="shared" ref="B387:B450" ca="1" si="93">IF(E387="Female",CHOOSE(RANDBETWEEN(1,100),"Aaradhya", "Ananya", "Anika", "Ayesha", "Diya", "Ishita", "Jhanvi", "Kavya", "Kiara", "Kritika", "Mahika", "Meera", "Neha", "Nidhi", "Nitya", "Pooja", "Radhika", "Rhea", "Riya", "Saanvi", "Sakshi", "Sanika", "Shreya", "Simran", "Sneha", "Tanvi", "Tara", "Trisha", "Vaishnavi", "Yashika", "Aishwarya", "Alisha", "Amrita", "Ankita", "Anushka", "Avantika", "Bhavya", "Charvi", "Esha", "Hema", "Isha", "Jasmin", "Jyoti", "Kajal", "Karishma", "Komal", "Lavanya", "Mahi", "Manisha", "Muskan", "Navya", "Palak", "Pari", "Prachi", "Pranavi", "Priya", "Richa", "Ritu", "Sahana", "Saniya", "Shalini", "Smriti", "Swara", "Tamanna", "Urvi", "Varsha", "Aarushi", "Akanksha", "Anvi", "Archana", "Bhumika", "Chandni", "Deepika", "Divya", "Gauri", "Gayatri", "Harini", "Himani", "Indira", "Ishani", "Jaya", "Jyotsna", "Kavitha", "Keerthi", "Khushi", "Lata", "Madhavi", "Mallika", "Manvi", "Mridula", "Nandini", "Nikita", "Padma", "Pavitra", "Poorvi", "Radha", "Renuka", "Revathi", "Rupal", "Sandhya", "Shweta", "Srishti", "Suhani", "Vaidehi", "Vanya"),CHOOSE(RANDBETWEEN(1,100),"Aarav", "Aryan", "Aditya", "Akash", "Arjun", "Ayush", "Ankit", "Abhinav", "Amit", "Adarsh", "Bhavya", "Bhavesh", "Chirag", "Deepak", "Dev", "Dhruv", "Darshan", "Divyansh", "Gaurav", "Gopal", "Harsh", "Himanshu", "Jay", "Jatin", "Karan", "Kunal", "Krish", "Kartik", "Manish", "Mohit", "Mayank", "Naman", "Neeraj", "Nikhil", "Pranav", "Pradeep", "Parth", "Rahul", "Raj", "Rohan", "Ravi", "Sahil", "Sagar", "Shivam", "Sandeep", "Suraj", "Shubham", "Sumit", "Surya", "Siddharth", "Tarun", "Utkarsh", "Varun", "Vikas", "Vinay", "Vishal", "Yash", "Yuvraj", "Zaid", "Abhishek", "Anirudh", "Anish", "Anuj", "Akshay", "Adil", "Aditya", "Ayush", "Amar", "Arnav", "Ankit", "Abhay", "Aman", "Abhijeet", "Deep", "Devansh", "Devendra", "Dheeraj", "Harshil", "Harshit", "Hitesh", "Jayesh", "Jayant", "Kshitij", "Kaushal", "Keshav", "Krishnan", "Lavesh", "Lavish", "Manan", "Mayur", "Mukesh", "Nihal", "Nishant", "Pranay", "Pratham", "Pratik", "Raghav", "Rajat", "Rohit", "Sanket"))</f>
        <v>Nikhil</v>
      </c>
      <c r="C387" t="str">
        <f t="shared" ref="C387:C450" ca="1" si="94">CHOOSE(RANDBETWEEN(1,200),"Patel", "Sharma", "Singh", "Kumar", "Shah", "Gupta", "Joshi", "Mehta", "Desai", "Patel", "Shah", "Singh", "Mishra", "Reddy", "Yadav", "Malhotra", "Choudhary", "Chauhan", "Verma", "Tiwari", "Jain", "Saha", "Das", "Ghosh", "Banerjee", "Datta", "Mukherjee", "Dasgupta", "Naidu", "Menon", "Nair", "Pillai", "Iyer", "Rajan", "Sarma", "Rana", "Rastogi", "Rastog", "Shinde", "Pawar", "Wagh", "Gavaskar", "Bhosale", "Chavan", "Mistry", "Rane", "Kadam", "Gokhale", "Deshmukh", "Jadhav", "More", "Mane", "Khan", "Sheikh", "Siddiqui", "Pathan", "Ansari", "Mirza", "Bhat", "Bhatia", "Mehra", "Khanna", "Kapoor", "Bajaj", "Batra", "Khatri", "Seth", "Kohli", "Arora", "Ahuja", "Ahluwalia", "Khurana", "Mehra", "Dhawan", "Verma", "Raghavan", "Krishnan", "Rajagopal", "Rajan", "Iyengar", "Saran", "Sabharwal", "Ahuja", "Kapoor", "Bhasin", "Chawla", "Grover", "Dhillon", "Duggal", "Nagpal", "Narang", "Kohli", "Kaur", "Malhotra", "Sethi", "Arora", "Oberoi", "Singhania", "Thakur", "Chabra", "Bhandari", "Mehrotra", "Dhingra", "Chopra", "Tandon", "Narula", "Anand", "Anand", "Shukla", "Dubey", "Mishra", "Pandey", "Tiwari", "Trivedi", "Sengupta", "Ganguly", "Dey", "Basu", "Sengupta", "Roy", "Saha", "Das", "Biswas", "Dutta", "Mukhopadhyay", "Ghoshal", "Sen", "Kar", "Guha", "Dhar", "Majumdar", "Pal", "Bandopadhyay", "Banerji", "Sanyal", "Ghosh", "Ray", "Chakraborty", "Bose", "Chatterjee", "Bhattacharya", "Mitra", "Bhattacharjee", "Barman", "Bhaduri", "Bandyopadhyay", "Dasgupta", "Maitra", "Mukherji", "Raychaudhuri", "Sarkar", "Datta", "Bagchi", "Goswami", "Hazra", "Mondal", "Mallick", "Das", "Chatterji", "Banerjee", "Sen", "Basak", "Chakravarty", "Banerjee", "Sengupta", "Das", "Mukherjee", "Datta", "Basu", "Choudhury", "Roy", "Chowdhury", "Ghosal", "Chakrabarti", "Bhattacharya", "Saha", "Das", "Kar", "Pal", "Biswas", "Ghosh", "Dhar", "Nandi", "Dasgupta", "Das", "Chatterjee", "Basu", "Dutta", "Das", "Mukherjee", "Chakraborty", "Basak", "Das", "Bhattacharjee", "Sen", "Sengupta", "Das", "Datta", "Guha", "Kar")</f>
        <v>Malhotra</v>
      </c>
      <c r="D387">
        <f t="shared" ref="D387:D450" ca="1" si="95">RANDBETWEEN(21,25)</f>
        <v>21</v>
      </c>
      <c r="E387" t="str">
        <f t="shared" ref="E387:E450" ca="1" si="96">CHOOSE(RANDBETWEEN(1,2),"Male","Female")</f>
        <v>Male</v>
      </c>
      <c r="F387" t="s">
        <v>22</v>
      </c>
      <c r="G387" t="s">
        <v>23</v>
      </c>
      <c r="H387" t="str">
        <f t="shared" ref="H387:H450" ca="1" si="97">CHOOSE(RANDBETWEEN(1,7),"CSE","CE","IT","ME","CL","AIML","EC")</f>
        <v>AIML</v>
      </c>
      <c r="I387" t="str">
        <f t="shared" ref="I387:I450" ca="1" si="98">CHOOSE(RANDBETWEEN(1,6),"Charusat", "MSU","Nirma","Parul","PDEU","DDU")</f>
        <v>MSU</v>
      </c>
      <c r="J387">
        <f t="shared" ref="J387:J450" ca="1" si="99">RANDBETWEEN(6,10)</f>
        <v>10</v>
      </c>
      <c r="K387">
        <f t="shared" ref="K387:L450" ca="1" si="100">RANDBETWEEN(35,100)</f>
        <v>40</v>
      </c>
      <c r="L387">
        <f t="shared" ca="1" si="100"/>
        <v>55</v>
      </c>
      <c r="M387">
        <f t="shared" ref="M387:P450" ca="1" si="101">RANDBETWEEN(4,9)</f>
        <v>9</v>
      </c>
      <c r="N387">
        <f t="shared" ca="1" si="101"/>
        <v>6</v>
      </c>
      <c r="O387">
        <f t="shared" ca="1" si="101"/>
        <v>4</v>
      </c>
      <c r="P387">
        <f t="shared" ca="1" si="101"/>
        <v>6</v>
      </c>
      <c r="Q387">
        <f t="shared" ref="Q387:Q450" ca="1" si="102">AVERAGE(M387:P387)</f>
        <v>6.25</v>
      </c>
      <c r="R387" t="str">
        <f t="shared" ref="R387:R450" ca="1" si="103">IF(AND(Q387&gt;=5, Q387&lt;6),
    CHOOSE(RANDBETWEEN(1, 3), "University of Alberta", "University of Waterloo", "Lakehead University"),
    IF(AND(Q387&gt;=6, Q387&lt;7),
        CHOOSE(RANDBETWEEN(1, 3), "University of Ottawa", "University of Montreal", "York University"),
        IF(AND(Q387&gt;=7, Q387&lt;8),
            CHOOSE(RANDBETWEEN(1, 3), "University of Windsor", "University of Manitoba", "Queen's University"),
            "University of Toronto"
        )
    )
)</f>
        <v>York University</v>
      </c>
      <c r="S387" s="2">
        <f t="shared" ref="S387:S450" ca="1" si="104">IF(AND(Q387&gt;=5, Q387&lt;6), CHOOSE(RANDBETWEEN(1, 3), 30000,32000,35000), IF(AND(Q387&gt;=6, Q387&lt;7), CHOOSE(RANDBETWEEN(1, 3), 36000,38000,40000), IF(AND(Q387&gt;=7, Q387&lt;8), CHOOSE(RANDBETWEEN(1, 3), 42000,44000,47000), 50000 ) ) )</f>
        <v>38000</v>
      </c>
      <c r="T387" t="str">
        <f t="shared" ref="T387:T450" ca="1" si="105">IF(AND(Q387&gt;=5, Q387&lt;6),
    "Admonton",
    IF(AND(Q387&gt;=6, Q387&lt;7),
        "Ottawa",
        IF(AND(Q387&gt;=7, Q387&lt;8),
            "Kingston",
            "Toronto"
        )
    )
)</f>
        <v>Ottawa</v>
      </c>
      <c r="U387" t="str">
        <f t="shared" ref="U387:U450" ca="1" si="106">CHOOSE(RANDBETWEEN(1,5),"MBA","MTech","AI","WebDev.","MSc")</f>
        <v>MSc</v>
      </c>
      <c r="V387" t="str">
        <f t="shared" ref="V387:V450" ca="1" si="107">IF(AND(J387&gt;=7,Q387&gt;=6),"Accepted",CHOOSE(RANDBETWEEN(1,2),"Accepted", "Rejected"))</f>
        <v>Accepted</v>
      </c>
    </row>
    <row r="388" spans="1:22" x14ac:dyDescent="0.3">
      <c r="A388">
        <v>387</v>
      </c>
      <c r="B388" t="str">
        <f t="shared" ca="1" si="93"/>
        <v>Jay</v>
      </c>
      <c r="C388" t="str">
        <f t="shared" ca="1" si="94"/>
        <v>Verma</v>
      </c>
      <c r="D388">
        <f t="shared" ca="1" si="95"/>
        <v>23</v>
      </c>
      <c r="E388" t="str">
        <f t="shared" ca="1" si="96"/>
        <v>Male</v>
      </c>
      <c r="F388" t="s">
        <v>22</v>
      </c>
      <c r="G388" t="s">
        <v>23</v>
      </c>
      <c r="H388" t="str">
        <f t="shared" ca="1" si="97"/>
        <v>CSE</v>
      </c>
      <c r="I388" t="str">
        <f t="shared" ca="1" si="98"/>
        <v>Nirma</v>
      </c>
      <c r="J388">
        <f t="shared" ca="1" si="99"/>
        <v>9</v>
      </c>
      <c r="K388">
        <f t="shared" ca="1" si="100"/>
        <v>51</v>
      </c>
      <c r="L388">
        <f t="shared" ca="1" si="100"/>
        <v>69</v>
      </c>
      <c r="M388">
        <f t="shared" ca="1" si="101"/>
        <v>7</v>
      </c>
      <c r="N388">
        <f t="shared" ca="1" si="101"/>
        <v>7</v>
      </c>
      <c r="O388">
        <f t="shared" ca="1" si="101"/>
        <v>8</v>
      </c>
      <c r="P388">
        <f t="shared" ca="1" si="101"/>
        <v>5</v>
      </c>
      <c r="Q388">
        <f t="shared" ca="1" si="102"/>
        <v>6.75</v>
      </c>
      <c r="R388" t="str">
        <f t="shared" ca="1" si="103"/>
        <v>University of Montreal</v>
      </c>
      <c r="S388" s="2">
        <f t="shared" ca="1" si="104"/>
        <v>38000</v>
      </c>
      <c r="T388" t="str">
        <f t="shared" ca="1" si="105"/>
        <v>Ottawa</v>
      </c>
      <c r="U388" t="str">
        <f t="shared" ca="1" si="106"/>
        <v>MSc</v>
      </c>
      <c r="V388" t="str">
        <f t="shared" ca="1" si="107"/>
        <v>Accepted</v>
      </c>
    </row>
    <row r="389" spans="1:22" x14ac:dyDescent="0.3">
      <c r="A389">
        <v>388</v>
      </c>
      <c r="B389" t="str">
        <f t="shared" ca="1" si="93"/>
        <v>Sandeep</v>
      </c>
      <c r="C389" t="str">
        <f t="shared" ca="1" si="94"/>
        <v>Bhatia</v>
      </c>
      <c r="D389">
        <f t="shared" ca="1" si="95"/>
        <v>22</v>
      </c>
      <c r="E389" t="str">
        <f t="shared" ca="1" si="96"/>
        <v>Male</v>
      </c>
      <c r="F389" t="s">
        <v>22</v>
      </c>
      <c r="G389" t="s">
        <v>23</v>
      </c>
      <c r="H389" t="str">
        <f t="shared" ca="1" si="97"/>
        <v>ME</v>
      </c>
      <c r="I389" t="str">
        <f t="shared" ca="1" si="98"/>
        <v>Charusat</v>
      </c>
      <c r="J389">
        <f t="shared" ca="1" si="99"/>
        <v>9</v>
      </c>
      <c r="K389">
        <f t="shared" ca="1" si="100"/>
        <v>75</v>
      </c>
      <c r="L389">
        <f t="shared" ca="1" si="100"/>
        <v>70</v>
      </c>
      <c r="M389">
        <f t="shared" ca="1" si="101"/>
        <v>6</v>
      </c>
      <c r="N389">
        <f t="shared" ca="1" si="101"/>
        <v>8</v>
      </c>
      <c r="O389">
        <f t="shared" ca="1" si="101"/>
        <v>7</v>
      </c>
      <c r="P389">
        <f t="shared" ca="1" si="101"/>
        <v>6</v>
      </c>
      <c r="Q389">
        <f t="shared" ca="1" si="102"/>
        <v>6.75</v>
      </c>
      <c r="R389" t="str">
        <f t="shared" ca="1" si="103"/>
        <v>University of Ottawa</v>
      </c>
      <c r="S389" s="2">
        <f t="shared" ca="1" si="104"/>
        <v>36000</v>
      </c>
      <c r="T389" t="str">
        <f t="shared" ca="1" si="105"/>
        <v>Ottawa</v>
      </c>
      <c r="U389" t="str">
        <f t="shared" ca="1" si="106"/>
        <v>WebDev.</v>
      </c>
      <c r="V389" t="str">
        <f t="shared" ca="1" si="107"/>
        <v>Accepted</v>
      </c>
    </row>
    <row r="390" spans="1:22" x14ac:dyDescent="0.3">
      <c r="A390">
        <v>389</v>
      </c>
      <c r="B390" t="str">
        <f t="shared" ca="1" si="93"/>
        <v>Manan</v>
      </c>
      <c r="C390" t="str">
        <f t="shared" ca="1" si="94"/>
        <v>Saha</v>
      </c>
      <c r="D390">
        <f t="shared" ca="1" si="95"/>
        <v>25</v>
      </c>
      <c r="E390" t="str">
        <f t="shared" ca="1" si="96"/>
        <v>Male</v>
      </c>
      <c r="F390" t="s">
        <v>22</v>
      </c>
      <c r="G390" t="s">
        <v>23</v>
      </c>
      <c r="H390" t="str">
        <f t="shared" ca="1" si="97"/>
        <v>EC</v>
      </c>
      <c r="I390" t="str">
        <f t="shared" ca="1" si="98"/>
        <v>Nirma</v>
      </c>
      <c r="J390">
        <f t="shared" ca="1" si="99"/>
        <v>7</v>
      </c>
      <c r="K390">
        <f t="shared" ca="1" si="100"/>
        <v>41</v>
      </c>
      <c r="L390">
        <f t="shared" ca="1" si="100"/>
        <v>49</v>
      </c>
      <c r="M390">
        <f t="shared" ca="1" si="101"/>
        <v>4</v>
      </c>
      <c r="N390">
        <f t="shared" ca="1" si="101"/>
        <v>6</v>
      </c>
      <c r="O390">
        <f t="shared" ca="1" si="101"/>
        <v>9</v>
      </c>
      <c r="P390">
        <f t="shared" ca="1" si="101"/>
        <v>4</v>
      </c>
      <c r="Q390">
        <f t="shared" ca="1" si="102"/>
        <v>5.75</v>
      </c>
      <c r="R390" t="str">
        <f t="shared" ca="1" si="103"/>
        <v>Lakehead University</v>
      </c>
      <c r="S390" s="2">
        <f t="shared" ca="1" si="104"/>
        <v>30000</v>
      </c>
      <c r="T390" t="str">
        <f t="shared" ca="1" si="105"/>
        <v>Admonton</v>
      </c>
      <c r="U390" t="str">
        <f t="shared" ca="1" si="106"/>
        <v>MBA</v>
      </c>
      <c r="V390" t="str">
        <f t="shared" ca="1" si="107"/>
        <v>Accepted</v>
      </c>
    </row>
    <row r="391" spans="1:22" x14ac:dyDescent="0.3">
      <c r="A391">
        <v>390</v>
      </c>
      <c r="B391" t="str">
        <f t="shared" ca="1" si="93"/>
        <v>Charvi</v>
      </c>
      <c r="C391" t="str">
        <f t="shared" ca="1" si="94"/>
        <v>Bhosale</v>
      </c>
      <c r="D391">
        <f t="shared" ca="1" si="95"/>
        <v>21</v>
      </c>
      <c r="E391" t="str">
        <f t="shared" ca="1" si="96"/>
        <v>Female</v>
      </c>
      <c r="F391" t="s">
        <v>22</v>
      </c>
      <c r="G391" t="s">
        <v>23</v>
      </c>
      <c r="H391" t="str">
        <f t="shared" ca="1" si="97"/>
        <v>EC</v>
      </c>
      <c r="I391" t="str">
        <f t="shared" ca="1" si="98"/>
        <v>PDEU</v>
      </c>
      <c r="J391">
        <f t="shared" ca="1" si="99"/>
        <v>8</v>
      </c>
      <c r="K391">
        <f t="shared" ca="1" si="100"/>
        <v>51</v>
      </c>
      <c r="L391">
        <f t="shared" ca="1" si="100"/>
        <v>90</v>
      </c>
      <c r="M391">
        <f t="shared" ca="1" si="101"/>
        <v>5</v>
      </c>
      <c r="N391">
        <f t="shared" ca="1" si="101"/>
        <v>6</v>
      </c>
      <c r="O391">
        <f t="shared" ca="1" si="101"/>
        <v>8</v>
      </c>
      <c r="P391">
        <f t="shared" ca="1" si="101"/>
        <v>5</v>
      </c>
      <c r="Q391">
        <f t="shared" ca="1" si="102"/>
        <v>6</v>
      </c>
      <c r="R391" t="str">
        <f t="shared" ca="1" si="103"/>
        <v>University of Montreal</v>
      </c>
      <c r="S391" s="2">
        <f t="shared" ca="1" si="104"/>
        <v>36000</v>
      </c>
      <c r="T391" t="str">
        <f t="shared" ca="1" si="105"/>
        <v>Ottawa</v>
      </c>
      <c r="U391" t="str">
        <f t="shared" ca="1" si="106"/>
        <v>WebDev.</v>
      </c>
      <c r="V391" t="str">
        <f t="shared" ca="1" si="107"/>
        <v>Accepted</v>
      </c>
    </row>
    <row r="392" spans="1:22" x14ac:dyDescent="0.3">
      <c r="A392">
        <v>391</v>
      </c>
      <c r="B392" t="str">
        <f t="shared" ca="1" si="93"/>
        <v>Gopal</v>
      </c>
      <c r="C392" t="str">
        <f t="shared" ca="1" si="94"/>
        <v>Sarma</v>
      </c>
      <c r="D392">
        <f t="shared" ca="1" si="95"/>
        <v>23</v>
      </c>
      <c r="E392" t="str">
        <f t="shared" ca="1" si="96"/>
        <v>Male</v>
      </c>
      <c r="F392" t="s">
        <v>22</v>
      </c>
      <c r="G392" t="s">
        <v>23</v>
      </c>
      <c r="H392" t="str">
        <f t="shared" ca="1" si="97"/>
        <v>CSE</v>
      </c>
      <c r="I392" t="str">
        <f t="shared" ca="1" si="98"/>
        <v>DDU</v>
      </c>
      <c r="J392">
        <f t="shared" ca="1" si="99"/>
        <v>10</v>
      </c>
      <c r="K392">
        <f t="shared" ca="1" si="100"/>
        <v>69</v>
      </c>
      <c r="L392">
        <f t="shared" ca="1" si="100"/>
        <v>64</v>
      </c>
      <c r="M392">
        <f t="shared" ca="1" si="101"/>
        <v>8</v>
      </c>
      <c r="N392">
        <f t="shared" ca="1" si="101"/>
        <v>9</v>
      </c>
      <c r="O392">
        <f t="shared" ca="1" si="101"/>
        <v>9</v>
      </c>
      <c r="P392">
        <f t="shared" ca="1" si="101"/>
        <v>6</v>
      </c>
      <c r="Q392">
        <f t="shared" ca="1" si="102"/>
        <v>8</v>
      </c>
      <c r="R392" t="str">
        <f t="shared" ca="1" si="103"/>
        <v>University of Toronto</v>
      </c>
      <c r="S392" s="2">
        <f t="shared" ca="1" si="104"/>
        <v>50000</v>
      </c>
      <c r="T392" t="str">
        <f t="shared" ca="1" si="105"/>
        <v>Toronto</v>
      </c>
      <c r="U392" t="str">
        <f t="shared" ca="1" si="106"/>
        <v>WebDev.</v>
      </c>
      <c r="V392" t="str">
        <f t="shared" ca="1" si="107"/>
        <v>Accepted</v>
      </c>
    </row>
    <row r="393" spans="1:22" x14ac:dyDescent="0.3">
      <c r="A393">
        <v>392</v>
      </c>
      <c r="B393" t="str">
        <f t="shared" ca="1" si="93"/>
        <v>Ayesha</v>
      </c>
      <c r="C393" t="str">
        <f t="shared" ca="1" si="94"/>
        <v>Bhaduri</v>
      </c>
      <c r="D393">
        <f t="shared" ca="1" si="95"/>
        <v>21</v>
      </c>
      <c r="E393" t="str">
        <f t="shared" ca="1" si="96"/>
        <v>Female</v>
      </c>
      <c r="F393" t="s">
        <v>22</v>
      </c>
      <c r="G393" t="s">
        <v>23</v>
      </c>
      <c r="H393" t="str">
        <f t="shared" ca="1" si="97"/>
        <v>IT</v>
      </c>
      <c r="I393" t="str">
        <f t="shared" ca="1" si="98"/>
        <v>PDEU</v>
      </c>
      <c r="J393">
        <f t="shared" ca="1" si="99"/>
        <v>6</v>
      </c>
      <c r="K393">
        <f t="shared" ca="1" si="100"/>
        <v>84</v>
      </c>
      <c r="L393">
        <f t="shared" ca="1" si="100"/>
        <v>91</v>
      </c>
      <c r="M393">
        <f t="shared" ca="1" si="101"/>
        <v>9</v>
      </c>
      <c r="N393">
        <f t="shared" ca="1" si="101"/>
        <v>7</v>
      </c>
      <c r="O393">
        <f t="shared" ca="1" si="101"/>
        <v>9</v>
      </c>
      <c r="P393">
        <f t="shared" ca="1" si="101"/>
        <v>8</v>
      </c>
      <c r="Q393">
        <f t="shared" ca="1" si="102"/>
        <v>8.25</v>
      </c>
      <c r="R393" t="str">
        <f t="shared" ca="1" si="103"/>
        <v>University of Toronto</v>
      </c>
      <c r="S393" s="2">
        <f t="shared" ca="1" si="104"/>
        <v>50000</v>
      </c>
      <c r="T393" t="str">
        <f t="shared" ca="1" si="105"/>
        <v>Toronto</v>
      </c>
      <c r="U393" t="str">
        <f t="shared" ca="1" si="106"/>
        <v>WebDev.</v>
      </c>
      <c r="V393" t="str">
        <f t="shared" ca="1" si="107"/>
        <v>Rejected</v>
      </c>
    </row>
    <row r="394" spans="1:22" x14ac:dyDescent="0.3">
      <c r="A394">
        <v>393</v>
      </c>
      <c r="B394" t="str">
        <f t="shared" ca="1" si="93"/>
        <v>Harshil</v>
      </c>
      <c r="C394" t="str">
        <f t="shared" ca="1" si="94"/>
        <v>Kohli</v>
      </c>
      <c r="D394">
        <f t="shared" ca="1" si="95"/>
        <v>22</v>
      </c>
      <c r="E394" t="str">
        <f t="shared" ca="1" si="96"/>
        <v>Male</v>
      </c>
      <c r="F394" t="s">
        <v>22</v>
      </c>
      <c r="G394" t="s">
        <v>23</v>
      </c>
      <c r="H394" t="str">
        <f t="shared" ca="1" si="97"/>
        <v>ME</v>
      </c>
      <c r="I394" t="str">
        <f t="shared" ca="1" si="98"/>
        <v>MSU</v>
      </c>
      <c r="J394">
        <f t="shared" ca="1" si="99"/>
        <v>8</v>
      </c>
      <c r="K394">
        <f t="shared" ca="1" si="100"/>
        <v>76</v>
      </c>
      <c r="L394">
        <f t="shared" ca="1" si="100"/>
        <v>55</v>
      </c>
      <c r="M394">
        <f t="shared" ca="1" si="101"/>
        <v>4</v>
      </c>
      <c r="N394">
        <f t="shared" ca="1" si="101"/>
        <v>4</v>
      </c>
      <c r="O394">
        <f t="shared" ca="1" si="101"/>
        <v>7</v>
      </c>
      <c r="P394">
        <f t="shared" ca="1" si="101"/>
        <v>6</v>
      </c>
      <c r="Q394">
        <f t="shared" ca="1" si="102"/>
        <v>5.25</v>
      </c>
      <c r="R394" t="str">
        <f t="shared" ca="1" si="103"/>
        <v>University of Waterloo</v>
      </c>
      <c r="S394" s="2">
        <f t="shared" ca="1" si="104"/>
        <v>32000</v>
      </c>
      <c r="T394" t="str">
        <f t="shared" ca="1" si="105"/>
        <v>Admonton</v>
      </c>
      <c r="U394" t="str">
        <f t="shared" ca="1" si="106"/>
        <v>AI</v>
      </c>
      <c r="V394" t="str">
        <f t="shared" ca="1" si="107"/>
        <v>Rejected</v>
      </c>
    </row>
    <row r="395" spans="1:22" x14ac:dyDescent="0.3">
      <c r="A395">
        <v>394</v>
      </c>
      <c r="B395" t="str">
        <f t="shared" ca="1" si="93"/>
        <v>Ritu</v>
      </c>
      <c r="C395" t="str">
        <f t="shared" ca="1" si="94"/>
        <v>Grover</v>
      </c>
      <c r="D395">
        <f t="shared" ca="1" si="95"/>
        <v>25</v>
      </c>
      <c r="E395" t="str">
        <f t="shared" ca="1" si="96"/>
        <v>Female</v>
      </c>
      <c r="F395" t="s">
        <v>22</v>
      </c>
      <c r="G395" t="s">
        <v>23</v>
      </c>
      <c r="H395" t="str">
        <f t="shared" ca="1" si="97"/>
        <v>ME</v>
      </c>
      <c r="I395" t="str">
        <f t="shared" ca="1" si="98"/>
        <v>Parul</v>
      </c>
      <c r="J395">
        <f t="shared" ca="1" si="99"/>
        <v>6</v>
      </c>
      <c r="K395">
        <f t="shared" ca="1" si="100"/>
        <v>53</v>
      </c>
      <c r="L395">
        <f t="shared" ca="1" si="100"/>
        <v>58</v>
      </c>
      <c r="M395">
        <f t="shared" ca="1" si="101"/>
        <v>7</v>
      </c>
      <c r="N395">
        <f t="shared" ca="1" si="101"/>
        <v>4</v>
      </c>
      <c r="O395">
        <f t="shared" ca="1" si="101"/>
        <v>7</v>
      </c>
      <c r="P395">
        <f t="shared" ca="1" si="101"/>
        <v>8</v>
      </c>
      <c r="Q395">
        <f t="shared" ca="1" si="102"/>
        <v>6.5</v>
      </c>
      <c r="R395" t="str">
        <f t="shared" ca="1" si="103"/>
        <v>University of Montreal</v>
      </c>
      <c r="S395" s="2">
        <f t="shared" ca="1" si="104"/>
        <v>38000</v>
      </c>
      <c r="T395" t="str">
        <f t="shared" ca="1" si="105"/>
        <v>Ottawa</v>
      </c>
      <c r="U395" t="str">
        <f t="shared" ca="1" si="106"/>
        <v>MTech</v>
      </c>
      <c r="V395" t="str">
        <f t="shared" ca="1" si="107"/>
        <v>Rejected</v>
      </c>
    </row>
    <row r="396" spans="1:22" x14ac:dyDescent="0.3">
      <c r="A396">
        <v>395</v>
      </c>
      <c r="B396" t="str">
        <f t="shared" ca="1" si="93"/>
        <v>Isha</v>
      </c>
      <c r="C396" t="str">
        <f t="shared" ca="1" si="94"/>
        <v>Mukherjee</v>
      </c>
      <c r="D396">
        <f t="shared" ca="1" si="95"/>
        <v>25</v>
      </c>
      <c r="E396" t="str">
        <f t="shared" ca="1" si="96"/>
        <v>Female</v>
      </c>
      <c r="F396" t="s">
        <v>22</v>
      </c>
      <c r="G396" t="s">
        <v>23</v>
      </c>
      <c r="H396" t="str">
        <f t="shared" ca="1" si="97"/>
        <v>CSE</v>
      </c>
      <c r="I396" t="str">
        <f t="shared" ca="1" si="98"/>
        <v>Parul</v>
      </c>
      <c r="J396">
        <f t="shared" ca="1" si="99"/>
        <v>6</v>
      </c>
      <c r="K396">
        <f t="shared" ca="1" si="100"/>
        <v>88</v>
      </c>
      <c r="L396">
        <f t="shared" ca="1" si="100"/>
        <v>73</v>
      </c>
      <c r="M396">
        <f t="shared" ca="1" si="101"/>
        <v>8</v>
      </c>
      <c r="N396">
        <f t="shared" ca="1" si="101"/>
        <v>7</v>
      </c>
      <c r="O396">
        <f t="shared" ca="1" si="101"/>
        <v>4</v>
      </c>
      <c r="P396">
        <f t="shared" ca="1" si="101"/>
        <v>4</v>
      </c>
      <c r="Q396">
        <f t="shared" ca="1" si="102"/>
        <v>5.75</v>
      </c>
      <c r="R396" t="str">
        <f t="shared" ca="1" si="103"/>
        <v>University of Waterloo</v>
      </c>
      <c r="S396" s="2">
        <f t="shared" ca="1" si="104"/>
        <v>32000</v>
      </c>
      <c r="T396" t="str">
        <f t="shared" ca="1" si="105"/>
        <v>Admonton</v>
      </c>
      <c r="U396" t="str">
        <f t="shared" ca="1" si="106"/>
        <v>AI</v>
      </c>
      <c r="V396" t="str">
        <f t="shared" ca="1" si="107"/>
        <v>Accepted</v>
      </c>
    </row>
    <row r="397" spans="1:22" x14ac:dyDescent="0.3">
      <c r="A397">
        <v>396</v>
      </c>
      <c r="B397" t="str">
        <f t="shared" ca="1" si="93"/>
        <v>Adil</v>
      </c>
      <c r="C397" t="str">
        <f t="shared" ca="1" si="94"/>
        <v>Mehra</v>
      </c>
      <c r="D397">
        <f t="shared" ca="1" si="95"/>
        <v>21</v>
      </c>
      <c r="E397" t="str">
        <f t="shared" ca="1" si="96"/>
        <v>Male</v>
      </c>
      <c r="F397" t="s">
        <v>22</v>
      </c>
      <c r="G397" t="s">
        <v>23</v>
      </c>
      <c r="H397" t="str">
        <f t="shared" ca="1" si="97"/>
        <v>EC</v>
      </c>
      <c r="I397" t="str">
        <f t="shared" ca="1" si="98"/>
        <v>Nirma</v>
      </c>
      <c r="J397">
        <f t="shared" ca="1" si="99"/>
        <v>7</v>
      </c>
      <c r="K397">
        <f t="shared" ca="1" si="100"/>
        <v>52</v>
      </c>
      <c r="L397">
        <f t="shared" ca="1" si="100"/>
        <v>81</v>
      </c>
      <c r="M397">
        <f t="shared" ca="1" si="101"/>
        <v>8</v>
      </c>
      <c r="N397">
        <f t="shared" ca="1" si="101"/>
        <v>6</v>
      </c>
      <c r="O397">
        <f t="shared" ca="1" si="101"/>
        <v>5</v>
      </c>
      <c r="P397">
        <f t="shared" ca="1" si="101"/>
        <v>8</v>
      </c>
      <c r="Q397">
        <f t="shared" ca="1" si="102"/>
        <v>6.75</v>
      </c>
      <c r="R397" t="str">
        <f t="shared" ca="1" si="103"/>
        <v>University of Montreal</v>
      </c>
      <c r="S397" s="2">
        <f t="shared" ca="1" si="104"/>
        <v>40000</v>
      </c>
      <c r="T397" t="str">
        <f t="shared" ca="1" si="105"/>
        <v>Ottawa</v>
      </c>
      <c r="U397" t="str">
        <f t="shared" ca="1" si="106"/>
        <v>MBA</v>
      </c>
      <c r="V397" t="str">
        <f t="shared" ca="1" si="107"/>
        <v>Accepted</v>
      </c>
    </row>
    <row r="398" spans="1:22" x14ac:dyDescent="0.3">
      <c r="A398">
        <v>397</v>
      </c>
      <c r="B398" t="str">
        <f t="shared" ca="1" si="93"/>
        <v>Keshav</v>
      </c>
      <c r="C398" t="str">
        <f t="shared" ca="1" si="94"/>
        <v>Dhar</v>
      </c>
      <c r="D398">
        <f t="shared" ca="1" si="95"/>
        <v>22</v>
      </c>
      <c r="E398" t="str">
        <f t="shared" ca="1" si="96"/>
        <v>Male</v>
      </c>
      <c r="F398" t="s">
        <v>22</v>
      </c>
      <c r="G398" t="s">
        <v>23</v>
      </c>
      <c r="H398" t="str">
        <f t="shared" ca="1" si="97"/>
        <v>CE</v>
      </c>
      <c r="I398" t="str">
        <f t="shared" ca="1" si="98"/>
        <v>Nirma</v>
      </c>
      <c r="J398">
        <f t="shared" ca="1" si="99"/>
        <v>6</v>
      </c>
      <c r="K398">
        <f t="shared" ca="1" si="100"/>
        <v>94</v>
      </c>
      <c r="L398">
        <f t="shared" ca="1" si="100"/>
        <v>95</v>
      </c>
      <c r="M398">
        <f t="shared" ca="1" si="101"/>
        <v>8</v>
      </c>
      <c r="N398">
        <f t="shared" ca="1" si="101"/>
        <v>9</v>
      </c>
      <c r="O398">
        <f t="shared" ca="1" si="101"/>
        <v>7</v>
      </c>
      <c r="P398">
        <f t="shared" ca="1" si="101"/>
        <v>7</v>
      </c>
      <c r="Q398">
        <f t="shared" ca="1" si="102"/>
        <v>7.75</v>
      </c>
      <c r="R398" t="str">
        <f t="shared" ca="1" si="103"/>
        <v>University of Windsor</v>
      </c>
      <c r="S398" s="2">
        <f t="shared" ca="1" si="104"/>
        <v>42000</v>
      </c>
      <c r="T398" t="str">
        <f t="shared" ca="1" si="105"/>
        <v>Kingston</v>
      </c>
      <c r="U398" t="str">
        <f t="shared" ca="1" si="106"/>
        <v>MSc</v>
      </c>
      <c r="V398" t="str">
        <f t="shared" ca="1" si="107"/>
        <v>Rejected</v>
      </c>
    </row>
    <row r="399" spans="1:22" x14ac:dyDescent="0.3">
      <c r="A399">
        <v>398</v>
      </c>
      <c r="B399" t="str">
        <f t="shared" ca="1" si="93"/>
        <v>Ayush</v>
      </c>
      <c r="C399" t="str">
        <f t="shared" ca="1" si="94"/>
        <v>Bandopadhyay</v>
      </c>
      <c r="D399">
        <f t="shared" ca="1" si="95"/>
        <v>24</v>
      </c>
      <c r="E399" t="str">
        <f t="shared" ca="1" si="96"/>
        <v>Male</v>
      </c>
      <c r="F399" t="s">
        <v>22</v>
      </c>
      <c r="G399" t="s">
        <v>23</v>
      </c>
      <c r="H399" t="str">
        <f t="shared" ca="1" si="97"/>
        <v>CL</v>
      </c>
      <c r="I399" t="str">
        <f t="shared" ca="1" si="98"/>
        <v>Parul</v>
      </c>
      <c r="J399">
        <f t="shared" ca="1" si="99"/>
        <v>10</v>
      </c>
      <c r="K399">
        <f t="shared" ca="1" si="100"/>
        <v>94</v>
      </c>
      <c r="L399">
        <f t="shared" ca="1" si="100"/>
        <v>87</v>
      </c>
      <c r="M399">
        <f t="shared" ca="1" si="101"/>
        <v>6</v>
      </c>
      <c r="N399">
        <f t="shared" ca="1" si="101"/>
        <v>5</v>
      </c>
      <c r="O399">
        <f t="shared" ca="1" si="101"/>
        <v>7</v>
      </c>
      <c r="P399">
        <f t="shared" ca="1" si="101"/>
        <v>6</v>
      </c>
      <c r="Q399">
        <f t="shared" ca="1" si="102"/>
        <v>6</v>
      </c>
      <c r="R399" t="str">
        <f t="shared" ca="1" si="103"/>
        <v>University of Montreal</v>
      </c>
      <c r="S399" s="2">
        <f t="shared" ca="1" si="104"/>
        <v>40000</v>
      </c>
      <c r="T399" t="str">
        <f t="shared" ca="1" si="105"/>
        <v>Ottawa</v>
      </c>
      <c r="U399" t="str">
        <f t="shared" ca="1" si="106"/>
        <v>AI</v>
      </c>
      <c r="V399" t="str">
        <f t="shared" ca="1" si="107"/>
        <v>Accepted</v>
      </c>
    </row>
    <row r="400" spans="1:22" x14ac:dyDescent="0.3">
      <c r="A400">
        <v>399</v>
      </c>
      <c r="B400" t="str">
        <f t="shared" ca="1" si="93"/>
        <v>Dev</v>
      </c>
      <c r="C400" t="str">
        <f t="shared" ca="1" si="94"/>
        <v>Sen</v>
      </c>
      <c r="D400">
        <f t="shared" ca="1" si="95"/>
        <v>25</v>
      </c>
      <c r="E400" t="str">
        <f t="shared" ca="1" si="96"/>
        <v>Male</v>
      </c>
      <c r="F400" t="s">
        <v>22</v>
      </c>
      <c r="G400" t="s">
        <v>23</v>
      </c>
      <c r="H400" t="str">
        <f t="shared" ca="1" si="97"/>
        <v>EC</v>
      </c>
      <c r="I400" t="str">
        <f t="shared" ca="1" si="98"/>
        <v>Charusat</v>
      </c>
      <c r="J400">
        <f t="shared" ca="1" si="99"/>
        <v>7</v>
      </c>
      <c r="K400">
        <f t="shared" ca="1" si="100"/>
        <v>79</v>
      </c>
      <c r="L400">
        <f t="shared" ca="1" si="100"/>
        <v>48</v>
      </c>
      <c r="M400">
        <f t="shared" ca="1" si="101"/>
        <v>9</v>
      </c>
      <c r="N400">
        <f t="shared" ca="1" si="101"/>
        <v>8</v>
      </c>
      <c r="O400">
        <f t="shared" ca="1" si="101"/>
        <v>4</v>
      </c>
      <c r="P400">
        <f t="shared" ca="1" si="101"/>
        <v>5</v>
      </c>
      <c r="Q400">
        <f t="shared" ca="1" si="102"/>
        <v>6.5</v>
      </c>
      <c r="R400" t="str">
        <f t="shared" ca="1" si="103"/>
        <v>University of Ottawa</v>
      </c>
      <c r="S400" s="2">
        <f t="shared" ca="1" si="104"/>
        <v>38000</v>
      </c>
      <c r="T400" t="str">
        <f t="shared" ca="1" si="105"/>
        <v>Ottawa</v>
      </c>
      <c r="U400" t="str">
        <f t="shared" ca="1" si="106"/>
        <v>MBA</v>
      </c>
      <c r="V400" t="str">
        <f t="shared" ca="1" si="107"/>
        <v>Accepted</v>
      </c>
    </row>
    <row r="401" spans="1:22" x14ac:dyDescent="0.3">
      <c r="A401">
        <v>400</v>
      </c>
      <c r="B401" t="str">
        <f t="shared" ca="1" si="93"/>
        <v>Esha</v>
      </c>
      <c r="C401" t="str">
        <f t="shared" ca="1" si="94"/>
        <v>Malhotra</v>
      </c>
      <c r="D401">
        <f t="shared" ca="1" si="95"/>
        <v>21</v>
      </c>
      <c r="E401" t="str">
        <f t="shared" ca="1" si="96"/>
        <v>Female</v>
      </c>
      <c r="F401" t="s">
        <v>22</v>
      </c>
      <c r="G401" t="s">
        <v>23</v>
      </c>
      <c r="H401" t="str">
        <f t="shared" ca="1" si="97"/>
        <v>EC</v>
      </c>
      <c r="I401" t="str">
        <f t="shared" ca="1" si="98"/>
        <v>MSU</v>
      </c>
      <c r="J401">
        <f t="shared" ca="1" si="99"/>
        <v>7</v>
      </c>
      <c r="K401">
        <f t="shared" ca="1" si="100"/>
        <v>37</v>
      </c>
      <c r="L401">
        <f t="shared" ca="1" si="100"/>
        <v>92</v>
      </c>
      <c r="M401">
        <f t="shared" ca="1" si="101"/>
        <v>4</v>
      </c>
      <c r="N401">
        <f t="shared" ca="1" si="101"/>
        <v>6</v>
      </c>
      <c r="O401">
        <f t="shared" ca="1" si="101"/>
        <v>7</v>
      </c>
      <c r="P401">
        <f t="shared" ca="1" si="101"/>
        <v>5</v>
      </c>
      <c r="Q401">
        <f t="shared" ca="1" si="102"/>
        <v>5.5</v>
      </c>
      <c r="R401" t="str">
        <f t="shared" ca="1" si="103"/>
        <v>University of Waterloo</v>
      </c>
      <c r="S401" s="2">
        <f t="shared" ca="1" si="104"/>
        <v>32000</v>
      </c>
      <c r="T401" t="str">
        <f t="shared" ca="1" si="105"/>
        <v>Admonton</v>
      </c>
      <c r="U401" t="str">
        <f t="shared" ca="1" si="106"/>
        <v>MBA</v>
      </c>
      <c r="V401" t="str">
        <f t="shared" ca="1" si="107"/>
        <v>Rejected</v>
      </c>
    </row>
    <row r="402" spans="1:22" x14ac:dyDescent="0.3">
      <c r="A402">
        <v>401</v>
      </c>
      <c r="B402" t="str">
        <f t="shared" ca="1" si="93"/>
        <v>Renuka</v>
      </c>
      <c r="C402" t="str">
        <f t="shared" ca="1" si="94"/>
        <v>Majumdar</v>
      </c>
      <c r="D402">
        <f t="shared" ca="1" si="95"/>
        <v>23</v>
      </c>
      <c r="E402" t="str">
        <f t="shared" ca="1" si="96"/>
        <v>Female</v>
      </c>
      <c r="F402" t="s">
        <v>22</v>
      </c>
      <c r="G402" t="s">
        <v>23</v>
      </c>
      <c r="H402" t="str">
        <f t="shared" ca="1" si="97"/>
        <v>IT</v>
      </c>
      <c r="I402" t="str">
        <f t="shared" ca="1" si="98"/>
        <v>Nirma</v>
      </c>
      <c r="J402">
        <f t="shared" ca="1" si="99"/>
        <v>9</v>
      </c>
      <c r="K402">
        <f t="shared" ca="1" si="100"/>
        <v>45</v>
      </c>
      <c r="L402">
        <f t="shared" ca="1" si="100"/>
        <v>96</v>
      </c>
      <c r="M402">
        <f t="shared" ca="1" si="101"/>
        <v>4</v>
      </c>
      <c r="N402">
        <f t="shared" ca="1" si="101"/>
        <v>8</v>
      </c>
      <c r="O402">
        <f t="shared" ca="1" si="101"/>
        <v>7</v>
      </c>
      <c r="P402">
        <f t="shared" ca="1" si="101"/>
        <v>5</v>
      </c>
      <c r="Q402">
        <f t="shared" ca="1" si="102"/>
        <v>6</v>
      </c>
      <c r="R402" t="str">
        <f t="shared" ca="1" si="103"/>
        <v>University of Montreal</v>
      </c>
      <c r="S402" s="2">
        <f t="shared" ca="1" si="104"/>
        <v>40000</v>
      </c>
      <c r="T402" t="str">
        <f t="shared" ca="1" si="105"/>
        <v>Ottawa</v>
      </c>
      <c r="U402" t="str">
        <f t="shared" ca="1" si="106"/>
        <v>MSc</v>
      </c>
      <c r="V402" t="str">
        <f t="shared" ca="1" si="107"/>
        <v>Accepted</v>
      </c>
    </row>
    <row r="403" spans="1:22" x14ac:dyDescent="0.3">
      <c r="A403">
        <v>402</v>
      </c>
      <c r="B403" t="str">
        <f t="shared" ca="1" si="93"/>
        <v>Dheeraj</v>
      </c>
      <c r="C403" t="str">
        <f t="shared" ca="1" si="94"/>
        <v>Sen</v>
      </c>
      <c r="D403">
        <f t="shared" ca="1" si="95"/>
        <v>24</v>
      </c>
      <c r="E403" t="str">
        <f t="shared" ca="1" si="96"/>
        <v>Male</v>
      </c>
      <c r="F403" t="s">
        <v>22</v>
      </c>
      <c r="G403" t="s">
        <v>23</v>
      </c>
      <c r="H403" t="str">
        <f t="shared" ca="1" si="97"/>
        <v>CSE</v>
      </c>
      <c r="I403" t="str">
        <f t="shared" ca="1" si="98"/>
        <v>PDEU</v>
      </c>
      <c r="J403">
        <f t="shared" ca="1" si="99"/>
        <v>6</v>
      </c>
      <c r="K403">
        <f t="shared" ca="1" si="100"/>
        <v>72</v>
      </c>
      <c r="L403">
        <f t="shared" ca="1" si="100"/>
        <v>41</v>
      </c>
      <c r="M403">
        <f t="shared" ca="1" si="101"/>
        <v>4</v>
      </c>
      <c r="N403">
        <f t="shared" ca="1" si="101"/>
        <v>5</v>
      </c>
      <c r="O403">
        <f t="shared" ca="1" si="101"/>
        <v>9</v>
      </c>
      <c r="P403">
        <f t="shared" ca="1" si="101"/>
        <v>7</v>
      </c>
      <c r="Q403">
        <f t="shared" ca="1" si="102"/>
        <v>6.25</v>
      </c>
      <c r="R403" t="str">
        <f t="shared" ca="1" si="103"/>
        <v>University of Montreal</v>
      </c>
      <c r="S403" s="2">
        <f t="shared" ca="1" si="104"/>
        <v>36000</v>
      </c>
      <c r="T403" t="str">
        <f t="shared" ca="1" si="105"/>
        <v>Ottawa</v>
      </c>
      <c r="U403" t="str">
        <f t="shared" ca="1" si="106"/>
        <v>AI</v>
      </c>
      <c r="V403" t="str">
        <f t="shared" ca="1" si="107"/>
        <v>Rejected</v>
      </c>
    </row>
    <row r="404" spans="1:22" x14ac:dyDescent="0.3">
      <c r="A404">
        <v>403</v>
      </c>
      <c r="B404" t="str">
        <f t="shared" ca="1" si="93"/>
        <v>Shivam</v>
      </c>
      <c r="C404" t="str">
        <f t="shared" ca="1" si="94"/>
        <v>Chabra</v>
      </c>
      <c r="D404">
        <f t="shared" ca="1" si="95"/>
        <v>23</v>
      </c>
      <c r="E404" t="str">
        <f t="shared" ca="1" si="96"/>
        <v>Male</v>
      </c>
      <c r="F404" t="s">
        <v>22</v>
      </c>
      <c r="G404" t="s">
        <v>23</v>
      </c>
      <c r="H404" t="str">
        <f t="shared" ca="1" si="97"/>
        <v>EC</v>
      </c>
      <c r="I404" t="str">
        <f t="shared" ca="1" si="98"/>
        <v>Charusat</v>
      </c>
      <c r="J404">
        <f t="shared" ca="1" si="99"/>
        <v>6</v>
      </c>
      <c r="K404">
        <f t="shared" ca="1" si="100"/>
        <v>89</v>
      </c>
      <c r="L404">
        <f t="shared" ca="1" si="100"/>
        <v>66</v>
      </c>
      <c r="M404">
        <f t="shared" ca="1" si="101"/>
        <v>6</v>
      </c>
      <c r="N404">
        <f t="shared" ca="1" si="101"/>
        <v>8</v>
      </c>
      <c r="O404">
        <f t="shared" ca="1" si="101"/>
        <v>6</v>
      </c>
      <c r="P404">
        <f t="shared" ca="1" si="101"/>
        <v>9</v>
      </c>
      <c r="Q404">
        <f t="shared" ca="1" si="102"/>
        <v>7.25</v>
      </c>
      <c r="R404" t="str">
        <f t="shared" ca="1" si="103"/>
        <v>Queen's University</v>
      </c>
      <c r="S404" s="2">
        <f t="shared" ca="1" si="104"/>
        <v>47000</v>
      </c>
      <c r="T404" t="str">
        <f t="shared" ca="1" si="105"/>
        <v>Kingston</v>
      </c>
      <c r="U404" t="str">
        <f t="shared" ca="1" si="106"/>
        <v>MTech</v>
      </c>
      <c r="V404" t="str">
        <f t="shared" ca="1" si="107"/>
        <v>Accepted</v>
      </c>
    </row>
    <row r="405" spans="1:22" x14ac:dyDescent="0.3">
      <c r="A405">
        <v>404</v>
      </c>
      <c r="B405" t="str">
        <f t="shared" ca="1" si="93"/>
        <v>Ayush</v>
      </c>
      <c r="C405" t="str">
        <f t="shared" ca="1" si="94"/>
        <v>Barman</v>
      </c>
      <c r="D405">
        <f t="shared" ca="1" si="95"/>
        <v>24</v>
      </c>
      <c r="E405" t="str">
        <f t="shared" ca="1" si="96"/>
        <v>Male</v>
      </c>
      <c r="F405" t="s">
        <v>22</v>
      </c>
      <c r="G405" t="s">
        <v>23</v>
      </c>
      <c r="H405" t="str">
        <f t="shared" ca="1" si="97"/>
        <v>CE</v>
      </c>
      <c r="I405" t="str">
        <f t="shared" ca="1" si="98"/>
        <v>PDEU</v>
      </c>
      <c r="J405">
        <f t="shared" ca="1" si="99"/>
        <v>9</v>
      </c>
      <c r="K405">
        <f t="shared" ca="1" si="100"/>
        <v>96</v>
      </c>
      <c r="L405">
        <f t="shared" ca="1" si="100"/>
        <v>44</v>
      </c>
      <c r="M405">
        <f t="shared" ca="1" si="101"/>
        <v>8</v>
      </c>
      <c r="N405">
        <f t="shared" ca="1" si="101"/>
        <v>4</v>
      </c>
      <c r="O405">
        <f t="shared" ca="1" si="101"/>
        <v>8</v>
      </c>
      <c r="P405">
        <f t="shared" ca="1" si="101"/>
        <v>8</v>
      </c>
      <c r="Q405">
        <f t="shared" ca="1" si="102"/>
        <v>7</v>
      </c>
      <c r="R405" t="str">
        <f t="shared" ca="1" si="103"/>
        <v>University of Windsor</v>
      </c>
      <c r="S405" s="2">
        <f t="shared" ca="1" si="104"/>
        <v>44000</v>
      </c>
      <c r="T405" t="str">
        <f t="shared" ca="1" si="105"/>
        <v>Kingston</v>
      </c>
      <c r="U405" t="str">
        <f t="shared" ca="1" si="106"/>
        <v>MSc</v>
      </c>
      <c r="V405" t="str">
        <f t="shared" ca="1" si="107"/>
        <v>Accepted</v>
      </c>
    </row>
    <row r="406" spans="1:22" x14ac:dyDescent="0.3">
      <c r="A406">
        <v>405</v>
      </c>
      <c r="B406" t="str">
        <f t="shared" ca="1" si="93"/>
        <v>Mukesh</v>
      </c>
      <c r="C406" t="str">
        <f t="shared" ca="1" si="94"/>
        <v>Ghoshal</v>
      </c>
      <c r="D406">
        <f t="shared" ca="1" si="95"/>
        <v>24</v>
      </c>
      <c r="E406" t="str">
        <f t="shared" ca="1" si="96"/>
        <v>Male</v>
      </c>
      <c r="F406" t="s">
        <v>22</v>
      </c>
      <c r="G406" t="s">
        <v>23</v>
      </c>
      <c r="H406" t="str">
        <f t="shared" ca="1" si="97"/>
        <v>EC</v>
      </c>
      <c r="I406" t="str">
        <f t="shared" ca="1" si="98"/>
        <v>Charusat</v>
      </c>
      <c r="J406">
        <f t="shared" ca="1" si="99"/>
        <v>9</v>
      </c>
      <c r="K406">
        <f t="shared" ca="1" si="100"/>
        <v>92</v>
      </c>
      <c r="L406">
        <f t="shared" ca="1" si="100"/>
        <v>55</v>
      </c>
      <c r="M406">
        <f t="shared" ca="1" si="101"/>
        <v>8</v>
      </c>
      <c r="N406">
        <f t="shared" ca="1" si="101"/>
        <v>6</v>
      </c>
      <c r="O406">
        <f t="shared" ca="1" si="101"/>
        <v>9</v>
      </c>
      <c r="P406">
        <f t="shared" ca="1" si="101"/>
        <v>8</v>
      </c>
      <c r="Q406">
        <f t="shared" ca="1" si="102"/>
        <v>7.75</v>
      </c>
      <c r="R406" t="str">
        <f t="shared" ca="1" si="103"/>
        <v>University of Windsor</v>
      </c>
      <c r="S406" s="2">
        <f t="shared" ca="1" si="104"/>
        <v>44000</v>
      </c>
      <c r="T406" t="str">
        <f t="shared" ca="1" si="105"/>
        <v>Kingston</v>
      </c>
      <c r="U406" t="str">
        <f t="shared" ca="1" si="106"/>
        <v>MTech</v>
      </c>
      <c r="V406" t="str">
        <f t="shared" ca="1" si="107"/>
        <v>Accepted</v>
      </c>
    </row>
    <row r="407" spans="1:22" x14ac:dyDescent="0.3">
      <c r="A407">
        <v>406</v>
      </c>
      <c r="B407" t="str">
        <f t="shared" ca="1" si="93"/>
        <v>Raj</v>
      </c>
      <c r="C407" t="str">
        <f t="shared" ca="1" si="94"/>
        <v>Thakur</v>
      </c>
      <c r="D407">
        <f t="shared" ca="1" si="95"/>
        <v>22</v>
      </c>
      <c r="E407" t="str">
        <f t="shared" ca="1" si="96"/>
        <v>Male</v>
      </c>
      <c r="F407" t="s">
        <v>22</v>
      </c>
      <c r="G407" t="s">
        <v>23</v>
      </c>
      <c r="H407" t="str">
        <f t="shared" ca="1" si="97"/>
        <v>AIML</v>
      </c>
      <c r="I407" t="str">
        <f t="shared" ca="1" si="98"/>
        <v>Nirma</v>
      </c>
      <c r="J407">
        <f t="shared" ca="1" si="99"/>
        <v>6</v>
      </c>
      <c r="K407">
        <f t="shared" ca="1" si="100"/>
        <v>40</v>
      </c>
      <c r="L407">
        <f t="shared" ca="1" si="100"/>
        <v>42</v>
      </c>
      <c r="M407">
        <f t="shared" ca="1" si="101"/>
        <v>7</v>
      </c>
      <c r="N407">
        <f t="shared" ca="1" si="101"/>
        <v>7</v>
      </c>
      <c r="O407">
        <f t="shared" ca="1" si="101"/>
        <v>6</v>
      </c>
      <c r="P407">
        <f t="shared" ca="1" si="101"/>
        <v>7</v>
      </c>
      <c r="Q407">
        <f t="shared" ca="1" si="102"/>
        <v>6.75</v>
      </c>
      <c r="R407" t="str">
        <f t="shared" ca="1" si="103"/>
        <v>University of Ottawa</v>
      </c>
      <c r="S407" s="2">
        <f t="shared" ca="1" si="104"/>
        <v>40000</v>
      </c>
      <c r="T407" t="str">
        <f t="shared" ca="1" si="105"/>
        <v>Ottawa</v>
      </c>
      <c r="U407" t="str">
        <f t="shared" ca="1" si="106"/>
        <v>WebDev.</v>
      </c>
      <c r="V407" t="str">
        <f t="shared" ca="1" si="107"/>
        <v>Rejected</v>
      </c>
    </row>
    <row r="408" spans="1:22" x14ac:dyDescent="0.3">
      <c r="A408">
        <v>407</v>
      </c>
      <c r="B408" t="str">
        <f t="shared" ca="1" si="93"/>
        <v>Gaurav</v>
      </c>
      <c r="C408" t="str">
        <f t="shared" ca="1" si="94"/>
        <v>Bhandari</v>
      </c>
      <c r="D408">
        <f t="shared" ca="1" si="95"/>
        <v>25</v>
      </c>
      <c r="E408" t="str">
        <f t="shared" ca="1" si="96"/>
        <v>Male</v>
      </c>
      <c r="F408" t="s">
        <v>22</v>
      </c>
      <c r="G408" t="s">
        <v>23</v>
      </c>
      <c r="H408" t="str">
        <f t="shared" ca="1" si="97"/>
        <v>AIML</v>
      </c>
      <c r="I408" t="str">
        <f t="shared" ca="1" si="98"/>
        <v>PDEU</v>
      </c>
      <c r="J408">
        <f t="shared" ca="1" si="99"/>
        <v>8</v>
      </c>
      <c r="K408">
        <f t="shared" ca="1" si="100"/>
        <v>73</v>
      </c>
      <c r="L408">
        <f t="shared" ca="1" si="100"/>
        <v>96</v>
      </c>
      <c r="M408">
        <f t="shared" ca="1" si="101"/>
        <v>5</v>
      </c>
      <c r="N408">
        <f t="shared" ca="1" si="101"/>
        <v>9</v>
      </c>
      <c r="O408">
        <f t="shared" ca="1" si="101"/>
        <v>4</v>
      </c>
      <c r="P408">
        <f t="shared" ca="1" si="101"/>
        <v>9</v>
      </c>
      <c r="Q408">
        <f t="shared" ca="1" si="102"/>
        <v>6.75</v>
      </c>
      <c r="R408" t="str">
        <f t="shared" ca="1" si="103"/>
        <v>York University</v>
      </c>
      <c r="S408" s="2">
        <f t="shared" ca="1" si="104"/>
        <v>36000</v>
      </c>
      <c r="T408" t="str">
        <f t="shared" ca="1" si="105"/>
        <v>Ottawa</v>
      </c>
      <c r="U408" t="str">
        <f t="shared" ca="1" si="106"/>
        <v>MSc</v>
      </c>
      <c r="V408" t="str">
        <f t="shared" ca="1" si="107"/>
        <v>Accepted</v>
      </c>
    </row>
    <row r="409" spans="1:22" x14ac:dyDescent="0.3">
      <c r="A409">
        <v>408</v>
      </c>
      <c r="B409" t="str">
        <f t="shared" ca="1" si="93"/>
        <v>Karishma</v>
      </c>
      <c r="C409" t="str">
        <f t="shared" ca="1" si="94"/>
        <v>Roy</v>
      </c>
      <c r="D409">
        <f t="shared" ca="1" si="95"/>
        <v>24</v>
      </c>
      <c r="E409" t="str">
        <f t="shared" ca="1" si="96"/>
        <v>Female</v>
      </c>
      <c r="F409" t="s">
        <v>22</v>
      </c>
      <c r="G409" t="s">
        <v>23</v>
      </c>
      <c r="H409" t="str">
        <f t="shared" ca="1" si="97"/>
        <v>CL</v>
      </c>
      <c r="I409" t="str">
        <f t="shared" ca="1" si="98"/>
        <v>PDEU</v>
      </c>
      <c r="J409">
        <f t="shared" ca="1" si="99"/>
        <v>6</v>
      </c>
      <c r="K409">
        <f t="shared" ca="1" si="100"/>
        <v>97</v>
      </c>
      <c r="L409">
        <f t="shared" ca="1" si="100"/>
        <v>88</v>
      </c>
      <c r="M409">
        <f t="shared" ca="1" si="101"/>
        <v>9</v>
      </c>
      <c r="N409">
        <f t="shared" ca="1" si="101"/>
        <v>8</v>
      </c>
      <c r="O409">
        <f t="shared" ca="1" si="101"/>
        <v>5</v>
      </c>
      <c r="P409">
        <f t="shared" ca="1" si="101"/>
        <v>8</v>
      </c>
      <c r="Q409">
        <f t="shared" ca="1" si="102"/>
        <v>7.5</v>
      </c>
      <c r="R409" t="str">
        <f t="shared" ca="1" si="103"/>
        <v>Queen's University</v>
      </c>
      <c r="S409" s="2">
        <f t="shared" ca="1" si="104"/>
        <v>44000</v>
      </c>
      <c r="T409" t="str">
        <f t="shared" ca="1" si="105"/>
        <v>Kingston</v>
      </c>
      <c r="U409" t="str">
        <f t="shared" ca="1" si="106"/>
        <v>MSc</v>
      </c>
      <c r="V409" t="str">
        <f t="shared" ca="1" si="107"/>
        <v>Accepted</v>
      </c>
    </row>
    <row r="410" spans="1:22" x14ac:dyDescent="0.3">
      <c r="A410">
        <v>409</v>
      </c>
      <c r="B410" t="str">
        <f t="shared" ca="1" si="93"/>
        <v>Aryan</v>
      </c>
      <c r="C410" t="str">
        <f t="shared" ca="1" si="94"/>
        <v>Bhattacharya</v>
      </c>
      <c r="D410">
        <f t="shared" ca="1" si="95"/>
        <v>25</v>
      </c>
      <c r="E410" t="str">
        <f t="shared" ca="1" si="96"/>
        <v>Male</v>
      </c>
      <c r="F410" t="s">
        <v>22</v>
      </c>
      <c r="G410" t="s">
        <v>23</v>
      </c>
      <c r="H410" t="str">
        <f t="shared" ca="1" si="97"/>
        <v>ME</v>
      </c>
      <c r="I410" t="str">
        <f t="shared" ca="1" si="98"/>
        <v>MSU</v>
      </c>
      <c r="J410">
        <f t="shared" ca="1" si="99"/>
        <v>9</v>
      </c>
      <c r="K410">
        <f t="shared" ca="1" si="100"/>
        <v>94</v>
      </c>
      <c r="L410">
        <f t="shared" ca="1" si="100"/>
        <v>69</v>
      </c>
      <c r="M410">
        <f t="shared" ca="1" si="101"/>
        <v>4</v>
      </c>
      <c r="N410">
        <f t="shared" ca="1" si="101"/>
        <v>5</v>
      </c>
      <c r="O410">
        <f t="shared" ca="1" si="101"/>
        <v>5</v>
      </c>
      <c r="P410">
        <f t="shared" ca="1" si="101"/>
        <v>8</v>
      </c>
      <c r="Q410">
        <f t="shared" ca="1" si="102"/>
        <v>5.5</v>
      </c>
      <c r="R410" t="str">
        <f t="shared" ca="1" si="103"/>
        <v>University of Waterloo</v>
      </c>
      <c r="S410" s="2">
        <f t="shared" ca="1" si="104"/>
        <v>30000</v>
      </c>
      <c r="T410" t="str">
        <f t="shared" ca="1" si="105"/>
        <v>Admonton</v>
      </c>
      <c r="U410" t="str">
        <f t="shared" ca="1" si="106"/>
        <v>MBA</v>
      </c>
      <c r="V410" t="str">
        <f t="shared" ca="1" si="107"/>
        <v>Accepted</v>
      </c>
    </row>
    <row r="411" spans="1:22" x14ac:dyDescent="0.3">
      <c r="A411">
        <v>410</v>
      </c>
      <c r="B411" t="str">
        <f t="shared" ca="1" si="93"/>
        <v>Krish</v>
      </c>
      <c r="C411" t="str">
        <f t="shared" ca="1" si="94"/>
        <v>Singh</v>
      </c>
      <c r="D411">
        <f t="shared" ca="1" si="95"/>
        <v>23</v>
      </c>
      <c r="E411" t="str">
        <f t="shared" ca="1" si="96"/>
        <v>Male</v>
      </c>
      <c r="F411" t="s">
        <v>22</v>
      </c>
      <c r="G411" t="s">
        <v>23</v>
      </c>
      <c r="H411" t="str">
        <f t="shared" ca="1" si="97"/>
        <v>CSE</v>
      </c>
      <c r="I411" t="str">
        <f t="shared" ca="1" si="98"/>
        <v>Charusat</v>
      </c>
      <c r="J411">
        <f t="shared" ca="1" si="99"/>
        <v>10</v>
      </c>
      <c r="K411">
        <f t="shared" ca="1" si="100"/>
        <v>54</v>
      </c>
      <c r="L411">
        <f t="shared" ca="1" si="100"/>
        <v>58</v>
      </c>
      <c r="M411">
        <f t="shared" ca="1" si="101"/>
        <v>7</v>
      </c>
      <c r="N411">
        <f t="shared" ca="1" si="101"/>
        <v>8</v>
      </c>
      <c r="O411">
        <f t="shared" ca="1" si="101"/>
        <v>8</v>
      </c>
      <c r="P411">
        <f t="shared" ca="1" si="101"/>
        <v>6</v>
      </c>
      <c r="Q411">
        <f t="shared" ca="1" si="102"/>
        <v>7.25</v>
      </c>
      <c r="R411" t="str">
        <f t="shared" ca="1" si="103"/>
        <v>Queen's University</v>
      </c>
      <c r="S411" s="2">
        <f t="shared" ca="1" si="104"/>
        <v>42000</v>
      </c>
      <c r="T411" t="str">
        <f t="shared" ca="1" si="105"/>
        <v>Kingston</v>
      </c>
      <c r="U411" t="str">
        <f t="shared" ca="1" si="106"/>
        <v>AI</v>
      </c>
      <c r="V411" t="str">
        <f t="shared" ca="1" si="107"/>
        <v>Accepted</v>
      </c>
    </row>
    <row r="412" spans="1:22" x14ac:dyDescent="0.3">
      <c r="A412">
        <v>411</v>
      </c>
      <c r="B412" t="str">
        <f t="shared" ca="1" si="93"/>
        <v>Ayush</v>
      </c>
      <c r="C412" t="str">
        <f t="shared" ca="1" si="94"/>
        <v>Mane</v>
      </c>
      <c r="D412">
        <f t="shared" ca="1" si="95"/>
        <v>23</v>
      </c>
      <c r="E412" t="str">
        <f t="shared" ca="1" si="96"/>
        <v>Male</v>
      </c>
      <c r="F412" t="s">
        <v>22</v>
      </c>
      <c r="G412" t="s">
        <v>23</v>
      </c>
      <c r="H412" t="str">
        <f t="shared" ca="1" si="97"/>
        <v>IT</v>
      </c>
      <c r="I412" t="str">
        <f t="shared" ca="1" si="98"/>
        <v>Parul</v>
      </c>
      <c r="J412">
        <f t="shared" ca="1" si="99"/>
        <v>7</v>
      </c>
      <c r="K412">
        <f t="shared" ca="1" si="100"/>
        <v>62</v>
      </c>
      <c r="L412">
        <f t="shared" ca="1" si="100"/>
        <v>70</v>
      </c>
      <c r="M412">
        <f t="shared" ca="1" si="101"/>
        <v>8</v>
      </c>
      <c r="N412">
        <f t="shared" ca="1" si="101"/>
        <v>5</v>
      </c>
      <c r="O412">
        <f t="shared" ca="1" si="101"/>
        <v>5</v>
      </c>
      <c r="P412">
        <f t="shared" ca="1" si="101"/>
        <v>7</v>
      </c>
      <c r="Q412">
        <f t="shared" ca="1" si="102"/>
        <v>6.25</v>
      </c>
      <c r="R412" t="str">
        <f t="shared" ca="1" si="103"/>
        <v>University of Montreal</v>
      </c>
      <c r="S412" s="2">
        <f t="shared" ca="1" si="104"/>
        <v>36000</v>
      </c>
      <c r="T412" t="str">
        <f t="shared" ca="1" si="105"/>
        <v>Ottawa</v>
      </c>
      <c r="U412" t="str">
        <f t="shared" ca="1" si="106"/>
        <v>MTech</v>
      </c>
      <c r="V412" t="str">
        <f t="shared" ca="1" si="107"/>
        <v>Accepted</v>
      </c>
    </row>
    <row r="413" spans="1:22" x14ac:dyDescent="0.3">
      <c r="A413">
        <v>412</v>
      </c>
      <c r="B413" t="str">
        <f t="shared" ca="1" si="93"/>
        <v>Bhavesh</v>
      </c>
      <c r="C413" t="str">
        <f t="shared" ca="1" si="94"/>
        <v>Batra</v>
      </c>
      <c r="D413">
        <f t="shared" ca="1" si="95"/>
        <v>22</v>
      </c>
      <c r="E413" t="str">
        <f t="shared" ca="1" si="96"/>
        <v>Male</v>
      </c>
      <c r="F413" t="s">
        <v>22</v>
      </c>
      <c r="G413" t="s">
        <v>23</v>
      </c>
      <c r="H413" t="str">
        <f t="shared" ca="1" si="97"/>
        <v>CSE</v>
      </c>
      <c r="I413" t="str">
        <f t="shared" ca="1" si="98"/>
        <v>Nirma</v>
      </c>
      <c r="J413">
        <f t="shared" ca="1" si="99"/>
        <v>8</v>
      </c>
      <c r="K413">
        <f t="shared" ca="1" si="100"/>
        <v>92</v>
      </c>
      <c r="L413">
        <f t="shared" ca="1" si="100"/>
        <v>53</v>
      </c>
      <c r="M413">
        <f t="shared" ca="1" si="101"/>
        <v>4</v>
      </c>
      <c r="N413">
        <f t="shared" ca="1" si="101"/>
        <v>7</v>
      </c>
      <c r="O413">
        <f t="shared" ca="1" si="101"/>
        <v>4</v>
      </c>
      <c r="P413">
        <f t="shared" ca="1" si="101"/>
        <v>7</v>
      </c>
      <c r="Q413">
        <f t="shared" ca="1" si="102"/>
        <v>5.5</v>
      </c>
      <c r="R413" t="str">
        <f t="shared" ca="1" si="103"/>
        <v>University of Alberta</v>
      </c>
      <c r="S413" s="2">
        <f t="shared" ca="1" si="104"/>
        <v>35000</v>
      </c>
      <c r="T413" t="str">
        <f t="shared" ca="1" si="105"/>
        <v>Admonton</v>
      </c>
      <c r="U413" t="str">
        <f t="shared" ca="1" si="106"/>
        <v>MBA</v>
      </c>
      <c r="V413" t="str">
        <f t="shared" ca="1" si="107"/>
        <v>Rejected</v>
      </c>
    </row>
    <row r="414" spans="1:22" x14ac:dyDescent="0.3">
      <c r="A414">
        <v>413</v>
      </c>
      <c r="B414" t="str">
        <f t="shared" ca="1" si="93"/>
        <v>Avantika</v>
      </c>
      <c r="C414" t="str">
        <f t="shared" ca="1" si="94"/>
        <v>Bhat</v>
      </c>
      <c r="D414">
        <f t="shared" ca="1" si="95"/>
        <v>23</v>
      </c>
      <c r="E414" t="str">
        <f t="shared" ca="1" si="96"/>
        <v>Female</v>
      </c>
      <c r="F414" t="s">
        <v>22</v>
      </c>
      <c r="G414" t="s">
        <v>23</v>
      </c>
      <c r="H414" t="str">
        <f t="shared" ca="1" si="97"/>
        <v>CE</v>
      </c>
      <c r="I414" t="str">
        <f t="shared" ca="1" si="98"/>
        <v>PDEU</v>
      </c>
      <c r="J414">
        <f t="shared" ca="1" si="99"/>
        <v>8</v>
      </c>
      <c r="K414">
        <f t="shared" ca="1" si="100"/>
        <v>98</v>
      </c>
      <c r="L414">
        <f t="shared" ca="1" si="100"/>
        <v>100</v>
      </c>
      <c r="M414">
        <f t="shared" ca="1" si="101"/>
        <v>6</v>
      </c>
      <c r="N414">
        <f t="shared" ca="1" si="101"/>
        <v>5</v>
      </c>
      <c r="O414">
        <f t="shared" ca="1" si="101"/>
        <v>4</v>
      </c>
      <c r="P414">
        <f t="shared" ca="1" si="101"/>
        <v>5</v>
      </c>
      <c r="Q414">
        <f t="shared" ca="1" si="102"/>
        <v>5</v>
      </c>
      <c r="R414" t="str">
        <f t="shared" ca="1" si="103"/>
        <v>University of Alberta</v>
      </c>
      <c r="S414" s="2">
        <f t="shared" ca="1" si="104"/>
        <v>35000</v>
      </c>
      <c r="T414" t="str">
        <f t="shared" ca="1" si="105"/>
        <v>Admonton</v>
      </c>
      <c r="U414" t="str">
        <f t="shared" ca="1" si="106"/>
        <v>MTech</v>
      </c>
      <c r="V414" t="str">
        <f t="shared" ca="1" si="107"/>
        <v>Accepted</v>
      </c>
    </row>
    <row r="415" spans="1:22" x14ac:dyDescent="0.3">
      <c r="A415">
        <v>414</v>
      </c>
      <c r="B415" t="str">
        <f t="shared" ca="1" si="93"/>
        <v>Madhavi</v>
      </c>
      <c r="C415" t="str">
        <f t="shared" ca="1" si="94"/>
        <v>Biswas</v>
      </c>
      <c r="D415">
        <f t="shared" ca="1" si="95"/>
        <v>25</v>
      </c>
      <c r="E415" t="str">
        <f t="shared" ca="1" si="96"/>
        <v>Female</v>
      </c>
      <c r="F415" t="s">
        <v>22</v>
      </c>
      <c r="G415" t="s">
        <v>23</v>
      </c>
      <c r="H415" t="str">
        <f t="shared" ca="1" si="97"/>
        <v>AIML</v>
      </c>
      <c r="I415" t="str">
        <f t="shared" ca="1" si="98"/>
        <v>MSU</v>
      </c>
      <c r="J415">
        <f t="shared" ca="1" si="99"/>
        <v>7</v>
      </c>
      <c r="K415">
        <f t="shared" ca="1" si="100"/>
        <v>48</v>
      </c>
      <c r="L415">
        <f t="shared" ca="1" si="100"/>
        <v>68</v>
      </c>
      <c r="M415">
        <f t="shared" ca="1" si="101"/>
        <v>9</v>
      </c>
      <c r="N415">
        <f t="shared" ca="1" si="101"/>
        <v>7</v>
      </c>
      <c r="O415">
        <f t="shared" ca="1" si="101"/>
        <v>7</v>
      </c>
      <c r="P415">
        <f t="shared" ca="1" si="101"/>
        <v>8</v>
      </c>
      <c r="Q415">
        <f t="shared" ca="1" si="102"/>
        <v>7.75</v>
      </c>
      <c r="R415" t="str">
        <f t="shared" ca="1" si="103"/>
        <v>University of Manitoba</v>
      </c>
      <c r="S415" s="2">
        <f t="shared" ca="1" si="104"/>
        <v>47000</v>
      </c>
      <c r="T415" t="str">
        <f t="shared" ca="1" si="105"/>
        <v>Kingston</v>
      </c>
      <c r="U415" t="str">
        <f t="shared" ca="1" si="106"/>
        <v>WebDev.</v>
      </c>
      <c r="V415" t="str">
        <f t="shared" ca="1" si="107"/>
        <v>Accepted</v>
      </c>
    </row>
    <row r="416" spans="1:22" x14ac:dyDescent="0.3">
      <c r="A416">
        <v>415</v>
      </c>
      <c r="B416" t="str">
        <f t="shared" ca="1" si="93"/>
        <v>Dev</v>
      </c>
      <c r="C416" t="str">
        <f t="shared" ca="1" si="94"/>
        <v>Dutta</v>
      </c>
      <c r="D416">
        <f t="shared" ca="1" si="95"/>
        <v>23</v>
      </c>
      <c r="E416" t="str">
        <f t="shared" ca="1" si="96"/>
        <v>Male</v>
      </c>
      <c r="F416" t="s">
        <v>22</v>
      </c>
      <c r="G416" t="s">
        <v>23</v>
      </c>
      <c r="H416" t="str">
        <f t="shared" ca="1" si="97"/>
        <v>EC</v>
      </c>
      <c r="I416" t="str">
        <f t="shared" ca="1" si="98"/>
        <v>PDEU</v>
      </c>
      <c r="J416">
        <f t="shared" ca="1" si="99"/>
        <v>7</v>
      </c>
      <c r="K416">
        <f t="shared" ca="1" si="100"/>
        <v>87</v>
      </c>
      <c r="L416">
        <f t="shared" ca="1" si="100"/>
        <v>57</v>
      </c>
      <c r="M416">
        <f t="shared" ca="1" si="101"/>
        <v>6</v>
      </c>
      <c r="N416">
        <f t="shared" ca="1" si="101"/>
        <v>4</v>
      </c>
      <c r="O416">
        <f t="shared" ca="1" si="101"/>
        <v>9</v>
      </c>
      <c r="P416">
        <f t="shared" ca="1" si="101"/>
        <v>8</v>
      </c>
      <c r="Q416">
        <f t="shared" ca="1" si="102"/>
        <v>6.75</v>
      </c>
      <c r="R416" t="str">
        <f t="shared" ca="1" si="103"/>
        <v>York University</v>
      </c>
      <c r="S416" s="2">
        <f t="shared" ca="1" si="104"/>
        <v>38000</v>
      </c>
      <c r="T416" t="str">
        <f t="shared" ca="1" si="105"/>
        <v>Ottawa</v>
      </c>
      <c r="U416" t="str">
        <f t="shared" ca="1" si="106"/>
        <v>WebDev.</v>
      </c>
      <c r="V416" t="str">
        <f t="shared" ca="1" si="107"/>
        <v>Accepted</v>
      </c>
    </row>
    <row r="417" spans="1:22" x14ac:dyDescent="0.3">
      <c r="A417">
        <v>416</v>
      </c>
      <c r="B417" t="str">
        <f t="shared" ca="1" si="93"/>
        <v>Kritika</v>
      </c>
      <c r="C417" t="str">
        <f t="shared" ca="1" si="94"/>
        <v>Chavan</v>
      </c>
      <c r="D417">
        <f t="shared" ca="1" si="95"/>
        <v>21</v>
      </c>
      <c r="E417" t="str">
        <f t="shared" ca="1" si="96"/>
        <v>Female</v>
      </c>
      <c r="F417" t="s">
        <v>22</v>
      </c>
      <c r="G417" t="s">
        <v>23</v>
      </c>
      <c r="H417" t="str">
        <f t="shared" ca="1" si="97"/>
        <v>ME</v>
      </c>
      <c r="I417" t="str">
        <f t="shared" ca="1" si="98"/>
        <v>PDEU</v>
      </c>
      <c r="J417">
        <f t="shared" ca="1" si="99"/>
        <v>9</v>
      </c>
      <c r="K417">
        <f t="shared" ca="1" si="100"/>
        <v>76</v>
      </c>
      <c r="L417">
        <f t="shared" ca="1" si="100"/>
        <v>60</v>
      </c>
      <c r="M417">
        <f t="shared" ca="1" si="101"/>
        <v>7</v>
      </c>
      <c r="N417">
        <f t="shared" ca="1" si="101"/>
        <v>6</v>
      </c>
      <c r="O417">
        <f t="shared" ca="1" si="101"/>
        <v>7</v>
      </c>
      <c r="P417">
        <f t="shared" ca="1" si="101"/>
        <v>8</v>
      </c>
      <c r="Q417">
        <f t="shared" ca="1" si="102"/>
        <v>7</v>
      </c>
      <c r="R417" t="str">
        <f t="shared" ca="1" si="103"/>
        <v>Queen's University</v>
      </c>
      <c r="S417" s="2">
        <f t="shared" ca="1" si="104"/>
        <v>44000</v>
      </c>
      <c r="T417" t="str">
        <f t="shared" ca="1" si="105"/>
        <v>Kingston</v>
      </c>
      <c r="U417" t="str">
        <f t="shared" ca="1" si="106"/>
        <v>WebDev.</v>
      </c>
      <c r="V417" t="str">
        <f t="shared" ca="1" si="107"/>
        <v>Accepted</v>
      </c>
    </row>
    <row r="418" spans="1:22" x14ac:dyDescent="0.3">
      <c r="A418">
        <v>417</v>
      </c>
      <c r="B418" t="str">
        <f t="shared" ca="1" si="93"/>
        <v>Pooja</v>
      </c>
      <c r="C418" t="str">
        <f t="shared" ca="1" si="94"/>
        <v>Iyer</v>
      </c>
      <c r="D418">
        <f t="shared" ca="1" si="95"/>
        <v>24</v>
      </c>
      <c r="E418" t="str">
        <f t="shared" ca="1" si="96"/>
        <v>Female</v>
      </c>
      <c r="F418" t="s">
        <v>22</v>
      </c>
      <c r="G418" t="s">
        <v>23</v>
      </c>
      <c r="H418" t="str">
        <f t="shared" ca="1" si="97"/>
        <v>AIML</v>
      </c>
      <c r="I418" t="str">
        <f t="shared" ca="1" si="98"/>
        <v>PDEU</v>
      </c>
      <c r="J418">
        <f t="shared" ca="1" si="99"/>
        <v>6</v>
      </c>
      <c r="K418">
        <f t="shared" ca="1" si="100"/>
        <v>74</v>
      </c>
      <c r="L418">
        <f t="shared" ca="1" si="100"/>
        <v>64</v>
      </c>
      <c r="M418">
        <f t="shared" ca="1" si="101"/>
        <v>5</v>
      </c>
      <c r="N418">
        <f t="shared" ca="1" si="101"/>
        <v>4</v>
      </c>
      <c r="O418">
        <f t="shared" ca="1" si="101"/>
        <v>9</v>
      </c>
      <c r="P418">
        <f t="shared" ca="1" si="101"/>
        <v>7</v>
      </c>
      <c r="Q418">
        <f t="shared" ca="1" si="102"/>
        <v>6.25</v>
      </c>
      <c r="R418" t="str">
        <f t="shared" ca="1" si="103"/>
        <v>University of Ottawa</v>
      </c>
      <c r="S418" s="2">
        <f t="shared" ca="1" si="104"/>
        <v>40000</v>
      </c>
      <c r="T418" t="str">
        <f t="shared" ca="1" si="105"/>
        <v>Ottawa</v>
      </c>
      <c r="U418" t="str">
        <f t="shared" ca="1" si="106"/>
        <v>MBA</v>
      </c>
      <c r="V418" t="str">
        <f t="shared" ca="1" si="107"/>
        <v>Rejected</v>
      </c>
    </row>
    <row r="419" spans="1:22" x14ac:dyDescent="0.3">
      <c r="A419">
        <v>418</v>
      </c>
      <c r="B419" t="str">
        <f t="shared" ca="1" si="93"/>
        <v>Ishita</v>
      </c>
      <c r="C419" t="str">
        <f t="shared" ca="1" si="94"/>
        <v>Dhar</v>
      </c>
      <c r="D419">
        <f t="shared" ca="1" si="95"/>
        <v>21</v>
      </c>
      <c r="E419" t="str">
        <f t="shared" ca="1" si="96"/>
        <v>Female</v>
      </c>
      <c r="F419" t="s">
        <v>22</v>
      </c>
      <c r="G419" t="s">
        <v>23</v>
      </c>
      <c r="H419" t="str">
        <f t="shared" ca="1" si="97"/>
        <v>AIML</v>
      </c>
      <c r="I419" t="str">
        <f t="shared" ca="1" si="98"/>
        <v>PDEU</v>
      </c>
      <c r="J419">
        <f t="shared" ca="1" si="99"/>
        <v>8</v>
      </c>
      <c r="K419">
        <f t="shared" ca="1" si="100"/>
        <v>78</v>
      </c>
      <c r="L419">
        <f t="shared" ca="1" si="100"/>
        <v>35</v>
      </c>
      <c r="M419">
        <f t="shared" ca="1" si="101"/>
        <v>8</v>
      </c>
      <c r="N419">
        <f t="shared" ca="1" si="101"/>
        <v>8</v>
      </c>
      <c r="O419">
        <f t="shared" ca="1" si="101"/>
        <v>4</v>
      </c>
      <c r="P419">
        <f t="shared" ca="1" si="101"/>
        <v>6</v>
      </c>
      <c r="Q419">
        <f t="shared" ca="1" si="102"/>
        <v>6.5</v>
      </c>
      <c r="R419" t="str">
        <f t="shared" ca="1" si="103"/>
        <v>University of Ottawa</v>
      </c>
      <c r="S419" s="2">
        <f t="shared" ca="1" si="104"/>
        <v>36000</v>
      </c>
      <c r="T419" t="str">
        <f t="shared" ca="1" si="105"/>
        <v>Ottawa</v>
      </c>
      <c r="U419" t="str">
        <f t="shared" ca="1" si="106"/>
        <v>MBA</v>
      </c>
      <c r="V419" t="str">
        <f t="shared" ca="1" si="107"/>
        <v>Accepted</v>
      </c>
    </row>
    <row r="420" spans="1:22" x14ac:dyDescent="0.3">
      <c r="A420">
        <v>419</v>
      </c>
      <c r="B420" t="str">
        <f t="shared" ca="1" si="93"/>
        <v>Aaradhya</v>
      </c>
      <c r="C420" t="str">
        <f t="shared" ca="1" si="94"/>
        <v>Sen</v>
      </c>
      <c r="D420">
        <f t="shared" ca="1" si="95"/>
        <v>22</v>
      </c>
      <c r="E420" t="str">
        <f t="shared" ca="1" si="96"/>
        <v>Female</v>
      </c>
      <c r="F420" t="s">
        <v>22</v>
      </c>
      <c r="G420" t="s">
        <v>23</v>
      </c>
      <c r="H420" t="str">
        <f t="shared" ca="1" si="97"/>
        <v>ME</v>
      </c>
      <c r="I420" t="str">
        <f t="shared" ca="1" si="98"/>
        <v>Charusat</v>
      </c>
      <c r="J420">
        <f t="shared" ca="1" si="99"/>
        <v>8</v>
      </c>
      <c r="K420">
        <f t="shared" ca="1" si="100"/>
        <v>53</v>
      </c>
      <c r="L420">
        <f t="shared" ca="1" si="100"/>
        <v>67</v>
      </c>
      <c r="M420">
        <f t="shared" ca="1" si="101"/>
        <v>6</v>
      </c>
      <c r="N420">
        <f t="shared" ca="1" si="101"/>
        <v>8</v>
      </c>
      <c r="O420">
        <f t="shared" ca="1" si="101"/>
        <v>6</v>
      </c>
      <c r="P420">
        <f t="shared" ca="1" si="101"/>
        <v>7</v>
      </c>
      <c r="Q420">
        <f t="shared" ca="1" si="102"/>
        <v>6.75</v>
      </c>
      <c r="R420" t="str">
        <f t="shared" ca="1" si="103"/>
        <v>University of Ottawa</v>
      </c>
      <c r="S420" s="2">
        <f t="shared" ca="1" si="104"/>
        <v>40000</v>
      </c>
      <c r="T420" t="str">
        <f t="shared" ca="1" si="105"/>
        <v>Ottawa</v>
      </c>
      <c r="U420" t="str">
        <f t="shared" ca="1" si="106"/>
        <v>MSc</v>
      </c>
      <c r="V420" t="str">
        <f t="shared" ca="1" si="107"/>
        <v>Accepted</v>
      </c>
    </row>
    <row r="421" spans="1:22" x14ac:dyDescent="0.3">
      <c r="A421">
        <v>420</v>
      </c>
      <c r="B421" t="str">
        <f t="shared" ca="1" si="93"/>
        <v>Rohit</v>
      </c>
      <c r="C421" t="str">
        <f t="shared" ca="1" si="94"/>
        <v>Das</v>
      </c>
      <c r="D421">
        <f t="shared" ca="1" si="95"/>
        <v>24</v>
      </c>
      <c r="E421" t="str">
        <f t="shared" ca="1" si="96"/>
        <v>Male</v>
      </c>
      <c r="F421" t="s">
        <v>22</v>
      </c>
      <c r="G421" t="s">
        <v>23</v>
      </c>
      <c r="H421" t="str">
        <f t="shared" ca="1" si="97"/>
        <v>AIML</v>
      </c>
      <c r="I421" t="str">
        <f t="shared" ca="1" si="98"/>
        <v>DDU</v>
      </c>
      <c r="J421">
        <f t="shared" ca="1" si="99"/>
        <v>8</v>
      </c>
      <c r="K421">
        <f t="shared" ca="1" si="100"/>
        <v>70</v>
      </c>
      <c r="L421">
        <f t="shared" ca="1" si="100"/>
        <v>54</v>
      </c>
      <c r="M421">
        <f t="shared" ca="1" si="101"/>
        <v>8</v>
      </c>
      <c r="N421">
        <f t="shared" ca="1" si="101"/>
        <v>7</v>
      </c>
      <c r="O421">
        <f t="shared" ca="1" si="101"/>
        <v>8</v>
      </c>
      <c r="P421">
        <f t="shared" ca="1" si="101"/>
        <v>9</v>
      </c>
      <c r="Q421">
        <f t="shared" ca="1" si="102"/>
        <v>8</v>
      </c>
      <c r="R421" t="str">
        <f t="shared" ca="1" si="103"/>
        <v>University of Toronto</v>
      </c>
      <c r="S421" s="2">
        <f t="shared" ca="1" si="104"/>
        <v>50000</v>
      </c>
      <c r="T421" t="str">
        <f t="shared" ca="1" si="105"/>
        <v>Toronto</v>
      </c>
      <c r="U421" t="str">
        <f t="shared" ca="1" si="106"/>
        <v>WebDev.</v>
      </c>
      <c r="V421" t="str">
        <f t="shared" ca="1" si="107"/>
        <v>Accepted</v>
      </c>
    </row>
    <row r="422" spans="1:22" x14ac:dyDescent="0.3">
      <c r="A422">
        <v>421</v>
      </c>
      <c r="B422" t="str">
        <f t="shared" ca="1" si="93"/>
        <v>Urvi</v>
      </c>
      <c r="C422" t="str">
        <f t="shared" ca="1" si="94"/>
        <v>Das</v>
      </c>
      <c r="D422">
        <f t="shared" ca="1" si="95"/>
        <v>21</v>
      </c>
      <c r="E422" t="str">
        <f t="shared" ca="1" si="96"/>
        <v>Female</v>
      </c>
      <c r="F422" t="s">
        <v>22</v>
      </c>
      <c r="G422" t="s">
        <v>23</v>
      </c>
      <c r="H422" t="str">
        <f t="shared" ca="1" si="97"/>
        <v>EC</v>
      </c>
      <c r="I422" t="str">
        <f t="shared" ca="1" si="98"/>
        <v>Nirma</v>
      </c>
      <c r="J422">
        <f t="shared" ca="1" si="99"/>
        <v>10</v>
      </c>
      <c r="K422">
        <f t="shared" ca="1" si="100"/>
        <v>58</v>
      </c>
      <c r="L422">
        <f t="shared" ca="1" si="100"/>
        <v>77</v>
      </c>
      <c r="M422">
        <f t="shared" ca="1" si="101"/>
        <v>7</v>
      </c>
      <c r="N422">
        <f t="shared" ca="1" si="101"/>
        <v>6</v>
      </c>
      <c r="O422">
        <f t="shared" ca="1" si="101"/>
        <v>5</v>
      </c>
      <c r="P422">
        <f t="shared" ca="1" si="101"/>
        <v>6</v>
      </c>
      <c r="Q422">
        <f t="shared" ca="1" si="102"/>
        <v>6</v>
      </c>
      <c r="R422" t="str">
        <f t="shared" ca="1" si="103"/>
        <v>York University</v>
      </c>
      <c r="S422" s="2">
        <f t="shared" ca="1" si="104"/>
        <v>36000</v>
      </c>
      <c r="T422" t="str">
        <f t="shared" ca="1" si="105"/>
        <v>Ottawa</v>
      </c>
      <c r="U422" t="str">
        <f t="shared" ca="1" si="106"/>
        <v>MBA</v>
      </c>
      <c r="V422" t="str">
        <f t="shared" ca="1" si="107"/>
        <v>Accepted</v>
      </c>
    </row>
    <row r="423" spans="1:22" x14ac:dyDescent="0.3">
      <c r="A423">
        <v>422</v>
      </c>
      <c r="B423" t="str">
        <f t="shared" ca="1" si="93"/>
        <v>Pratik</v>
      </c>
      <c r="C423" t="str">
        <f t="shared" ca="1" si="94"/>
        <v>Basu</v>
      </c>
      <c r="D423">
        <f t="shared" ca="1" si="95"/>
        <v>23</v>
      </c>
      <c r="E423" t="str">
        <f t="shared" ca="1" si="96"/>
        <v>Male</v>
      </c>
      <c r="F423" t="s">
        <v>22</v>
      </c>
      <c r="G423" t="s">
        <v>23</v>
      </c>
      <c r="H423" t="str">
        <f t="shared" ca="1" si="97"/>
        <v>CL</v>
      </c>
      <c r="I423" t="str">
        <f t="shared" ca="1" si="98"/>
        <v>Charusat</v>
      </c>
      <c r="J423">
        <f t="shared" ca="1" si="99"/>
        <v>6</v>
      </c>
      <c r="K423">
        <f t="shared" ca="1" si="100"/>
        <v>67</v>
      </c>
      <c r="L423">
        <f t="shared" ca="1" si="100"/>
        <v>80</v>
      </c>
      <c r="M423">
        <f t="shared" ca="1" si="101"/>
        <v>7</v>
      </c>
      <c r="N423">
        <f t="shared" ca="1" si="101"/>
        <v>6</v>
      </c>
      <c r="O423">
        <f t="shared" ca="1" si="101"/>
        <v>7</v>
      </c>
      <c r="P423">
        <f t="shared" ca="1" si="101"/>
        <v>7</v>
      </c>
      <c r="Q423">
        <f t="shared" ca="1" si="102"/>
        <v>6.75</v>
      </c>
      <c r="R423" t="str">
        <f t="shared" ca="1" si="103"/>
        <v>University of Ottawa</v>
      </c>
      <c r="S423" s="2">
        <f t="shared" ca="1" si="104"/>
        <v>40000</v>
      </c>
      <c r="T423" t="str">
        <f t="shared" ca="1" si="105"/>
        <v>Ottawa</v>
      </c>
      <c r="U423" t="str">
        <f t="shared" ca="1" si="106"/>
        <v>MSc</v>
      </c>
      <c r="V423" t="str">
        <f t="shared" ca="1" si="107"/>
        <v>Rejected</v>
      </c>
    </row>
    <row r="424" spans="1:22" x14ac:dyDescent="0.3">
      <c r="A424">
        <v>423</v>
      </c>
      <c r="B424" t="str">
        <f t="shared" ca="1" si="93"/>
        <v>Abhijeet</v>
      </c>
      <c r="C424" t="str">
        <f t="shared" ca="1" si="94"/>
        <v>Ganguly</v>
      </c>
      <c r="D424">
        <f t="shared" ca="1" si="95"/>
        <v>22</v>
      </c>
      <c r="E424" t="str">
        <f t="shared" ca="1" si="96"/>
        <v>Male</v>
      </c>
      <c r="F424" t="s">
        <v>22</v>
      </c>
      <c r="G424" t="s">
        <v>23</v>
      </c>
      <c r="H424" t="str">
        <f t="shared" ca="1" si="97"/>
        <v>EC</v>
      </c>
      <c r="I424" t="str">
        <f t="shared" ca="1" si="98"/>
        <v>Nirma</v>
      </c>
      <c r="J424">
        <f t="shared" ca="1" si="99"/>
        <v>8</v>
      </c>
      <c r="K424">
        <f t="shared" ca="1" si="100"/>
        <v>47</v>
      </c>
      <c r="L424">
        <f t="shared" ca="1" si="100"/>
        <v>98</v>
      </c>
      <c r="M424">
        <f t="shared" ca="1" si="101"/>
        <v>5</v>
      </c>
      <c r="N424">
        <f t="shared" ca="1" si="101"/>
        <v>9</v>
      </c>
      <c r="O424">
        <f t="shared" ca="1" si="101"/>
        <v>8</v>
      </c>
      <c r="P424">
        <f t="shared" ca="1" si="101"/>
        <v>4</v>
      </c>
      <c r="Q424">
        <f t="shared" ca="1" si="102"/>
        <v>6.5</v>
      </c>
      <c r="R424" t="str">
        <f t="shared" ca="1" si="103"/>
        <v>University of Ottawa</v>
      </c>
      <c r="S424" s="2">
        <f t="shared" ca="1" si="104"/>
        <v>36000</v>
      </c>
      <c r="T424" t="str">
        <f t="shared" ca="1" si="105"/>
        <v>Ottawa</v>
      </c>
      <c r="U424" t="str">
        <f t="shared" ca="1" si="106"/>
        <v>AI</v>
      </c>
      <c r="V424" t="str">
        <f t="shared" ca="1" si="107"/>
        <v>Accepted</v>
      </c>
    </row>
    <row r="425" spans="1:22" x14ac:dyDescent="0.3">
      <c r="A425">
        <v>424</v>
      </c>
      <c r="B425" t="str">
        <f t="shared" ca="1" si="93"/>
        <v>Kartik</v>
      </c>
      <c r="C425" t="str">
        <f t="shared" ca="1" si="94"/>
        <v>Basu</v>
      </c>
      <c r="D425">
        <f t="shared" ca="1" si="95"/>
        <v>22</v>
      </c>
      <c r="E425" t="str">
        <f t="shared" ca="1" si="96"/>
        <v>Male</v>
      </c>
      <c r="F425" t="s">
        <v>22</v>
      </c>
      <c r="G425" t="s">
        <v>23</v>
      </c>
      <c r="H425" t="str">
        <f t="shared" ca="1" si="97"/>
        <v>ME</v>
      </c>
      <c r="I425" t="str">
        <f t="shared" ca="1" si="98"/>
        <v>Nirma</v>
      </c>
      <c r="J425">
        <f t="shared" ca="1" si="99"/>
        <v>7</v>
      </c>
      <c r="K425">
        <f t="shared" ca="1" si="100"/>
        <v>69</v>
      </c>
      <c r="L425">
        <f t="shared" ca="1" si="100"/>
        <v>92</v>
      </c>
      <c r="M425">
        <f t="shared" ca="1" si="101"/>
        <v>7</v>
      </c>
      <c r="N425">
        <f t="shared" ca="1" si="101"/>
        <v>7</v>
      </c>
      <c r="O425">
        <f t="shared" ca="1" si="101"/>
        <v>6</v>
      </c>
      <c r="P425">
        <f t="shared" ca="1" si="101"/>
        <v>6</v>
      </c>
      <c r="Q425">
        <f t="shared" ca="1" si="102"/>
        <v>6.5</v>
      </c>
      <c r="R425" t="str">
        <f t="shared" ca="1" si="103"/>
        <v>University of Montreal</v>
      </c>
      <c r="S425" s="2">
        <f t="shared" ca="1" si="104"/>
        <v>38000</v>
      </c>
      <c r="T425" t="str">
        <f t="shared" ca="1" si="105"/>
        <v>Ottawa</v>
      </c>
      <c r="U425" t="str">
        <f t="shared" ca="1" si="106"/>
        <v>MTech</v>
      </c>
      <c r="V425" t="str">
        <f t="shared" ca="1" si="107"/>
        <v>Accepted</v>
      </c>
    </row>
    <row r="426" spans="1:22" x14ac:dyDescent="0.3">
      <c r="A426">
        <v>425</v>
      </c>
      <c r="B426" t="str">
        <f t="shared" ca="1" si="93"/>
        <v>Ishani</v>
      </c>
      <c r="C426" t="str">
        <f t="shared" ca="1" si="94"/>
        <v>Dutta</v>
      </c>
      <c r="D426">
        <f t="shared" ca="1" si="95"/>
        <v>23</v>
      </c>
      <c r="E426" t="str">
        <f t="shared" ca="1" si="96"/>
        <v>Female</v>
      </c>
      <c r="F426" t="s">
        <v>22</v>
      </c>
      <c r="G426" t="s">
        <v>23</v>
      </c>
      <c r="H426" t="str">
        <f t="shared" ca="1" si="97"/>
        <v>IT</v>
      </c>
      <c r="I426" t="str">
        <f t="shared" ca="1" si="98"/>
        <v>Nirma</v>
      </c>
      <c r="J426">
        <f t="shared" ca="1" si="99"/>
        <v>10</v>
      </c>
      <c r="K426">
        <f t="shared" ca="1" si="100"/>
        <v>92</v>
      </c>
      <c r="L426">
        <f t="shared" ca="1" si="100"/>
        <v>65</v>
      </c>
      <c r="M426">
        <f t="shared" ca="1" si="101"/>
        <v>6</v>
      </c>
      <c r="N426">
        <f t="shared" ca="1" si="101"/>
        <v>9</v>
      </c>
      <c r="O426">
        <f t="shared" ca="1" si="101"/>
        <v>7</v>
      </c>
      <c r="P426">
        <f t="shared" ca="1" si="101"/>
        <v>5</v>
      </c>
      <c r="Q426">
        <f t="shared" ca="1" si="102"/>
        <v>6.75</v>
      </c>
      <c r="R426" t="str">
        <f t="shared" ca="1" si="103"/>
        <v>York University</v>
      </c>
      <c r="S426" s="2">
        <f t="shared" ca="1" si="104"/>
        <v>36000</v>
      </c>
      <c r="T426" t="str">
        <f t="shared" ca="1" si="105"/>
        <v>Ottawa</v>
      </c>
      <c r="U426" t="str">
        <f t="shared" ca="1" si="106"/>
        <v>WebDev.</v>
      </c>
      <c r="V426" t="str">
        <f t="shared" ca="1" si="107"/>
        <v>Accepted</v>
      </c>
    </row>
    <row r="427" spans="1:22" x14ac:dyDescent="0.3">
      <c r="A427">
        <v>426</v>
      </c>
      <c r="B427" t="str">
        <f t="shared" ca="1" si="93"/>
        <v>Charvi</v>
      </c>
      <c r="C427" t="str">
        <f t="shared" ca="1" si="94"/>
        <v>Dhawan</v>
      </c>
      <c r="D427">
        <f t="shared" ca="1" si="95"/>
        <v>25</v>
      </c>
      <c r="E427" t="str">
        <f t="shared" ca="1" si="96"/>
        <v>Female</v>
      </c>
      <c r="F427" t="s">
        <v>22</v>
      </c>
      <c r="G427" t="s">
        <v>23</v>
      </c>
      <c r="H427" t="str">
        <f t="shared" ca="1" si="97"/>
        <v>IT</v>
      </c>
      <c r="I427" t="str">
        <f t="shared" ca="1" si="98"/>
        <v>PDEU</v>
      </c>
      <c r="J427">
        <f t="shared" ca="1" si="99"/>
        <v>9</v>
      </c>
      <c r="K427">
        <f t="shared" ca="1" si="100"/>
        <v>75</v>
      </c>
      <c r="L427">
        <f t="shared" ca="1" si="100"/>
        <v>85</v>
      </c>
      <c r="M427">
        <f t="shared" ca="1" si="101"/>
        <v>4</v>
      </c>
      <c r="N427">
        <f t="shared" ca="1" si="101"/>
        <v>6</v>
      </c>
      <c r="O427">
        <f t="shared" ca="1" si="101"/>
        <v>6</v>
      </c>
      <c r="P427">
        <f t="shared" ca="1" si="101"/>
        <v>4</v>
      </c>
      <c r="Q427">
        <f t="shared" ca="1" si="102"/>
        <v>5</v>
      </c>
      <c r="R427" t="str">
        <f t="shared" ca="1" si="103"/>
        <v>University of Waterloo</v>
      </c>
      <c r="S427" s="2">
        <f t="shared" ca="1" si="104"/>
        <v>32000</v>
      </c>
      <c r="T427" t="str">
        <f t="shared" ca="1" si="105"/>
        <v>Admonton</v>
      </c>
      <c r="U427" t="str">
        <f t="shared" ca="1" si="106"/>
        <v>MSc</v>
      </c>
      <c r="V427" t="str">
        <f t="shared" ca="1" si="107"/>
        <v>Rejected</v>
      </c>
    </row>
    <row r="428" spans="1:22" x14ac:dyDescent="0.3">
      <c r="A428">
        <v>427</v>
      </c>
      <c r="B428" t="str">
        <f t="shared" ca="1" si="93"/>
        <v>Sanket</v>
      </c>
      <c r="C428" t="str">
        <f t="shared" ca="1" si="94"/>
        <v>Sen</v>
      </c>
      <c r="D428">
        <f t="shared" ca="1" si="95"/>
        <v>22</v>
      </c>
      <c r="E428" t="str">
        <f t="shared" ca="1" si="96"/>
        <v>Male</v>
      </c>
      <c r="F428" t="s">
        <v>22</v>
      </c>
      <c r="G428" t="s">
        <v>23</v>
      </c>
      <c r="H428" t="str">
        <f t="shared" ca="1" si="97"/>
        <v>CE</v>
      </c>
      <c r="I428" t="str">
        <f t="shared" ca="1" si="98"/>
        <v>Parul</v>
      </c>
      <c r="J428">
        <f t="shared" ca="1" si="99"/>
        <v>9</v>
      </c>
      <c r="K428">
        <f t="shared" ca="1" si="100"/>
        <v>88</v>
      </c>
      <c r="L428">
        <f t="shared" ca="1" si="100"/>
        <v>52</v>
      </c>
      <c r="M428">
        <f t="shared" ca="1" si="101"/>
        <v>5</v>
      </c>
      <c r="N428">
        <f t="shared" ca="1" si="101"/>
        <v>5</v>
      </c>
      <c r="O428">
        <f t="shared" ca="1" si="101"/>
        <v>5</v>
      </c>
      <c r="P428">
        <f t="shared" ca="1" si="101"/>
        <v>6</v>
      </c>
      <c r="Q428">
        <f t="shared" ca="1" si="102"/>
        <v>5.25</v>
      </c>
      <c r="R428" t="str">
        <f t="shared" ca="1" si="103"/>
        <v>University of Alberta</v>
      </c>
      <c r="S428" s="2">
        <f t="shared" ca="1" si="104"/>
        <v>30000</v>
      </c>
      <c r="T428" t="str">
        <f t="shared" ca="1" si="105"/>
        <v>Admonton</v>
      </c>
      <c r="U428" t="str">
        <f t="shared" ca="1" si="106"/>
        <v>MSc</v>
      </c>
      <c r="V428" t="str">
        <f t="shared" ca="1" si="107"/>
        <v>Rejected</v>
      </c>
    </row>
    <row r="429" spans="1:22" x14ac:dyDescent="0.3">
      <c r="A429">
        <v>428</v>
      </c>
      <c r="B429" t="str">
        <f t="shared" ca="1" si="93"/>
        <v>Anika</v>
      </c>
      <c r="C429" t="str">
        <f t="shared" ca="1" si="94"/>
        <v>Kohli</v>
      </c>
      <c r="D429">
        <f t="shared" ca="1" si="95"/>
        <v>25</v>
      </c>
      <c r="E429" t="str">
        <f t="shared" ca="1" si="96"/>
        <v>Female</v>
      </c>
      <c r="F429" t="s">
        <v>22</v>
      </c>
      <c r="G429" t="s">
        <v>23</v>
      </c>
      <c r="H429" t="str">
        <f t="shared" ca="1" si="97"/>
        <v>CE</v>
      </c>
      <c r="I429" t="str">
        <f t="shared" ca="1" si="98"/>
        <v>Nirma</v>
      </c>
      <c r="J429">
        <f t="shared" ca="1" si="99"/>
        <v>6</v>
      </c>
      <c r="K429">
        <f t="shared" ca="1" si="100"/>
        <v>45</v>
      </c>
      <c r="L429">
        <f t="shared" ca="1" si="100"/>
        <v>87</v>
      </c>
      <c r="M429">
        <f t="shared" ca="1" si="101"/>
        <v>6</v>
      </c>
      <c r="N429">
        <f t="shared" ca="1" si="101"/>
        <v>4</v>
      </c>
      <c r="O429">
        <f t="shared" ca="1" si="101"/>
        <v>8</v>
      </c>
      <c r="P429">
        <f t="shared" ca="1" si="101"/>
        <v>7</v>
      </c>
      <c r="Q429">
        <f t="shared" ca="1" si="102"/>
        <v>6.25</v>
      </c>
      <c r="R429" t="str">
        <f t="shared" ca="1" si="103"/>
        <v>University of Ottawa</v>
      </c>
      <c r="S429" s="2">
        <f t="shared" ca="1" si="104"/>
        <v>40000</v>
      </c>
      <c r="T429" t="str">
        <f t="shared" ca="1" si="105"/>
        <v>Ottawa</v>
      </c>
      <c r="U429" t="str">
        <f t="shared" ca="1" si="106"/>
        <v>MSc</v>
      </c>
      <c r="V429" t="str">
        <f t="shared" ca="1" si="107"/>
        <v>Rejected</v>
      </c>
    </row>
    <row r="430" spans="1:22" x14ac:dyDescent="0.3">
      <c r="A430">
        <v>429</v>
      </c>
      <c r="B430" t="str">
        <f t="shared" ca="1" si="93"/>
        <v>Mohit</v>
      </c>
      <c r="C430" t="str">
        <f t="shared" ca="1" si="94"/>
        <v>Verma</v>
      </c>
      <c r="D430">
        <f t="shared" ca="1" si="95"/>
        <v>23</v>
      </c>
      <c r="E430" t="str">
        <f t="shared" ca="1" si="96"/>
        <v>Male</v>
      </c>
      <c r="F430" t="s">
        <v>22</v>
      </c>
      <c r="G430" t="s">
        <v>23</v>
      </c>
      <c r="H430" t="str">
        <f t="shared" ca="1" si="97"/>
        <v>CL</v>
      </c>
      <c r="I430" t="str">
        <f t="shared" ca="1" si="98"/>
        <v>MSU</v>
      </c>
      <c r="J430">
        <f t="shared" ca="1" si="99"/>
        <v>9</v>
      </c>
      <c r="K430">
        <f t="shared" ca="1" si="100"/>
        <v>63</v>
      </c>
      <c r="L430">
        <f t="shared" ca="1" si="100"/>
        <v>75</v>
      </c>
      <c r="M430">
        <f t="shared" ca="1" si="101"/>
        <v>6</v>
      </c>
      <c r="N430">
        <f t="shared" ca="1" si="101"/>
        <v>9</v>
      </c>
      <c r="O430">
        <f t="shared" ca="1" si="101"/>
        <v>4</v>
      </c>
      <c r="P430">
        <f t="shared" ca="1" si="101"/>
        <v>8</v>
      </c>
      <c r="Q430">
        <f t="shared" ca="1" si="102"/>
        <v>6.75</v>
      </c>
      <c r="R430" t="str">
        <f t="shared" ca="1" si="103"/>
        <v>York University</v>
      </c>
      <c r="S430" s="2">
        <f t="shared" ca="1" si="104"/>
        <v>38000</v>
      </c>
      <c r="T430" t="str">
        <f t="shared" ca="1" si="105"/>
        <v>Ottawa</v>
      </c>
      <c r="U430" t="str">
        <f t="shared" ca="1" si="106"/>
        <v>MTech</v>
      </c>
      <c r="V430" t="str">
        <f t="shared" ca="1" si="107"/>
        <v>Accepted</v>
      </c>
    </row>
    <row r="431" spans="1:22" x14ac:dyDescent="0.3">
      <c r="A431">
        <v>430</v>
      </c>
      <c r="B431" t="str">
        <f t="shared" ca="1" si="93"/>
        <v>Utkarsh</v>
      </c>
      <c r="C431" t="str">
        <f t="shared" ca="1" si="94"/>
        <v>Khan</v>
      </c>
      <c r="D431">
        <f t="shared" ca="1" si="95"/>
        <v>25</v>
      </c>
      <c r="E431" t="str">
        <f t="shared" ca="1" si="96"/>
        <v>Male</v>
      </c>
      <c r="F431" t="s">
        <v>22</v>
      </c>
      <c r="G431" t="s">
        <v>23</v>
      </c>
      <c r="H431" t="str">
        <f t="shared" ca="1" si="97"/>
        <v>CSE</v>
      </c>
      <c r="I431" t="str">
        <f t="shared" ca="1" si="98"/>
        <v>Nirma</v>
      </c>
      <c r="J431">
        <f t="shared" ca="1" si="99"/>
        <v>10</v>
      </c>
      <c r="K431">
        <f t="shared" ca="1" si="100"/>
        <v>87</v>
      </c>
      <c r="L431">
        <f t="shared" ca="1" si="100"/>
        <v>84</v>
      </c>
      <c r="M431">
        <f t="shared" ca="1" si="101"/>
        <v>6</v>
      </c>
      <c r="N431">
        <f t="shared" ca="1" si="101"/>
        <v>8</v>
      </c>
      <c r="O431">
        <f t="shared" ca="1" si="101"/>
        <v>4</v>
      </c>
      <c r="P431">
        <f t="shared" ca="1" si="101"/>
        <v>8</v>
      </c>
      <c r="Q431">
        <f t="shared" ca="1" si="102"/>
        <v>6.5</v>
      </c>
      <c r="R431" t="str">
        <f t="shared" ca="1" si="103"/>
        <v>York University</v>
      </c>
      <c r="S431" s="2">
        <f t="shared" ca="1" si="104"/>
        <v>36000</v>
      </c>
      <c r="T431" t="str">
        <f t="shared" ca="1" si="105"/>
        <v>Ottawa</v>
      </c>
      <c r="U431" t="str">
        <f t="shared" ca="1" si="106"/>
        <v>MSc</v>
      </c>
      <c r="V431" t="str">
        <f t="shared" ca="1" si="107"/>
        <v>Accepted</v>
      </c>
    </row>
    <row r="432" spans="1:22" x14ac:dyDescent="0.3">
      <c r="A432">
        <v>431</v>
      </c>
      <c r="B432" t="str">
        <f t="shared" ca="1" si="93"/>
        <v>Lavish</v>
      </c>
      <c r="C432" t="str">
        <f t="shared" ca="1" si="94"/>
        <v>Banerjee</v>
      </c>
      <c r="D432">
        <f t="shared" ca="1" si="95"/>
        <v>21</v>
      </c>
      <c r="E432" t="str">
        <f t="shared" ca="1" si="96"/>
        <v>Male</v>
      </c>
      <c r="F432" t="s">
        <v>22</v>
      </c>
      <c r="G432" t="s">
        <v>23</v>
      </c>
      <c r="H432" t="str">
        <f t="shared" ca="1" si="97"/>
        <v>IT</v>
      </c>
      <c r="I432" t="str">
        <f t="shared" ca="1" si="98"/>
        <v>Nirma</v>
      </c>
      <c r="J432">
        <f t="shared" ca="1" si="99"/>
        <v>10</v>
      </c>
      <c r="K432">
        <f t="shared" ca="1" si="100"/>
        <v>87</v>
      </c>
      <c r="L432">
        <f t="shared" ca="1" si="100"/>
        <v>38</v>
      </c>
      <c r="M432">
        <f t="shared" ca="1" si="101"/>
        <v>9</v>
      </c>
      <c r="N432">
        <f t="shared" ca="1" si="101"/>
        <v>4</v>
      </c>
      <c r="O432">
        <f t="shared" ca="1" si="101"/>
        <v>5</v>
      </c>
      <c r="P432">
        <f t="shared" ca="1" si="101"/>
        <v>4</v>
      </c>
      <c r="Q432">
        <f t="shared" ca="1" si="102"/>
        <v>5.5</v>
      </c>
      <c r="R432" t="str">
        <f t="shared" ca="1" si="103"/>
        <v>University of Alberta</v>
      </c>
      <c r="S432" s="2">
        <f t="shared" ca="1" si="104"/>
        <v>32000</v>
      </c>
      <c r="T432" t="str">
        <f t="shared" ca="1" si="105"/>
        <v>Admonton</v>
      </c>
      <c r="U432" t="str">
        <f t="shared" ca="1" si="106"/>
        <v>MBA</v>
      </c>
      <c r="V432" t="str">
        <f t="shared" ca="1" si="107"/>
        <v>Accepted</v>
      </c>
    </row>
    <row r="433" spans="1:22" x14ac:dyDescent="0.3">
      <c r="A433">
        <v>432</v>
      </c>
      <c r="B433" t="str">
        <f t="shared" ca="1" si="93"/>
        <v>Anuj</v>
      </c>
      <c r="C433" t="str">
        <f t="shared" ca="1" si="94"/>
        <v>Mirza</v>
      </c>
      <c r="D433">
        <f t="shared" ca="1" si="95"/>
        <v>24</v>
      </c>
      <c r="E433" t="str">
        <f t="shared" ca="1" si="96"/>
        <v>Male</v>
      </c>
      <c r="F433" t="s">
        <v>22</v>
      </c>
      <c r="G433" t="s">
        <v>23</v>
      </c>
      <c r="H433" t="str">
        <f t="shared" ca="1" si="97"/>
        <v>CL</v>
      </c>
      <c r="I433" t="str">
        <f t="shared" ca="1" si="98"/>
        <v>Nirma</v>
      </c>
      <c r="J433">
        <f t="shared" ca="1" si="99"/>
        <v>10</v>
      </c>
      <c r="K433">
        <f t="shared" ca="1" si="100"/>
        <v>71</v>
      </c>
      <c r="L433">
        <f t="shared" ca="1" si="100"/>
        <v>49</v>
      </c>
      <c r="M433">
        <f t="shared" ca="1" si="101"/>
        <v>8</v>
      </c>
      <c r="N433">
        <f t="shared" ca="1" si="101"/>
        <v>7</v>
      </c>
      <c r="O433">
        <f t="shared" ca="1" si="101"/>
        <v>4</v>
      </c>
      <c r="P433">
        <f t="shared" ca="1" si="101"/>
        <v>5</v>
      </c>
      <c r="Q433">
        <f t="shared" ca="1" si="102"/>
        <v>6</v>
      </c>
      <c r="R433" t="str">
        <f t="shared" ca="1" si="103"/>
        <v>University of Ottawa</v>
      </c>
      <c r="S433" s="2">
        <f t="shared" ca="1" si="104"/>
        <v>36000</v>
      </c>
      <c r="T433" t="str">
        <f t="shared" ca="1" si="105"/>
        <v>Ottawa</v>
      </c>
      <c r="U433" t="str">
        <f t="shared" ca="1" si="106"/>
        <v>AI</v>
      </c>
      <c r="V433" t="str">
        <f t="shared" ca="1" si="107"/>
        <v>Accepted</v>
      </c>
    </row>
    <row r="434" spans="1:22" x14ac:dyDescent="0.3">
      <c r="A434">
        <v>433</v>
      </c>
      <c r="B434" t="str">
        <f t="shared" ca="1" si="93"/>
        <v>Surya</v>
      </c>
      <c r="C434" t="str">
        <f t="shared" ca="1" si="94"/>
        <v>Dasgupta</v>
      </c>
      <c r="D434">
        <f t="shared" ca="1" si="95"/>
        <v>24</v>
      </c>
      <c r="E434" t="str">
        <f t="shared" ca="1" si="96"/>
        <v>Male</v>
      </c>
      <c r="F434" t="s">
        <v>22</v>
      </c>
      <c r="G434" t="s">
        <v>23</v>
      </c>
      <c r="H434" t="str">
        <f t="shared" ca="1" si="97"/>
        <v>CE</v>
      </c>
      <c r="I434" t="str">
        <f t="shared" ca="1" si="98"/>
        <v>Nirma</v>
      </c>
      <c r="J434">
        <f t="shared" ca="1" si="99"/>
        <v>7</v>
      </c>
      <c r="K434">
        <f t="shared" ca="1" si="100"/>
        <v>90</v>
      </c>
      <c r="L434">
        <f t="shared" ca="1" si="100"/>
        <v>69</v>
      </c>
      <c r="M434">
        <f t="shared" ca="1" si="101"/>
        <v>9</v>
      </c>
      <c r="N434">
        <f t="shared" ca="1" si="101"/>
        <v>7</v>
      </c>
      <c r="O434">
        <f t="shared" ca="1" si="101"/>
        <v>6</v>
      </c>
      <c r="P434">
        <f t="shared" ca="1" si="101"/>
        <v>8</v>
      </c>
      <c r="Q434">
        <f t="shared" ca="1" si="102"/>
        <v>7.5</v>
      </c>
      <c r="R434" t="str">
        <f t="shared" ca="1" si="103"/>
        <v>University of Windsor</v>
      </c>
      <c r="S434" s="2">
        <f t="shared" ca="1" si="104"/>
        <v>44000</v>
      </c>
      <c r="T434" t="str">
        <f t="shared" ca="1" si="105"/>
        <v>Kingston</v>
      </c>
      <c r="U434" t="str">
        <f t="shared" ca="1" si="106"/>
        <v>WebDev.</v>
      </c>
      <c r="V434" t="str">
        <f t="shared" ca="1" si="107"/>
        <v>Accepted</v>
      </c>
    </row>
    <row r="435" spans="1:22" x14ac:dyDescent="0.3">
      <c r="A435">
        <v>434</v>
      </c>
      <c r="B435" t="str">
        <f t="shared" ca="1" si="93"/>
        <v>Pooja</v>
      </c>
      <c r="C435" t="str">
        <f t="shared" ca="1" si="94"/>
        <v>Mehra</v>
      </c>
      <c r="D435">
        <f t="shared" ca="1" si="95"/>
        <v>24</v>
      </c>
      <c r="E435" t="str">
        <f t="shared" ca="1" si="96"/>
        <v>Female</v>
      </c>
      <c r="F435" t="s">
        <v>22</v>
      </c>
      <c r="G435" t="s">
        <v>23</v>
      </c>
      <c r="H435" t="str">
        <f t="shared" ca="1" si="97"/>
        <v>CL</v>
      </c>
      <c r="I435" t="str">
        <f t="shared" ca="1" si="98"/>
        <v>DDU</v>
      </c>
      <c r="J435">
        <f t="shared" ca="1" si="99"/>
        <v>10</v>
      </c>
      <c r="K435">
        <f t="shared" ca="1" si="100"/>
        <v>46</v>
      </c>
      <c r="L435">
        <f t="shared" ca="1" si="100"/>
        <v>96</v>
      </c>
      <c r="M435">
        <f t="shared" ca="1" si="101"/>
        <v>4</v>
      </c>
      <c r="N435">
        <f t="shared" ca="1" si="101"/>
        <v>8</v>
      </c>
      <c r="O435">
        <f t="shared" ca="1" si="101"/>
        <v>6</v>
      </c>
      <c r="P435">
        <f t="shared" ca="1" si="101"/>
        <v>8</v>
      </c>
      <c r="Q435">
        <f t="shared" ca="1" si="102"/>
        <v>6.5</v>
      </c>
      <c r="R435" t="str">
        <f t="shared" ca="1" si="103"/>
        <v>York University</v>
      </c>
      <c r="S435" s="2">
        <f t="shared" ca="1" si="104"/>
        <v>36000</v>
      </c>
      <c r="T435" t="str">
        <f t="shared" ca="1" si="105"/>
        <v>Ottawa</v>
      </c>
      <c r="U435" t="str">
        <f t="shared" ca="1" si="106"/>
        <v>AI</v>
      </c>
      <c r="V435" t="str">
        <f t="shared" ca="1" si="107"/>
        <v>Accepted</v>
      </c>
    </row>
    <row r="436" spans="1:22" x14ac:dyDescent="0.3">
      <c r="A436">
        <v>435</v>
      </c>
      <c r="B436" t="str">
        <f t="shared" ca="1" si="93"/>
        <v>Aarav</v>
      </c>
      <c r="C436" t="str">
        <f t="shared" ca="1" si="94"/>
        <v>Bose</v>
      </c>
      <c r="D436">
        <f t="shared" ca="1" si="95"/>
        <v>21</v>
      </c>
      <c r="E436" t="str">
        <f t="shared" ca="1" si="96"/>
        <v>Male</v>
      </c>
      <c r="F436" t="s">
        <v>22</v>
      </c>
      <c r="G436" t="s">
        <v>23</v>
      </c>
      <c r="H436" t="str">
        <f t="shared" ca="1" si="97"/>
        <v>CL</v>
      </c>
      <c r="I436" t="str">
        <f t="shared" ca="1" si="98"/>
        <v>DDU</v>
      </c>
      <c r="J436">
        <f t="shared" ca="1" si="99"/>
        <v>9</v>
      </c>
      <c r="K436">
        <f t="shared" ca="1" si="100"/>
        <v>99</v>
      </c>
      <c r="L436">
        <f t="shared" ca="1" si="100"/>
        <v>53</v>
      </c>
      <c r="M436">
        <f t="shared" ca="1" si="101"/>
        <v>4</v>
      </c>
      <c r="N436">
        <f t="shared" ca="1" si="101"/>
        <v>7</v>
      </c>
      <c r="O436">
        <f t="shared" ca="1" si="101"/>
        <v>4</v>
      </c>
      <c r="P436">
        <f t="shared" ca="1" si="101"/>
        <v>6</v>
      </c>
      <c r="Q436">
        <f t="shared" ca="1" si="102"/>
        <v>5.25</v>
      </c>
      <c r="R436" t="str">
        <f t="shared" ca="1" si="103"/>
        <v>Lakehead University</v>
      </c>
      <c r="S436" s="2">
        <f t="shared" ca="1" si="104"/>
        <v>30000</v>
      </c>
      <c r="T436" t="str">
        <f t="shared" ca="1" si="105"/>
        <v>Admonton</v>
      </c>
      <c r="U436" t="str">
        <f t="shared" ca="1" si="106"/>
        <v>AI</v>
      </c>
      <c r="V436" t="str">
        <f t="shared" ca="1" si="107"/>
        <v>Rejected</v>
      </c>
    </row>
    <row r="437" spans="1:22" x14ac:dyDescent="0.3">
      <c r="A437">
        <v>436</v>
      </c>
      <c r="B437" t="str">
        <f t="shared" ca="1" si="93"/>
        <v>Poorvi</v>
      </c>
      <c r="C437" t="str">
        <f t="shared" ca="1" si="94"/>
        <v>Mishra</v>
      </c>
      <c r="D437">
        <f t="shared" ca="1" si="95"/>
        <v>23</v>
      </c>
      <c r="E437" t="str">
        <f t="shared" ca="1" si="96"/>
        <v>Female</v>
      </c>
      <c r="F437" t="s">
        <v>22</v>
      </c>
      <c r="G437" t="s">
        <v>23</v>
      </c>
      <c r="H437" t="str">
        <f t="shared" ca="1" si="97"/>
        <v>IT</v>
      </c>
      <c r="I437" t="str">
        <f t="shared" ca="1" si="98"/>
        <v>DDU</v>
      </c>
      <c r="J437">
        <f t="shared" ca="1" si="99"/>
        <v>7</v>
      </c>
      <c r="K437">
        <f t="shared" ca="1" si="100"/>
        <v>59</v>
      </c>
      <c r="L437">
        <f t="shared" ca="1" si="100"/>
        <v>96</v>
      </c>
      <c r="M437">
        <f t="shared" ca="1" si="101"/>
        <v>7</v>
      </c>
      <c r="N437">
        <f t="shared" ca="1" si="101"/>
        <v>8</v>
      </c>
      <c r="O437">
        <f t="shared" ca="1" si="101"/>
        <v>4</v>
      </c>
      <c r="P437">
        <f t="shared" ca="1" si="101"/>
        <v>9</v>
      </c>
      <c r="Q437">
        <f t="shared" ca="1" si="102"/>
        <v>7</v>
      </c>
      <c r="R437" t="str">
        <f t="shared" ca="1" si="103"/>
        <v>Queen's University</v>
      </c>
      <c r="S437" s="2">
        <f t="shared" ca="1" si="104"/>
        <v>44000</v>
      </c>
      <c r="T437" t="str">
        <f t="shared" ca="1" si="105"/>
        <v>Kingston</v>
      </c>
      <c r="U437" t="str">
        <f t="shared" ca="1" si="106"/>
        <v>WebDev.</v>
      </c>
      <c r="V437" t="str">
        <f t="shared" ca="1" si="107"/>
        <v>Accepted</v>
      </c>
    </row>
    <row r="438" spans="1:22" x14ac:dyDescent="0.3">
      <c r="A438">
        <v>437</v>
      </c>
      <c r="B438" t="str">
        <f t="shared" ca="1" si="93"/>
        <v>Suraj</v>
      </c>
      <c r="C438" t="str">
        <f t="shared" ca="1" si="94"/>
        <v>Kar</v>
      </c>
      <c r="D438">
        <f t="shared" ca="1" si="95"/>
        <v>25</v>
      </c>
      <c r="E438" t="str">
        <f t="shared" ca="1" si="96"/>
        <v>Male</v>
      </c>
      <c r="F438" t="s">
        <v>22</v>
      </c>
      <c r="G438" t="s">
        <v>23</v>
      </c>
      <c r="H438" t="str">
        <f t="shared" ca="1" si="97"/>
        <v>CL</v>
      </c>
      <c r="I438" t="str">
        <f t="shared" ca="1" si="98"/>
        <v>PDEU</v>
      </c>
      <c r="J438">
        <f t="shared" ca="1" si="99"/>
        <v>7</v>
      </c>
      <c r="K438">
        <f t="shared" ca="1" si="100"/>
        <v>99</v>
      </c>
      <c r="L438">
        <f t="shared" ca="1" si="100"/>
        <v>49</v>
      </c>
      <c r="M438">
        <f t="shared" ca="1" si="101"/>
        <v>7</v>
      </c>
      <c r="N438">
        <f t="shared" ca="1" si="101"/>
        <v>7</v>
      </c>
      <c r="O438">
        <f t="shared" ca="1" si="101"/>
        <v>5</v>
      </c>
      <c r="P438">
        <f t="shared" ca="1" si="101"/>
        <v>5</v>
      </c>
      <c r="Q438">
        <f t="shared" ca="1" si="102"/>
        <v>6</v>
      </c>
      <c r="R438" t="str">
        <f t="shared" ca="1" si="103"/>
        <v>York University</v>
      </c>
      <c r="S438" s="2">
        <f t="shared" ca="1" si="104"/>
        <v>40000</v>
      </c>
      <c r="T438" t="str">
        <f t="shared" ca="1" si="105"/>
        <v>Ottawa</v>
      </c>
      <c r="U438" t="str">
        <f t="shared" ca="1" si="106"/>
        <v>AI</v>
      </c>
      <c r="V438" t="str">
        <f t="shared" ca="1" si="107"/>
        <v>Accepted</v>
      </c>
    </row>
    <row r="439" spans="1:22" x14ac:dyDescent="0.3">
      <c r="A439">
        <v>438</v>
      </c>
      <c r="B439" t="str">
        <f t="shared" ca="1" si="93"/>
        <v>Abhay</v>
      </c>
      <c r="C439" t="str">
        <f t="shared" ca="1" si="94"/>
        <v>Bhandari</v>
      </c>
      <c r="D439">
        <f t="shared" ca="1" si="95"/>
        <v>23</v>
      </c>
      <c r="E439" t="str">
        <f t="shared" ca="1" si="96"/>
        <v>Male</v>
      </c>
      <c r="F439" t="s">
        <v>22</v>
      </c>
      <c r="G439" t="s">
        <v>23</v>
      </c>
      <c r="H439" t="str">
        <f t="shared" ca="1" si="97"/>
        <v>AIML</v>
      </c>
      <c r="I439" t="str">
        <f t="shared" ca="1" si="98"/>
        <v>MSU</v>
      </c>
      <c r="J439">
        <f t="shared" ca="1" si="99"/>
        <v>7</v>
      </c>
      <c r="K439">
        <f t="shared" ca="1" si="100"/>
        <v>42</v>
      </c>
      <c r="L439">
        <f t="shared" ca="1" si="100"/>
        <v>80</v>
      </c>
      <c r="M439">
        <f t="shared" ca="1" si="101"/>
        <v>5</v>
      </c>
      <c r="N439">
        <f t="shared" ca="1" si="101"/>
        <v>6</v>
      </c>
      <c r="O439">
        <f t="shared" ca="1" si="101"/>
        <v>6</v>
      </c>
      <c r="P439">
        <f t="shared" ca="1" si="101"/>
        <v>4</v>
      </c>
      <c r="Q439">
        <f t="shared" ca="1" si="102"/>
        <v>5.25</v>
      </c>
      <c r="R439" t="str">
        <f t="shared" ca="1" si="103"/>
        <v>University of Alberta</v>
      </c>
      <c r="S439" s="2">
        <f t="shared" ca="1" si="104"/>
        <v>30000</v>
      </c>
      <c r="T439" t="str">
        <f t="shared" ca="1" si="105"/>
        <v>Admonton</v>
      </c>
      <c r="U439" t="str">
        <f t="shared" ca="1" si="106"/>
        <v>AI</v>
      </c>
      <c r="V439" t="str">
        <f t="shared" ca="1" si="107"/>
        <v>Rejected</v>
      </c>
    </row>
    <row r="440" spans="1:22" x14ac:dyDescent="0.3">
      <c r="A440">
        <v>439</v>
      </c>
      <c r="B440" t="str">
        <f t="shared" ca="1" si="93"/>
        <v>Ayush</v>
      </c>
      <c r="C440" t="str">
        <f t="shared" ca="1" si="94"/>
        <v>Jain</v>
      </c>
      <c r="D440">
        <f t="shared" ca="1" si="95"/>
        <v>24</v>
      </c>
      <c r="E440" t="str">
        <f t="shared" ca="1" si="96"/>
        <v>Male</v>
      </c>
      <c r="F440" t="s">
        <v>22</v>
      </c>
      <c r="G440" t="s">
        <v>23</v>
      </c>
      <c r="H440" t="str">
        <f t="shared" ca="1" si="97"/>
        <v>AIML</v>
      </c>
      <c r="I440" t="str">
        <f t="shared" ca="1" si="98"/>
        <v>DDU</v>
      </c>
      <c r="J440">
        <f t="shared" ca="1" si="99"/>
        <v>10</v>
      </c>
      <c r="K440">
        <f t="shared" ca="1" si="100"/>
        <v>38</v>
      </c>
      <c r="L440">
        <f t="shared" ca="1" si="100"/>
        <v>48</v>
      </c>
      <c r="M440">
        <f t="shared" ca="1" si="101"/>
        <v>6</v>
      </c>
      <c r="N440">
        <f t="shared" ca="1" si="101"/>
        <v>9</v>
      </c>
      <c r="O440">
        <f t="shared" ca="1" si="101"/>
        <v>4</v>
      </c>
      <c r="P440">
        <f t="shared" ca="1" si="101"/>
        <v>9</v>
      </c>
      <c r="Q440">
        <f t="shared" ca="1" si="102"/>
        <v>7</v>
      </c>
      <c r="R440" t="str">
        <f t="shared" ca="1" si="103"/>
        <v>Queen's University</v>
      </c>
      <c r="S440" s="2">
        <f t="shared" ca="1" si="104"/>
        <v>47000</v>
      </c>
      <c r="T440" t="str">
        <f t="shared" ca="1" si="105"/>
        <v>Kingston</v>
      </c>
      <c r="U440" t="str">
        <f t="shared" ca="1" si="106"/>
        <v>MSc</v>
      </c>
      <c r="V440" t="str">
        <f t="shared" ca="1" si="107"/>
        <v>Accepted</v>
      </c>
    </row>
    <row r="441" spans="1:22" x14ac:dyDescent="0.3">
      <c r="A441">
        <v>440</v>
      </c>
      <c r="B441" t="str">
        <f t="shared" ca="1" si="93"/>
        <v>Esha</v>
      </c>
      <c r="C441" t="str">
        <f t="shared" ca="1" si="94"/>
        <v>Bajaj</v>
      </c>
      <c r="D441">
        <f t="shared" ca="1" si="95"/>
        <v>23</v>
      </c>
      <c r="E441" t="str">
        <f t="shared" ca="1" si="96"/>
        <v>Female</v>
      </c>
      <c r="F441" t="s">
        <v>22</v>
      </c>
      <c r="G441" t="s">
        <v>23</v>
      </c>
      <c r="H441" t="str">
        <f t="shared" ca="1" si="97"/>
        <v>AIML</v>
      </c>
      <c r="I441" t="str">
        <f t="shared" ca="1" si="98"/>
        <v>DDU</v>
      </c>
      <c r="J441">
        <f t="shared" ca="1" si="99"/>
        <v>7</v>
      </c>
      <c r="K441">
        <f t="shared" ca="1" si="100"/>
        <v>72</v>
      </c>
      <c r="L441">
        <f t="shared" ca="1" si="100"/>
        <v>89</v>
      </c>
      <c r="M441">
        <f t="shared" ca="1" si="101"/>
        <v>4</v>
      </c>
      <c r="N441">
        <f t="shared" ca="1" si="101"/>
        <v>8</v>
      </c>
      <c r="O441">
        <f t="shared" ca="1" si="101"/>
        <v>7</v>
      </c>
      <c r="P441">
        <f t="shared" ca="1" si="101"/>
        <v>5</v>
      </c>
      <c r="Q441">
        <f t="shared" ca="1" si="102"/>
        <v>6</v>
      </c>
      <c r="R441" t="str">
        <f t="shared" ca="1" si="103"/>
        <v>University of Ottawa</v>
      </c>
      <c r="S441" s="2">
        <f t="shared" ca="1" si="104"/>
        <v>38000</v>
      </c>
      <c r="T441" t="str">
        <f t="shared" ca="1" si="105"/>
        <v>Ottawa</v>
      </c>
      <c r="U441" t="str">
        <f t="shared" ca="1" si="106"/>
        <v>MBA</v>
      </c>
      <c r="V441" t="str">
        <f t="shared" ca="1" si="107"/>
        <v>Accepted</v>
      </c>
    </row>
    <row r="442" spans="1:22" x14ac:dyDescent="0.3">
      <c r="A442">
        <v>441</v>
      </c>
      <c r="B442" t="str">
        <f t="shared" ca="1" si="93"/>
        <v>Tara</v>
      </c>
      <c r="C442" t="str">
        <f t="shared" ca="1" si="94"/>
        <v>Duggal</v>
      </c>
      <c r="D442">
        <f t="shared" ca="1" si="95"/>
        <v>25</v>
      </c>
      <c r="E442" t="str">
        <f t="shared" ca="1" si="96"/>
        <v>Female</v>
      </c>
      <c r="F442" t="s">
        <v>22</v>
      </c>
      <c r="G442" t="s">
        <v>23</v>
      </c>
      <c r="H442" t="str">
        <f t="shared" ca="1" si="97"/>
        <v>AIML</v>
      </c>
      <c r="I442" t="str">
        <f t="shared" ca="1" si="98"/>
        <v>PDEU</v>
      </c>
      <c r="J442">
        <f t="shared" ca="1" si="99"/>
        <v>8</v>
      </c>
      <c r="K442">
        <f t="shared" ca="1" si="100"/>
        <v>56</v>
      </c>
      <c r="L442">
        <f t="shared" ca="1" si="100"/>
        <v>58</v>
      </c>
      <c r="M442">
        <f t="shared" ca="1" si="101"/>
        <v>5</v>
      </c>
      <c r="N442">
        <f t="shared" ca="1" si="101"/>
        <v>7</v>
      </c>
      <c r="O442">
        <f t="shared" ca="1" si="101"/>
        <v>4</v>
      </c>
      <c r="P442">
        <f t="shared" ca="1" si="101"/>
        <v>5</v>
      </c>
      <c r="Q442">
        <f t="shared" ca="1" si="102"/>
        <v>5.25</v>
      </c>
      <c r="R442" t="str">
        <f t="shared" ca="1" si="103"/>
        <v>Lakehead University</v>
      </c>
      <c r="S442" s="2">
        <f t="shared" ca="1" si="104"/>
        <v>35000</v>
      </c>
      <c r="T442" t="str">
        <f t="shared" ca="1" si="105"/>
        <v>Admonton</v>
      </c>
      <c r="U442" t="str">
        <f t="shared" ca="1" si="106"/>
        <v>MTech</v>
      </c>
      <c r="V442" t="str">
        <f t="shared" ca="1" si="107"/>
        <v>Accepted</v>
      </c>
    </row>
    <row r="443" spans="1:22" x14ac:dyDescent="0.3">
      <c r="A443">
        <v>442</v>
      </c>
      <c r="B443" t="str">
        <f t="shared" ca="1" si="93"/>
        <v>Aman</v>
      </c>
      <c r="C443" t="str">
        <f t="shared" ca="1" si="94"/>
        <v>Das</v>
      </c>
      <c r="D443">
        <f t="shared" ca="1" si="95"/>
        <v>24</v>
      </c>
      <c r="E443" t="str">
        <f t="shared" ca="1" si="96"/>
        <v>Male</v>
      </c>
      <c r="F443" t="s">
        <v>22</v>
      </c>
      <c r="G443" t="s">
        <v>23</v>
      </c>
      <c r="H443" t="str">
        <f t="shared" ca="1" si="97"/>
        <v>CSE</v>
      </c>
      <c r="I443" t="str">
        <f t="shared" ca="1" si="98"/>
        <v>Nirma</v>
      </c>
      <c r="J443">
        <f t="shared" ca="1" si="99"/>
        <v>8</v>
      </c>
      <c r="K443">
        <f t="shared" ca="1" si="100"/>
        <v>95</v>
      </c>
      <c r="L443">
        <f t="shared" ca="1" si="100"/>
        <v>73</v>
      </c>
      <c r="M443">
        <f t="shared" ca="1" si="101"/>
        <v>5</v>
      </c>
      <c r="N443">
        <f t="shared" ca="1" si="101"/>
        <v>7</v>
      </c>
      <c r="O443">
        <f t="shared" ca="1" si="101"/>
        <v>9</v>
      </c>
      <c r="P443">
        <f t="shared" ca="1" si="101"/>
        <v>4</v>
      </c>
      <c r="Q443">
        <f t="shared" ca="1" si="102"/>
        <v>6.25</v>
      </c>
      <c r="R443" t="str">
        <f t="shared" ca="1" si="103"/>
        <v>York University</v>
      </c>
      <c r="S443" s="2">
        <f t="shared" ca="1" si="104"/>
        <v>38000</v>
      </c>
      <c r="T443" t="str">
        <f t="shared" ca="1" si="105"/>
        <v>Ottawa</v>
      </c>
      <c r="U443" t="str">
        <f t="shared" ca="1" si="106"/>
        <v>MBA</v>
      </c>
      <c r="V443" t="str">
        <f t="shared" ca="1" si="107"/>
        <v>Accepted</v>
      </c>
    </row>
    <row r="444" spans="1:22" x14ac:dyDescent="0.3">
      <c r="A444">
        <v>443</v>
      </c>
      <c r="B444" t="str">
        <f t="shared" ca="1" si="93"/>
        <v>Radha</v>
      </c>
      <c r="C444" t="str">
        <f t="shared" ca="1" si="94"/>
        <v>Banerjee</v>
      </c>
      <c r="D444">
        <f t="shared" ca="1" si="95"/>
        <v>25</v>
      </c>
      <c r="E444" t="str">
        <f t="shared" ca="1" si="96"/>
        <v>Female</v>
      </c>
      <c r="F444" t="s">
        <v>22</v>
      </c>
      <c r="G444" t="s">
        <v>23</v>
      </c>
      <c r="H444" t="str">
        <f t="shared" ca="1" si="97"/>
        <v>EC</v>
      </c>
      <c r="I444" t="str">
        <f t="shared" ca="1" si="98"/>
        <v>PDEU</v>
      </c>
      <c r="J444">
        <f t="shared" ca="1" si="99"/>
        <v>7</v>
      </c>
      <c r="K444">
        <f t="shared" ca="1" si="100"/>
        <v>47</v>
      </c>
      <c r="L444">
        <f t="shared" ca="1" si="100"/>
        <v>76</v>
      </c>
      <c r="M444">
        <f t="shared" ca="1" si="101"/>
        <v>9</v>
      </c>
      <c r="N444">
        <f t="shared" ca="1" si="101"/>
        <v>9</v>
      </c>
      <c r="O444">
        <f t="shared" ca="1" si="101"/>
        <v>4</v>
      </c>
      <c r="P444">
        <f t="shared" ca="1" si="101"/>
        <v>8</v>
      </c>
      <c r="Q444">
        <f t="shared" ca="1" si="102"/>
        <v>7.5</v>
      </c>
      <c r="R444" t="str">
        <f t="shared" ca="1" si="103"/>
        <v>University of Manitoba</v>
      </c>
      <c r="S444" s="2">
        <f t="shared" ca="1" si="104"/>
        <v>44000</v>
      </c>
      <c r="T444" t="str">
        <f t="shared" ca="1" si="105"/>
        <v>Kingston</v>
      </c>
      <c r="U444" t="str">
        <f t="shared" ca="1" si="106"/>
        <v>MSc</v>
      </c>
      <c r="V444" t="str">
        <f t="shared" ca="1" si="107"/>
        <v>Accepted</v>
      </c>
    </row>
    <row r="445" spans="1:22" x14ac:dyDescent="0.3">
      <c r="A445">
        <v>444</v>
      </c>
      <c r="B445" t="str">
        <f t="shared" ca="1" si="93"/>
        <v>Vinay</v>
      </c>
      <c r="C445" t="str">
        <f t="shared" ca="1" si="94"/>
        <v>Das</v>
      </c>
      <c r="D445">
        <f t="shared" ca="1" si="95"/>
        <v>22</v>
      </c>
      <c r="E445" t="str">
        <f t="shared" ca="1" si="96"/>
        <v>Male</v>
      </c>
      <c r="F445" t="s">
        <v>22</v>
      </c>
      <c r="G445" t="s">
        <v>23</v>
      </c>
      <c r="H445" t="str">
        <f t="shared" ca="1" si="97"/>
        <v>ME</v>
      </c>
      <c r="I445" t="str">
        <f t="shared" ca="1" si="98"/>
        <v>MSU</v>
      </c>
      <c r="J445">
        <f t="shared" ca="1" si="99"/>
        <v>7</v>
      </c>
      <c r="K445">
        <f t="shared" ca="1" si="100"/>
        <v>72</v>
      </c>
      <c r="L445">
        <f t="shared" ca="1" si="100"/>
        <v>62</v>
      </c>
      <c r="M445">
        <f t="shared" ca="1" si="101"/>
        <v>4</v>
      </c>
      <c r="N445">
        <f t="shared" ca="1" si="101"/>
        <v>5</v>
      </c>
      <c r="O445">
        <f t="shared" ca="1" si="101"/>
        <v>6</v>
      </c>
      <c r="P445">
        <f t="shared" ca="1" si="101"/>
        <v>7</v>
      </c>
      <c r="Q445">
        <f t="shared" ca="1" si="102"/>
        <v>5.5</v>
      </c>
      <c r="R445" t="str">
        <f t="shared" ca="1" si="103"/>
        <v>University of Alberta</v>
      </c>
      <c r="S445" s="2">
        <f t="shared" ca="1" si="104"/>
        <v>32000</v>
      </c>
      <c r="T445" t="str">
        <f t="shared" ca="1" si="105"/>
        <v>Admonton</v>
      </c>
      <c r="U445" t="str">
        <f t="shared" ca="1" si="106"/>
        <v>MBA</v>
      </c>
      <c r="V445" t="str">
        <f t="shared" ca="1" si="107"/>
        <v>Accepted</v>
      </c>
    </row>
    <row r="446" spans="1:22" x14ac:dyDescent="0.3">
      <c r="A446">
        <v>445</v>
      </c>
      <c r="B446" t="str">
        <f t="shared" ca="1" si="93"/>
        <v>Kavitha</v>
      </c>
      <c r="C446" t="str">
        <f t="shared" ca="1" si="94"/>
        <v>Mondal</v>
      </c>
      <c r="D446">
        <f t="shared" ca="1" si="95"/>
        <v>25</v>
      </c>
      <c r="E446" t="str">
        <f t="shared" ca="1" si="96"/>
        <v>Female</v>
      </c>
      <c r="F446" t="s">
        <v>22</v>
      </c>
      <c r="G446" t="s">
        <v>23</v>
      </c>
      <c r="H446" t="str">
        <f t="shared" ca="1" si="97"/>
        <v>CL</v>
      </c>
      <c r="I446" t="str">
        <f t="shared" ca="1" si="98"/>
        <v>MSU</v>
      </c>
      <c r="J446">
        <f t="shared" ca="1" si="99"/>
        <v>8</v>
      </c>
      <c r="K446">
        <f t="shared" ca="1" si="100"/>
        <v>87</v>
      </c>
      <c r="L446">
        <f t="shared" ca="1" si="100"/>
        <v>39</v>
      </c>
      <c r="M446">
        <f t="shared" ca="1" si="101"/>
        <v>9</v>
      </c>
      <c r="N446">
        <f t="shared" ca="1" si="101"/>
        <v>6</v>
      </c>
      <c r="O446">
        <f t="shared" ca="1" si="101"/>
        <v>4</v>
      </c>
      <c r="P446">
        <f t="shared" ca="1" si="101"/>
        <v>9</v>
      </c>
      <c r="Q446">
        <f t="shared" ca="1" si="102"/>
        <v>7</v>
      </c>
      <c r="R446" t="str">
        <f t="shared" ca="1" si="103"/>
        <v>University of Manitoba</v>
      </c>
      <c r="S446" s="2">
        <f t="shared" ca="1" si="104"/>
        <v>44000</v>
      </c>
      <c r="T446" t="str">
        <f t="shared" ca="1" si="105"/>
        <v>Kingston</v>
      </c>
      <c r="U446" t="str">
        <f t="shared" ca="1" si="106"/>
        <v>MSc</v>
      </c>
      <c r="V446" t="str">
        <f t="shared" ca="1" si="107"/>
        <v>Accepted</v>
      </c>
    </row>
    <row r="447" spans="1:22" x14ac:dyDescent="0.3">
      <c r="A447">
        <v>446</v>
      </c>
      <c r="B447" t="str">
        <f t="shared" ca="1" si="93"/>
        <v>Ayesha</v>
      </c>
      <c r="C447" t="str">
        <f t="shared" ca="1" si="94"/>
        <v>Rajagopal</v>
      </c>
      <c r="D447">
        <f t="shared" ca="1" si="95"/>
        <v>21</v>
      </c>
      <c r="E447" t="str">
        <f t="shared" ca="1" si="96"/>
        <v>Female</v>
      </c>
      <c r="F447" t="s">
        <v>22</v>
      </c>
      <c r="G447" t="s">
        <v>23</v>
      </c>
      <c r="H447" t="str">
        <f t="shared" ca="1" si="97"/>
        <v>ME</v>
      </c>
      <c r="I447" t="str">
        <f t="shared" ca="1" si="98"/>
        <v>MSU</v>
      </c>
      <c r="J447">
        <f t="shared" ca="1" si="99"/>
        <v>6</v>
      </c>
      <c r="K447">
        <f t="shared" ca="1" si="100"/>
        <v>99</v>
      </c>
      <c r="L447">
        <f t="shared" ca="1" si="100"/>
        <v>75</v>
      </c>
      <c r="M447">
        <f t="shared" ca="1" si="101"/>
        <v>6</v>
      </c>
      <c r="N447">
        <f t="shared" ca="1" si="101"/>
        <v>5</v>
      </c>
      <c r="O447">
        <f t="shared" ca="1" si="101"/>
        <v>9</v>
      </c>
      <c r="P447">
        <f t="shared" ca="1" si="101"/>
        <v>5</v>
      </c>
      <c r="Q447">
        <f t="shared" ca="1" si="102"/>
        <v>6.25</v>
      </c>
      <c r="R447" t="str">
        <f t="shared" ca="1" si="103"/>
        <v>York University</v>
      </c>
      <c r="S447" s="2">
        <f t="shared" ca="1" si="104"/>
        <v>40000</v>
      </c>
      <c r="T447" t="str">
        <f t="shared" ca="1" si="105"/>
        <v>Ottawa</v>
      </c>
      <c r="U447" t="str">
        <f t="shared" ca="1" si="106"/>
        <v>WebDev.</v>
      </c>
      <c r="V447" t="str">
        <f t="shared" ca="1" si="107"/>
        <v>Accepted</v>
      </c>
    </row>
    <row r="448" spans="1:22" x14ac:dyDescent="0.3">
      <c r="A448">
        <v>447</v>
      </c>
      <c r="B448" t="str">
        <f t="shared" ca="1" si="93"/>
        <v>Ayesha</v>
      </c>
      <c r="C448" t="str">
        <f t="shared" ca="1" si="94"/>
        <v>Rajagopal</v>
      </c>
      <c r="D448">
        <f t="shared" ca="1" si="95"/>
        <v>23</v>
      </c>
      <c r="E448" t="str">
        <f t="shared" ca="1" si="96"/>
        <v>Female</v>
      </c>
      <c r="F448" t="s">
        <v>22</v>
      </c>
      <c r="G448" t="s">
        <v>23</v>
      </c>
      <c r="H448" t="str">
        <f t="shared" ca="1" si="97"/>
        <v>AIML</v>
      </c>
      <c r="I448" t="str">
        <f t="shared" ca="1" si="98"/>
        <v>Parul</v>
      </c>
      <c r="J448">
        <f t="shared" ca="1" si="99"/>
        <v>8</v>
      </c>
      <c r="K448">
        <f t="shared" ca="1" si="100"/>
        <v>84</v>
      </c>
      <c r="L448">
        <f t="shared" ca="1" si="100"/>
        <v>96</v>
      </c>
      <c r="M448">
        <f t="shared" ca="1" si="101"/>
        <v>9</v>
      </c>
      <c r="N448">
        <f t="shared" ca="1" si="101"/>
        <v>6</v>
      </c>
      <c r="O448">
        <f t="shared" ca="1" si="101"/>
        <v>8</v>
      </c>
      <c r="P448">
        <f t="shared" ca="1" si="101"/>
        <v>4</v>
      </c>
      <c r="Q448">
        <f t="shared" ca="1" si="102"/>
        <v>6.75</v>
      </c>
      <c r="R448" t="str">
        <f t="shared" ca="1" si="103"/>
        <v>University of Ottawa</v>
      </c>
      <c r="S448" s="2">
        <f t="shared" ca="1" si="104"/>
        <v>36000</v>
      </c>
      <c r="T448" t="str">
        <f t="shared" ca="1" si="105"/>
        <v>Ottawa</v>
      </c>
      <c r="U448" t="str">
        <f t="shared" ca="1" si="106"/>
        <v>MTech</v>
      </c>
      <c r="V448" t="str">
        <f t="shared" ca="1" si="107"/>
        <v>Accepted</v>
      </c>
    </row>
    <row r="449" spans="1:22" x14ac:dyDescent="0.3">
      <c r="A449">
        <v>448</v>
      </c>
      <c r="B449" t="str">
        <f t="shared" ca="1" si="93"/>
        <v>Anvi</v>
      </c>
      <c r="C449" t="str">
        <f t="shared" ca="1" si="94"/>
        <v>Sengupta</v>
      </c>
      <c r="D449">
        <f t="shared" ca="1" si="95"/>
        <v>24</v>
      </c>
      <c r="E449" t="str">
        <f t="shared" ca="1" si="96"/>
        <v>Female</v>
      </c>
      <c r="F449" t="s">
        <v>22</v>
      </c>
      <c r="G449" t="s">
        <v>23</v>
      </c>
      <c r="H449" t="str">
        <f t="shared" ca="1" si="97"/>
        <v>AIML</v>
      </c>
      <c r="I449" t="str">
        <f t="shared" ca="1" si="98"/>
        <v>DDU</v>
      </c>
      <c r="J449">
        <f t="shared" ca="1" si="99"/>
        <v>9</v>
      </c>
      <c r="K449">
        <f t="shared" ca="1" si="100"/>
        <v>71</v>
      </c>
      <c r="L449">
        <f t="shared" ca="1" si="100"/>
        <v>70</v>
      </c>
      <c r="M449">
        <f t="shared" ca="1" si="101"/>
        <v>4</v>
      </c>
      <c r="N449">
        <f t="shared" ca="1" si="101"/>
        <v>9</v>
      </c>
      <c r="O449">
        <f t="shared" ca="1" si="101"/>
        <v>8</v>
      </c>
      <c r="P449">
        <f t="shared" ca="1" si="101"/>
        <v>5</v>
      </c>
      <c r="Q449">
        <f t="shared" ca="1" si="102"/>
        <v>6.5</v>
      </c>
      <c r="R449" t="str">
        <f t="shared" ca="1" si="103"/>
        <v>University of Ottawa</v>
      </c>
      <c r="S449" s="2">
        <f t="shared" ca="1" si="104"/>
        <v>40000</v>
      </c>
      <c r="T449" t="str">
        <f t="shared" ca="1" si="105"/>
        <v>Ottawa</v>
      </c>
      <c r="U449" t="str">
        <f t="shared" ca="1" si="106"/>
        <v>MBA</v>
      </c>
      <c r="V449" t="str">
        <f t="shared" ca="1" si="107"/>
        <v>Accepted</v>
      </c>
    </row>
    <row r="450" spans="1:22" x14ac:dyDescent="0.3">
      <c r="A450">
        <v>449</v>
      </c>
      <c r="B450" t="str">
        <f t="shared" ca="1" si="93"/>
        <v>Mayank</v>
      </c>
      <c r="C450" t="str">
        <f t="shared" ca="1" si="94"/>
        <v>Pawar</v>
      </c>
      <c r="D450">
        <f t="shared" ca="1" si="95"/>
        <v>22</v>
      </c>
      <c r="E450" t="str">
        <f t="shared" ca="1" si="96"/>
        <v>Male</v>
      </c>
      <c r="F450" t="s">
        <v>22</v>
      </c>
      <c r="G450" t="s">
        <v>23</v>
      </c>
      <c r="H450" t="str">
        <f t="shared" ca="1" si="97"/>
        <v>ME</v>
      </c>
      <c r="I450" t="str">
        <f t="shared" ca="1" si="98"/>
        <v>Parul</v>
      </c>
      <c r="J450">
        <f t="shared" ca="1" si="99"/>
        <v>10</v>
      </c>
      <c r="K450">
        <f t="shared" ca="1" si="100"/>
        <v>86</v>
      </c>
      <c r="L450">
        <f t="shared" ca="1" si="100"/>
        <v>69</v>
      </c>
      <c r="M450">
        <f t="shared" ca="1" si="101"/>
        <v>7</v>
      </c>
      <c r="N450">
        <f t="shared" ca="1" si="101"/>
        <v>9</v>
      </c>
      <c r="O450">
        <f t="shared" ca="1" si="101"/>
        <v>9</v>
      </c>
      <c r="P450">
        <f t="shared" ref="P450:P501" ca="1" si="108">RANDBETWEEN(4,9)</f>
        <v>5</v>
      </c>
      <c r="Q450">
        <f t="shared" ca="1" si="102"/>
        <v>7.5</v>
      </c>
      <c r="R450" t="str">
        <f t="shared" ca="1" si="103"/>
        <v>University of Manitoba</v>
      </c>
      <c r="S450" s="2">
        <f t="shared" ca="1" si="104"/>
        <v>44000</v>
      </c>
      <c r="T450" t="str">
        <f t="shared" ca="1" si="105"/>
        <v>Kingston</v>
      </c>
      <c r="U450" t="str">
        <f t="shared" ca="1" si="106"/>
        <v>MTech</v>
      </c>
      <c r="V450" t="str">
        <f t="shared" ca="1" si="107"/>
        <v>Accepted</v>
      </c>
    </row>
    <row r="451" spans="1:22" x14ac:dyDescent="0.3">
      <c r="A451">
        <v>450</v>
      </c>
      <c r="B451" t="str">
        <f t="shared" ref="B451:B501" ca="1" si="109">IF(E451="Female",CHOOSE(RANDBETWEEN(1,100),"Aaradhya", "Ananya", "Anika", "Ayesha", "Diya", "Ishita", "Jhanvi", "Kavya", "Kiara", "Kritika", "Mahika", "Meera", "Neha", "Nidhi", "Nitya", "Pooja", "Radhika", "Rhea", "Riya", "Saanvi", "Sakshi", "Sanika", "Shreya", "Simran", "Sneha", "Tanvi", "Tara", "Trisha", "Vaishnavi", "Yashika", "Aishwarya", "Alisha", "Amrita", "Ankita", "Anushka", "Avantika", "Bhavya", "Charvi", "Esha", "Hema", "Isha", "Jasmin", "Jyoti", "Kajal", "Karishma", "Komal", "Lavanya", "Mahi", "Manisha", "Muskan", "Navya", "Palak", "Pari", "Prachi", "Pranavi", "Priya", "Richa", "Ritu", "Sahana", "Saniya", "Shalini", "Smriti", "Swara", "Tamanna", "Urvi", "Varsha", "Aarushi", "Akanksha", "Anvi", "Archana", "Bhumika", "Chandni", "Deepika", "Divya", "Gauri", "Gayatri", "Harini", "Himani", "Indira", "Ishani", "Jaya", "Jyotsna", "Kavitha", "Keerthi", "Khushi", "Lata", "Madhavi", "Mallika", "Manvi", "Mridula", "Nandini", "Nikita", "Padma", "Pavitra", "Poorvi", "Radha", "Renuka", "Revathi", "Rupal", "Sandhya", "Shweta", "Srishti", "Suhani", "Vaidehi", "Vanya"),CHOOSE(RANDBETWEEN(1,100),"Aarav", "Aryan", "Aditya", "Akash", "Arjun", "Ayush", "Ankit", "Abhinav", "Amit", "Adarsh", "Bhavya", "Bhavesh", "Chirag", "Deepak", "Dev", "Dhruv", "Darshan", "Divyansh", "Gaurav", "Gopal", "Harsh", "Himanshu", "Jay", "Jatin", "Karan", "Kunal", "Krish", "Kartik", "Manish", "Mohit", "Mayank", "Naman", "Neeraj", "Nikhil", "Pranav", "Pradeep", "Parth", "Rahul", "Raj", "Rohan", "Ravi", "Sahil", "Sagar", "Shivam", "Sandeep", "Suraj", "Shubham", "Sumit", "Surya", "Siddharth", "Tarun", "Utkarsh", "Varun", "Vikas", "Vinay", "Vishal", "Yash", "Yuvraj", "Zaid", "Abhishek", "Anirudh", "Anish", "Anuj", "Akshay", "Adil", "Aditya", "Ayush", "Amar", "Arnav", "Ankit", "Abhay", "Aman", "Abhijeet", "Deep", "Devansh", "Devendra", "Dheeraj", "Harshil", "Harshit", "Hitesh", "Jayesh", "Jayant", "Kshitij", "Kaushal", "Keshav", "Krishnan", "Lavesh", "Lavish", "Manan", "Mayur", "Mukesh", "Nihal", "Nishant", "Pranay", "Pratham", "Pratik", "Raghav", "Rajat", "Rohit", "Sanket"))</f>
        <v>Tamanna</v>
      </c>
      <c r="C451" t="str">
        <f t="shared" ref="C451:C501" ca="1" si="110">CHOOSE(RANDBETWEEN(1,200),"Patel", "Sharma", "Singh", "Kumar", "Shah", "Gupta", "Joshi", "Mehta", "Desai", "Patel", "Shah", "Singh", "Mishra", "Reddy", "Yadav", "Malhotra", "Choudhary", "Chauhan", "Verma", "Tiwari", "Jain", "Saha", "Das", "Ghosh", "Banerjee", "Datta", "Mukherjee", "Dasgupta", "Naidu", "Menon", "Nair", "Pillai", "Iyer", "Rajan", "Sarma", "Rana", "Rastogi", "Rastog", "Shinde", "Pawar", "Wagh", "Gavaskar", "Bhosale", "Chavan", "Mistry", "Rane", "Kadam", "Gokhale", "Deshmukh", "Jadhav", "More", "Mane", "Khan", "Sheikh", "Siddiqui", "Pathan", "Ansari", "Mirza", "Bhat", "Bhatia", "Mehra", "Khanna", "Kapoor", "Bajaj", "Batra", "Khatri", "Seth", "Kohli", "Arora", "Ahuja", "Ahluwalia", "Khurana", "Mehra", "Dhawan", "Verma", "Raghavan", "Krishnan", "Rajagopal", "Rajan", "Iyengar", "Saran", "Sabharwal", "Ahuja", "Kapoor", "Bhasin", "Chawla", "Grover", "Dhillon", "Duggal", "Nagpal", "Narang", "Kohli", "Kaur", "Malhotra", "Sethi", "Arora", "Oberoi", "Singhania", "Thakur", "Chabra", "Bhandari", "Mehrotra", "Dhingra", "Chopra", "Tandon", "Narula", "Anand", "Anand", "Shukla", "Dubey", "Mishra", "Pandey", "Tiwari", "Trivedi", "Sengupta", "Ganguly", "Dey", "Basu", "Sengupta", "Roy", "Saha", "Das", "Biswas", "Dutta", "Mukhopadhyay", "Ghoshal", "Sen", "Kar", "Guha", "Dhar", "Majumdar", "Pal", "Bandopadhyay", "Banerji", "Sanyal", "Ghosh", "Ray", "Chakraborty", "Bose", "Chatterjee", "Bhattacharya", "Mitra", "Bhattacharjee", "Barman", "Bhaduri", "Bandyopadhyay", "Dasgupta", "Maitra", "Mukherji", "Raychaudhuri", "Sarkar", "Datta", "Bagchi", "Goswami", "Hazra", "Mondal", "Mallick", "Das", "Chatterji", "Banerjee", "Sen", "Basak", "Chakravarty", "Banerjee", "Sengupta", "Das", "Mukherjee", "Datta", "Basu", "Choudhury", "Roy", "Chowdhury", "Ghosal", "Chakrabarti", "Bhattacharya", "Saha", "Das", "Kar", "Pal", "Biswas", "Ghosh", "Dhar", "Nandi", "Dasgupta", "Das", "Chatterjee", "Basu", "Dutta", "Das", "Mukherjee", "Chakraborty", "Basak", "Das", "Bhattacharjee", "Sen", "Sengupta", "Das", "Datta", "Guha", "Kar")</f>
        <v>Kohli</v>
      </c>
      <c r="D451">
        <f t="shared" ref="D451:D501" ca="1" si="111">RANDBETWEEN(21,25)</f>
        <v>22</v>
      </c>
      <c r="E451" t="str">
        <f t="shared" ref="E451:E501" ca="1" si="112">CHOOSE(RANDBETWEEN(1,2),"Male","Female")</f>
        <v>Female</v>
      </c>
      <c r="F451" t="s">
        <v>22</v>
      </c>
      <c r="G451" t="s">
        <v>23</v>
      </c>
      <c r="H451" t="str">
        <f t="shared" ref="H451:H501" ca="1" si="113">CHOOSE(RANDBETWEEN(1,7),"CSE","CE","IT","ME","CL","AIML","EC")</f>
        <v>CSE</v>
      </c>
      <c r="I451" t="str">
        <f t="shared" ref="I451:I501" ca="1" si="114">CHOOSE(RANDBETWEEN(1,6),"Charusat", "MSU","Nirma","Parul","PDEU","DDU")</f>
        <v>Parul</v>
      </c>
      <c r="J451">
        <f t="shared" ref="J451:J501" ca="1" si="115">RANDBETWEEN(6,10)</f>
        <v>8</v>
      </c>
      <c r="K451">
        <f t="shared" ref="K451:L501" ca="1" si="116">RANDBETWEEN(35,100)</f>
        <v>78</v>
      </c>
      <c r="L451">
        <f t="shared" ca="1" si="116"/>
        <v>83</v>
      </c>
      <c r="M451">
        <f t="shared" ref="M451:O501" ca="1" si="117">RANDBETWEEN(4,9)</f>
        <v>4</v>
      </c>
      <c r="N451">
        <f t="shared" ca="1" si="117"/>
        <v>9</v>
      </c>
      <c r="O451">
        <f t="shared" ca="1" si="117"/>
        <v>9</v>
      </c>
      <c r="P451">
        <f t="shared" ca="1" si="108"/>
        <v>4</v>
      </c>
      <c r="Q451">
        <f t="shared" ref="Q451:Q501" ca="1" si="118">AVERAGE(M451:P451)</f>
        <v>6.5</v>
      </c>
      <c r="R451" t="str">
        <f t="shared" ref="R451:R501" ca="1" si="119">IF(AND(Q451&gt;=5, Q451&lt;6),
    CHOOSE(RANDBETWEEN(1, 3), "University of Alberta", "University of Waterloo", "Lakehead University"),
    IF(AND(Q451&gt;=6, Q451&lt;7),
        CHOOSE(RANDBETWEEN(1, 3), "University of Ottawa", "University of Montreal", "York University"),
        IF(AND(Q451&gt;=7, Q451&lt;8),
            CHOOSE(RANDBETWEEN(1, 3), "University of Windsor", "University of Manitoba", "Queen's University"),
            "University of Toronto"
        )
    )
)</f>
        <v>University of Montreal</v>
      </c>
      <c r="S451" s="2">
        <f t="shared" ref="S451:S501" ca="1" si="120">IF(AND(Q451&gt;=5, Q451&lt;6), CHOOSE(RANDBETWEEN(1, 3), 30000,32000,35000), IF(AND(Q451&gt;=6, Q451&lt;7), CHOOSE(RANDBETWEEN(1, 3), 36000,38000,40000), IF(AND(Q451&gt;=7, Q451&lt;8), CHOOSE(RANDBETWEEN(1, 3), 42000,44000,47000), 50000 ) ) )</f>
        <v>38000</v>
      </c>
      <c r="T451" t="str">
        <f t="shared" ref="T451:T501" ca="1" si="121">IF(AND(Q451&gt;=5, Q451&lt;6),
    "Admonton",
    IF(AND(Q451&gt;=6, Q451&lt;7),
        "Ottawa",
        IF(AND(Q451&gt;=7, Q451&lt;8),
            "Kingston",
            "Toronto"
        )
    )
)</f>
        <v>Ottawa</v>
      </c>
      <c r="U451" t="str">
        <f t="shared" ref="U451:U501" ca="1" si="122">CHOOSE(RANDBETWEEN(1,5),"MBA","MTech","AI","WebDev.","MSc")</f>
        <v>MBA</v>
      </c>
      <c r="V451" t="str">
        <f t="shared" ref="V451:V501" ca="1" si="123">IF(AND(J451&gt;=7,Q451&gt;=6),"Accepted",CHOOSE(RANDBETWEEN(1,2),"Accepted", "Rejected"))</f>
        <v>Accepted</v>
      </c>
    </row>
    <row r="452" spans="1:22" x14ac:dyDescent="0.3">
      <c r="A452">
        <v>451</v>
      </c>
      <c r="B452" t="str">
        <f t="shared" ca="1" si="109"/>
        <v>Aarushi</v>
      </c>
      <c r="C452" t="str">
        <f t="shared" ca="1" si="110"/>
        <v>Kohli</v>
      </c>
      <c r="D452">
        <f t="shared" ca="1" si="111"/>
        <v>21</v>
      </c>
      <c r="E452" t="str">
        <f t="shared" ca="1" si="112"/>
        <v>Female</v>
      </c>
      <c r="F452" t="s">
        <v>22</v>
      </c>
      <c r="G452" t="s">
        <v>23</v>
      </c>
      <c r="H452" t="str">
        <f t="shared" ca="1" si="113"/>
        <v>EC</v>
      </c>
      <c r="I452" t="str">
        <f t="shared" ca="1" si="114"/>
        <v>DDU</v>
      </c>
      <c r="J452">
        <f t="shared" ca="1" si="115"/>
        <v>10</v>
      </c>
      <c r="K452">
        <f t="shared" ca="1" si="116"/>
        <v>67</v>
      </c>
      <c r="L452">
        <f t="shared" ca="1" si="116"/>
        <v>88</v>
      </c>
      <c r="M452">
        <f t="shared" ca="1" si="117"/>
        <v>9</v>
      </c>
      <c r="N452">
        <f t="shared" ca="1" si="117"/>
        <v>5</v>
      </c>
      <c r="O452">
        <f t="shared" ca="1" si="117"/>
        <v>8</v>
      </c>
      <c r="P452">
        <f t="shared" ca="1" si="108"/>
        <v>7</v>
      </c>
      <c r="Q452">
        <f t="shared" ca="1" si="118"/>
        <v>7.25</v>
      </c>
      <c r="R452" t="str">
        <f t="shared" ca="1" si="119"/>
        <v>University of Manitoba</v>
      </c>
      <c r="S452" s="2">
        <f t="shared" ca="1" si="120"/>
        <v>42000</v>
      </c>
      <c r="T452" t="str">
        <f t="shared" ca="1" si="121"/>
        <v>Kingston</v>
      </c>
      <c r="U452" t="str">
        <f t="shared" ca="1" si="122"/>
        <v>AI</v>
      </c>
      <c r="V452" t="str">
        <f t="shared" ca="1" si="123"/>
        <v>Accepted</v>
      </c>
    </row>
    <row r="453" spans="1:22" x14ac:dyDescent="0.3">
      <c r="A453">
        <v>452</v>
      </c>
      <c r="B453" t="str">
        <f t="shared" ca="1" si="109"/>
        <v>Esha</v>
      </c>
      <c r="C453" t="str">
        <f t="shared" ca="1" si="110"/>
        <v>Mishra</v>
      </c>
      <c r="D453">
        <f t="shared" ca="1" si="111"/>
        <v>22</v>
      </c>
      <c r="E453" t="str">
        <f t="shared" ca="1" si="112"/>
        <v>Female</v>
      </c>
      <c r="F453" t="s">
        <v>22</v>
      </c>
      <c r="G453" t="s">
        <v>23</v>
      </c>
      <c r="H453" t="str">
        <f t="shared" ca="1" si="113"/>
        <v>CSE</v>
      </c>
      <c r="I453" t="str">
        <f t="shared" ca="1" si="114"/>
        <v>PDEU</v>
      </c>
      <c r="J453">
        <f t="shared" ca="1" si="115"/>
        <v>9</v>
      </c>
      <c r="K453">
        <f t="shared" ca="1" si="116"/>
        <v>64</v>
      </c>
      <c r="L453">
        <f t="shared" ca="1" si="116"/>
        <v>99</v>
      </c>
      <c r="M453">
        <f t="shared" ca="1" si="117"/>
        <v>6</v>
      </c>
      <c r="N453">
        <f t="shared" ca="1" si="117"/>
        <v>7</v>
      </c>
      <c r="O453">
        <f t="shared" ca="1" si="117"/>
        <v>4</v>
      </c>
      <c r="P453">
        <f t="shared" ca="1" si="108"/>
        <v>9</v>
      </c>
      <c r="Q453">
        <f t="shared" ca="1" si="118"/>
        <v>6.5</v>
      </c>
      <c r="R453" t="str">
        <f t="shared" ca="1" si="119"/>
        <v>York University</v>
      </c>
      <c r="S453" s="2">
        <f t="shared" ca="1" si="120"/>
        <v>40000</v>
      </c>
      <c r="T453" t="str">
        <f t="shared" ca="1" si="121"/>
        <v>Ottawa</v>
      </c>
      <c r="U453" t="str">
        <f t="shared" ca="1" si="122"/>
        <v>AI</v>
      </c>
      <c r="V453" t="str">
        <f t="shared" ca="1" si="123"/>
        <v>Accepted</v>
      </c>
    </row>
    <row r="454" spans="1:22" x14ac:dyDescent="0.3">
      <c r="A454">
        <v>453</v>
      </c>
      <c r="B454" t="str">
        <f t="shared" ca="1" si="109"/>
        <v>Mahika</v>
      </c>
      <c r="C454" t="str">
        <f t="shared" ca="1" si="110"/>
        <v>Kadam</v>
      </c>
      <c r="D454">
        <f t="shared" ca="1" si="111"/>
        <v>25</v>
      </c>
      <c r="E454" t="str">
        <f t="shared" ca="1" si="112"/>
        <v>Female</v>
      </c>
      <c r="F454" t="s">
        <v>22</v>
      </c>
      <c r="G454" t="s">
        <v>23</v>
      </c>
      <c r="H454" t="str">
        <f t="shared" ca="1" si="113"/>
        <v>ME</v>
      </c>
      <c r="I454" t="str">
        <f t="shared" ca="1" si="114"/>
        <v>MSU</v>
      </c>
      <c r="J454">
        <f t="shared" ca="1" si="115"/>
        <v>8</v>
      </c>
      <c r="K454">
        <f t="shared" ca="1" si="116"/>
        <v>80</v>
      </c>
      <c r="L454">
        <f t="shared" ca="1" si="116"/>
        <v>84</v>
      </c>
      <c r="M454">
        <f t="shared" ca="1" si="117"/>
        <v>4</v>
      </c>
      <c r="N454">
        <f t="shared" ca="1" si="117"/>
        <v>8</v>
      </c>
      <c r="O454">
        <f t="shared" ca="1" si="117"/>
        <v>9</v>
      </c>
      <c r="P454">
        <f t="shared" ca="1" si="108"/>
        <v>6</v>
      </c>
      <c r="Q454">
        <f t="shared" ca="1" si="118"/>
        <v>6.75</v>
      </c>
      <c r="R454" t="str">
        <f t="shared" ca="1" si="119"/>
        <v>York University</v>
      </c>
      <c r="S454" s="2">
        <f t="shared" ca="1" si="120"/>
        <v>40000</v>
      </c>
      <c r="T454" t="str">
        <f t="shared" ca="1" si="121"/>
        <v>Ottawa</v>
      </c>
      <c r="U454" t="str">
        <f t="shared" ca="1" si="122"/>
        <v>MBA</v>
      </c>
      <c r="V454" t="str">
        <f t="shared" ca="1" si="123"/>
        <v>Accepted</v>
      </c>
    </row>
    <row r="455" spans="1:22" x14ac:dyDescent="0.3">
      <c r="A455">
        <v>454</v>
      </c>
      <c r="B455" t="str">
        <f t="shared" ca="1" si="109"/>
        <v>Mridula</v>
      </c>
      <c r="C455" t="str">
        <f t="shared" ca="1" si="110"/>
        <v>Anand</v>
      </c>
      <c r="D455">
        <f t="shared" ca="1" si="111"/>
        <v>21</v>
      </c>
      <c r="E455" t="str">
        <f t="shared" ca="1" si="112"/>
        <v>Female</v>
      </c>
      <c r="F455" t="s">
        <v>22</v>
      </c>
      <c r="G455" t="s">
        <v>23</v>
      </c>
      <c r="H455" t="str">
        <f t="shared" ca="1" si="113"/>
        <v>EC</v>
      </c>
      <c r="I455" t="str">
        <f t="shared" ca="1" si="114"/>
        <v>MSU</v>
      </c>
      <c r="J455">
        <f t="shared" ca="1" si="115"/>
        <v>10</v>
      </c>
      <c r="K455">
        <f t="shared" ca="1" si="116"/>
        <v>82</v>
      </c>
      <c r="L455">
        <f t="shared" ca="1" si="116"/>
        <v>97</v>
      </c>
      <c r="M455">
        <f t="shared" ca="1" si="117"/>
        <v>4</v>
      </c>
      <c r="N455">
        <f t="shared" ca="1" si="117"/>
        <v>5</v>
      </c>
      <c r="O455">
        <f t="shared" ca="1" si="117"/>
        <v>9</v>
      </c>
      <c r="P455">
        <f t="shared" ca="1" si="108"/>
        <v>4</v>
      </c>
      <c r="Q455">
        <f t="shared" ca="1" si="118"/>
        <v>5.5</v>
      </c>
      <c r="R455" t="str">
        <f t="shared" ca="1" si="119"/>
        <v>University of Alberta</v>
      </c>
      <c r="S455" s="2">
        <f t="shared" ca="1" si="120"/>
        <v>32000</v>
      </c>
      <c r="T455" t="str">
        <f t="shared" ca="1" si="121"/>
        <v>Admonton</v>
      </c>
      <c r="U455" t="str">
        <f t="shared" ca="1" si="122"/>
        <v>WebDev.</v>
      </c>
      <c r="V455" t="str">
        <f t="shared" ca="1" si="123"/>
        <v>Accepted</v>
      </c>
    </row>
    <row r="456" spans="1:22" x14ac:dyDescent="0.3">
      <c r="A456">
        <v>455</v>
      </c>
      <c r="B456" t="str">
        <f t="shared" ca="1" si="109"/>
        <v>Ishita</v>
      </c>
      <c r="C456" t="str">
        <f t="shared" ca="1" si="110"/>
        <v>Verma</v>
      </c>
      <c r="D456">
        <f t="shared" ca="1" si="111"/>
        <v>23</v>
      </c>
      <c r="E456" t="str">
        <f t="shared" ca="1" si="112"/>
        <v>Female</v>
      </c>
      <c r="F456" t="s">
        <v>22</v>
      </c>
      <c r="G456" t="s">
        <v>23</v>
      </c>
      <c r="H456" t="str">
        <f t="shared" ca="1" si="113"/>
        <v>CSE</v>
      </c>
      <c r="I456" t="str">
        <f t="shared" ca="1" si="114"/>
        <v>Parul</v>
      </c>
      <c r="J456">
        <f t="shared" ca="1" si="115"/>
        <v>7</v>
      </c>
      <c r="K456">
        <f t="shared" ca="1" si="116"/>
        <v>44</v>
      </c>
      <c r="L456">
        <f t="shared" ca="1" si="116"/>
        <v>47</v>
      </c>
      <c r="M456">
        <f t="shared" ca="1" si="117"/>
        <v>4</v>
      </c>
      <c r="N456">
        <f t="shared" ca="1" si="117"/>
        <v>8</v>
      </c>
      <c r="O456">
        <f t="shared" ca="1" si="117"/>
        <v>4</v>
      </c>
      <c r="P456">
        <f t="shared" ca="1" si="108"/>
        <v>9</v>
      </c>
      <c r="Q456">
        <f t="shared" ca="1" si="118"/>
        <v>6.25</v>
      </c>
      <c r="R456" t="str">
        <f t="shared" ca="1" si="119"/>
        <v>University of Montreal</v>
      </c>
      <c r="S456" s="2">
        <f t="shared" ca="1" si="120"/>
        <v>38000</v>
      </c>
      <c r="T456" t="str">
        <f t="shared" ca="1" si="121"/>
        <v>Ottawa</v>
      </c>
      <c r="U456" t="str">
        <f t="shared" ca="1" si="122"/>
        <v>MSc</v>
      </c>
      <c r="V456" t="str">
        <f t="shared" ca="1" si="123"/>
        <v>Accepted</v>
      </c>
    </row>
    <row r="457" spans="1:22" x14ac:dyDescent="0.3">
      <c r="A457">
        <v>456</v>
      </c>
      <c r="B457" t="str">
        <f t="shared" ca="1" si="109"/>
        <v>Mahi</v>
      </c>
      <c r="C457" t="str">
        <f t="shared" ca="1" si="110"/>
        <v>Tandon</v>
      </c>
      <c r="D457">
        <f t="shared" ca="1" si="111"/>
        <v>24</v>
      </c>
      <c r="E457" t="str">
        <f t="shared" ca="1" si="112"/>
        <v>Female</v>
      </c>
      <c r="F457" t="s">
        <v>22</v>
      </c>
      <c r="G457" t="s">
        <v>23</v>
      </c>
      <c r="H457" t="str">
        <f t="shared" ca="1" si="113"/>
        <v>ME</v>
      </c>
      <c r="I457" t="str">
        <f t="shared" ca="1" si="114"/>
        <v>Nirma</v>
      </c>
      <c r="J457">
        <f t="shared" ca="1" si="115"/>
        <v>7</v>
      </c>
      <c r="K457">
        <f t="shared" ca="1" si="116"/>
        <v>94</v>
      </c>
      <c r="L457">
        <f t="shared" ca="1" si="116"/>
        <v>53</v>
      </c>
      <c r="M457">
        <f t="shared" ca="1" si="117"/>
        <v>6</v>
      </c>
      <c r="N457">
        <f t="shared" ca="1" si="117"/>
        <v>8</v>
      </c>
      <c r="O457">
        <f t="shared" ca="1" si="117"/>
        <v>8</v>
      </c>
      <c r="P457">
        <f t="shared" ca="1" si="108"/>
        <v>4</v>
      </c>
      <c r="Q457">
        <f t="shared" ca="1" si="118"/>
        <v>6.5</v>
      </c>
      <c r="R457" t="str">
        <f t="shared" ca="1" si="119"/>
        <v>University of Montreal</v>
      </c>
      <c r="S457" s="2">
        <f t="shared" ca="1" si="120"/>
        <v>40000</v>
      </c>
      <c r="T457" t="str">
        <f t="shared" ca="1" si="121"/>
        <v>Ottawa</v>
      </c>
      <c r="U457" t="str">
        <f t="shared" ca="1" si="122"/>
        <v>MTech</v>
      </c>
      <c r="V457" t="str">
        <f t="shared" ca="1" si="123"/>
        <v>Accepted</v>
      </c>
    </row>
    <row r="458" spans="1:22" x14ac:dyDescent="0.3">
      <c r="A458">
        <v>457</v>
      </c>
      <c r="B458" t="str">
        <f t="shared" ca="1" si="109"/>
        <v>Khushi</v>
      </c>
      <c r="C458" t="str">
        <f t="shared" ca="1" si="110"/>
        <v>Mistry</v>
      </c>
      <c r="D458">
        <f t="shared" ca="1" si="111"/>
        <v>24</v>
      </c>
      <c r="E458" t="str">
        <f t="shared" ca="1" si="112"/>
        <v>Female</v>
      </c>
      <c r="F458" t="s">
        <v>22</v>
      </c>
      <c r="G458" t="s">
        <v>23</v>
      </c>
      <c r="H458" t="str">
        <f t="shared" ca="1" si="113"/>
        <v>AIML</v>
      </c>
      <c r="I458" t="str">
        <f t="shared" ca="1" si="114"/>
        <v>Nirma</v>
      </c>
      <c r="J458">
        <f t="shared" ca="1" si="115"/>
        <v>9</v>
      </c>
      <c r="K458">
        <f t="shared" ca="1" si="116"/>
        <v>76</v>
      </c>
      <c r="L458">
        <f t="shared" ca="1" si="116"/>
        <v>67</v>
      </c>
      <c r="M458">
        <f t="shared" ca="1" si="117"/>
        <v>5</v>
      </c>
      <c r="N458">
        <f t="shared" ca="1" si="117"/>
        <v>8</v>
      </c>
      <c r="O458">
        <f t="shared" ca="1" si="117"/>
        <v>6</v>
      </c>
      <c r="P458">
        <f t="shared" ca="1" si="108"/>
        <v>9</v>
      </c>
      <c r="Q458">
        <f t="shared" ca="1" si="118"/>
        <v>7</v>
      </c>
      <c r="R458" t="str">
        <f t="shared" ca="1" si="119"/>
        <v>Queen's University</v>
      </c>
      <c r="S458" s="2">
        <f t="shared" ca="1" si="120"/>
        <v>47000</v>
      </c>
      <c r="T458" t="str">
        <f t="shared" ca="1" si="121"/>
        <v>Kingston</v>
      </c>
      <c r="U458" t="str">
        <f t="shared" ca="1" si="122"/>
        <v>WebDev.</v>
      </c>
      <c r="V458" t="str">
        <f t="shared" ca="1" si="123"/>
        <v>Accepted</v>
      </c>
    </row>
    <row r="459" spans="1:22" x14ac:dyDescent="0.3">
      <c r="A459">
        <v>458</v>
      </c>
      <c r="B459" t="str">
        <f t="shared" ca="1" si="109"/>
        <v>Vinay</v>
      </c>
      <c r="C459" t="str">
        <f t="shared" ca="1" si="110"/>
        <v>Choudhury</v>
      </c>
      <c r="D459">
        <f t="shared" ca="1" si="111"/>
        <v>23</v>
      </c>
      <c r="E459" t="str">
        <f t="shared" ca="1" si="112"/>
        <v>Male</v>
      </c>
      <c r="F459" t="s">
        <v>22</v>
      </c>
      <c r="G459" t="s">
        <v>23</v>
      </c>
      <c r="H459" t="str">
        <f t="shared" ca="1" si="113"/>
        <v>CSE</v>
      </c>
      <c r="I459" t="str">
        <f t="shared" ca="1" si="114"/>
        <v>PDEU</v>
      </c>
      <c r="J459">
        <f t="shared" ca="1" si="115"/>
        <v>8</v>
      </c>
      <c r="K459">
        <f t="shared" ca="1" si="116"/>
        <v>36</v>
      </c>
      <c r="L459">
        <f t="shared" ca="1" si="116"/>
        <v>75</v>
      </c>
      <c r="M459">
        <f t="shared" ca="1" si="117"/>
        <v>6</v>
      </c>
      <c r="N459">
        <f t="shared" ca="1" si="117"/>
        <v>9</v>
      </c>
      <c r="O459">
        <f t="shared" ca="1" si="117"/>
        <v>8</v>
      </c>
      <c r="P459">
        <f t="shared" ca="1" si="108"/>
        <v>8</v>
      </c>
      <c r="Q459">
        <f t="shared" ca="1" si="118"/>
        <v>7.75</v>
      </c>
      <c r="R459" t="str">
        <f t="shared" ca="1" si="119"/>
        <v>Queen's University</v>
      </c>
      <c r="S459" s="2">
        <f t="shared" ca="1" si="120"/>
        <v>47000</v>
      </c>
      <c r="T459" t="str">
        <f t="shared" ca="1" si="121"/>
        <v>Kingston</v>
      </c>
      <c r="U459" t="str">
        <f t="shared" ca="1" si="122"/>
        <v>MTech</v>
      </c>
      <c r="V459" t="str">
        <f t="shared" ca="1" si="123"/>
        <v>Accepted</v>
      </c>
    </row>
    <row r="460" spans="1:22" x14ac:dyDescent="0.3">
      <c r="A460">
        <v>459</v>
      </c>
      <c r="B460" t="str">
        <f t="shared" ca="1" si="109"/>
        <v>Avantika</v>
      </c>
      <c r="C460" t="str">
        <f t="shared" ca="1" si="110"/>
        <v>Dasgupta</v>
      </c>
      <c r="D460">
        <f t="shared" ca="1" si="111"/>
        <v>25</v>
      </c>
      <c r="E460" t="str">
        <f t="shared" ca="1" si="112"/>
        <v>Female</v>
      </c>
      <c r="F460" t="s">
        <v>22</v>
      </c>
      <c r="G460" t="s">
        <v>23</v>
      </c>
      <c r="H460" t="str">
        <f t="shared" ca="1" si="113"/>
        <v>ME</v>
      </c>
      <c r="I460" t="str">
        <f t="shared" ca="1" si="114"/>
        <v>Charusat</v>
      </c>
      <c r="J460">
        <f t="shared" ca="1" si="115"/>
        <v>8</v>
      </c>
      <c r="K460">
        <f t="shared" ca="1" si="116"/>
        <v>94</v>
      </c>
      <c r="L460">
        <f t="shared" ca="1" si="116"/>
        <v>55</v>
      </c>
      <c r="M460">
        <f t="shared" ca="1" si="117"/>
        <v>9</v>
      </c>
      <c r="N460">
        <f t="shared" ca="1" si="117"/>
        <v>8</v>
      </c>
      <c r="O460">
        <f t="shared" ca="1" si="117"/>
        <v>5</v>
      </c>
      <c r="P460">
        <f t="shared" ca="1" si="108"/>
        <v>9</v>
      </c>
      <c r="Q460">
        <f t="shared" ca="1" si="118"/>
        <v>7.75</v>
      </c>
      <c r="R460" t="str">
        <f t="shared" ca="1" si="119"/>
        <v>Queen's University</v>
      </c>
      <c r="S460" s="2">
        <f t="shared" ca="1" si="120"/>
        <v>42000</v>
      </c>
      <c r="T460" t="str">
        <f t="shared" ca="1" si="121"/>
        <v>Kingston</v>
      </c>
      <c r="U460" t="str">
        <f t="shared" ca="1" si="122"/>
        <v>MTech</v>
      </c>
      <c r="V460" t="str">
        <f t="shared" ca="1" si="123"/>
        <v>Accepted</v>
      </c>
    </row>
    <row r="461" spans="1:22" x14ac:dyDescent="0.3">
      <c r="A461">
        <v>460</v>
      </c>
      <c r="B461" t="str">
        <f t="shared" ca="1" si="109"/>
        <v>Sumit</v>
      </c>
      <c r="C461" t="str">
        <f t="shared" ca="1" si="110"/>
        <v>Desai</v>
      </c>
      <c r="D461">
        <f t="shared" ca="1" si="111"/>
        <v>25</v>
      </c>
      <c r="E461" t="str">
        <f t="shared" ca="1" si="112"/>
        <v>Male</v>
      </c>
      <c r="F461" t="s">
        <v>22</v>
      </c>
      <c r="G461" t="s">
        <v>23</v>
      </c>
      <c r="H461" t="str">
        <f t="shared" ca="1" si="113"/>
        <v>AIML</v>
      </c>
      <c r="I461" t="str">
        <f t="shared" ca="1" si="114"/>
        <v>Parul</v>
      </c>
      <c r="J461">
        <f t="shared" ca="1" si="115"/>
        <v>10</v>
      </c>
      <c r="K461">
        <f t="shared" ca="1" si="116"/>
        <v>52</v>
      </c>
      <c r="L461">
        <f t="shared" ca="1" si="116"/>
        <v>70</v>
      </c>
      <c r="M461">
        <f t="shared" ca="1" si="117"/>
        <v>4</v>
      </c>
      <c r="N461">
        <f t="shared" ca="1" si="117"/>
        <v>5</v>
      </c>
      <c r="O461">
        <f t="shared" ca="1" si="117"/>
        <v>5</v>
      </c>
      <c r="P461">
        <f t="shared" ca="1" si="108"/>
        <v>7</v>
      </c>
      <c r="Q461">
        <f t="shared" ca="1" si="118"/>
        <v>5.25</v>
      </c>
      <c r="R461" t="str">
        <f t="shared" ca="1" si="119"/>
        <v>Lakehead University</v>
      </c>
      <c r="S461" s="2">
        <f t="shared" ca="1" si="120"/>
        <v>32000</v>
      </c>
      <c r="T461" t="str">
        <f t="shared" ca="1" si="121"/>
        <v>Admonton</v>
      </c>
      <c r="U461" t="str">
        <f t="shared" ca="1" si="122"/>
        <v>AI</v>
      </c>
      <c r="V461" t="str">
        <f t="shared" ca="1" si="123"/>
        <v>Accepted</v>
      </c>
    </row>
    <row r="462" spans="1:22" x14ac:dyDescent="0.3">
      <c r="A462">
        <v>461</v>
      </c>
      <c r="B462" t="str">
        <f t="shared" ca="1" si="109"/>
        <v>Himanshu</v>
      </c>
      <c r="C462" t="str">
        <f t="shared" ca="1" si="110"/>
        <v>Pawar</v>
      </c>
      <c r="D462">
        <f t="shared" ca="1" si="111"/>
        <v>21</v>
      </c>
      <c r="E462" t="str">
        <f t="shared" ca="1" si="112"/>
        <v>Male</v>
      </c>
      <c r="F462" t="s">
        <v>22</v>
      </c>
      <c r="G462" t="s">
        <v>23</v>
      </c>
      <c r="H462" t="str">
        <f t="shared" ca="1" si="113"/>
        <v>AIML</v>
      </c>
      <c r="I462" t="str">
        <f t="shared" ca="1" si="114"/>
        <v>Nirma</v>
      </c>
      <c r="J462">
        <f t="shared" ca="1" si="115"/>
        <v>8</v>
      </c>
      <c r="K462">
        <f t="shared" ca="1" si="116"/>
        <v>51</v>
      </c>
      <c r="L462">
        <f t="shared" ca="1" si="116"/>
        <v>60</v>
      </c>
      <c r="M462">
        <f t="shared" ca="1" si="117"/>
        <v>5</v>
      </c>
      <c r="N462">
        <f t="shared" ca="1" si="117"/>
        <v>4</v>
      </c>
      <c r="O462">
        <f t="shared" ca="1" si="117"/>
        <v>8</v>
      </c>
      <c r="P462">
        <f t="shared" ca="1" si="108"/>
        <v>4</v>
      </c>
      <c r="Q462">
        <f t="shared" ca="1" si="118"/>
        <v>5.25</v>
      </c>
      <c r="R462" t="str">
        <f t="shared" ca="1" si="119"/>
        <v>University of Alberta</v>
      </c>
      <c r="S462" s="2">
        <f t="shared" ca="1" si="120"/>
        <v>30000</v>
      </c>
      <c r="T462" t="str">
        <f t="shared" ca="1" si="121"/>
        <v>Admonton</v>
      </c>
      <c r="U462" t="str">
        <f t="shared" ca="1" si="122"/>
        <v>MBA</v>
      </c>
      <c r="V462" t="str">
        <f t="shared" ca="1" si="123"/>
        <v>Rejected</v>
      </c>
    </row>
    <row r="463" spans="1:22" x14ac:dyDescent="0.3">
      <c r="A463">
        <v>462</v>
      </c>
      <c r="B463" t="str">
        <f t="shared" ca="1" si="109"/>
        <v>Vikas</v>
      </c>
      <c r="C463" t="str">
        <f t="shared" ca="1" si="110"/>
        <v>Sharma</v>
      </c>
      <c r="D463">
        <f t="shared" ca="1" si="111"/>
        <v>25</v>
      </c>
      <c r="E463" t="str">
        <f t="shared" ca="1" si="112"/>
        <v>Male</v>
      </c>
      <c r="F463" t="s">
        <v>22</v>
      </c>
      <c r="G463" t="s">
        <v>23</v>
      </c>
      <c r="H463" t="str">
        <f t="shared" ca="1" si="113"/>
        <v>CL</v>
      </c>
      <c r="I463" t="str">
        <f t="shared" ca="1" si="114"/>
        <v>Nirma</v>
      </c>
      <c r="J463">
        <f t="shared" ca="1" si="115"/>
        <v>10</v>
      </c>
      <c r="K463">
        <f t="shared" ca="1" si="116"/>
        <v>75</v>
      </c>
      <c r="L463">
        <f t="shared" ca="1" si="116"/>
        <v>100</v>
      </c>
      <c r="M463">
        <f t="shared" ca="1" si="117"/>
        <v>6</v>
      </c>
      <c r="N463">
        <f t="shared" ca="1" si="117"/>
        <v>7</v>
      </c>
      <c r="O463">
        <f t="shared" ca="1" si="117"/>
        <v>8</v>
      </c>
      <c r="P463">
        <f t="shared" ca="1" si="108"/>
        <v>8</v>
      </c>
      <c r="Q463">
        <f t="shared" ca="1" si="118"/>
        <v>7.25</v>
      </c>
      <c r="R463" t="str">
        <f t="shared" ca="1" si="119"/>
        <v>University of Manitoba</v>
      </c>
      <c r="S463" s="2">
        <f t="shared" ca="1" si="120"/>
        <v>42000</v>
      </c>
      <c r="T463" t="str">
        <f t="shared" ca="1" si="121"/>
        <v>Kingston</v>
      </c>
      <c r="U463" t="str">
        <f t="shared" ca="1" si="122"/>
        <v>MSc</v>
      </c>
      <c r="V463" t="str">
        <f t="shared" ca="1" si="123"/>
        <v>Accepted</v>
      </c>
    </row>
    <row r="464" spans="1:22" x14ac:dyDescent="0.3">
      <c r="A464">
        <v>463</v>
      </c>
      <c r="B464" t="str">
        <f t="shared" ca="1" si="109"/>
        <v>Pratham</v>
      </c>
      <c r="C464" t="str">
        <f t="shared" ca="1" si="110"/>
        <v>Ghoshal</v>
      </c>
      <c r="D464">
        <f t="shared" ca="1" si="111"/>
        <v>21</v>
      </c>
      <c r="E464" t="str">
        <f t="shared" ca="1" si="112"/>
        <v>Male</v>
      </c>
      <c r="F464" t="s">
        <v>22</v>
      </c>
      <c r="G464" t="s">
        <v>23</v>
      </c>
      <c r="H464" t="str">
        <f t="shared" ca="1" si="113"/>
        <v>EC</v>
      </c>
      <c r="I464" t="str">
        <f t="shared" ca="1" si="114"/>
        <v>Parul</v>
      </c>
      <c r="J464">
        <f t="shared" ca="1" si="115"/>
        <v>8</v>
      </c>
      <c r="K464">
        <f t="shared" ca="1" si="116"/>
        <v>77</v>
      </c>
      <c r="L464">
        <f t="shared" ca="1" si="116"/>
        <v>46</v>
      </c>
      <c r="M464">
        <f t="shared" ca="1" si="117"/>
        <v>7</v>
      </c>
      <c r="N464">
        <f t="shared" ca="1" si="117"/>
        <v>6</v>
      </c>
      <c r="O464">
        <f t="shared" ca="1" si="117"/>
        <v>9</v>
      </c>
      <c r="P464">
        <f t="shared" ca="1" si="108"/>
        <v>6</v>
      </c>
      <c r="Q464">
        <f t="shared" ca="1" si="118"/>
        <v>7</v>
      </c>
      <c r="R464" t="str">
        <f t="shared" ca="1" si="119"/>
        <v>Queen's University</v>
      </c>
      <c r="S464" s="2">
        <f t="shared" ca="1" si="120"/>
        <v>44000</v>
      </c>
      <c r="T464" t="str">
        <f t="shared" ca="1" si="121"/>
        <v>Kingston</v>
      </c>
      <c r="U464" t="str">
        <f t="shared" ca="1" si="122"/>
        <v>AI</v>
      </c>
      <c r="V464" t="str">
        <f t="shared" ca="1" si="123"/>
        <v>Accepted</v>
      </c>
    </row>
    <row r="465" spans="1:22" x14ac:dyDescent="0.3">
      <c r="A465">
        <v>464</v>
      </c>
      <c r="B465" t="str">
        <f t="shared" ca="1" si="109"/>
        <v>Hitesh</v>
      </c>
      <c r="C465" t="str">
        <f t="shared" ca="1" si="110"/>
        <v>Mitra</v>
      </c>
      <c r="D465">
        <f t="shared" ca="1" si="111"/>
        <v>23</v>
      </c>
      <c r="E465" t="str">
        <f t="shared" ca="1" si="112"/>
        <v>Male</v>
      </c>
      <c r="F465" t="s">
        <v>22</v>
      </c>
      <c r="G465" t="s">
        <v>23</v>
      </c>
      <c r="H465" t="str">
        <f t="shared" ca="1" si="113"/>
        <v>EC</v>
      </c>
      <c r="I465" t="str">
        <f t="shared" ca="1" si="114"/>
        <v>Charusat</v>
      </c>
      <c r="J465">
        <f t="shared" ca="1" si="115"/>
        <v>8</v>
      </c>
      <c r="K465">
        <f t="shared" ca="1" si="116"/>
        <v>59</v>
      </c>
      <c r="L465">
        <f t="shared" ca="1" si="116"/>
        <v>50</v>
      </c>
      <c r="M465">
        <f t="shared" ca="1" si="117"/>
        <v>5</v>
      </c>
      <c r="N465">
        <f t="shared" ca="1" si="117"/>
        <v>4</v>
      </c>
      <c r="O465">
        <f t="shared" ca="1" si="117"/>
        <v>6</v>
      </c>
      <c r="P465">
        <f t="shared" ca="1" si="108"/>
        <v>6</v>
      </c>
      <c r="Q465">
        <f t="shared" ca="1" si="118"/>
        <v>5.25</v>
      </c>
      <c r="R465" t="str">
        <f t="shared" ca="1" si="119"/>
        <v>University of Waterloo</v>
      </c>
      <c r="S465" s="2">
        <f t="shared" ca="1" si="120"/>
        <v>30000</v>
      </c>
      <c r="T465" t="str">
        <f t="shared" ca="1" si="121"/>
        <v>Admonton</v>
      </c>
      <c r="U465" t="str">
        <f t="shared" ca="1" si="122"/>
        <v>WebDev.</v>
      </c>
      <c r="V465" t="str">
        <f t="shared" ca="1" si="123"/>
        <v>Rejected</v>
      </c>
    </row>
    <row r="466" spans="1:22" x14ac:dyDescent="0.3">
      <c r="A466">
        <v>465</v>
      </c>
      <c r="B466" t="str">
        <f t="shared" ca="1" si="109"/>
        <v>Tamanna</v>
      </c>
      <c r="C466" t="str">
        <f t="shared" ca="1" si="110"/>
        <v>Dutta</v>
      </c>
      <c r="D466">
        <f t="shared" ca="1" si="111"/>
        <v>25</v>
      </c>
      <c r="E466" t="str">
        <f t="shared" ca="1" si="112"/>
        <v>Female</v>
      </c>
      <c r="F466" t="s">
        <v>22</v>
      </c>
      <c r="G466" t="s">
        <v>23</v>
      </c>
      <c r="H466" t="str">
        <f t="shared" ca="1" si="113"/>
        <v>CE</v>
      </c>
      <c r="I466" t="str">
        <f t="shared" ca="1" si="114"/>
        <v>Charusat</v>
      </c>
      <c r="J466">
        <f t="shared" ca="1" si="115"/>
        <v>7</v>
      </c>
      <c r="K466">
        <f t="shared" ca="1" si="116"/>
        <v>56</v>
      </c>
      <c r="L466">
        <f t="shared" ca="1" si="116"/>
        <v>66</v>
      </c>
      <c r="M466">
        <f t="shared" ca="1" si="117"/>
        <v>9</v>
      </c>
      <c r="N466">
        <f t="shared" ca="1" si="117"/>
        <v>8</v>
      </c>
      <c r="O466">
        <f t="shared" ca="1" si="117"/>
        <v>5</v>
      </c>
      <c r="P466">
        <f t="shared" ca="1" si="108"/>
        <v>6</v>
      </c>
      <c r="Q466">
        <f t="shared" ca="1" si="118"/>
        <v>7</v>
      </c>
      <c r="R466" t="str">
        <f t="shared" ca="1" si="119"/>
        <v>University of Windsor</v>
      </c>
      <c r="S466" s="2">
        <f t="shared" ca="1" si="120"/>
        <v>42000</v>
      </c>
      <c r="T466" t="str">
        <f t="shared" ca="1" si="121"/>
        <v>Kingston</v>
      </c>
      <c r="U466" t="str">
        <f t="shared" ca="1" si="122"/>
        <v>MSc</v>
      </c>
      <c r="V466" t="str">
        <f t="shared" ca="1" si="123"/>
        <v>Accepted</v>
      </c>
    </row>
    <row r="467" spans="1:22" x14ac:dyDescent="0.3">
      <c r="A467">
        <v>466</v>
      </c>
      <c r="B467" t="str">
        <f t="shared" ca="1" si="109"/>
        <v>Aarav</v>
      </c>
      <c r="C467" t="str">
        <f t="shared" ca="1" si="110"/>
        <v>Chawla</v>
      </c>
      <c r="D467">
        <f t="shared" ca="1" si="111"/>
        <v>22</v>
      </c>
      <c r="E467" t="str">
        <f t="shared" ca="1" si="112"/>
        <v>Male</v>
      </c>
      <c r="F467" t="s">
        <v>22</v>
      </c>
      <c r="G467" t="s">
        <v>23</v>
      </c>
      <c r="H467" t="str">
        <f t="shared" ca="1" si="113"/>
        <v>CL</v>
      </c>
      <c r="I467" t="str">
        <f t="shared" ca="1" si="114"/>
        <v>MSU</v>
      </c>
      <c r="J467">
        <f t="shared" ca="1" si="115"/>
        <v>9</v>
      </c>
      <c r="K467">
        <f t="shared" ca="1" si="116"/>
        <v>67</v>
      </c>
      <c r="L467">
        <f t="shared" ca="1" si="116"/>
        <v>79</v>
      </c>
      <c r="M467">
        <f t="shared" ca="1" si="117"/>
        <v>9</v>
      </c>
      <c r="N467">
        <f t="shared" ca="1" si="117"/>
        <v>7</v>
      </c>
      <c r="O467">
        <f t="shared" ca="1" si="117"/>
        <v>5</v>
      </c>
      <c r="P467">
        <f t="shared" ca="1" si="108"/>
        <v>7</v>
      </c>
      <c r="Q467">
        <f t="shared" ca="1" si="118"/>
        <v>7</v>
      </c>
      <c r="R467" t="str">
        <f t="shared" ca="1" si="119"/>
        <v>University of Manitoba</v>
      </c>
      <c r="S467" s="2">
        <f t="shared" ca="1" si="120"/>
        <v>42000</v>
      </c>
      <c r="T467" t="str">
        <f t="shared" ca="1" si="121"/>
        <v>Kingston</v>
      </c>
      <c r="U467" t="str">
        <f t="shared" ca="1" si="122"/>
        <v>MSc</v>
      </c>
      <c r="V467" t="str">
        <f t="shared" ca="1" si="123"/>
        <v>Accepted</v>
      </c>
    </row>
    <row r="468" spans="1:22" x14ac:dyDescent="0.3">
      <c r="A468">
        <v>467</v>
      </c>
      <c r="B468" t="str">
        <f t="shared" ca="1" si="109"/>
        <v>Mahi</v>
      </c>
      <c r="C468" t="str">
        <f t="shared" ca="1" si="110"/>
        <v>Arora</v>
      </c>
      <c r="D468">
        <f t="shared" ca="1" si="111"/>
        <v>21</v>
      </c>
      <c r="E468" t="str">
        <f t="shared" ca="1" si="112"/>
        <v>Female</v>
      </c>
      <c r="F468" t="s">
        <v>22</v>
      </c>
      <c r="G468" t="s">
        <v>23</v>
      </c>
      <c r="H468" t="str">
        <f t="shared" ca="1" si="113"/>
        <v>CSE</v>
      </c>
      <c r="I468" t="str">
        <f t="shared" ca="1" si="114"/>
        <v>Parul</v>
      </c>
      <c r="J468">
        <f t="shared" ca="1" si="115"/>
        <v>7</v>
      </c>
      <c r="K468">
        <f t="shared" ca="1" si="116"/>
        <v>50</v>
      </c>
      <c r="L468">
        <f t="shared" ca="1" si="116"/>
        <v>78</v>
      </c>
      <c r="M468">
        <f t="shared" ca="1" si="117"/>
        <v>9</v>
      </c>
      <c r="N468">
        <f t="shared" ca="1" si="117"/>
        <v>6</v>
      </c>
      <c r="O468">
        <f t="shared" ca="1" si="117"/>
        <v>5</v>
      </c>
      <c r="P468">
        <f t="shared" ca="1" si="108"/>
        <v>4</v>
      </c>
      <c r="Q468">
        <f t="shared" ca="1" si="118"/>
        <v>6</v>
      </c>
      <c r="R468" t="str">
        <f t="shared" ca="1" si="119"/>
        <v>University of Ottawa</v>
      </c>
      <c r="S468" s="2">
        <f t="shared" ca="1" si="120"/>
        <v>36000</v>
      </c>
      <c r="T468" t="str">
        <f t="shared" ca="1" si="121"/>
        <v>Ottawa</v>
      </c>
      <c r="U468" t="str">
        <f t="shared" ca="1" si="122"/>
        <v>WebDev.</v>
      </c>
      <c r="V468" t="str">
        <f t="shared" ca="1" si="123"/>
        <v>Accepted</v>
      </c>
    </row>
    <row r="469" spans="1:22" x14ac:dyDescent="0.3">
      <c r="A469">
        <v>468</v>
      </c>
      <c r="B469" t="str">
        <f t="shared" ca="1" si="109"/>
        <v>Jayesh</v>
      </c>
      <c r="C469" t="str">
        <f t="shared" ca="1" si="110"/>
        <v>Chowdhury</v>
      </c>
      <c r="D469">
        <f t="shared" ca="1" si="111"/>
        <v>24</v>
      </c>
      <c r="E469" t="str">
        <f t="shared" ca="1" si="112"/>
        <v>Male</v>
      </c>
      <c r="F469" t="s">
        <v>22</v>
      </c>
      <c r="G469" t="s">
        <v>23</v>
      </c>
      <c r="H469" t="str">
        <f t="shared" ca="1" si="113"/>
        <v>CL</v>
      </c>
      <c r="I469" t="str">
        <f t="shared" ca="1" si="114"/>
        <v>DDU</v>
      </c>
      <c r="J469">
        <f t="shared" ca="1" si="115"/>
        <v>10</v>
      </c>
      <c r="K469">
        <f t="shared" ca="1" si="116"/>
        <v>45</v>
      </c>
      <c r="L469">
        <f t="shared" ca="1" si="116"/>
        <v>58</v>
      </c>
      <c r="M469">
        <f t="shared" ca="1" si="117"/>
        <v>5</v>
      </c>
      <c r="N469">
        <f t="shared" ca="1" si="117"/>
        <v>4</v>
      </c>
      <c r="O469">
        <f t="shared" ca="1" si="117"/>
        <v>4</v>
      </c>
      <c r="P469">
        <f t="shared" ca="1" si="108"/>
        <v>6</v>
      </c>
      <c r="Q469">
        <f t="shared" ca="1" si="118"/>
        <v>4.75</v>
      </c>
      <c r="R469" t="str">
        <f t="shared" ca="1" si="119"/>
        <v>University of Toronto</v>
      </c>
      <c r="S469" s="2">
        <f t="shared" ca="1" si="120"/>
        <v>50000</v>
      </c>
      <c r="T469" t="str">
        <f t="shared" ca="1" si="121"/>
        <v>Toronto</v>
      </c>
      <c r="U469" t="str">
        <f t="shared" ca="1" si="122"/>
        <v>AI</v>
      </c>
      <c r="V469" t="str">
        <f t="shared" ca="1" si="123"/>
        <v>Rejected</v>
      </c>
    </row>
    <row r="470" spans="1:22" x14ac:dyDescent="0.3">
      <c r="A470">
        <v>469</v>
      </c>
      <c r="B470" t="str">
        <f t="shared" ca="1" si="109"/>
        <v>Ankita</v>
      </c>
      <c r="C470" t="str">
        <f t="shared" ca="1" si="110"/>
        <v>Das</v>
      </c>
      <c r="D470">
        <f t="shared" ca="1" si="111"/>
        <v>22</v>
      </c>
      <c r="E470" t="str">
        <f t="shared" ca="1" si="112"/>
        <v>Female</v>
      </c>
      <c r="F470" t="s">
        <v>22</v>
      </c>
      <c r="G470" t="s">
        <v>23</v>
      </c>
      <c r="H470" t="str">
        <f t="shared" ca="1" si="113"/>
        <v>IT</v>
      </c>
      <c r="I470" t="str">
        <f t="shared" ca="1" si="114"/>
        <v>DDU</v>
      </c>
      <c r="J470">
        <f t="shared" ca="1" si="115"/>
        <v>7</v>
      </c>
      <c r="K470">
        <f t="shared" ca="1" si="116"/>
        <v>53</v>
      </c>
      <c r="L470">
        <f t="shared" ca="1" si="116"/>
        <v>98</v>
      </c>
      <c r="M470">
        <f t="shared" ca="1" si="117"/>
        <v>9</v>
      </c>
      <c r="N470">
        <f t="shared" ca="1" si="117"/>
        <v>6</v>
      </c>
      <c r="O470">
        <f t="shared" ca="1" si="117"/>
        <v>4</v>
      </c>
      <c r="P470">
        <f t="shared" ca="1" si="108"/>
        <v>7</v>
      </c>
      <c r="Q470">
        <f t="shared" ca="1" si="118"/>
        <v>6.5</v>
      </c>
      <c r="R470" t="str">
        <f t="shared" ca="1" si="119"/>
        <v>York University</v>
      </c>
      <c r="S470" s="2">
        <f t="shared" ca="1" si="120"/>
        <v>38000</v>
      </c>
      <c r="T470" t="str">
        <f t="shared" ca="1" si="121"/>
        <v>Ottawa</v>
      </c>
      <c r="U470" t="str">
        <f t="shared" ca="1" si="122"/>
        <v>AI</v>
      </c>
      <c r="V470" t="str">
        <f t="shared" ca="1" si="123"/>
        <v>Accepted</v>
      </c>
    </row>
    <row r="471" spans="1:22" x14ac:dyDescent="0.3">
      <c r="A471">
        <v>470</v>
      </c>
      <c r="B471" t="str">
        <f t="shared" ca="1" si="109"/>
        <v>Neeraj</v>
      </c>
      <c r="C471" t="str">
        <f t="shared" ca="1" si="110"/>
        <v>Banerjee</v>
      </c>
      <c r="D471">
        <f t="shared" ca="1" si="111"/>
        <v>22</v>
      </c>
      <c r="E471" t="str">
        <f t="shared" ca="1" si="112"/>
        <v>Male</v>
      </c>
      <c r="F471" t="s">
        <v>22</v>
      </c>
      <c r="G471" t="s">
        <v>23</v>
      </c>
      <c r="H471" t="str">
        <f t="shared" ca="1" si="113"/>
        <v>ME</v>
      </c>
      <c r="I471" t="str">
        <f t="shared" ca="1" si="114"/>
        <v>MSU</v>
      </c>
      <c r="J471">
        <f t="shared" ca="1" si="115"/>
        <v>8</v>
      </c>
      <c r="K471">
        <f t="shared" ca="1" si="116"/>
        <v>58</v>
      </c>
      <c r="L471">
        <f t="shared" ca="1" si="116"/>
        <v>63</v>
      </c>
      <c r="M471">
        <f t="shared" ca="1" si="117"/>
        <v>4</v>
      </c>
      <c r="N471">
        <f t="shared" ca="1" si="117"/>
        <v>8</v>
      </c>
      <c r="O471">
        <f t="shared" ca="1" si="117"/>
        <v>9</v>
      </c>
      <c r="P471">
        <f t="shared" ca="1" si="108"/>
        <v>8</v>
      </c>
      <c r="Q471">
        <f t="shared" ca="1" si="118"/>
        <v>7.25</v>
      </c>
      <c r="R471" t="str">
        <f t="shared" ca="1" si="119"/>
        <v>University of Windsor</v>
      </c>
      <c r="S471" s="2">
        <f t="shared" ca="1" si="120"/>
        <v>44000</v>
      </c>
      <c r="T471" t="str">
        <f t="shared" ca="1" si="121"/>
        <v>Kingston</v>
      </c>
      <c r="U471" t="str">
        <f t="shared" ca="1" si="122"/>
        <v>MSc</v>
      </c>
      <c r="V471" t="str">
        <f t="shared" ca="1" si="123"/>
        <v>Accepted</v>
      </c>
    </row>
    <row r="472" spans="1:22" x14ac:dyDescent="0.3">
      <c r="A472">
        <v>471</v>
      </c>
      <c r="B472" t="str">
        <f t="shared" ca="1" si="109"/>
        <v>Sumit</v>
      </c>
      <c r="C472" t="str">
        <f t="shared" ca="1" si="110"/>
        <v>Sen</v>
      </c>
      <c r="D472">
        <f t="shared" ca="1" si="111"/>
        <v>22</v>
      </c>
      <c r="E472" t="str">
        <f t="shared" ca="1" si="112"/>
        <v>Male</v>
      </c>
      <c r="F472" t="s">
        <v>22</v>
      </c>
      <c r="G472" t="s">
        <v>23</v>
      </c>
      <c r="H472" t="str">
        <f t="shared" ca="1" si="113"/>
        <v>CL</v>
      </c>
      <c r="I472" t="str">
        <f t="shared" ca="1" si="114"/>
        <v>MSU</v>
      </c>
      <c r="J472">
        <f t="shared" ca="1" si="115"/>
        <v>6</v>
      </c>
      <c r="K472">
        <f t="shared" ca="1" si="116"/>
        <v>82</v>
      </c>
      <c r="L472">
        <f t="shared" ca="1" si="116"/>
        <v>77</v>
      </c>
      <c r="M472">
        <f t="shared" ca="1" si="117"/>
        <v>9</v>
      </c>
      <c r="N472">
        <f t="shared" ca="1" si="117"/>
        <v>8</v>
      </c>
      <c r="O472">
        <f t="shared" ca="1" si="117"/>
        <v>9</v>
      </c>
      <c r="P472">
        <f t="shared" ca="1" si="108"/>
        <v>6</v>
      </c>
      <c r="Q472">
        <f t="shared" ca="1" si="118"/>
        <v>8</v>
      </c>
      <c r="R472" t="str">
        <f t="shared" ca="1" si="119"/>
        <v>University of Toronto</v>
      </c>
      <c r="S472" s="2">
        <f t="shared" ca="1" si="120"/>
        <v>50000</v>
      </c>
      <c r="T472" t="str">
        <f t="shared" ca="1" si="121"/>
        <v>Toronto</v>
      </c>
      <c r="U472" t="str">
        <f t="shared" ca="1" si="122"/>
        <v>MTech</v>
      </c>
      <c r="V472" t="str">
        <f t="shared" ca="1" si="123"/>
        <v>Accepted</v>
      </c>
    </row>
    <row r="473" spans="1:22" x14ac:dyDescent="0.3">
      <c r="A473">
        <v>472</v>
      </c>
      <c r="B473" t="str">
        <f t="shared" ca="1" si="109"/>
        <v>Kunal</v>
      </c>
      <c r="C473" t="str">
        <f t="shared" ca="1" si="110"/>
        <v>Ahluwalia</v>
      </c>
      <c r="D473">
        <f t="shared" ca="1" si="111"/>
        <v>25</v>
      </c>
      <c r="E473" t="str">
        <f t="shared" ca="1" si="112"/>
        <v>Male</v>
      </c>
      <c r="F473" t="s">
        <v>22</v>
      </c>
      <c r="G473" t="s">
        <v>23</v>
      </c>
      <c r="H473" t="str">
        <f t="shared" ca="1" si="113"/>
        <v>CSE</v>
      </c>
      <c r="I473" t="str">
        <f t="shared" ca="1" si="114"/>
        <v>Charusat</v>
      </c>
      <c r="J473">
        <f t="shared" ca="1" si="115"/>
        <v>10</v>
      </c>
      <c r="K473">
        <f t="shared" ca="1" si="116"/>
        <v>92</v>
      </c>
      <c r="L473">
        <f t="shared" ca="1" si="116"/>
        <v>73</v>
      </c>
      <c r="M473">
        <f t="shared" ca="1" si="117"/>
        <v>8</v>
      </c>
      <c r="N473">
        <f t="shared" ca="1" si="117"/>
        <v>8</v>
      </c>
      <c r="O473">
        <f t="shared" ca="1" si="117"/>
        <v>5</v>
      </c>
      <c r="P473">
        <f t="shared" ca="1" si="108"/>
        <v>7</v>
      </c>
      <c r="Q473">
        <f t="shared" ca="1" si="118"/>
        <v>7</v>
      </c>
      <c r="R473" t="str">
        <f t="shared" ca="1" si="119"/>
        <v>Queen's University</v>
      </c>
      <c r="S473" s="2">
        <f t="shared" ca="1" si="120"/>
        <v>47000</v>
      </c>
      <c r="T473" t="str">
        <f t="shared" ca="1" si="121"/>
        <v>Kingston</v>
      </c>
      <c r="U473" t="str">
        <f t="shared" ca="1" si="122"/>
        <v>WebDev.</v>
      </c>
      <c r="V473" t="str">
        <f t="shared" ca="1" si="123"/>
        <v>Accepted</v>
      </c>
    </row>
    <row r="474" spans="1:22" x14ac:dyDescent="0.3">
      <c r="A474">
        <v>473</v>
      </c>
      <c r="B474" t="str">
        <f t="shared" ca="1" si="109"/>
        <v>Deep</v>
      </c>
      <c r="C474" t="str">
        <f t="shared" ca="1" si="110"/>
        <v>Dhingra</v>
      </c>
      <c r="D474">
        <f t="shared" ca="1" si="111"/>
        <v>21</v>
      </c>
      <c r="E474" t="str">
        <f t="shared" ca="1" si="112"/>
        <v>Male</v>
      </c>
      <c r="F474" t="s">
        <v>22</v>
      </c>
      <c r="G474" t="s">
        <v>23</v>
      </c>
      <c r="H474" t="str">
        <f t="shared" ca="1" si="113"/>
        <v>EC</v>
      </c>
      <c r="I474" t="str">
        <f t="shared" ca="1" si="114"/>
        <v>Nirma</v>
      </c>
      <c r="J474">
        <f t="shared" ca="1" si="115"/>
        <v>7</v>
      </c>
      <c r="K474">
        <f t="shared" ca="1" si="116"/>
        <v>52</v>
      </c>
      <c r="L474">
        <f t="shared" ca="1" si="116"/>
        <v>61</v>
      </c>
      <c r="M474">
        <f t="shared" ca="1" si="117"/>
        <v>4</v>
      </c>
      <c r="N474">
        <f t="shared" ca="1" si="117"/>
        <v>8</v>
      </c>
      <c r="O474">
        <f t="shared" ca="1" si="117"/>
        <v>8</v>
      </c>
      <c r="P474">
        <f t="shared" ca="1" si="108"/>
        <v>8</v>
      </c>
      <c r="Q474">
        <f t="shared" ca="1" si="118"/>
        <v>7</v>
      </c>
      <c r="R474" t="str">
        <f t="shared" ca="1" si="119"/>
        <v>University of Manitoba</v>
      </c>
      <c r="S474" s="2">
        <f t="shared" ca="1" si="120"/>
        <v>47000</v>
      </c>
      <c r="T474" t="str">
        <f t="shared" ca="1" si="121"/>
        <v>Kingston</v>
      </c>
      <c r="U474" t="str">
        <f t="shared" ca="1" si="122"/>
        <v>MSc</v>
      </c>
      <c r="V474" t="str">
        <f t="shared" ca="1" si="123"/>
        <v>Accepted</v>
      </c>
    </row>
    <row r="475" spans="1:22" x14ac:dyDescent="0.3">
      <c r="A475">
        <v>474</v>
      </c>
      <c r="B475" t="str">
        <f t="shared" ca="1" si="109"/>
        <v>Sagar</v>
      </c>
      <c r="C475" t="str">
        <f t="shared" ca="1" si="110"/>
        <v>Verma</v>
      </c>
      <c r="D475">
        <f t="shared" ca="1" si="111"/>
        <v>22</v>
      </c>
      <c r="E475" t="str">
        <f t="shared" ca="1" si="112"/>
        <v>Male</v>
      </c>
      <c r="F475" t="s">
        <v>22</v>
      </c>
      <c r="G475" t="s">
        <v>23</v>
      </c>
      <c r="H475" t="str">
        <f t="shared" ca="1" si="113"/>
        <v>CE</v>
      </c>
      <c r="I475" t="str">
        <f t="shared" ca="1" si="114"/>
        <v>Nirma</v>
      </c>
      <c r="J475">
        <f t="shared" ca="1" si="115"/>
        <v>10</v>
      </c>
      <c r="K475">
        <f t="shared" ca="1" si="116"/>
        <v>91</v>
      </c>
      <c r="L475">
        <f t="shared" ca="1" si="116"/>
        <v>53</v>
      </c>
      <c r="M475">
        <f t="shared" ca="1" si="117"/>
        <v>8</v>
      </c>
      <c r="N475">
        <f t="shared" ca="1" si="117"/>
        <v>8</v>
      </c>
      <c r="O475">
        <f t="shared" ca="1" si="117"/>
        <v>6</v>
      </c>
      <c r="P475">
        <f t="shared" ca="1" si="108"/>
        <v>4</v>
      </c>
      <c r="Q475">
        <f t="shared" ca="1" si="118"/>
        <v>6.5</v>
      </c>
      <c r="R475" t="str">
        <f t="shared" ca="1" si="119"/>
        <v>York University</v>
      </c>
      <c r="S475" s="2">
        <f t="shared" ca="1" si="120"/>
        <v>38000</v>
      </c>
      <c r="T475" t="str">
        <f t="shared" ca="1" si="121"/>
        <v>Ottawa</v>
      </c>
      <c r="U475" t="str">
        <f t="shared" ca="1" si="122"/>
        <v>MTech</v>
      </c>
      <c r="V475" t="str">
        <f t="shared" ca="1" si="123"/>
        <v>Accepted</v>
      </c>
    </row>
    <row r="476" spans="1:22" x14ac:dyDescent="0.3">
      <c r="A476">
        <v>475</v>
      </c>
      <c r="B476" t="str">
        <f t="shared" ca="1" si="109"/>
        <v>Mohit</v>
      </c>
      <c r="C476" t="str">
        <f t="shared" ca="1" si="110"/>
        <v>Basu</v>
      </c>
      <c r="D476">
        <f t="shared" ca="1" si="111"/>
        <v>21</v>
      </c>
      <c r="E476" t="str">
        <f t="shared" ca="1" si="112"/>
        <v>Male</v>
      </c>
      <c r="F476" t="s">
        <v>22</v>
      </c>
      <c r="G476" t="s">
        <v>23</v>
      </c>
      <c r="H476" t="str">
        <f t="shared" ca="1" si="113"/>
        <v>CSE</v>
      </c>
      <c r="I476" t="str">
        <f t="shared" ca="1" si="114"/>
        <v>DDU</v>
      </c>
      <c r="J476">
        <f t="shared" ca="1" si="115"/>
        <v>8</v>
      </c>
      <c r="K476">
        <f t="shared" ca="1" si="116"/>
        <v>100</v>
      </c>
      <c r="L476">
        <f t="shared" ca="1" si="116"/>
        <v>51</v>
      </c>
      <c r="M476">
        <f t="shared" ca="1" si="117"/>
        <v>7</v>
      </c>
      <c r="N476">
        <f t="shared" ca="1" si="117"/>
        <v>8</v>
      </c>
      <c r="O476">
        <f t="shared" ca="1" si="117"/>
        <v>9</v>
      </c>
      <c r="P476">
        <f t="shared" ca="1" si="108"/>
        <v>6</v>
      </c>
      <c r="Q476">
        <f t="shared" ca="1" si="118"/>
        <v>7.5</v>
      </c>
      <c r="R476" t="str">
        <f t="shared" ca="1" si="119"/>
        <v>University of Manitoba</v>
      </c>
      <c r="S476" s="2">
        <f t="shared" ca="1" si="120"/>
        <v>44000</v>
      </c>
      <c r="T476" t="str">
        <f t="shared" ca="1" si="121"/>
        <v>Kingston</v>
      </c>
      <c r="U476" t="str">
        <f t="shared" ca="1" si="122"/>
        <v>AI</v>
      </c>
      <c r="V476" t="str">
        <f t="shared" ca="1" si="123"/>
        <v>Accepted</v>
      </c>
    </row>
    <row r="477" spans="1:22" x14ac:dyDescent="0.3">
      <c r="A477">
        <v>476</v>
      </c>
      <c r="B477" t="str">
        <f t="shared" ca="1" si="109"/>
        <v>Shalini</v>
      </c>
      <c r="C477" t="str">
        <f t="shared" ca="1" si="110"/>
        <v>Chakravarty</v>
      </c>
      <c r="D477">
        <f t="shared" ca="1" si="111"/>
        <v>22</v>
      </c>
      <c r="E477" t="str">
        <f t="shared" ca="1" si="112"/>
        <v>Female</v>
      </c>
      <c r="F477" t="s">
        <v>22</v>
      </c>
      <c r="G477" t="s">
        <v>23</v>
      </c>
      <c r="H477" t="str">
        <f t="shared" ca="1" si="113"/>
        <v>EC</v>
      </c>
      <c r="I477" t="str">
        <f t="shared" ca="1" si="114"/>
        <v>DDU</v>
      </c>
      <c r="J477">
        <f t="shared" ca="1" si="115"/>
        <v>8</v>
      </c>
      <c r="K477">
        <f t="shared" ca="1" si="116"/>
        <v>87</v>
      </c>
      <c r="L477">
        <f t="shared" ca="1" si="116"/>
        <v>48</v>
      </c>
      <c r="M477">
        <f t="shared" ca="1" si="117"/>
        <v>6</v>
      </c>
      <c r="N477">
        <f t="shared" ca="1" si="117"/>
        <v>9</v>
      </c>
      <c r="O477">
        <f t="shared" ca="1" si="117"/>
        <v>4</v>
      </c>
      <c r="P477">
        <f t="shared" ca="1" si="108"/>
        <v>4</v>
      </c>
      <c r="Q477">
        <f t="shared" ca="1" si="118"/>
        <v>5.75</v>
      </c>
      <c r="R477" t="str">
        <f t="shared" ca="1" si="119"/>
        <v>University of Waterloo</v>
      </c>
      <c r="S477" s="2">
        <f t="shared" ca="1" si="120"/>
        <v>30000</v>
      </c>
      <c r="T477" t="str">
        <f t="shared" ca="1" si="121"/>
        <v>Admonton</v>
      </c>
      <c r="U477" t="str">
        <f t="shared" ca="1" si="122"/>
        <v>MBA</v>
      </c>
      <c r="V477" t="str">
        <f t="shared" ca="1" si="123"/>
        <v>Accepted</v>
      </c>
    </row>
    <row r="478" spans="1:22" x14ac:dyDescent="0.3">
      <c r="A478">
        <v>477</v>
      </c>
      <c r="B478" t="str">
        <f t="shared" ca="1" si="109"/>
        <v>Shivam</v>
      </c>
      <c r="C478" t="str">
        <f t="shared" ca="1" si="110"/>
        <v>Thakur</v>
      </c>
      <c r="D478">
        <f t="shared" ca="1" si="111"/>
        <v>24</v>
      </c>
      <c r="E478" t="str">
        <f t="shared" ca="1" si="112"/>
        <v>Male</v>
      </c>
      <c r="F478" t="s">
        <v>22</v>
      </c>
      <c r="G478" t="s">
        <v>23</v>
      </c>
      <c r="H478" t="str">
        <f t="shared" ca="1" si="113"/>
        <v>ME</v>
      </c>
      <c r="I478" t="str">
        <f t="shared" ca="1" si="114"/>
        <v>MSU</v>
      </c>
      <c r="J478">
        <f t="shared" ca="1" si="115"/>
        <v>6</v>
      </c>
      <c r="K478">
        <f t="shared" ca="1" si="116"/>
        <v>98</v>
      </c>
      <c r="L478">
        <f t="shared" ca="1" si="116"/>
        <v>39</v>
      </c>
      <c r="M478">
        <f t="shared" ca="1" si="117"/>
        <v>6</v>
      </c>
      <c r="N478">
        <f t="shared" ca="1" si="117"/>
        <v>5</v>
      </c>
      <c r="O478">
        <f t="shared" ca="1" si="117"/>
        <v>6</v>
      </c>
      <c r="P478">
        <f t="shared" ca="1" si="108"/>
        <v>4</v>
      </c>
      <c r="Q478">
        <f t="shared" ca="1" si="118"/>
        <v>5.25</v>
      </c>
      <c r="R478" t="str">
        <f t="shared" ca="1" si="119"/>
        <v>University of Alberta</v>
      </c>
      <c r="S478" s="2">
        <f t="shared" ca="1" si="120"/>
        <v>32000</v>
      </c>
      <c r="T478" t="str">
        <f t="shared" ca="1" si="121"/>
        <v>Admonton</v>
      </c>
      <c r="U478" t="str">
        <f t="shared" ca="1" si="122"/>
        <v>MTech</v>
      </c>
      <c r="V478" t="str">
        <f t="shared" ca="1" si="123"/>
        <v>Accepted</v>
      </c>
    </row>
    <row r="479" spans="1:22" x14ac:dyDescent="0.3">
      <c r="A479">
        <v>478</v>
      </c>
      <c r="B479" t="str">
        <f t="shared" ca="1" si="109"/>
        <v>Aman</v>
      </c>
      <c r="C479" t="str">
        <f t="shared" ca="1" si="110"/>
        <v>Rane</v>
      </c>
      <c r="D479">
        <f t="shared" ca="1" si="111"/>
        <v>22</v>
      </c>
      <c r="E479" t="str">
        <f t="shared" ca="1" si="112"/>
        <v>Male</v>
      </c>
      <c r="F479" t="s">
        <v>22</v>
      </c>
      <c r="G479" t="s">
        <v>23</v>
      </c>
      <c r="H479" t="str">
        <f t="shared" ca="1" si="113"/>
        <v>AIML</v>
      </c>
      <c r="I479" t="str">
        <f t="shared" ca="1" si="114"/>
        <v>PDEU</v>
      </c>
      <c r="J479">
        <f t="shared" ca="1" si="115"/>
        <v>8</v>
      </c>
      <c r="K479">
        <f t="shared" ca="1" si="116"/>
        <v>46</v>
      </c>
      <c r="L479">
        <f t="shared" ca="1" si="116"/>
        <v>68</v>
      </c>
      <c r="M479">
        <f t="shared" ca="1" si="117"/>
        <v>9</v>
      </c>
      <c r="N479">
        <f t="shared" ca="1" si="117"/>
        <v>7</v>
      </c>
      <c r="O479">
        <f t="shared" ca="1" si="117"/>
        <v>9</v>
      </c>
      <c r="P479">
        <f t="shared" ca="1" si="108"/>
        <v>7</v>
      </c>
      <c r="Q479">
        <f t="shared" ca="1" si="118"/>
        <v>8</v>
      </c>
      <c r="R479" t="str">
        <f t="shared" ca="1" si="119"/>
        <v>University of Toronto</v>
      </c>
      <c r="S479" s="2">
        <f t="shared" ca="1" si="120"/>
        <v>50000</v>
      </c>
      <c r="T479" t="str">
        <f t="shared" ca="1" si="121"/>
        <v>Toronto</v>
      </c>
      <c r="U479" t="str">
        <f t="shared" ca="1" si="122"/>
        <v>MBA</v>
      </c>
      <c r="V479" t="str">
        <f t="shared" ca="1" si="123"/>
        <v>Accepted</v>
      </c>
    </row>
    <row r="480" spans="1:22" x14ac:dyDescent="0.3">
      <c r="A480">
        <v>479</v>
      </c>
      <c r="B480" t="str">
        <f t="shared" ca="1" si="109"/>
        <v>Bhavesh</v>
      </c>
      <c r="C480" t="str">
        <f t="shared" ca="1" si="110"/>
        <v>Bhandari</v>
      </c>
      <c r="D480">
        <f t="shared" ca="1" si="111"/>
        <v>25</v>
      </c>
      <c r="E480" t="str">
        <f t="shared" ca="1" si="112"/>
        <v>Male</v>
      </c>
      <c r="F480" t="s">
        <v>22</v>
      </c>
      <c r="G480" t="s">
        <v>23</v>
      </c>
      <c r="H480" t="str">
        <f t="shared" ca="1" si="113"/>
        <v>ME</v>
      </c>
      <c r="I480" t="str">
        <f t="shared" ca="1" si="114"/>
        <v>Charusat</v>
      </c>
      <c r="J480">
        <f t="shared" ca="1" si="115"/>
        <v>10</v>
      </c>
      <c r="K480">
        <f t="shared" ca="1" si="116"/>
        <v>71</v>
      </c>
      <c r="L480">
        <f t="shared" ca="1" si="116"/>
        <v>50</v>
      </c>
      <c r="M480">
        <f t="shared" ca="1" si="117"/>
        <v>5</v>
      </c>
      <c r="N480">
        <f t="shared" ca="1" si="117"/>
        <v>8</v>
      </c>
      <c r="O480">
        <f t="shared" ca="1" si="117"/>
        <v>7</v>
      </c>
      <c r="P480">
        <f t="shared" ca="1" si="108"/>
        <v>8</v>
      </c>
      <c r="Q480">
        <f t="shared" ca="1" si="118"/>
        <v>7</v>
      </c>
      <c r="R480" t="str">
        <f t="shared" ca="1" si="119"/>
        <v>University of Manitoba</v>
      </c>
      <c r="S480" s="2">
        <f t="shared" ca="1" si="120"/>
        <v>47000</v>
      </c>
      <c r="T480" t="str">
        <f t="shared" ca="1" si="121"/>
        <v>Kingston</v>
      </c>
      <c r="U480" t="str">
        <f t="shared" ca="1" si="122"/>
        <v>WebDev.</v>
      </c>
      <c r="V480" t="str">
        <f t="shared" ca="1" si="123"/>
        <v>Accepted</v>
      </c>
    </row>
    <row r="481" spans="1:22" x14ac:dyDescent="0.3">
      <c r="A481">
        <v>480</v>
      </c>
      <c r="B481" t="str">
        <f t="shared" ca="1" si="109"/>
        <v>Parth</v>
      </c>
      <c r="C481" t="str">
        <f t="shared" ca="1" si="110"/>
        <v>Wagh</v>
      </c>
      <c r="D481">
        <f t="shared" ca="1" si="111"/>
        <v>25</v>
      </c>
      <c r="E481" t="str">
        <f t="shared" ca="1" si="112"/>
        <v>Male</v>
      </c>
      <c r="F481" t="s">
        <v>22</v>
      </c>
      <c r="G481" t="s">
        <v>23</v>
      </c>
      <c r="H481" t="str">
        <f t="shared" ca="1" si="113"/>
        <v>EC</v>
      </c>
      <c r="I481" t="str">
        <f t="shared" ca="1" si="114"/>
        <v>PDEU</v>
      </c>
      <c r="J481">
        <f t="shared" ca="1" si="115"/>
        <v>9</v>
      </c>
      <c r="K481">
        <f t="shared" ca="1" si="116"/>
        <v>93</v>
      </c>
      <c r="L481">
        <f t="shared" ca="1" si="116"/>
        <v>38</v>
      </c>
      <c r="M481">
        <f t="shared" ca="1" si="117"/>
        <v>9</v>
      </c>
      <c r="N481">
        <f t="shared" ca="1" si="117"/>
        <v>9</v>
      </c>
      <c r="O481">
        <f t="shared" ca="1" si="117"/>
        <v>8</v>
      </c>
      <c r="P481">
        <f t="shared" ca="1" si="108"/>
        <v>7</v>
      </c>
      <c r="Q481">
        <f t="shared" ca="1" si="118"/>
        <v>8.25</v>
      </c>
      <c r="R481" t="str">
        <f t="shared" ca="1" si="119"/>
        <v>University of Toronto</v>
      </c>
      <c r="S481" s="2">
        <f t="shared" ca="1" si="120"/>
        <v>50000</v>
      </c>
      <c r="T481" t="str">
        <f t="shared" ca="1" si="121"/>
        <v>Toronto</v>
      </c>
      <c r="U481" t="str">
        <f t="shared" ca="1" si="122"/>
        <v>MSc</v>
      </c>
      <c r="V481" t="str">
        <f t="shared" ca="1" si="123"/>
        <v>Accepted</v>
      </c>
    </row>
    <row r="482" spans="1:22" x14ac:dyDescent="0.3">
      <c r="A482">
        <v>481</v>
      </c>
      <c r="B482" t="str">
        <f t="shared" ca="1" si="109"/>
        <v>Vikas</v>
      </c>
      <c r="C482" t="str">
        <f t="shared" ca="1" si="110"/>
        <v>Majumdar</v>
      </c>
      <c r="D482">
        <f t="shared" ca="1" si="111"/>
        <v>21</v>
      </c>
      <c r="E482" t="str">
        <f t="shared" ca="1" si="112"/>
        <v>Male</v>
      </c>
      <c r="F482" t="s">
        <v>22</v>
      </c>
      <c r="G482" t="s">
        <v>23</v>
      </c>
      <c r="H482" t="str">
        <f t="shared" ca="1" si="113"/>
        <v>IT</v>
      </c>
      <c r="I482" t="str">
        <f t="shared" ca="1" si="114"/>
        <v>PDEU</v>
      </c>
      <c r="J482">
        <f t="shared" ca="1" si="115"/>
        <v>8</v>
      </c>
      <c r="K482">
        <f t="shared" ca="1" si="116"/>
        <v>81</v>
      </c>
      <c r="L482">
        <f t="shared" ca="1" si="116"/>
        <v>72</v>
      </c>
      <c r="M482">
        <f t="shared" ca="1" si="117"/>
        <v>6</v>
      </c>
      <c r="N482">
        <f t="shared" ca="1" si="117"/>
        <v>5</v>
      </c>
      <c r="O482">
        <f t="shared" ca="1" si="117"/>
        <v>7</v>
      </c>
      <c r="P482">
        <f t="shared" ca="1" si="108"/>
        <v>6</v>
      </c>
      <c r="Q482">
        <f t="shared" ca="1" si="118"/>
        <v>6</v>
      </c>
      <c r="R482" t="str">
        <f t="shared" ca="1" si="119"/>
        <v>University of Montreal</v>
      </c>
      <c r="S482" s="2">
        <f t="shared" ca="1" si="120"/>
        <v>40000</v>
      </c>
      <c r="T482" t="str">
        <f t="shared" ca="1" si="121"/>
        <v>Ottawa</v>
      </c>
      <c r="U482" t="str">
        <f t="shared" ca="1" si="122"/>
        <v>MTech</v>
      </c>
      <c r="V482" t="str">
        <f t="shared" ca="1" si="123"/>
        <v>Accepted</v>
      </c>
    </row>
    <row r="483" spans="1:22" x14ac:dyDescent="0.3">
      <c r="A483">
        <v>482</v>
      </c>
      <c r="B483" t="str">
        <f t="shared" ca="1" si="109"/>
        <v>Akanksha</v>
      </c>
      <c r="C483" t="str">
        <f t="shared" ca="1" si="110"/>
        <v>Choudhary</v>
      </c>
      <c r="D483">
        <f t="shared" ca="1" si="111"/>
        <v>24</v>
      </c>
      <c r="E483" t="str">
        <f t="shared" ca="1" si="112"/>
        <v>Female</v>
      </c>
      <c r="F483" t="s">
        <v>22</v>
      </c>
      <c r="G483" t="s">
        <v>23</v>
      </c>
      <c r="H483" t="str">
        <f t="shared" ca="1" si="113"/>
        <v>ME</v>
      </c>
      <c r="I483" t="str">
        <f t="shared" ca="1" si="114"/>
        <v>MSU</v>
      </c>
      <c r="J483">
        <f t="shared" ca="1" si="115"/>
        <v>9</v>
      </c>
      <c r="K483">
        <f t="shared" ca="1" si="116"/>
        <v>70</v>
      </c>
      <c r="L483">
        <f t="shared" ca="1" si="116"/>
        <v>78</v>
      </c>
      <c r="M483">
        <f t="shared" ca="1" si="117"/>
        <v>8</v>
      </c>
      <c r="N483">
        <f t="shared" ca="1" si="117"/>
        <v>6</v>
      </c>
      <c r="O483">
        <f t="shared" ca="1" si="117"/>
        <v>6</v>
      </c>
      <c r="P483">
        <f t="shared" ca="1" si="108"/>
        <v>6</v>
      </c>
      <c r="Q483">
        <f t="shared" ca="1" si="118"/>
        <v>6.5</v>
      </c>
      <c r="R483" t="str">
        <f t="shared" ca="1" si="119"/>
        <v>York University</v>
      </c>
      <c r="S483" s="2">
        <f t="shared" ca="1" si="120"/>
        <v>38000</v>
      </c>
      <c r="T483" t="str">
        <f t="shared" ca="1" si="121"/>
        <v>Ottawa</v>
      </c>
      <c r="U483" t="str">
        <f t="shared" ca="1" si="122"/>
        <v>MTech</v>
      </c>
      <c r="V483" t="str">
        <f t="shared" ca="1" si="123"/>
        <v>Accepted</v>
      </c>
    </row>
    <row r="484" spans="1:22" x14ac:dyDescent="0.3">
      <c r="A484">
        <v>483</v>
      </c>
      <c r="B484" t="str">
        <f t="shared" ca="1" si="109"/>
        <v>Varsha</v>
      </c>
      <c r="C484" t="str">
        <f t="shared" ca="1" si="110"/>
        <v>Ghoshal</v>
      </c>
      <c r="D484">
        <f t="shared" ca="1" si="111"/>
        <v>22</v>
      </c>
      <c r="E484" t="str">
        <f t="shared" ca="1" si="112"/>
        <v>Female</v>
      </c>
      <c r="F484" t="s">
        <v>22</v>
      </c>
      <c r="G484" t="s">
        <v>23</v>
      </c>
      <c r="H484" t="str">
        <f t="shared" ca="1" si="113"/>
        <v>IT</v>
      </c>
      <c r="I484" t="str">
        <f t="shared" ca="1" si="114"/>
        <v>DDU</v>
      </c>
      <c r="J484">
        <f t="shared" ca="1" si="115"/>
        <v>6</v>
      </c>
      <c r="K484">
        <f t="shared" ca="1" si="116"/>
        <v>80</v>
      </c>
      <c r="L484">
        <f t="shared" ca="1" si="116"/>
        <v>53</v>
      </c>
      <c r="M484">
        <f t="shared" ca="1" si="117"/>
        <v>8</v>
      </c>
      <c r="N484">
        <f t="shared" ca="1" si="117"/>
        <v>6</v>
      </c>
      <c r="O484">
        <f t="shared" ca="1" si="117"/>
        <v>9</v>
      </c>
      <c r="P484">
        <f t="shared" ca="1" si="108"/>
        <v>8</v>
      </c>
      <c r="Q484">
        <f t="shared" ca="1" si="118"/>
        <v>7.75</v>
      </c>
      <c r="R484" t="str">
        <f t="shared" ca="1" si="119"/>
        <v>University of Manitoba</v>
      </c>
      <c r="S484" s="2">
        <f t="shared" ca="1" si="120"/>
        <v>47000</v>
      </c>
      <c r="T484" t="str">
        <f t="shared" ca="1" si="121"/>
        <v>Kingston</v>
      </c>
      <c r="U484" t="str">
        <f t="shared" ca="1" si="122"/>
        <v>MBA</v>
      </c>
      <c r="V484" t="str">
        <f t="shared" ca="1" si="123"/>
        <v>Rejected</v>
      </c>
    </row>
    <row r="485" spans="1:22" x14ac:dyDescent="0.3">
      <c r="A485">
        <v>484</v>
      </c>
      <c r="B485" t="str">
        <f t="shared" ca="1" si="109"/>
        <v>Padma</v>
      </c>
      <c r="C485" t="str">
        <f t="shared" ca="1" si="110"/>
        <v>Maitra</v>
      </c>
      <c r="D485">
        <f t="shared" ca="1" si="111"/>
        <v>24</v>
      </c>
      <c r="E485" t="str">
        <f t="shared" ca="1" si="112"/>
        <v>Female</v>
      </c>
      <c r="F485" t="s">
        <v>22</v>
      </c>
      <c r="G485" t="s">
        <v>23</v>
      </c>
      <c r="H485" t="str">
        <f t="shared" ca="1" si="113"/>
        <v>CSE</v>
      </c>
      <c r="I485" t="str">
        <f t="shared" ca="1" si="114"/>
        <v>Parul</v>
      </c>
      <c r="J485">
        <f t="shared" ca="1" si="115"/>
        <v>7</v>
      </c>
      <c r="K485">
        <f t="shared" ca="1" si="116"/>
        <v>67</v>
      </c>
      <c r="L485">
        <f t="shared" ca="1" si="116"/>
        <v>56</v>
      </c>
      <c r="M485">
        <f t="shared" ca="1" si="117"/>
        <v>6</v>
      </c>
      <c r="N485">
        <f t="shared" ca="1" si="117"/>
        <v>5</v>
      </c>
      <c r="O485">
        <f t="shared" ca="1" si="117"/>
        <v>5</v>
      </c>
      <c r="P485">
        <f t="shared" ca="1" si="108"/>
        <v>7</v>
      </c>
      <c r="Q485">
        <f t="shared" ca="1" si="118"/>
        <v>5.75</v>
      </c>
      <c r="R485" t="str">
        <f t="shared" ca="1" si="119"/>
        <v>University of Alberta</v>
      </c>
      <c r="S485" s="2">
        <f t="shared" ca="1" si="120"/>
        <v>32000</v>
      </c>
      <c r="T485" t="str">
        <f t="shared" ca="1" si="121"/>
        <v>Admonton</v>
      </c>
      <c r="U485" t="str">
        <f t="shared" ca="1" si="122"/>
        <v>MSc</v>
      </c>
      <c r="V485" t="str">
        <f t="shared" ca="1" si="123"/>
        <v>Accepted</v>
      </c>
    </row>
    <row r="486" spans="1:22" x14ac:dyDescent="0.3">
      <c r="A486">
        <v>485</v>
      </c>
      <c r="B486" t="str">
        <f t="shared" ca="1" si="109"/>
        <v>Mohit</v>
      </c>
      <c r="C486" t="str">
        <f t="shared" ca="1" si="110"/>
        <v>Duggal</v>
      </c>
      <c r="D486">
        <f t="shared" ca="1" si="111"/>
        <v>23</v>
      </c>
      <c r="E486" t="str">
        <f t="shared" ca="1" si="112"/>
        <v>Male</v>
      </c>
      <c r="F486" t="s">
        <v>22</v>
      </c>
      <c r="G486" t="s">
        <v>23</v>
      </c>
      <c r="H486" t="str">
        <f t="shared" ca="1" si="113"/>
        <v>EC</v>
      </c>
      <c r="I486" t="str">
        <f t="shared" ca="1" si="114"/>
        <v>MSU</v>
      </c>
      <c r="J486">
        <f t="shared" ca="1" si="115"/>
        <v>7</v>
      </c>
      <c r="K486">
        <f t="shared" ca="1" si="116"/>
        <v>46</v>
      </c>
      <c r="L486">
        <f t="shared" ca="1" si="116"/>
        <v>36</v>
      </c>
      <c r="M486">
        <f t="shared" ca="1" si="117"/>
        <v>8</v>
      </c>
      <c r="N486">
        <f t="shared" ca="1" si="117"/>
        <v>9</v>
      </c>
      <c r="O486">
        <f t="shared" ca="1" si="117"/>
        <v>7</v>
      </c>
      <c r="P486">
        <f t="shared" ca="1" si="108"/>
        <v>7</v>
      </c>
      <c r="Q486">
        <f t="shared" ca="1" si="118"/>
        <v>7.75</v>
      </c>
      <c r="R486" t="str">
        <f t="shared" ca="1" si="119"/>
        <v>University of Windsor</v>
      </c>
      <c r="S486" s="2">
        <f t="shared" ca="1" si="120"/>
        <v>42000</v>
      </c>
      <c r="T486" t="str">
        <f t="shared" ca="1" si="121"/>
        <v>Kingston</v>
      </c>
      <c r="U486" t="str">
        <f t="shared" ca="1" si="122"/>
        <v>MBA</v>
      </c>
      <c r="V486" t="str">
        <f t="shared" ca="1" si="123"/>
        <v>Accepted</v>
      </c>
    </row>
    <row r="487" spans="1:22" x14ac:dyDescent="0.3">
      <c r="A487">
        <v>486</v>
      </c>
      <c r="B487" t="str">
        <f t="shared" ca="1" si="109"/>
        <v>Jayant</v>
      </c>
      <c r="C487" t="str">
        <f t="shared" ca="1" si="110"/>
        <v>Saha</v>
      </c>
      <c r="D487">
        <f t="shared" ca="1" si="111"/>
        <v>24</v>
      </c>
      <c r="E487" t="str">
        <f t="shared" ca="1" si="112"/>
        <v>Male</v>
      </c>
      <c r="F487" t="s">
        <v>22</v>
      </c>
      <c r="G487" t="s">
        <v>23</v>
      </c>
      <c r="H487" t="str">
        <f t="shared" ca="1" si="113"/>
        <v>EC</v>
      </c>
      <c r="I487" t="str">
        <f t="shared" ca="1" si="114"/>
        <v>Nirma</v>
      </c>
      <c r="J487">
        <f t="shared" ca="1" si="115"/>
        <v>6</v>
      </c>
      <c r="K487">
        <f t="shared" ca="1" si="116"/>
        <v>48</v>
      </c>
      <c r="L487">
        <f t="shared" ca="1" si="116"/>
        <v>85</v>
      </c>
      <c r="M487">
        <f t="shared" ca="1" si="117"/>
        <v>6</v>
      </c>
      <c r="N487">
        <f t="shared" ca="1" si="117"/>
        <v>8</v>
      </c>
      <c r="O487">
        <f t="shared" ca="1" si="117"/>
        <v>9</v>
      </c>
      <c r="P487">
        <f t="shared" ca="1" si="108"/>
        <v>8</v>
      </c>
      <c r="Q487">
        <f t="shared" ca="1" si="118"/>
        <v>7.75</v>
      </c>
      <c r="R487" t="str">
        <f t="shared" ca="1" si="119"/>
        <v>University of Manitoba</v>
      </c>
      <c r="S487" s="2">
        <f t="shared" ca="1" si="120"/>
        <v>44000</v>
      </c>
      <c r="T487" t="str">
        <f t="shared" ca="1" si="121"/>
        <v>Kingston</v>
      </c>
      <c r="U487" t="str">
        <f t="shared" ca="1" si="122"/>
        <v>AI</v>
      </c>
      <c r="V487" t="str">
        <f t="shared" ca="1" si="123"/>
        <v>Rejected</v>
      </c>
    </row>
    <row r="488" spans="1:22" x14ac:dyDescent="0.3">
      <c r="A488">
        <v>487</v>
      </c>
      <c r="B488" t="str">
        <f t="shared" ca="1" si="109"/>
        <v>Naman</v>
      </c>
      <c r="C488" t="str">
        <f t="shared" ca="1" si="110"/>
        <v>Bose</v>
      </c>
      <c r="D488">
        <f t="shared" ca="1" si="111"/>
        <v>24</v>
      </c>
      <c r="E488" t="str">
        <f t="shared" ca="1" si="112"/>
        <v>Male</v>
      </c>
      <c r="F488" t="s">
        <v>22</v>
      </c>
      <c r="G488" t="s">
        <v>23</v>
      </c>
      <c r="H488" t="str">
        <f t="shared" ca="1" si="113"/>
        <v>AIML</v>
      </c>
      <c r="I488" t="str">
        <f t="shared" ca="1" si="114"/>
        <v>PDEU</v>
      </c>
      <c r="J488">
        <f t="shared" ca="1" si="115"/>
        <v>9</v>
      </c>
      <c r="K488">
        <f t="shared" ca="1" si="116"/>
        <v>79</v>
      </c>
      <c r="L488">
        <f t="shared" ca="1" si="116"/>
        <v>69</v>
      </c>
      <c r="M488">
        <f t="shared" ca="1" si="117"/>
        <v>4</v>
      </c>
      <c r="N488">
        <f t="shared" ca="1" si="117"/>
        <v>6</v>
      </c>
      <c r="O488">
        <f t="shared" ca="1" si="117"/>
        <v>9</v>
      </c>
      <c r="P488">
        <f t="shared" ca="1" si="108"/>
        <v>8</v>
      </c>
      <c r="Q488">
        <f t="shared" ca="1" si="118"/>
        <v>6.75</v>
      </c>
      <c r="R488" t="str">
        <f t="shared" ca="1" si="119"/>
        <v>York University</v>
      </c>
      <c r="S488" s="2">
        <f t="shared" ca="1" si="120"/>
        <v>38000</v>
      </c>
      <c r="T488" t="str">
        <f t="shared" ca="1" si="121"/>
        <v>Ottawa</v>
      </c>
      <c r="U488" t="str">
        <f t="shared" ca="1" si="122"/>
        <v>AI</v>
      </c>
      <c r="V488" t="str">
        <f t="shared" ca="1" si="123"/>
        <v>Accepted</v>
      </c>
    </row>
    <row r="489" spans="1:22" x14ac:dyDescent="0.3">
      <c r="A489">
        <v>488</v>
      </c>
      <c r="B489" t="str">
        <f t="shared" ca="1" si="109"/>
        <v>Kunal</v>
      </c>
      <c r="C489" t="str">
        <f t="shared" ca="1" si="110"/>
        <v>Roy</v>
      </c>
      <c r="D489">
        <f t="shared" ca="1" si="111"/>
        <v>21</v>
      </c>
      <c r="E489" t="str">
        <f t="shared" ca="1" si="112"/>
        <v>Male</v>
      </c>
      <c r="F489" t="s">
        <v>22</v>
      </c>
      <c r="G489" t="s">
        <v>23</v>
      </c>
      <c r="H489" t="str">
        <f t="shared" ca="1" si="113"/>
        <v>ME</v>
      </c>
      <c r="I489" t="str">
        <f t="shared" ca="1" si="114"/>
        <v>DDU</v>
      </c>
      <c r="J489">
        <f t="shared" ca="1" si="115"/>
        <v>9</v>
      </c>
      <c r="K489">
        <f t="shared" ca="1" si="116"/>
        <v>35</v>
      </c>
      <c r="L489">
        <f t="shared" ca="1" si="116"/>
        <v>87</v>
      </c>
      <c r="M489">
        <f t="shared" ca="1" si="117"/>
        <v>6</v>
      </c>
      <c r="N489">
        <f t="shared" ca="1" si="117"/>
        <v>7</v>
      </c>
      <c r="O489">
        <f t="shared" ca="1" si="117"/>
        <v>5</v>
      </c>
      <c r="P489">
        <f t="shared" ca="1" si="108"/>
        <v>9</v>
      </c>
      <c r="Q489">
        <f t="shared" ca="1" si="118"/>
        <v>6.75</v>
      </c>
      <c r="R489" t="str">
        <f t="shared" ca="1" si="119"/>
        <v>York University</v>
      </c>
      <c r="S489" s="2">
        <f t="shared" ca="1" si="120"/>
        <v>38000</v>
      </c>
      <c r="T489" t="str">
        <f t="shared" ca="1" si="121"/>
        <v>Ottawa</v>
      </c>
      <c r="U489" t="str">
        <f t="shared" ca="1" si="122"/>
        <v>MTech</v>
      </c>
      <c r="V489" t="str">
        <f t="shared" ca="1" si="123"/>
        <v>Accepted</v>
      </c>
    </row>
    <row r="490" spans="1:22" x14ac:dyDescent="0.3">
      <c r="A490">
        <v>489</v>
      </c>
      <c r="B490" t="str">
        <f t="shared" ca="1" si="109"/>
        <v>Swara</v>
      </c>
      <c r="C490" t="str">
        <f t="shared" ca="1" si="110"/>
        <v>Sen</v>
      </c>
      <c r="D490">
        <f t="shared" ca="1" si="111"/>
        <v>25</v>
      </c>
      <c r="E490" t="str">
        <f t="shared" ca="1" si="112"/>
        <v>Female</v>
      </c>
      <c r="F490" t="s">
        <v>22</v>
      </c>
      <c r="G490" t="s">
        <v>23</v>
      </c>
      <c r="H490" t="str">
        <f t="shared" ca="1" si="113"/>
        <v>IT</v>
      </c>
      <c r="I490" t="str">
        <f t="shared" ca="1" si="114"/>
        <v>DDU</v>
      </c>
      <c r="J490">
        <f t="shared" ca="1" si="115"/>
        <v>8</v>
      </c>
      <c r="K490">
        <f t="shared" ca="1" si="116"/>
        <v>44</v>
      </c>
      <c r="L490">
        <f t="shared" ca="1" si="116"/>
        <v>90</v>
      </c>
      <c r="M490">
        <f t="shared" ca="1" si="117"/>
        <v>5</v>
      </c>
      <c r="N490">
        <f t="shared" ca="1" si="117"/>
        <v>5</v>
      </c>
      <c r="O490">
        <f t="shared" ca="1" si="117"/>
        <v>5</v>
      </c>
      <c r="P490">
        <f t="shared" ca="1" si="108"/>
        <v>7</v>
      </c>
      <c r="Q490">
        <f t="shared" ca="1" si="118"/>
        <v>5.5</v>
      </c>
      <c r="R490" t="str">
        <f t="shared" ca="1" si="119"/>
        <v>University of Waterloo</v>
      </c>
      <c r="S490" s="2">
        <f t="shared" ca="1" si="120"/>
        <v>35000</v>
      </c>
      <c r="T490" t="str">
        <f t="shared" ca="1" si="121"/>
        <v>Admonton</v>
      </c>
      <c r="U490" t="str">
        <f t="shared" ca="1" si="122"/>
        <v>MTech</v>
      </c>
      <c r="V490" t="str">
        <f t="shared" ca="1" si="123"/>
        <v>Accepted</v>
      </c>
    </row>
    <row r="491" spans="1:22" x14ac:dyDescent="0.3">
      <c r="A491">
        <v>490</v>
      </c>
      <c r="B491" t="str">
        <f t="shared" ca="1" si="109"/>
        <v>Komal</v>
      </c>
      <c r="C491" t="str">
        <f t="shared" ca="1" si="110"/>
        <v>Guha</v>
      </c>
      <c r="D491">
        <f t="shared" ca="1" si="111"/>
        <v>21</v>
      </c>
      <c r="E491" t="str">
        <f t="shared" ca="1" si="112"/>
        <v>Female</v>
      </c>
      <c r="F491" t="s">
        <v>22</v>
      </c>
      <c r="G491" t="s">
        <v>23</v>
      </c>
      <c r="H491" t="str">
        <f t="shared" ca="1" si="113"/>
        <v>ME</v>
      </c>
      <c r="I491" t="str">
        <f t="shared" ca="1" si="114"/>
        <v>MSU</v>
      </c>
      <c r="J491">
        <f t="shared" ca="1" si="115"/>
        <v>6</v>
      </c>
      <c r="K491">
        <f t="shared" ca="1" si="116"/>
        <v>43</v>
      </c>
      <c r="L491">
        <f t="shared" ca="1" si="116"/>
        <v>52</v>
      </c>
      <c r="M491">
        <f t="shared" ca="1" si="117"/>
        <v>7</v>
      </c>
      <c r="N491">
        <f t="shared" ca="1" si="117"/>
        <v>7</v>
      </c>
      <c r="O491">
        <f t="shared" ca="1" si="117"/>
        <v>4</v>
      </c>
      <c r="P491">
        <f t="shared" ca="1" si="108"/>
        <v>9</v>
      </c>
      <c r="Q491">
        <f t="shared" ca="1" si="118"/>
        <v>6.75</v>
      </c>
      <c r="R491" t="str">
        <f t="shared" ca="1" si="119"/>
        <v>University of Montreal</v>
      </c>
      <c r="S491" s="2">
        <f t="shared" ca="1" si="120"/>
        <v>38000</v>
      </c>
      <c r="T491" t="str">
        <f t="shared" ca="1" si="121"/>
        <v>Ottawa</v>
      </c>
      <c r="U491" t="str">
        <f t="shared" ca="1" si="122"/>
        <v>MSc</v>
      </c>
      <c r="V491" t="str">
        <f t="shared" ca="1" si="123"/>
        <v>Rejected</v>
      </c>
    </row>
    <row r="492" spans="1:22" x14ac:dyDescent="0.3">
      <c r="A492">
        <v>491</v>
      </c>
      <c r="B492" t="str">
        <f t="shared" ca="1" si="109"/>
        <v>Manan</v>
      </c>
      <c r="C492" t="str">
        <f t="shared" ca="1" si="110"/>
        <v>Raghavan</v>
      </c>
      <c r="D492">
        <f t="shared" ca="1" si="111"/>
        <v>23</v>
      </c>
      <c r="E492" t="str">
        <f t="shared" ca="1" si="112"/>
        <v>Male</v>
      </c>
      <c r="F492" t="s">
        <v>22</v>
      </c>
      <c r="G492" t="s">
        <v>23</v>
      </c>
      <c r="H492" t="str">
        <f t="shared" ca="1" si="113"/>
        <v>AIML</v>
      </c>
      <c r="I492" t="str">
        <f t="shared" ca="1" si="114"/>
        <v>Nirma</v>
      </c>
      <c r="J492">
        <f t="shared" ca="1" si="115"/>
        <v>10</v>
      </c>
      <c r="K492">
        <f t="shared" ca="1" si="116"/>
        <v>92</v>
      </c>
      <c r="L492">
        <f t="shared" ca="1" si="116"/>
        <v>47</v>
      </c>
      <c r="M492">
        <f t="shared" ca="1" si="117"/>
        <v>5</v>
      </c>
      <c r="N492">
        <f t="shared" ca="1" si="117"/>
        <v>9</v>
      </c>
      <c r="O492">
        <f t="shared" ca="1" si="117"/>
        <v>9</v>
      </c>
      <c r="P492">
        <f t="shared" ca="1" si="108"/>
        <v>8</v>
      </c>
      <c r="Q492">
        <f t="shared" ca="1" si="118"/>
        <v>7.75</v>
      </c>
      <c r="R492" t="str">
        <f t="shared" ca="1" si="119"/>
        <v>University of Windsor</v>
      </c>
      <c r="S492" s="2">
        <f t="shared" ca="1" si="120"/>
        <v>47000</v>
      </c>
      <c r="T492" t="str">
        <f t="shared" ca="1" si="121"/>
        <v>Kingston</v>
      </c>
      <c r="U492" t="str">
        <f t="shared" ca="1" si="122"/>
        <v>AI</v>
      </c>
      <c r="V492" t="str">
        <f t="shared" ca="1" si="123"/>
        <v>Accepted</v>
      </c>
    </row>
    <row r="493" spans="1:22" x14ac:dyDescent="0.3">
      <c r="A493">
        <v>492</v>
      </c>
      <c r="B493" t="str">
        <f t="shared" ca="1" si="109"/>
        <v>Pooja</v>
      </c>
      <c r="C493" t="str">
        <f t="shared" ca="1" si="110"/>
        <v>Gokhale</v>
      </c>
      <c r="D493">
        <f t="shared" ca="1" si="111"/>
        <v>23</v>
      </c>
      <c r="E493" t="str">
        <f t="shared" ca="1" si="112"/>
        <v>Female</v>
      </c>
      <c r="F493" t="s">
        <v>22</v>
      </c>
      <c r="G493" t="s">
        <v>23</v>
      </c>
      <c r="H493" t="str">
        <f t="shared" ca="1" si="113"/>
        <v>CSE</v>
      </c>
      <c r="I493" t="str">
        <f t="shared" ca="1" si="114"/>
        <v>DDU</v>
      </c>
      <c r="J493">
        <f t="shared" ca="1" si="115"/>
        <v>7</v>
      </c>
      <c r="K493">
        <f t="shared" ca="1" si="116"/>
        <v>38</v>
      </c>
      <c r="L493">
        <f t="shared" ca="1" si="116"/>
        <v>37</v>
      </c>
      <c r="M493">
        <f t="shared" ca="1" si="117"/>
        <v>6</v>
      </c>
      <c r="N493">
        <f t="shared" ca="1" si="117"/>
        <v>6</v>
      </c>
      <c r="O493">
        <f t="shared" ca="1" si="117"/>
        <v>5</v>
      </c>
      <c r="P493">
        <f t="shared" ca="1" si="108"/>
        <v>7</v>
      </c>
      <c r="Q493">
        <f t="shared" ca="1" si="118"/>
        <v>6</v>
      </c>
      <c r="R493" t="str">
        <f t="shared" ca="1" si="119"/>
        <v>York University</v>
      </c>
      <c r="S493" s="2">
        <f t="shared" ca="1" si="120"/>
        <v>40000</v>
      </c>
      <c r="T493" t="str">
        <f t="shared" ca="1" si="121"/>
        <v>Ottawa</v>
      </c>
      <c r="U493" t="str">
        <f t="shared" ca="1" si="122"/>
        <v>MSc</v>
      </c>
      <c r="V493" t="str">
        <f t="shared" ca="1" si="123"/>
        <v>Accepted</v>
      </c>
    </row>
    <row r="494" spans="1:22" x14ac:dyDescent="0.3">
      <c r="A494">
        <v>493</v>
      </c>
      <c r="B494" t="str">
        <f t="shared" ca="1" si="109"/>
        <v>Akshay</v>
      </c>
      <c r="C494" t="str">
        <f t="shared" ca="1" si="110"/>
        <v>Khurana</v>
      </c>
      <c r="D494">
        <f t="shared" ca="1" si="111"/>
        <v>25</v>
      </c>
      <c r="E494" t="str">
        <f t="shared" ca="1" si="112"/>
        <v>Male</v>
      </c>
      <c r="F494" t="s">
        <v>22</v>
      </c>
      <c r="G494" t="s">
        <v>23</v>
      </c>
      <c r="H494" t="str">
        <f t="shared" ca="1" si="113"/>
        <v>AIML</v>
      </c>
      <c r="I494" t="str">
        <f t="shared" ca="1" si="114"/>
        <v>DDU</v>
      </c>
      <c r="J494">
        <f t="shared" ca="1" si="115"/>
        <v>8</v>
      </c>
      <c r="K494">
        <f t="shared" ca="1" si="116"/>
        <v>37</v>
      </c>
      <c r="L494">
        <f t="shared" ca="1" si="116"/>
        <v>93</v>
      </c>
      <c r="M494">
        <f t="shared" ca="1" si="117"/>
        <v>8</v>
      </c>
      <c r="N494">
        <f t="shared" ca="1" si="117"/>
        <v>9</v>
      </c>
      <c r="O494">
        <f t="shared" ca="1" si="117"/>
        <v>8</v>
      </c>
      <c r="P494">
        <f t="shared" ca="1" si="108"/>
        <v>5</v>
      </c>
      <c r="Q494">
        <f t="shared" ca="1" si="118"/>
        <v>7.5</v>
      </c>
      <c r="R494" t="str">
        <f t="shared" ca="1" si="119"/>
        <v>University of Manitoba</v>
      </c>
      <c r="S494" s="2">
        <f t="shared" ca="1" si="120"/>
        <v>44000</v>
      </c>
      <c r="T494" t="str">
        <f t="shared" ca="1" si="121"/>
        <v>Kingston</v>
      </c>
      <c r="U494" t="str">
        <f t="shared" ca="1" si="122"/>
        <v>MTech</v>
      </c>
      <c r="V494" t="str">
        <f t="shared" ca="1" si="123"/>
        <v>Accepted</v>
      </c>
    </row>
    <row r="495" spans="1:22" x14ac:dyDescent="0.3">
      <c r="A495">
        <v>494</v>
      </c>
      <c r="B495" t="str">
        <f t="shared" ca="1" si="109"/>
        <v>Pooja</v>
      </c>
      <c r="C495" t="str">
        <f t="shared" ca="1" si="110"/>
        <v>Desai</v>
      </c>
      <c r="D495">
        <f t="shared" ca="1" si="111"/>
        <v>21</v>
      </c>
      <c r="E495" t="str">
        <f t="shared" ca="1" si="112"/>
        <v>Female</v>
      </c>
      <c r="F495" t="s">
        <v>22</v>
      </c>
      <c r="G495" t="s">
        <v>23</v>
      </c>
      <c r="H495" t="str">
        <f t="shared" ca="1" si="113"/>
        <v>AIML</v>
      </c>
      <c r="I495" t="str">
        <f t="shared" ca="1" si="114"/>
        <v>Parul</v>
      </c>
      <c r="J495">
        <f t="shared" ca="1" si="115"/>
        <v>9</v>
      </c>
      <c r="K495">
        <f t="shared" ca="1" si="116"/>
        <v>64</v>
      </c>
      <c r="L495">
        <f t="shared" ca="1" si="116"/>
        <v>96</v>
      </c>
      <c r="M495">
        <f t="shared" ca="1" si="117"/>
        <v>9</v>
      </c>
      <c r="N495">
        <f t="shared" ca="1" si="117"/>
        <v>8</v>
      </c>
      <c r="O495">
        <f t="shared" ca="1" si="117"/>
        <v>4</v>
      </c>
      <c r="P495">
        <f t="shared" ca="1" si="108"/>
        <v>8</v>
      </c>
      <c r="Q495">
        <f t="shared" ca="1" si="118"/>
        <v>7.25</v>
      </c>
      <c r="R495" t="str">
        <f t="shared" ca="1" si="119"/>
        <v>Queen's University</v>
      </c>
      <c r="S495" s="2">
        <f t="shared" ca="1" si="120"/>
        <v>42000</v>
      </c>
      <c r="T495" t="str">
        <f t="shared" ca="1" si="121"/>
        <v>Kingston</v>
      </c>
      <c r="U495" t="str">
        <f t="shared" ca="1" si="122"/>
        <v>MSc</v>
      </c>
      <c r="V495" t="str">
        <f t="shared" ca="1" si="123"/>
        <v>Accepted</v>
      </c>
    </row>
    <row r="496" spans="1:22" x14ac:dyDescent="0.3">
      <c r="A496">
        <v>495</v>
      </c>
      <c r="B496" t="str">
        <f t="shared" ca="1" si="109"/>
        <v>Sakshi</v>
      </c>
      <c r="C496" t="str">
        <f t="shared" ca="1" si="110"/>
        <v>Singh</v>
      </c>
      <c r="D496">
        <f t="shared" ca="1" si="111"/>
        <v>21</v>
      </c>
      <c r="E496" t="str">
        <f t="shared" ca="1" si="112"/>
        <v>Female</v>
      </c>
      <c r="F496" t="s">
        <v>22</v>
      </c>
      <c r="G496" t="s">
        <v>23</v>
      </c>
      <c r="H496" t="str">
        <f t="shared" ca="1" si="113"/>
        <v>CSE</v>
      </c>
      <c r="I496" t="str">
        <f t="shared" ca="1" si="114"/>
        <v>Parul</v>
      </c>
      <c r="J496">
        <f t="shared" ca="1" si="115"/>
        <v>9</v>
      </c>
      <c r="K496">
        <f t="shared" ca="1" si="116"/>
        <v>35</v>
      </c>
      <c r="L496">
        <f t="shared" ca="1" si="116"/>
        <v>79</v>
      </c>
      <c r="M496">
        <f t="shared" ca="1" si="117"/>
        <v>5</v>
      </c>
      <c r="N496">
        <f t="shared" ca="1" si="117"/>
        <v>4</v>
      </c>
      <c r="O496">
        <f t="shared" ca="1" si="117"/>
        <v>6</v>
      </c>
      <c r="P496">
        <f t="shared" ca="1" si="108"/>
        <v>5</v>
      </c>
      <c r="Q496">
        <f t="shared" ca="1" si="118"/>
        <v>5</v>
      </c>
      <c r="R496" t="str">
        <f t="shared" ca="1" si="119"/>
        <v>University of Waterloo</v>
      </c>
      <c r="S496" s="2">
        <f t="shared" ca="1" si="120"/>
        <v>32000</v>
      </c>
      <c r="T496" t="str">
        <f t="shared" ca="1" si="121"/>
        <v>Admonton</v>
      </c>
      <c r="U496" t="str">
        <f t="shared" ca="1" si="122"/>
        <v>MBA</v>
      </c>
      <c r="V496" t="str">
        <f t="shared" ca="1" si="123"/>
        <v>Rejected</v>
      </c>
    </row>
    <row r="497" spans="1:22" x14ac:dyDescent="0.3">
      <c r="A497">
        <v>496</v>
      </c>
      <c r="B497" t="str">
        <f t="shared" ca="1" si="109"/>
        <v>Tara</v>
      </c>
      <c r="C497" t="str">
        <f t="shared" ca="1" si="110"/>
        <v>Datta</v>
      </c>
      <c r="D497">
        <f t="shared" ca="1" si="111"/>
        <v>23</v>
      </c>
      <c r="E497" t="str">
        <f t="shared" ca="1" si="112"/>
        <v>Female</v>
      </c>
      <c r="F497" t="s">
        <v>22</v>
      </c>
      <c r="G497" t="s">
        <v>23</v>
      </c>
      <c r="H497" t="str">
        <f t="shared" ca="1" si="113"/>
        <v>ME</v>
      </c>
      <c r="I497" t="str">
        <f t="shared" ca="1" si="114"/>
        <v>DDU</v>
      </c>
      <c r="J497">
        <f t="shared" ca="1" si="115"/>
        <v>7</v>
      </c>
      <c r="K497">
        <f t="shared" ca="1" si="116"/>
        <v>64</v>
      </c>
      <c r="L497">
        <f t="shared" ca="1" si="116"/>
        <v>57</v>
      </c>
      <c r="M497">
        <f t="shared" ca="1" si="117"/>
        <v>9</v>
      </c>
      <c r="N497">
        <f t="shared" ca="1" si="117"/>
        <v>4</v>
      </c>
      <c r="O497">
        <f t="shared" ca="1" si="117"/>
        <v>4</v>
      </c>
      <c r="P497">
        <f t="shared" ca="1" si="108"/>
        <v>9</v>
      </c>
      <c r="Q497">
        <f t="shared" ca="1" si="118"/>
        <v>6.5</v>
      </c>
      <c r="R497" t="str">
        <f t="shared" ca="1" si="119"/>
        <v>York University</v>
      </c>
      <c r="S497" s="2">
        <f t="shared" ca="1" si="120"/>
        <v>36000</v>
      </c>
      <c r="T497" t="str">
        <f t="shared" ca="1" si="121"/>
        <v>Ottawa</v>
      </c>
      <c r="U497" t="str">
        <f t="shared" ca="1" si="122"/>
        <v>WebDev.</v>
      </c>
      <c r="V497" t="str">
        <f t="shared" ca="1" si="123"/>
        <v>Accepted</v>
      </c>
    </row>
    <row r="498" spans="1:22" x14ac:dyDescent="0.3">
      <c r="A498">
        <v>497</v>
      </c>
      <c r="B498" t="str">
        <f t="shared" ca="1" si="109"/>
        <v>Deepak</v>
      </c>
      <c r="C498" t="str">
        <f t="shared" ca="1" si="110"/>
        <v>Ghosh</v>
      </c>
      <c r="D498">
        <f t="shared" ca="1" si="111"/>
        <v>25</v>
      </c>
      <c r="E498" t="str">
        <f t="shared" ca="1" si="112"/>
        <v>Male</v>
      </c>
      <c r="F498" t="s">
        <v>22</v>
      </c>
      <c r="G498" t="s">
        <v>23</v>
      </c>
      <c r="H498" t="str">
        <f t="shared" ca="1" si="113"/>
        <v>IT</v>
      </c>
      <c r="I498" t="str">
        <f t="shared" ca="1" si="114"/>
        <v>Nirma</v>
      </c>
      <c r="J498">
        <f t="shared" ca="1" si="115"/>
        <v>9</v>
      </c>
      <c r="K498">
        <f t="shared" ca="1" si="116"/>
        <v>42</v>
      </c>
      <c r="L498">
        <f t="shared" ca="1" si="116"/>
        <v>71</v>
      </c>
      <c r="M498">
        <f t="shared" ca="1" si="117"/>
        <v>9</v>
      </c>
      <c r="N498">
        <f t="shared" ca="1" si="117"/>
        <v>6</v>
      </c>
      <c r="O498">
        <f t="shared" ca="1" si="117"/>
        <v>7</v>
      </c>
      <c r="P498">
        <f t="shared" ca="1" si="108"/>
        <v>8</v>
      </c>
      <c r="Q498">
        <f t="shared" ca="1" si="118"/>
        <v>7.5</v>
      </c>
      <c r="R498" t="str">
        <f t="shared" ca="1" si="119"/>
        <v>Queen's University</v>
      </c>
      <c r="S498" s="2">
        <f t="shared" ca="1" si="120"/>
        <v>44000</v>
      </c>
      <c r="T498" t="str">
        <f t="shared" ca="1" si="121"/>
        <v>Kingston</v>
      </c>
      <c r="U498" t="str">
        <f t="shared" ca="1" si="122"/>
        <v>MTech</v>
      </c>
      <c r="V498" t="str">
        <f t="shared" ca="1" si="123"/>
        <v>Accepted</v>
      </c>
    </row>
    <row r="499" spans="1:22" x14ac:dyDescent="0.3">
      <c r="A499">
        <v>498</v>
      </c>
      <c r="B499" t="str">
        <f t="shared" ca="1" si="109"/>
        <v>Abhay</v>
      </c>
      <c r="C499" t="str">
        <f t="shared" ca="1" si="110"/>
        <v>Dasgupta</v>
      </c>
      <c r="D499">
        <f t="shared" ca="1" si="111"/>
        <v>24</v>
      </c>
      <c r="E499" t="str">
        <f t="shared" ca="1" si="112"/>
        <v>Male</v>
      </c>
      <c r="F499" t="s">
        <v>22</v>
      </c>
      <c r="G499" t="s">
        <v>23</v>
      </c>
      <c r="H499" t="str">
        <f t="shared" ca="1" si="113"/>
        <v>EC</v>
      </c>
      <c r="I499" t="str">
        <f t="shared" ca="1" si="114"/>
        <v>DDU</v>
      </c>
      <c r="J499">
        <f t="shared" ca="1" si="115"/>
        <v>8</v>
      </c>
      <c r="K499">
        <f t="shared" ca="1" si="116"/>
        <v>72</v>
      </c>
      <c r="L499">
        <f t="shared" ca="1" si="116"/>
        <v>78</v>
      </c>
      <c r="M499">
        <f t="shared" ca="1" si="117"/>
        <v>9</v>
      </c>
      <c r="N499">
        <f t="shared" ca="1" si="117"/>
        <v>7</v>
      </c>
      <c r="O499">
        <f t="shared" ca="1" si="117"/>
        <v>6</v>
      </c>
      <c r="P499">
        <f t="shared" ca="1" si="108"/>
        <v>6</v>
      </c>
      <c r="Q499">
        <f t="shared" ca="1" si="118"/>
        <v>7</v>
      </c>
      <c r="R499" t="str">
        <f t="shared" ca="1" si="119"/>
        <v>Queen's University</v>
      </c>
      <c r="S499" s="2">
        <f t="shared" ca="1" si="120"/>
        <v>42000</v>
      </c>
      <c r="T499" t="str">
        <f t="shared" ca="1" si="121"/>
        <v>Kingston</v>
      </c>
      <c r="U499" t="str">
        <f t="shared" ca="1" si="122"/>
        <v>MBA</v>
      </c>
      <c r="V499" t="str">
        <f t="shared" ca="1" si="123"/>
        <v>Accepted</v>
      </c>
    </row>
    <row r="500" spans="1:22" x14ac:dyDescent="0.3">
      <c r="A500">
        <v>499</v>
      </c>
      <c r="B500" t="str">
        <f t="shared" ca="1" si="109"/>
        <v>Lata</v>
      </c>
      <c r="C500" t="str">
        <f t="shared" ca="1" si="110"/>
        <v>Bhaduri</v>
      </c>
      <c r="D500">
        <f t="shared" ca="1" si="111"/>
        <v>22</v>
      </c>
      <c r="E500" t="str">
        <f t="shared" ca="1" si="112"/>
        <v>Female</v>
      </c>
      <c r="F500" t="s">
        <v>22</v>
      </c>
      <c r="G500" t="s">
        <v>23</v>
      </c>
      <c r="H500" t="str">
        <f t="shared" ca="1" si="113"/>
        <v>EC</v>
      </c>
      <c r="I500" t="str">
        <f t="shared" ca="1" si="114"/>
        <v>DDU</v>
      </c>
      <c r="J500">
        <f t="shared" ca="1" si="115"/>
        <v>6</v>
      </c>
      <c r="K500">
        <f t="shared" ca="1" si="116"/>
        <v>95</v>
      </c>
      <c r="L500">
        <f t="shared" ca="1" si="116"/>
        <v>39</v>
      </c>
      <c r="M500">
        <f t="shared" ca="1" si="117"/>
        <v>9</v>
      </c>
      <c r="N500">
        <f t="shared" ca="1" si="117"/>
        <v>9</v>
      </c>
      <c r="O500">
        <f t="shared" ca="1" si="117"/>
        <v>7</v>
      </c>
      <c r="P500">
        <f t="shared" ca="1" si="108"/>
        <v>9</v>
      </c>
      <c r="Q500">
        <f t="shared" ca="1" si="118"/>
        <v>8.5</v>
      </c>
      <c r="R500" t="str">
        <f t="shared" ca="1" si="119"/>
        <v>University of Toronto</v>
      </c>
      <c r="S500" s="2">
        <f t="shared" ca="1" si="120"/>
        <v>50000</v>
      </c>
      <c r="T500" t="str">
        <f t="shared" ca="1" si="121"/>
        <v>Toronto</v>
      </c>
      <c r="U500" t="str">
        <f t="shared" ca="1" si="122"/>
        <v>MTech</v>
      </c>
      <c r="V500" t="str">
        <f t="shared" ca="1" si="123"/>
        <v>Accepted</v>
      </c>
    </row>
    <row r="501" spans="1:22" x14ac:dyDescent="0.3">
      <c r="A501">
        <v>500</v>
      </c>
      <c r="B501" t="str">
        <f t="shared" ca="1" si="109"/>
        <v>Anuj</v>
      </c>
      <c r="C501" t="str">
        <f t="shared" ca="1" si="110"/>
        <v>Choudhury</v>
      </c>
      <c r="D501">
        <f t="shared" ca="1" si="111"/>
        <v>22</v>
      </c>
      <c r="E501" t="str">
        <f t="shared" ca="1" si="112"/>
        <v>Male</v>
      </c>
      <c r="F501" t="s">
        <v>22</v>
      </c>
      <c r="G501" t="s">
        <v>23</v>
      </c>
      <c r="H501" t="str">
        <f t="shared" ca="1" si="113"/>
        <v>CL</v>
      </c>
      <c r="I501" t="str">
        <f t="shared" ca="1" si="114"/>
        <v>PDEU</v>
      </c>
      <c r="J501">
        <f t="shared" ca="1" si="115"/>
        <v>9</v>
      </c>
      <c r="K501">
        <f t="shared" ca="1" si="116"/>
        <v>96</v>
      </c>
      <c r="L501">
        <f t="shared" ca="1" si="116"/>
        <v>67</v>
      </c>
      <c r="M501">
        <f t="shared" ca="1" si="117"/>
        <v>8</v>
      </c>
      <c r="N501">
        <f t="shared" ca="1" si="117"/>
        <v>9</v>
      </c>
      <c r="O501">
        <f t="shared" ca="1" si="117"/>
        <v>5</v>
      </c>
      <c r="P501">
        <f t="shared" ca="1" si="108"/>
        <v>5</v>
      </c>
      <c r="Q501">
        <f t="shared" ca="1" si="118"/>
        <v>6.75</v>
      </c>
      <c r="R501" t="str">
        <f t="shared" ca="1" si="119"/>
        <v>University of Montreal</v>
      </c>
      <c r="S501" s="2">
        <f t="shared" ca="1" si="120"/>
        <v>40000</v>
      </c>
      <c r="T501" t="str">
        <f t="shared" ca="1" si="121"/>
        <v>Ottawa</v>
      </c>
      <c r="U501" t="str">
        <f t="shared" ca="1" si="122"/>
        <v>WebDev.</v>
      </c>
      <c r="V501" t="str">
        <f t="shared" ca="1" si="123"/>
        <v>Accepted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Jay</cp:lastModifiedBy>
  <cp:revision/>
  <dcterms:created xsi:type="dcterms:W3CDTF">2024-05-20T07:03:10Z</dcterms:created>
  <dcterms:modified xsi:type="dcterms:W3CDTF">2024-05-20T11:51:21Z</dcterms:modified>
  <cp:category/>
  <cp:contentStatus/>
</cp:coreProperties>
</file>