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ihag\Desktop\20230217 DX Training Program\"/>
    </mc:Choice>
  </mc:AlternateContent>
  <xr:revisionPtr revIDLastSave="0" documentId="13_ncr:1_{2EA4D662-749A-4A32-9D7A-450AE3742A4E}" xr6:coauthVersionLast="47" xr6:coauthVersionMax="47" xr10:uidLastSave="{00000000-0000-0000-0000-000000000000}"/>
  <bookViews>
    <workbookView xWindow="-120" yWindow="-120" windowWidth="27450" windowHeight="16440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O24" i="1"/>
  <c r="N24" i="1"/>
  <c r="M24" i="1"/>
  <c r="L24" i="1"/>
  <c r="K24" i="1"/>
  <c r="J24" i="1"/>
  <c r="I24" i="1"/>
  <c r="H24" i="1"/>
  <c r="G24" i="1"/>
  <c r="F24" i="1"/>
  <c r="E24" i="1"/>
  <c r="Q24" i="1" s="1"/>
  <c r="Q23" i="1"/>
  <c r="Q22" i="1"/>
  <c r="Q21" i="1"/>
  <c r="Q20" i="1"/>
  <c r="Q19" i="1"/>
  <c r="Q18" i="1"/>
  <c r="P17" i="1"/>
  <c r="O17" i="1"/>
  <c r="N17" i="1"/>
  <c r="M17" i="1"/>
  <c r="L17" i="1"/>
  <c r="K17" i="1"/>
  <c r="J17" i="1"/>
  <c r="I17" i="1"/>
  <c r="H17" i="1"/>
  <c r="G17" i="1"/>
  <c r="F17" i="1"/>
  <c r="E17" i="1"/>
  <c r="Q17" i="1" s="1"/>
  <c r="Q16" i="1"/>
  <c r="Q15" i="1"/>
  <c r="Q14" i="1"/>
  <c r="P13" i="1"/>
  <c r="P25" i="1" s="1"/>
  <c r="O13" i="1"/>
  <c r="O25" i="1" s="1"/>
  <c r="N13" i="1"/>
  <c r="N25" i="1" s="1"/>
  <c r="M13" i="1"/>
  <c r="M25" i="1" s="1"/>
  <c r="L13" i="1"/>
  <c r="L25" i="1" s="1"/>
  <c r="K13" i="1"/>
  <c r="K25" i="1" s="1"/>
  <c r="J13" i="1"/>
  <c r="J25" i="1" s="1"/>
  <c r="I13" i="1"/>
  <c r="I25" i="1" s="1"/>
  <c r="H13" i="1"/>
  <c r="H25" i="1" s="1"/>
  <c r="G13" i="1"/>
  <c r="G25" i="1" s="1"/>
  <c r="F13" i="1"/>
  <c r="F25" i="1" s="1"/>
  <c r="E13" i="1"/>
  <c r="E25" i="1" s="1"/>
  <c r="Q12" i="1"/>
  <c r="Q11" i="1"/>
  <c r="Q10" i="1"/>
  <c r="Q9" i="1"/>
  <c r="Q8" i="1"/>
  <c r="Q7" i="1"/>
  <c r="Q6" i="1"/>
  <c r="Q5" i="1"/>
  <c r="Q13" i="1" l="1"/>
  <c r="Q25" i="1" s="1"/>
</calcChain>
</file>

<file path=xl/sharedStrings.xml><?xml version="1.0" encoding="utf-8"?>
<sst xmlns="http://schemas.openxmlformats.org/spreadsheetml/2006/main" count="61" uniqueCount="60">
  <si>
    <t>AdventureWorks Budget Data</t>
  </si>
  <si>
    <t>Prepared By: Johnny Bunko</t>
  </si>
  <si>
    <t>AdventureWorks Confidential</t>
  </si>
  <si>
    <t>SubTotal Accessories</t>
  </si>
  <si>
    <t>SubTotal Bikes</t>
  </si>
  <si>
    <t>SubTotal Clothing</t>
  </si>
  <si>
    <t>Grand Total</t>
  </si>
  <si>
    <t>Category</t>
  </si>
  <si>
    <t>Subcategory</t>
  </si>
  <si>
    <t>ProductName</t>
  </si>
  <si>
    <t>ProductKey</t>
  </si>
  <si>
    <t>Jan, 2016</t>
  </si>
  <si>
    <t>Feb, 2016</t>
  </si>
  <si>
    <t>Mar, 2016</t>
  </si>
  <si>
    <t>Accessories</t>
  </si>
  <si>
    <t>Bike Racks</t>
  </si>
  <si>
    <t>Hitch Rack - 4-Bike</t>
  </si>
  <si>
    <t>Bike Stands</t>
  </si>
  <si>
    <t>All-Purpose Bike Stand</t>
  </si>
  <si>
    <t>Bottles and Cages</t>
  </si>
  <si>
    <t>Water Bottle - 30 oz.</t>
  </si>
  <si>
    <t>Cleaners</t>
  </si>
  <si>
    <t>Bike Wash - Dissolver</t>
  </si>
  <si>
    <t>Fenders</t>
  </si>
  <si>
    <t>Fender Set - Mountain</t>
  </si>
  <si>
    <t>Helmets</t>
  </si>
  <si>
    <t>Sport-100 Helmet, Red</t>
  </si>
  <si>
    <t>Hydration Packs</t>
  </si>
  <si>
    <t>Hydration Pack - 70 oz.</t>
  </si>
  <si>
    <t>Tires and Tubes</t>
  </si>
  <si>
    <t>Patch Kit/8 Patches</t>
  </si>
  <si>
    <t>Bikes</t>
  </si>
  <si>
    <t>Mountain Bikes</t>
  </si>
  <si>
    <t>Mountain-100 Silver, 38</t>
  </si>
  <si>
    <t>Road Bikes</t>
  </si>
  <si>
    <t>Road-150 Red, 62</t>
  </si>
  <si>
    <t>Touring Bikes</t>
  </si>
  <si>
    <t>Touring-2000 Blue, 60</t>
  </si>
  <si>
    <t>Clothing</t>
  </si>
  <si>
    <t>Caps</t>
  </si>
  <si>
    <t>AWC Logo Cap</t>
  </si>
  <si>
    <t>Gloves</t>
  </si>
  <si>
    <t>Half-Finger Gloves, S</t>
  </si>
  <si>
    <t>Jerseys</t>
  </si>
  <si>
    <t>Long-Sleeve Logo Jersey, S</t>
  </si>
  <si>
    <t>Shorts</t>
  </si>
  <si>
    <t>Men's Sports Shorts, S</t>
  </si>
  <si>
    <t>Socks</t>
  </si>
  <si>
    <t>Mountain Bike Socks, M</t>
  </si>
  <si>
    <t>Vests</t>
  </si>
  <si>
    <t>Classic Vest, S</t>
  </si>
  <si>
    <t>Apr, 2016</t>
  </si>
  <si>
    <t>May, 2016</t>
  </si>
  <si>
    <t>Jun, 2016</t>
  </si>
  <si>
    <t>Jul, 2016</t>
  </si>
  <si>
    <t>Aug, 2016</t>
  </si>
  <si>
    <t>Sep, 2016</t>
  </si>
  <si>
    <t>Oct, 2016</t>
  </si>
  <si>
    <t>Nov, 2016</t>
  </si>
  <si>
    <t>Dec,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</si>
</sst>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0" fillId="2" borderId="0" xfId="0" applyFill="1"/>
    <xf numFmtId="164" fontId="2" fillId="2" borderId="0" xfId="0" applyNumberFormat="1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15" zoomScaleNormal="115" workbookViewId="0">
      <selection activeCell="A4" sqref="A4:Q25"/>
    </sheetView>
  </sheetViews>
  <sheetFormatPr defaultRowHeight="15" outlineLevelRow="1" x14ac:dyDescent="0.25"/>
  <cols>
    <col min="1" max="1" width="16.85546875" customWidth="1"/>
    <col min="2" max="2" width="15.42578125" customWidth="1"/>
    <col min="3" max="3" width="21.140625" customWidth="1"/>
    <col min="4" max="4" width="10.7109375" hidden="1" customWidth="1"/>
    <col min="5" max="16" width="11" customWidth="1"/>
    <col min="17" max="17" width="12.42578125" customWidth="1"/>
  </cols>
  <sheetData>
    <row r="1" spans="1:17" ht="20.25" thickBot="1" x14ac:dyDescent="0.35">
      <c r="A1" s="1" t="s">
        <v>0</v>
      </c>
      <c r="B1" s="1"/>
      <c r="C1" s="1"/>
    </row>
    <row r="2" spans="1:17" ht="15.75" thickTop="1" x14ac:dyDescent="0.25">
      <c r="A2" t="s">
        <v>1</v>
      </c>
    </row>
    <row r="3" spans="1:17" x14ac:dyDescent="0.25">
      <c r="A3" s="2" t="s">
        <v>2</v>
      </c>
    </row>
    <row r="4" spans="1:17" x14ac:dyDescent="0.2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55</v>
      </c>
      <c r="M4" s="3" t="s">
        <v>56</v>
      </c>
      <c r="N4" s="3" t="s">
        <v>57</v>
      </c>
      <c r="O4" s="3" t="s">
        <v>58</v>
      </c>
      <c r="P4" s="3" t="s">
        <v>59</v>
      </c>
      <c r="Q4" s="3" t="s">
        <v>6</v>
      </c>
    </row>
    <row r="5" spans="1:17" outlineLevel="1" x14ac:dyDescent="0.25">
      <c r="A5" t="s">
        <v>14</v>
      </c>
      <c r="B5" t="s">
        <v>15</v>
      </c>
      <c r="C5" t="s">
        <v>16</v>
      </c>
      <c r="D5">
        <v>483</v>
      </c>
      <c r="E5" s="4">
        <v>1131</v>
      </c>
      <c r="F5" s="4">
        <v>2635</v>
      </c>
      <c r="G5" s="4">
        <v>4134</v>
      </c>
      <c r="H5" s="4">
        <v>2179</v>
      </c>
      <c r="I5" s="4">
        <v>2637</v>
      </c>
      <c r="J5" s="4">
        <v>3279</v>
      </c>
      <c r="K5" s="4">
        <v>2218</v>
      </c>
      <c r="L5" s="4">
        <v>3287</v>
      </c>
      <c r="M5" s="4">
        <v>3885</v>
      </c>
      <c r="N5" s="4">
        <v>2484</v>
      </c>
      <c r="O5" s="4">
        <v>5441</v>
      </c>
      <c r="P5" s="4">
        <v>3551</v>
      </c>
      <c r="Q5" s="5">
        <f>SUM(E5:P5)</f>
        <v>36861</v>
      </c>
    </row>
    <row r="6" spans="1:17" outlineLevel="1" x14ac:dyDescent="0.25">
      <c r="B6" t="s">
        <v>17</v>
      </c>
      <c r="C6" t="s">
        <v>18</v>
      </c>
      <c r="D6">
        <v>486</v>
      </c>
      <c r="E6" s="4">
        <v>666</v>
      </c>
      <c r="F6" s="4">
        <v>3695</v>
      </c>
      <c r="G6" s="4">
        <v>2868</v>
      </c>
      <c r="H6" s="4">
        <v>4862</v>
      </c>
      <c r="I6" s="4">
        <v>3439</v>
      </c>
      <c r="J6" s="4">
        <v>4612</v>
      </c>
      <c r="K6" s="4">
        <v>2774</v>
      </c>
      <c r="L6" s="4">
        <v>3003</v>
      </c>
      <c r="M6" s="4">
        <v>2401</v>
      </c>
      <c r="N6" s="4">
        <v>4413</v>
      </c>
      <c r="O6" s="4">
        <v>3881</v>
      </c>
      <c r="P6" s="4">
        <v>2143</v>
      </c>
      <c r="Q6" s="5">
        <f t="shared" ref="Q6:Q24" si="0">SUM(E6:P6)</f>
        <v>38757</v>
      </c>
    </row>
    <row r="7" spans="1:17" outlineLevel="1" x14ac:dyDescent="0.25">
      <c r="B7" t="s">
        <v>19</v>
      </c>
      <c r="C7" t="s">
        <v>20</v>
      </c>
      <c r="D7">
        <v>477</v>
      </c>
      <c r="E7" s="4">
        <v>1892</v>
      </c>
      <c r="F7" s="4">
        <v>4727</v>
      </c>
      <c r="G7" s="4">
        <v>3656</v>
      </c>
      <c r="H7" s="4">
        <v>4449</v>
      </c>
      <c r="I7" s="4">
        <v>4051</v>
      </c>
      <c r="J7" s="4">
        <v>6257</v>
      </c>
      <c r="K7" s="4">
        <v>4871</v>
      </c>
      <c r="L7" s="4">
        <v>5231</v>
      </c>
      <c r="M7" s="4">
        <v>5461</v>
      </c>
      <c r="N7" s="4">
        <v>5529</v>
      </c>
      <c r="O7" s="4">
        <v>5220</v>
      </c>
      <c r="P7" s="4">
        <v>6025</v>
      </c>
      <c r="Q7" s="5">
        <f t="shared" si="0"/>
        <v>57369</v>
      </c>
    </row>
    <row r="8" spans="1:17" outlineLevel="1" x14ac:dyDescent="0.25">
      <c r="B8" t="s">
        <v>21</v>
      </c>
      <c r="C8" t="s">
        <v>22</v>
      </c>
      <c r="D8">
        <v>484</v>
      </c>
      <c r="E8" s="4">
        <v>160</v>
      </c>
      <c r="F8" s="4">
        <v>713</v>
      </c>
      <c r="G8" s="4">
        <v>555</v>
      </c>
      <c r="H8" s="4">
        <v>656</v>
      </c>
      <c r="I8" s="4">
        <v>369</v>
      </c>
      <c r="J8" s="4">
        <v>582</v>
      </c>
      <c r="K8" s="4">
        <v>777</v>
      </c>
      <c r="L8" s="4">
        <v>777</v>
      </c>
      <c r="M8" s="4">
        <v>239</v>
      </c>
      <c r="N8" s="4">
        <v>496</v>
      </c>
      <c r="O8" s="4">
        <v>686</v>
      </c>
      <c r="P8" s="4">
        <v>455</v>
      </c>
      <c r="Q8" s="5">
        <f t="shared" si="0"/>
        <v>6465</v>
      </c>
    </row>
    <row r="9" spans="1:17" outlineLevel="1" x14ac:dyDescent="0.25">
      <c r="B9" t="s">
        <v>23</v>
      </c>
      <c r="C9" t="s">
        <v>24</v>
      </c>
      <c r="D9">
        <v>485</v>
      </c>
      <c r="E9" s="4">
        <v>970</v>
      </c>
      <c r="F9" s="4">
        <v>3014</v>
      </c>
      <c r="G9" s="4">
        <v>2809</v>
      </c>
      <c r="H9" s="4">
        <v>4259</v>
      </c>
      <c r="I9" s="4">
        <v>3638</v>
      </c>
      <c r="J9" s="4">
        <v>3721</v>
      </c>
      <c r="K9" s="4">
        <v>4190</v>
      </c>
      <c r="L9" s="4">
        <v>3618</v>
      </c>
      <c r="M9" s="4">
        <v>3975</v>
      </c>
      <c r="N9" s="4">
        <v>3892</v>
      </c>
      <c r="O9" s="4">
        <v>4740</v>
      </c>
      <c r="P9" s="4">
        <v>4844</v>
      </c>
      <c r="Q9" s="5">
        <f t="shared" si="0"/>
        <v>43670</v>
      </c>
    </row>
    <row r="10" spans="1:17" outlineLevel="1" x14ac:dyDescent="0.25">
      <c r="B10" t="s">
        <v>25</v>
      </c>
      <c r="C10" t="s">
        <v>26</v>
      </c>
      <c r="D10">
        <v>212</v>
      </c>
      <c r="E10" s="4">
        <v>5317</v>
      </c>
      <c r="F10" s="4">
        <v>16221</v>
      </c>
      <c r="G10" s="4">
        <v>16752</v>
      </c>
      <c r="H10" s="4">
        <v>16552</v>
      </c>
      <c r="I10" s="4">
        <v>17204</v>
      </c>
      <c r="J10" s="4">
        <v>25354</v>
      </c>
      <c r="K10" s="4">
        <v>17584</v>
      </c>
      <c r="L10" s="4">
        <v>20409</v>
      </c>
      <c r="M10" s="4">
        <v>18268</v>
      </c>
      <c r="N10" s="4">
        <v>20567</v>
      </c>
      <c r="O10" s="4">
        <v>25571</v>
      </c>
      <c r="P10" s="4">
        <v>22106</v>
      </c>
      <c r="Q10" s="5">
        <f t="shared" si="0"/>
        <v>221905</v>
      </c>
    </row>
    <row r="11" spans="1:17" outlineLevel="1" x14ac:dyDescent="0.25">
      <c r="B11" t="s">
        <v>27</v>
      </c>
      <c r="C11" t="s">
        <v>28</v>
      </c>
      <c r="D11">
        <v>487</v>
      </c>
      <c r="E11" s="4">
        <v>809</v>
      </c>
      <c r="F11" s="4">
        <v>2684</v>
      </c>
      <c r="G11" s="4">
        <v>2917</v>
      </c>
      <c r="H11" s="4">
        <v>3425</v>
      </c>
      <c r="I11" s="4">
        <v>2716</v>
      </c>
      <c r="J11" s="4">
        <v>3260</v>
      </c>
      <c r="K11" s="4">
        <v>3773</v>
      </c>
      <c r="L11" s="4">
        <v>3523</v>
      </c>
      <c r="M11" s="4">
        <v>4252</v>
      </c>
      <c r="N11" s="4">
        <v>3111</v>
      </c>
      <c r="O11" s="4">
        <v>4985</v>
      </c>
      <c r="P11" s="4">
        <v>4348</v>
      </c>
      <c r="Q11" s="5">
        <f t="shared" si="0"/>
        <v>39803</v>
      </c>
    </row>
    <row r="12" spans="1:17" outlineLevel="1" x14ac:dyDescent="0.25">
      <c r="B12" t="s">
        <v>29</v>
      </c>
      <c r="C12" t="s">
        <v>30</v>
      </c>
      <c r="D12">
        <v>480</v>
      </c>
      <c r="E12" s="4">
        <v>3554</v>
      </c>
      <c r="F12" s="4">
        <v>18758</v>
      </c>
      <c r="G12" s="4">
        <v>20905</v>
      </c>
      <c r="H12" s="4">
        <v>18046</v>
      </c>
      <c r="I12" s="4">
        <v>21680</v>
      </c>
      <c r="J12" s="4">
        <v>22456</v>
      </c>
      <c r="K12" s="4">
        <v>23995</v>
      </c>
      <c r="L12" s="4">
        <v>22922</v>
      </c>
      <c r="M12" s="4">
        <v>20950</v>
      </c>
      <c r="N12" s="4">
        <v>21905</v>
      </c>
      <c r="O12" s="4">
        <v>24019</v>
      </c>
      <c r="P12" s="4">
        <v>23587</v>
      </c>
      <c r="Q12" s="5">
        <f t="shared" si="0"/>
        <v>242777</v>
      </c>
    </row>
    <row r="13" spans="1:17" x14ac:dyDescent="0.25">
      <c r="A13" s="6" t="s">
        <v>3</v>
      </c>
      <c r="B13" s="7"/>
      <c r="C13" s="7"/>
      <c r="D13" s="7"/>
      <c r="E13" s="5">
        <f>SUM(E5:E12)</f>
        <v>14499</v>
      </c>
      <c r="F13" s="5">
        <f t="shared" ref="F13:P13" si="1">SUM(F5:F12)</f>
        <v>52447</v>
      </c>
      <c r="G13" s="5">
        <f t="shared" si="1"/>
        <v>54596</v>
      </c>
      <c r="H13" s="5">
        <f t="shared" si="1"/>
        <v>54428</v>
      </c>
      <c r="I13" s="5">
        <f t="shared" si="1"/>
        <v>55734</v>
      </c>
      <c r="J13" s="5">
        <f t="shared" si="1"/>
        <v>69521</v>
      </c>
      <c r="K13" s="5">
        <f t="shared" si="1"/>
        <v>60182</v>
      </c>
      <c r="L13" s="5">
        <f t="shared" si="1"/>
        <v>62770</v>
      </c>
      <c r="M13" s="5">
        <f t="shared" si="1"/>
        <v>59431</v>
      </c>
      <c r="N13" s="5">
        <f t="shared" si="1"/>
        <v>62397</v>
      </c>
      <c r="O13" s="5">
        <f t="shared" si="1"/>
        <v>74543</v>
      </c>
      <c r="P13" s="5">
        <f t="shared" si="1"/>
        <v>67059</v>
      </c>
      <c r="Q13" s="5">
        <f t="shared" si="0"/>
        <v>687607</v>
      </c>
    </row>
    <row r="14" spans="1:17" outlineLevel="1" x14ac:dyDescent="0.25">
      <c r="A14" t="s">
        <v>31</v>
      </c>
      <c r="B14" t="s">
        <v>32</v>
      </c>
      <c r="C14" t="s">
        <v>33</v>
      </c>
      <c r="D14">
        <v>344</v>
      </c>
      <c r="E14" s="4">
        <v>30105</v>
      </c>
      <c r="F14" s="4">
        <v>36786</v>
      </c>
      <c r="G14" s="4">
        <v>34811</v>
      </c>
      <c r="H14" s="4">
        <v>49822</v>
      </c>
      <c r="I14" s="4">
        <v>48523</v>
      </c>
      <c r="J14" s="4">
        <v>69456</v>
      </c>
      <c r="K14" s="4">
        <v>54348</v>
      </c>
      <c r="L14" s="4">
        <v>67048</v>
      </c>
      <c r="M14" s="4">
        <v>57368</v>
      </c>
      <c r="N14" s="4">
        <v>65032</v>
      </c>
      <c r="O14" s="4">
        <v>82831</v>
      </c>
      <c r="P14" s="4">
        <v>78234</v>
      </c>
      <c r="Q14" s="5">
        <f t="shared" si="0"/>
        <v>674364</v>
      </c>
    </row>
    <row r="15" spans="1:17" outlineLevel="1" x14ac:dyDescent="0.25">
      <c r="B15" t="s">
        <v>34</v>
      </c>
      <c r="C15" t="s">
        <v>35</v>
      </c>
      <c r="D15">
        <v>310</v>
      </c>
      <c r="E15" s="4">
        <v>36295</v>
      </c>
      <c r="F15" s="4">
        <v>29524</v>
      </c>
      <c r="G15" s="4">
        <v>35097</v>
      </c>
      <c r="H15" s="4">
        <v>36783</v>
      </c>
      <c r="I15" s="4">
        <v>39691</v>
      </c>
      <c r="J15" s="4">
        <v>56092</v>
      </c>
      <c r="K15" s="4">
        <v>41037</v>
      </c>
      <c r="L15" s="4">
        <v>42400</v>
      </c>
      <c r="M15" s="4">
        <v>48572</v>
      </c>
      <c r="N15" s="4">
        <v>43913</v>
      </c>
      <c r="O15" s="4">
        <v>58232</v>
      </c>
      <c r="P15" s="4">
        <v>50261</v>
      </c>
      <c r="Q15" s="5">
        <f t="shared" si="0"/>
        <v>517897</v>
      </c>
    </row>
    <row r="16" spans="1:17" outlineLevel="1" x14ac:dyDescent="0.25">
      <c r="B16" t="s">
        <v>36</v>
      </c>
      <c r="C16" t="s">
        <v>37</v>
      </c>
      <c r="D16">
        <v>560</v>
      </c>
      <c r="E16" s="4">
        <v>13631</v>
      </c>
      <c r="F16" s="4">
        <v>15941</v>
      </c>
      <c r="G16" s="4">
        <v>18287</v>
      </c>
      <c r="H16" s="4">
        <v>25901</v>
      </c>
      <c r="I16" s="4">
        <v>26630</v>
      </c>
      <c r="J16" s="4">
        <v>45270</v>
      </c>
      <c r="K16" s="4">
        <v>29106</v>
      </c>
      <c r="L16" s="4">
        <v>47069</v>
      </c>
      <c r="M16" s="4">
        <v>31580</v>
      </c>
      <c r="N16" s="4">
        <v>41316</v>
      </c>
      <c r="O16" s="4">
        <v>56411</v>
      </c>
      <c r="P16" s="4">
        <v>44823</v>
      </c>
      <c r="Q16" s="5">
        <f t="shared" si="0"/>
        <v>395965</v>
      </c>
    </row>
    <row r="17" spans="1:17" x14ac:dyDescent="0.25">
      <c r="A17" s="6" t="s">
        <v>4</v>
      </c>
      <c r="B17" s="7"/>
      <c r="C17" s="7"/>
      <c r="D17" s="7"/>
      <c r="E17" s="5">
        <f>SUM(E14:E16)</f>
        <v>80031</v>
      </c>
      <c r="F17" s="5">
        <f t="shared" ref="F17:P17" si="2">SUM(F14:F16)</f>
        <v>82251</v>
      </c>
      <c r="G17" s="5">
        <f t="shared" si="2"/>
        <v>88195</v>
      </c>
      <c r="H17" s="5">
        <f t="shared" si="2"/>
        <v>112506</v>
      </c>
      <c r="I17" s="5">
        <f t="shared" si="2"/>
        <v>114844</v>
      </c>
      <c r="J17" s="5">
        <f t="shared" si="2"/>
        <v>170818</v>
      </c>
      <c r="K17" s="5">
        <f t="shared" si="2"/>
        <v>124491</v>
      </c>
      <c r="L17" s="5">
        <f t="shared" si="2"/>
        <v>156517</v>
      </c>
      <c r="M17" s="5">
        <f t="shared" si="2"/>
        <v>137520</v>
      </c>
      <c r="N17" s="5">
        <f t="shared" si="2"/>
        <v>150261</v>
      </c>
      <c r="O17" s="5">
        <f t="shared" si="2"/>
        <v>197474</v>
      </c>
      <c r="P17" s="5">
        <f t="shared" si="2"/>
        <v>173318</v>
      </c>
      <c r="Q17" s="5">
        <f t="shared" si="0"/>
        <v>1588226</v>
      </c>
    </row>
    <row r="18" spans="1:17" outlineLevel="1" x14ac:dyDescent="0.25">
      <c r="A18" t="s">
        <v>38</v>
      </c>
      <c r="B18" t="s">
        <v>39</v>
      </c>
      <c r="C18" t="s">
        <v>40</v>
      </c>
      <c r="D18">
        <v>223</v>
      </c>
      <c r="E18" s="4">
        <v>479</v>
      </c>
      <c r="F18" s="4">
        <v>1695</v>
      </c>
      <c r="G18" s="4">
        <v>1462</v>
      </c>
      <c r="H18" s="4">
        <v>1079</v>
      </c>
      <c r="I18" s="4">
        <v>1729</v>
      </c>
      <c r="J18" s="4">
        <v>2180</v>
      </c>
      <c r="K18" s="4">
        <v>1588</v>
      </c>
      <c r="L18" s="4">
        <v>2065</v>
      </c>
      <c r="M18" s="4">
        <v>2013</v>
      </c>
      <c r="N18" s="4">
        <v>2138</v>
      </c>
      <c r="O18" s="4">
        <v>1830</v>
      </c>
      <c r="P18" s="4">
        <v>2113</v>
      </c>
      <c r="Q18" s="5">
        <f t="shared" si="0"/>
        <v>20371</v>
      </c>
    </row>
    <row r="19" spans="1:17" outlineLevel="1" x14ac:dyDescent="0.25">
      <c r="B19" t="s">
        <v>41</v>
      </c>
      <c r="C19" t="s">
        <v>42</v>
      </c>
      <c r="D19">
        <v>462</v>
      </c>
      <c r="E19" s="4">
        <v>598</v>
      </c>
      <c r="F19" s="4">
        <v>2474</v>
      </c>
      <c r="G19" s="4">
        <v>2957</v>
      </c>
      <c r="H19" s="4">
        <v>2705</v>
      </c>
      <c r="I19" s="4">
        <v>2819</v>
      </c>
      <c r="J19" s="4">
        <v>2966</v>
      </c>
      <c r="K19" s="4">
        <v>2975</v>
      </c>
      <c r="L19" s="4">
        <v>3264</v>
      </c>
      <c r="M19" s="4">
        <v>2424</v>
      </c>
      <c r="N19" s="4">
        <v>3181</v>
      </c>
      <c r="O19" s="4">
        <v>3518</v>
      </c>
      <c r="P19" s="4">
        <v>4084</v>
      </c>
      <c r="Q19" s="5">
        <f t="shared" si="0"/>
        <v>33965</v>
      </c>
    </row>
    <row r="20" spans="1:17" outlineLevel="1" x14ac:dyDescent="0.25">
      <c r="B20" t="s">
        <v>43</v>
      </c>
      <c r="C20" t="s">
        <v>44</v>
      </c>
      <c r="D20">
        <v>226</v>
      </c>
      <c r="E20" s="4">
        <v>4087</v>
      </c>
      <c r="F20" s="4">
        <v>11508</v>
      </c>
      <c r="G20" s="4">
        <v>12872</v>
      </c>
      <c r="H20" s="4">
        <v>11809</v>
      </c>
      <c r="I20" s="4">
        <v>12789</v>
      </c>
      <c r="J20" s="4">
        <v>18153</v>
      </c>
      <c r="K20" s="4">
        <v>16846</v>
      </c>
      <c r="L20" s="4">
        <v>13497</v>
      </c>
      <c r="M20" s="4">
        <v>15988</v>
      </c>
      <c r="N20" s="4">
        <v>15920</v>
      </c>
      <c r="O20" s="4">
        <v>17426</v>
      </c>
      <c r="P20" s="4">
        <v>20043</v>
      </c>
      <c r="Q20" s="5">
        <f t="shared" si="0"/>
        <v>170938</v>
      </c>
    </row>
    <row r="21" spans="1:17" outlineLevel="1" x14ac:dyDescent="0.25">
      <c r="B21" t="s">
        <v>45</v>
      </c>
      <c r="C21" t="s">
        <v>46</v>
      </c>
      <c r="D21">
        <v>445</v>
      </c>
      <c r="E21" s="4">
        <v>421</v>
      </c>
      <c r="F21" s="4">
        <v>5723</v>
      </c>
      <c r="G21" s="4">
        <v>7301</v>
      </c>
      <c r="H21" s="4">
        <v>6335</v>
      </c>
      <c r="I21" s="4">
        <v>5288</v>
      </c>
      <c r="J21" s="4">
        <v>6829</v>
      </c>
      <c r="K21" s="4">
        <v>4617</v>
      </c>
      <c r="L21" s="4">
        <v>5384</v>
      </c>
      <c r="M21" s="4">
        <v>6277</v>
      </c>
      <c r="N21" s="4">
        <v>6337</v>
      </c>
      <c r="O21" s="4">
        <v>6300</v>
      </c>
      <c r="P21" s="4">
        <v>7641</v>
      </c>
      <c r="Q21" s="5">
        <f t="shared" si="0"/>
        <v>68453</v>
      </c>
    </row>
    <row r="22" spans="1:17" outlineLevel="1" x14ac:dyDescent="0.25">
      <c r="B22" t="s">
        <v>47</v>
      </c>
      <c r="C22" t="s">
        <v>48</v>
      </c>
      <c r="D22">
        <v>218</v>
      </c>
      <c r="E22" s="4">
        <v>24</v>
      </c>
      <c r="F22" s="4">
        <v>244</v>
      </c>
      <c r="G22" s="4">
        <v>432</v>
      </c>
      <c r="H22" s="4">
        <v>547</v>
      </c>
      <c r="I22" s="4">
        <v>385</v>
      </c>
      <c r="J22" s="4">
        <v>372</v>
      </c>
      <c r="K22" s="4">
        <v>839</v>
      </c>
      <c r="L22" s="4">
        <v>487</v>
      </c>
      <c r="M22" s="4">
        <v>425</v>
      </c>
      <c r="N22" s="4">
        <v>335</v>
      </c>
      <c r="O22" s="4">
        <v>660</v>
      </c>
      <c r="P22" s="4">
        <v>699</v>
      </c>
      <c r="Q22" s="5">
        <f t="shared" si="0"/>
        <v>5449</v>
      </c>
    </row>
    <row r="23" spans="1:17" outlineLevel="1" x14ac:dyDescent="0.25">
      <c r="B23" t="s">
        <v>49</v>
      </c>
      <c r="C23" t="s">
        <v>50</v>
      </c>
      <c r="D23">
        <v>471</v>
      </c>
      <c r="E23" s="4">
        <v>980</v>
      </c>
      <c r="F23" s="4">
        <v>2008</v>
      </c>
      <c r="G23" s="4">
        <v>1980</v>
      </c>
      <c r="H23" s="4">
        <v>2312</v>
      </c>
      <c r="I23" s="4">
        <v>2763</v>
      </c>
      <c r="J23" s="4">
        <v>2591</v>
      </c>
      <c r="K23" s="4">
        <v>3379</v>
      </c>
      <c r="L23" s="4">
        <v>3580</v>
      </c>
      <c r="M23" s="4">
        <v>3600</v>
      </c>
      <c r="N23" s="4">
        <v>4248</v>
      </c>
      <c r="O23" s="4">
        <v>3685</v>
      </c>
      <c r="P23" s="4">
        <v>3439</v>
      </c>
      <c r="Q23" s="5">
        <f t="shared" si="0"/>
        <v>34565</v>
      </c>
    </row>
    <row r="24" spans="1:17" x14ac:dyDescent="0.25">
      <c r="A24" s="6" t="s">
        <v>5</v>
      </c>
      <c r="B24" s="7"/>
      <c r="C24" s="7"/>
      <c r="D24" s="7"/>
      <c r="E24" s="5">
        <f>SUM(E18:E23)</f>
        <v>6589</v>
      </c>
      <c r="F24" s="5">
        <f t="shared" ref="F24:P24" si="3">SUM(F18:F23)</f>
        <v>23652</v>
      </c>
      <c r="G24" s="5">
        <f t="shared" si="3"/>
        <v>27004</v>
      </c>
      <c r="H24" s="5">
        <f t="shared" si="3"/>
        <v>24787</v>
      </c>
      <c r="I24" s="5">
        <f t="shared" si="3"/>
        <v>25773</v>
      </c>
      <c r="J24" s="5">
        <f t="shared" si="3"/>
        <v>33091</v>
      </c>
      <c r="K24" s="5">
        <f t="shared" si="3"/>
        <v>30244</v>
      </c>
      <c r="L24" s="5">
        <f t="shared" si="3"/>
        <v>28277</v>
      </c>
      <c r="M24" s="5">
        <f t="shared" si="3"/>
        <v>30727</v>
      </c>
      <c r="N24" s="5">
        <f t="shared" si="3"/>
        <v>32159</v>
      </c>
      <c r="O24" s="5">
        <f t="shared" si="3"/>
        <v>33419</v>
      </c>
      <c r="P24" s="5">
        <f t="shared" si="3"/>
        <v>38019</v>
      </c>
      <c r="Q24" s="5">
        <f t="shared" si="0"/>
        <v>333741</v>
      </c>
    </row>
    <row r="25" spans="1:17" x14ac:dyDescent="0.25">
      <c r="A25" s="3" t="s">
        <v>6</v>
      </c>
      <c r="B25" s="8"/>
      <c r="C25" s="8"/>
      <c r="D25" s="8"/>
      <c r="E25" s="9">
        <f>E13+E17+E24</f>
        <v>101119</v>
      </c>
      <c r="F25" s="9">
        <f t="shared" ref="F25:P25" si="4">F13+F17+F24</f>
        <v>158350</v>
      </c>
      <c r="G25" s="9">
        <f t="shared" si="4"/>
        <v>169795</v>
      </c>
      <c r="H25" s="9">
        <f t="shared" si="4"/>
        <v>191721</v>
      </c>
      <c r="I25" s="9">
        <f t="shared" si="4"/>
        <v>196351</v>
      </c>
      <c r="J25" s="9">
        <f t="shared" si="4"/>
        <v>273430</v>
      </c>
      <c r="K25" s="9">
        <f t="shared" si="4"/>
        <v>214917</v>
      </c>
      <c r="L25" s="9">
        <f t="shared" si="4"/>
        <v>247564</v>
      </c>
      <c r="M25" s="9">
        <f t="shared" si="4"/>
        <v>227678</v>
      </c>
      <c r="N25" s="9">
        <f t="shared" si="4"/>
        <v>244817</v>
      </c>
      <c r="O25" s="9">
        <f t="shared" si="4"/>
        <v>305436</v>
      </c>
      <c r="P25" s="9">
        <f t="shared" si="4"/>
        <v>278396</v>
      </c>
      <c r="Q25" s="9">
        <f>SUM(Q5:Q24)</f>
        <v>5219148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JAB</cp:lastModifiedBy>
  <dcterms:created xsi:type="dcterms:W3CDTF">2017-02-11T23:07:17Z</dcterms:created>
  <dcterms:modified xsi:type="dcterms:W3CDTF">2023-10-04T03:11:34Z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