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软考网工资料\"/>
    </mc:Choice>
  </mc:AlternateContent>
  <xr:revisionPtr revIDLastSave="0" documentId="13_ncr:1_{1D26BD25-DA28-49F3-91B7-3A302E9E0E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H60" i="1"/>
  <c r="I60" i="1"/>
  <c r="G60" i="1"/>
  <c r="J4" i="1"/>
  <c r="J5" i="1"/>
  <c r="J6" i="1"/>
  <c r="J7" i="1"/>
  <c r="J8" i="1"/>
  <c r="J9" i="1"/>
  <c r="J10" i="1"/>
  <c r="J11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14" i="1"/>
  <c r="J15" i="1"/>
  <c r="J16" i="1"/>
  <c r="J17" i="1"/>
  <c r="J12" i="1"/>
  <c r="J13" i="1"/>
  <c r="J3" i="1"/>
  <c r="J60" i="1" l="1"/>
</calcChain>
</file>

<file path=xl/sharedStrings.xml><?xml version="1.0" encoding="utf-8"?>
<sst xmlns="http://schemas.openxmlformats.org/spreadsheetml/2006/main" count="353" uniqueCount="161">
  <si>
    <t>计算机硬件基础</t>
    <phoneticPr fontId="1" type="noConversion"/>
  </si>
  <si>
    <t>数据的表示</t>
    <phoneticPr fontId="1" type="noConversion"/>
  </si>
  <si>
    <t>计算机体系结构</t>
    <phoneticPr fontId="1" type="noConversion"/>
  </si>
  <si>
    <t>指令系统</t>
    <phoneticPr fontId="1" type="noConversion"/>
  </si>
  <si>
    <t>通信系统概述</t>
    <phoneticPr fontId="1" type="noConversion"/>
  </si>
  <si>
    <t>信道特征</t>
    <phoneticPr fontId="1" type="noConversion"/>
  </si>
  <si>
    <t>网络体系结构</t>
    <phoneticPr fontId="1" type="noConversion"/>
  </si>
  <si>
    <t>计算机网络基本概念</t>
    <phoneticPr fontId="1" type="noConversion"/>
  </si>
  <si>
    <t>OSI七层参考模型</t>
  </si>
  <si>
    <t>局域网技术</t>
  </si>
  <si>
    <t>以太网技术</t>
  </si>
  <si>
    <t>虚拟局域网</t>
  </si>
  <si>
    <t>广域网与接入网技术</t>
  </si>
  <si>
    <t>广域网概述</t>
  </si>
  <si>
    <t>常见广域网技术与协议</t>
  </si>
  <si>
    <t>因特网与网络互联技术</t>
  </si>
  <si>
    <t>网络层协议</t>
  </si>
  <si>
    <t>传输层协议</t>
  </si>
  <si>
    <t>基本网络管理</t>
  </si>
  <si>
    <t>常见操作系统的基本管理</t>
  </si>
  <si>
    <t>网络安全技术</t>
  </si>
  <si>
    <t>网络安全概述</t>
  </si>
  <si>
    <t>网络安全基础技术</t>
  </si>
  <si>
    <t>网络安全协议</t>
  </si>
  <si>
    <t>网络安全技术应用</t>
  </si>
  <si>
    <t>应用层协议</t>
    <phoneticPr fontId="1" type="noConversion"/>
  </si>
  <si>
    <t>时间</t>
    <phoneticPr fontId="1" type="noConversion"/>
  </si>
  <si>
    <t>章</t>
    <phoneticPr fontId="1" type="noConversion"/>
  </si>
  <si>
    <t>节</t>
    <phoneticPr fontId="1" type="noConversion"/>
  </si>
  <si>
    <t>目录</t>
    <phoneticPr fontId="1" type="noConversion"/>
  </si>
  <si>
    <t>课程</t>
    <phoneticPr fontId="1" type="noConversion"/>
  </si>
  <si>
    <t>题库</t>
    <phoneticPr fontId="1" type="noConversion"/>
  </si>
  <si>
    <t>完成度</t>
    <phoneticPr fontId="1" type="noConversion"/>
  </si>
  <si>
    <t>√</t>
    <phoneticPr fontId="1" type="noConversion"/>
  </si>
  <si>
    <t>×</t>
    <phoneticPr fontId="1" type="noConversion"/>
  </si>
  <si>
    <t>第11~12周（   ）</t>
    <phoneticPr fontId="1" type="noConversion"/>
  </si>
  <si>
    <t>第15周（   ）</t>
    <phoneticPr fontId="1" type="noConversion"/>
  </si>
  <si>
    <t>存储系统</t>
    <phoneticPr fontId="1" type="noConversion"/>
  </si>
  <si>
    <t>系统可靠性</t>
    <phoneticPr fontId="1" type="noConversion"/>
  </si>
  <si>
    <t>编码与调制</t>
    <phoneticPr fontId="1" type="noConversion"/>
  </si>
  <si>
    <t>差错控制</t>
    <phoneticPr fontId="1" type="noConversion"/>
  </si>
  <si>
    <t>局域网定义</t>
    <phoneticPr fontId="1" type="noConversion"/>
  </si>
  <si>
    <t>GVRP协议</t>
    <phoneticPr fontId="1" type="noConversion"/>
  </si>
  <si>
    <t>生成树协议STP</t>
    <phoneticPr fontId="1" type="noConversion"/>
  </si>
  <si>
    <t>无线局域网</t>
    <phoneticPr fontId="1" type="noConversion"/>
  </si>
  <si>
    <t>网络管理和网络存储</t>
    <phoneticPr fontId="1" type="noConversion"/>
  </si>
  <si>
    <t>存储相关技术</t>
    <phoneticPr fontId="1" type="noConversion"/>
  </si>
  <si>
    <t>网络规划与设计</t>
    <phoneticPr fontId="1" type="noConversion"/>
  </si>
  <si>
    <t>网络分析与设计过程</t>
    <phoneticPr fontId="1" type="noConversion"/>
  </si>
  <si>
    <t>网络故障</t>
    <phoneticPr fontId="1" type="noConversion"/>
  </si>
  <si>
    <t>结构化布线系统</t>
    <phoneticPr fontId="1" type="noConversion"/>
  </si>
  <si>
    <t>网络设备基本配置</t>
    <phoneticPr fontId="1" type="noConversion"/>
  </si>
  <si>
    <t>交换机基本配置</t>
    <phoneticPr fontId="1" type="noConversion"/>
  </si>
  <si>
    <t>路由器基本配置</t>
    <phoneticPr fontId="1" type="noConversion"/>
  </si>
  <si>
    <t>ACL/NAT</t>
    <phoneticPr fontId="1" type="noConversion"/>
  </si>
  <si>
    <t>IPsec VPN配置</t>
    <phoneticPr fontId="1" type="noConversion"/>
  </si>
  <si>
    <t>IPv6的配置</t>
    <phoneticPr fontId="1" type="noConversion"/>
  </si>
  <si>
    <t>网络设备配置</t>
    <phoneticPr fontId="1" type="noConversion"/>
  </si>
  <si>
    <t>Windows服务器配置</t>
    <phoneticPr fontId="1" type="noConversion"/>
  </si>
  <si>
    <t>Linux服务器配置</t>
    <phoneticPr fontId="1" type="noConversion"/>
  </si>
  <si>
    <t>DNS服务器配置</t>
    <phoneticPr fontId="1" type="noConversion"/>
  </si>
  <si>
    <t>Web服务器配置</t>
    <phoneticPr fontId="1" type="noConversion"/>
  </si>
  <si>
    <t>Windows Server 2008 R2安全策略</t>
    <phoneticPr fontId="1" type="noConversion"/>
  </si>
  <si>
    <t>DNS服务器配置</t>
    <phoneticPr fontId="1" type="noConversion"/>
  </si>
  <si>
    <t>DHCP服务器配置</t>
    <phoneticPr fontId="1" type="noConversion"/>
  </si>
  <si>
    <t>DHCP服务器配置</t>
    <phoneticPr fontId="1" type="noConversion"/>
  </si>
  <si>
    <t>Apache服务配置</t>
    <phoneticPr fontId="1" type="noConversion"/>
  </si>
  <si>
    <t>Samba服务配置</t>
    <phoneticPr fontId="1" type="noConversion"/>
  </si>
  <si>
    <t>操作系统</t>
    <phoneticPr fontId="1" type="noConversion"/>
  </si>
  <si>
    <t>知识产权</t>
    <phoneticPr fontId="1" type="noConversion"/>
  </si>
  <si>
    <t>系统开发和项目管理基础</t>
    <phoneticPr fontId="1" type="noConversion"/>
  </si>
  <si>
    <t>操作系统概述</t>
    <phoneticPr fontId="1" type="noConversion"/>
  </si>
  <si>
    <t>进程管理</t>
    <phoneticPr fontId="1" type="noConversion"/>
  </si>
  <si>
    <t>存储管理</t>
    <phoneticPr fontId="1" type="noConversion"/>
  </si>
  <si>
    <t>文件管理</t>
    <phoneticPr fontId="1" type="noConversion"/>
  </si>
  <si>
    <t>产权人确定</t>
    <phoneticPr fontId="1" type="noConversion"/>
  </si>
  <si>
    <t>侵权判别</t>
    <phoneticPr fontId="1" type="noConversion"/>
  </si>
  <si>
    <t>安全保护等级</t>
    <phoneticPr fontId="1" type="noConversion"/>
  </si>
  <si>
    <t>软件发开与测试</t>
    <phoneticPr fontId="1" type="noConversion"/>
  </si>
  <si>
    <t>项目管理基础</t>
    <phoneticPr fontId="1" type="noConversion"/>
  </si>
  <si>
    <t>第8周（   ）</t>
    <phoneticPr fontId="1" type="noConversion"/>
  </si>
  <si>
    <t>第9周（   ）</t>
    <phoneticPr fontId="1" type="noConversion"/>
  </si>
  <si>
    <t>第13~14周（   ）</t>
    <phoneticPr fontId="1" type="noConversion"/>
  </si>
  <si>
    <r>
      <t>TCP/IP</t>
    </r>
    <r>
      <rPr>
        <sz val="10"/>
        <color theme="1"/>
        <rFont val="思源黑体 CN Medium"/>
        <family val="2"/>
        <charset val="134"/>
      </rPr>
      <t>参考模型</t>
    </r>
    <phoneticPr fontId="1" type="noConversion"/>
  </si>
  <si>
    <t>2023年下半年软考网工学习打卡表</t>
    <phoneticPr fontId="1" type="noConversion"/>
  </si>
  <si>
    <t>各功能部件描述
计算机总线分类</t>
    <phoneticPr fontId="1" type="noConversion"/>
  </si>
  <si>
    <t>进制转换规则</t>
    <phoneticPr fontId="1" type="noConversion"/>
  </si>
  <si>
    <t>多级存储的速度/容量/目的
cache—主存层次和主存—辅存层次
主存的组成
Flash闪存的特点
主存容量计算
cache的作用和地址映射
固态硬盘SSD的组成
各类存储器的存取方式</t>
    <phoneticPr fontId="1" type="noConversion"/>
  </si>
  <si>
    <t>常见的寻址方式的特点
CISC和RISC的特点对比
流水线计算
流水线技术指标及相关术语</t>
    <phoneticPr fontId="1" type="noConversion"/>
  </si>
  <si>
    <t>系统可靠性指标</t>
    <phoneticPr fontId="1" type="noConversion"/>
  </si>
  <si>
    <t>容量计算公式的应用</t>
    <phoneticPr fontId="1" type="noConversion"/>
  </si>
  <si>
    <t>各种复用技术区分
E1/T1载波</t>
    <phoneticPr fontId="1" type="noConversion"/>
  </si>
  <si>
    <t>各种调制技术的特点
调制技术的波形判断
PCM的相关要点
编码规则
应用环境的编码方案与效率判别</t>
    <phoneticPr fontId="1" type="noConversion"/>
  </si>
  <si>
    <t>差错控制技术基本概念与特点
检验码计算与判断</t>
    <phoneticPr fontId="1" type="noConversion"/>
  </si>
  <si>
    <t>发送时间和传播时间的计算</t>
    <phoneticPr fontId="1" type="noConversion"/>
  </si>
  <si>
    <t xml:space="preserve"> OSI各层功能
相应层次的转发单位及设备</t>
    <phoneticPr fontId="1" type="noConversion"/>
  </si>
  <si>
    <t>TCP/IP
TCP/IP各层协议及功能</t>
    <phoneticPr fontId="1" type="noConversion"/>
  </si>
  <si>
    <t>了解</t>
    <phoneticPr fontId="1" type="noConversion"/>
  </si>
  <si>
    <t>CSMA/CD过程
MAC地址的作用及以太网帧结构
各类传输介质的对比
光传输相关设备的
各类传输介质特点
交换机转发原理
交换机转发方式
分割冲突域广播域的设备
交换机和网桥的区别
链路聚合的原理及作用</t>
    <phoneticPr fontId="1" type="noConversion"/>
  </si>
  <si>
    <t>GVRP的相关要点</t>
    <phoneticPr fontId="1" type="noConversion"/>
  </si>
  <si>
    <t>VLAN的作用
VLANID及VLAN的划分方式
VLAN标准IEEE802.1Q
VLAN的接口类型</t>
    <phoneticPr fontId="1" type="noConversion"/>
  </si>
  <si>
    <t>STP的作用及算法
各类生成树协议的对比</t>
    <phoneticPr fontId="1" type="noConversion"/>
  </si>
  <si>
    <t>无线通信的分类
WLAN的基础知识
WLAN的MAC子层协议
WLAN的加密方式
AC和AP的相关要点</t>
    <phoneticPr fontId="1" type="noConversion"/>
  </si>
  <si>
    <t>了解</t>
    <phoneticPr fontId="1" type="noConversion"/>
  </si>
  <si>
    <t>ARQ机制的特点
HDLC帧结构
S帧类型与ARQ机制
PPP协议的相关要点
SDH信号速率标准
常见接入网技术特点</t>
    <phoneticPr fontId="1" type="noConversion"/>
  </si>
  <si>
    <t>A/B/C/D类地址的判断
常见的组播地址及特点
常见的特殊的IP地址的作用
私有IP地址范围
子网划分的作用
子网划分的相关计算
根据CIDR的汇聚规则计算其超网地址
路由器中的最佳匹配原则
IP报文中常考字段的含义
分片的相关计算
源目IP/MAC地址的确定
ARP原理
RARP协议的作用
ICMP协议作用及报文类型
QOS类型及区分
IPv6首部格式
IPv6地址表示
IPv6地址类型
IPv4到IPv6的过渡方案</t>
    <phoneticPr fontId="1" type="noConversion"/>
  </si>
  <si>
    <t>UDP协议特点
UDP协议特点
TCP协议特点
TCP三次握手
TCP四次断开
TCP流量控制
TCP拥塞控制
传输层熟知应用的端口判断</t>
    <phoneticPr fontId="1" type="noConversion"/>
  </si>
  <si>
    <t>DNS原理及域名结构
DNS服务器类型
DNS查询方式
DNS的资源记录及其作用
DHCP基本分配步骤
DHCP报文类型含义与发送方式
DHCP中继
DHCP客户机相关命令
DHCP snooping的功能
HTTP协议原理及过程
GET和POST的对比
FTP协议原理及模式
邮件地址格式
各种邮件协议的特点
telnet和SSH的特点
各种新技术相关概念及功能的考查</t>
    <phoneticPr fontId="1" type="noConversion"/>
  </si>
  <si>
    <t>网络管理模型的组成
管理信息库MIB的客体标识符
SNMP协议报文功能
SNMP各版本特点</t>
    <phoneticPr fontId="1" type="noConversion"/>
  </si>
  <si>
    <t>常见网络配置命令的考察</t>
    <phoneticPr fontId="1" type="noConversion"/>
  </si>
  <si>
    <t>相应存储方案的特点
各RAID技术特点</t>
    <phoneticPr fontId="1" type="noConversion"/>
  </si>
  <si>
    <t>常见的网络攻击及其特点
常见的网络攻击及其特点
其它常见的网络攻击及其特点
计算机病毒前缀及类型
加强内防内控的策略
认证技术</t>
    <phoneticPr fontId="1" type="noConversion"/>
  </si>
  <si>
    <t>加密技术的算法
数字签名的实现及作用
数字证书的作用
报文摘要算法</t>
    <phoneticPr fontId="1" type="noConversion"/>
  </si>
  <si>
    <t>SSL协议原理及功能
PGP协议原理</t>
    <phoneticPr fontId="1" type="noConversion"/>
  </si>
  <si>
    <t>网闸的特点
防火墙的作用
防火墙的安全区域
防火墙的模式与类型
VPN的工作层次
IPSec VPN的工作原理
IDS的组成
IDS和IPS的功能及部署</t>
    <phoneticPr fontId="1" type="noConversion"/>
  </si>
  <si>
    <t>网络设计各阶段
层次化网络结构</t>
    <phoneticPr fontId="1" type="noConversion"/>
  </si>
  <si>
    <t>六大子系统特点</t>
    <phoneticPr fontId="1" type="noConversion"/>
  </si>
  <si>
    <t>排除网络故障的常用工具
设备或系统诊断命令
专用故障排除工具</t>
    <phoneticPr fontId="1" type="noConversion"/>
  </si>
  <si>
    <t>IEEE802.1X配置
端口隔离
黑洞MAC地址
VLAN配置
STP配置
链路聚合</t>
    <phoneticPr fontId="1" type="noConversion"/>
  </si>
  <si>
    <t>网络设备特点
网络设备的配置方式
网络设备视图分类
常见display命令汇总
基本配置命令
VTY线路配置
console配置</t>
    <phoneticPr fontId="1" type="noConversion"/>
  </si>
  <si>
    <t>查看路由表
路由比较规则
静态路由配置命令
路由协议的概念及分类
RIP的工作原理
RIP的基本配置命令 
BFD的功能 
OSPF的工作原理
OSPF的区域类型
OSPF配置
OSPF与RIP的区别
IS-IS的特点 
常见路由协议引入配置
BGP协议特点
BGP报文类型
VRRP作用及配置命令</t>
    <phoneticPr fontId="1" type="noConversion"/>
  </si>
  <si>
    <t xml:space="preserve"> ACL的应用
ACL的分类
ACL部署的位置
流分类—流行为—流策略
策略路由
路由策略
NAT地址转换技术的特点</t>
    <phoneticPr fontId="1" type="noConversion"/>
  </si>
  <si>
    <t>IPv6隧道技术</t>
    <phoneticPr fontId="1" type="noConversion"/>
  </si>
  <si>
    <t>IPsec VPN的配置步骤</t>
    <phoneticPr fontId="1" type="noConversion"/>
  </si>
  <si>
    <t>Web服务器配置相关要点</t>
    <phoneticPr fontId="1" type="noConversion"/>
  </si>
  <si>
    <t>DNS服务器配置相关要点</t>
    <phoneticPr fontId="1" type="noConversion"/>
  </si>
  <si>
    <t>DHCP服务器配置相关要点</t>
    <phoneticPr fontId="1" type="noConversion"/>
  </si>
  <si>
    <t>IPSec策略配置的步骤</t>
    <phoneticPr fontId="1" type="noConversion"/>
  </si>
  <si>
    <t>操作系统的定义</t>
    <phoneticPr fontId="1" type="noConversion"/>
  </si>
  <si>
    <t>Apache的功能和主配置文件</t>
    <phoneticPr fontId="1" type="noConversion"/>
  </si>
  <si>
    <t>Samba服务的功能及主配置文件</t>
    <phoneticPr fontId="1" type="noConversion"/>
  </si>
  <si>
    <t>了解</t>
    <phoneticPr fontId="1" type="noConversion"/>
  </si>
  <si>
    <t>配置文件</t>
    <phoneticPr fontId="1" type="noConversion"/>
  </si>
  <si>
    <t>进程和线程的区别
并发进程不发生死锁的最少资源数计算</t>
    <phoneticPr fontId="1" type="noConversion"/>
  </si>
  <si>
    <t>文件路径</t>
    <phoneticPr fontId="1" type="noConversion"/>
  </si>
  <si>
    <t>中断方式的相关概念
几种传输控制方式的比较</t>
    <phoneticPr fontId="1" type="noConversion"/>
  </si>
  <si>
    <t>作品保护期限</t>
    <phoneticPr fontId="1" type="noConversion"/>
  </si>
  <si>
    <t>作品软件产权人确定</t>
    <phoneticPr fontId="1" type="noConversion"/>
  </si>
  <si>
    <t>侵权判断</t>
    <phoneticPr fontId="1" type="noConversion"/>
  </si>
  <si>
    <t>定级要素与安全保护等级</t>
    <phoneticPr fontId="1" type="noConversion"/>
  </si>
  <si>
    <t>解释程序和编译程序的区别
白盒和黑盒测试的区别
各测试策略的特点</t>
    <phoneticPr fontId="1" type="noConversion"/>
  </si>
  <si>
    <t>Gantt图和PERT图的特点
PERT图中相关时间的计算</t>
    <phoneticPr fontId="1" type="noConversion"/>
  </si>
  <si>
    <t>具体掌握知识点</t>
    <phoneticPr fontId="1" type="noConversion"/>
  </si>
  <si>
    <t>√</t>
  </si>
  <si>
    <t>笔记</t>
    <phoneticPr fontId="1" type="noConversion"/>
  </si>
  <si>
    <r>
      <t>第1周（</t>
    </r>
    <r>
      <rPr>
        <sz val="11"/>
        <color theme="1"/>
        <rFont val="Microsoft YaHei UI"/>
        <family val="2"/>
        <charset val="134"/>
      </rPr>
      <t>10月12日</t>
    </r>
    <r>
      <rPr>
        <sz val="11"/>
        <color theme="1"/>
        <rFont val="思源黑体 CN Medium"/>
        <family val="2"/>
        <charset val="134"/>
      </rPr>
      <t>）</t>
    </r>
    <phoneticPr fontId="1" type="noConversion"/>
  </si>
  <si>
    <r>
      <t>第</t>
    </r>
    <r>
      <rPr>
        <sz val="11"/>
        <color theme="1"/>
        <rFont val="Microsoft YaHei UI"/>
        <family val="2"/>
        <charset val="134"/>
      </rPr>
      <t>2</t>
    </r>
    <r>
      <rPr>
        <sz val="11"/>
        <color theme="1"/>
        <rFont val="思源黑体 CN Medium"/>
        <family val="2"/>
        <charset val="134"/>
      </rPr>
      <t xml:space="preserve">周（ </t>
    </r>
    <r>
      <rPr>
        <sz val="11"/>
        <color theme="1"/>
        <rFont val="Microsoft YaHei UI"/>
        <family val="2"/>
        <charset val="134"/>
      </rPr>
      <t>10月24日</t>
    </r>
    <r>
      <rPr>
        <sz val="11"/>
        <color theme="1"/>
        <rFont val="思源黑体 CN Medium"/>
        <family val="2"/>
        <charset val="134"/>
      </rPr>
      <t xml:space="preserve">  ）</t>
    </r>
    <phoneticPr fontId="1" type="noConversion"/>
  </si>
  <si>
    <t>数据通信基础</t>
    <phoneticPr fontId="1" type="noConversion"/>
  </si>
  <si>
    <t>不失误率</t>
    <phoneticPr fontId="1" type="noConversion"/>
  </si>
  <si>
    <r>
      <t>保护期限（</t>
    </r>
    <r>
      <rPr>
        <sz val="11"/>
        <color theme="1"/>
        <rFont val="Microsoft YaHei UI"/>
        <family val="2"/>
        <charset val="134"/>
      </rPr>
      <t>无限期</t>
    </r>
    <r>
      <rPr>
        <sz val="11"/>
        <color theme="1"/>
        <rFont val="思源黑体 CN Medium"/>
        <family val="2"/>
        <charset val="134"/>
      </rPr>
      <t>）</t>
    </r>
    <phoneticPr fontId="1" type="noConversion"/>
  </si>
  <si>
    <r>
      <t>第</t>
    </r>
    <r>
      <rPr>
        <sz val="11"/>
        <color theme="1"/>
        <rFont val="Microsoft YaHei UI"/>
        <family val="2"/>
        <charset val="134"/>
      </rPr>
      <t>4</t>
    </r>
    <r>
      <rPr>
        <sz val="11"/>
        <color theme="1"/>
        <rFont val="思源黑体 CN Medium"/>
        <family val="2"/>
        <charset val="134"/>
      </rPr>
      <t xml:space="preserve">周（  </t>
    </r>
    <r>
      <rPr>
        <sz val="11"/>
        <color theme="1"/>
        <rFont val="宋体"/>
        <family val="2"/>
        <charset val="134"/>
      </rPr>
      <t>10月26日</t>
    </r>
    <r>
      <rPr>
        <sz val="11"/>
        <color theme="1"/>
        <rFont val="思源黑体 CN Medium"/>
        <family val="2"/>
        <charset val="134"/>
      </rPr>
      <t xml:space="preserve"> ）</t>
    </r>
    <phoneticPr fontId="1" type="noConversion"/>
  </si>
  <si>
    <r>
      <t>第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思源黑体 CN Medium"/>
        <family val="2"/>
        <charset val="134"/>
      </rPr>
      <t xml:space="preserve">周（ </t>
    </r>
    <r>
      <rPr>
        <sz val="11"/>
        <color theme="1"/>
        <rFont val="Microsoft YaHei UI"/>
        <family val="2"/>
        <charset val="134"/>
      </rPr>
      <t>10月27日</t>
    </r>
    <r>
      <rPr>
        <sz val="11"/>
        <color theme="1"/>
        <rFont val="思源黑体 CN Medium"/>
        <family val="2"/>
        <charset val="134"/>
      </rPr>
      <t xml:space="preserve"> ）</t>
    </r>
    <phoneticPr fontId="1" type="noConversion"/>
  </si>
  <si>
    <r>
      <t>第</t>
    </r>
    <r>
      <rPr>
        <sz val="11"/>
        <color theme="1"/>
        <rFont val="Microsoft YaHei UI"/>
        <family val="2"/>
        <charset val="134"/>
      </rPr>
      <t>3</t>
    </r>
    <r>
      <rPr>
        <sz val="11"/>
        <color theme="1"/>
        <rFont val="思源黑体 CN Medium"/>
        <family val="2"/>
        <charset val="134"/>
      </rPr>
      <t xml:space="preserve">周（ </t>
    </r>
    <r>
      <rPr>
        <sz val="11"/>
        <color theme="1"/>
        <rFont val="Microsoft YaHei UI"/>
        <family val="2"/>
        <charset val="134"/>
      </rPr>
      <t>10月27</t>
    </r>
    <r>
      <rPr>
        <sz val="11"/>
        <color theme="1"/>
        <rFont val="思源黑体 CN Medium"/>
        <family val="2"/>
        <charset val="134"/>
      </rPr>
      <t xml:space="preserve">  ）</t>
    </r>
    <phoneticPr fontId="1" type="noConversion"/>
  </si>
  <si>
    <t>×</t>
  </si>
  <si>
    <t>附加</t>
    <phoneticPr fontId="1" type="noConversion"/>
  </si>
  <si>
    <r>
      <t>第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思源黑体 CN Medium"/>
        <family val="2"/>
        <charset val="134"/>
      </rPr>
      <t xml:space="preserve">周（  </t>
    </r>
    <r>
      <rPr>
        <sz val="11"/>
        <color theme="1"/>
        <rFont val="微软雅黑"/>
        <family val="2"/>
        <charset val="134"/>
      </rPr>
      <t>10月28日</t>
    </r>
    <r>
      <rPr>
        <sz val="11"/>
        <color theme="1"/>
        <rFont val="思源黑体 CN Medium"/>
        <family val="2"/>
        <charset val="134"/>
      </rPr>
      <t xml:space="preserve"> ）</t>
    </r>
    <phoneticPr fontId="1" type="noConversion"/>
  </si>
  <si>
    <t>总完成度</t>
    <phoneticPr fontId="1" type="noConversion"/>
  </si>
  <si>
    <r>
      <t>第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思源黑体 CN Medium"/>
        <family val="2"/>
        <charset val="134"/>
      </rPr>
      <t>周（ 10</t>
    </r>
    <r>
      <rPr>
        <sz val="11"/>
        <color theme="1"/>
        <rFont val="Microsoft YaHei UI"/>
        <family val="2"/>
        <charset val="134"/>
      </rPr>
      <t>谫</t>
    </r>
    <r>
      <rPr>
        <sz val="11"/>
        <color theme="1"/>
        <rFont val="Calibri"/>
        <family val="2"/>
      </rPr>
      <t>28</t>
    </r>
    <r>
      <rPr>
        <sz val="11"/>
        <color theme="1"/>
        <rFont val="宋体"/>
        <family val="2"/>
        <charset val="134"/>
      </rPr>
      <t>日</t>
    </r>
    <r>
      <rPr>
        <sz val="11"/>
        <color theme="1"/>
        <rFont val="思源黑体 CN Medium"/>
        <family val="2"/>
        <charset val="134"/>
      </rPr>
      <t xml:space="preserve">  ）</t>
    </r>
    <phoneticPr fontId="1" type="noConversion"/>
  </si>
  <si>
    <r>
      <t>第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思源黑体 CN Medium"/>
        <family val="2"/>
        <charset val="134"/>
      </rPr>
      <t xml:space="preserve">周（ </t>
    </r>
    <r>
      <rPr>
        <sz val="11"/>
        <color theme="1"/>
        <rFont val="微软雅黑"/>
        <family val="2"/>
        <charset val="134"/>
      </rPr>
      <t>10月29日</t>
    </r>
    <r>
      <rPr>
        <sz val="11"/>
        <color theme="1"/>
        <rFont val="思源黑体 CN Medium"/>
        <family val="2"/>
        <charset val="134"/>
      </rPr>
      <t xml:space="preserve">  ）</t>
    </r>
    <phoneticPr fontId="1" type="noConversion"/>
  </si>
  <si>
    <r>
      <t>第10周（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思源黑体 CN Medium"/>
        <family val="2"/>
        <charset val="134"/>
      </rPr>
      <t>10月</t>
    </r>
    <r>
      <rPr>
        <sz val="11"/>
        <color theme="1"/>
        <rFont val="宋体"/>
        <family val="2"/>
        <charset val="134"/>
      </rPr>
      <t>29日</t>
    </r>
    <r>
      <rPr>
        <sz val="11"/>
        <color theme="1"/>
        <rFont val="思源黑体 CN Medium"/>
        <family val="2"/>
        <charset val="134"/>
      </rPr>
      <t xml:space="preserve"> ）</t>
    </r>
    <phoneticPr fontId="1" type="noConversion"/>
  </si>
  <si>
    <r>
      <t>第</t>
    </r>
    <r>
      <rPr>
        <sz val="11"/>
        <color theme="1"/>
        <rFont val="宋体"/>
        <family val="2"/>
        <charset val="134"/>
      </rPr>
      <t>9-10</t>
    </r>
    <r>
      <rPr>
        <sz val="11"/>
        <color theme="1"/>
        <rFont val="思源黑体 CN Medium"/>
        <family val="2"/>
        <charset val="134"/>
      </rPr>
      <t>周（</t>
    </r>
    <r>
      <rPr>
        <sz val="11"/>
        <color theme="1"/>
        <rFont val="宋体"/>
        <family val="2"/>
        <charset val="134"/>
      </rPr>
      <t xml:space="preserve"> 10月30日</t>
    </r>
    <r>
      <rPr>
        <sz val="11"/>
        <color theme="1"/>
        <rFont val="思源黑体 CN Medium"/>
        <family val="2"/>
        <charset val="134"/>
      </rPr>
      <t xml:space="preserve">   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</si>
</sst>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思源黑体 CN Medium"/>
      <family val="2"/>
      <charset val="134"/>
    </font>
    <font>
      <sz val="11"/>
      <color theme="1"/>
      <name val="思源黑体 CN Medium"/>
      <family val="2"/>
      <charset val="134"/>
    </font>
    <font>
      <sz val="10"/>
      <color theme="1"/>
      <name val="思源黑体 CN Medium"/>
      <family val="2"/>
      <charset val="134"/>
    </font>
    <font>
      <sz val="16"/>
      <color rgb="FFFF0000"/>
      <name val="思源黑体 CN Medium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3" fillId="11" borderId="1" xfId="0" applyFont="1" applyFill="1" applyBorder="1" applyAlignment="1">
      <alignment horizontal="left" vertical="center"/>
    </xf>
    <xf numFmtId="9" fontId="6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6" xfId="0" applyFill="1" applyBorder="1">
      <alignment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9" fontId="6" fillId="14" borderId="1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9" fontId="6" fillId="13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6"/>
  <sheetViews>
    <sheetView tabSelected="1" topLeftCell="B46" zoomScale="124" zoomScaleNormal="148" workbookViewId="0">
      <selection activeCell="J63" sqref="J63"/>
    </sheetView>
  </sheetViews>
  <sheetFormatPr defaultRowHeight="14.25"/>
  <cols>
    <col min="1" max="1" width="21.25" customWidth="1"/>
    <col min="2" max="2" width="22.375" customWidth="1"/>
    <col min="3" max="3" width="7.5" customWidth="1"/>
    <col min="4" max="4" width="30" style="1" customWidth="1"/>
    <col min="5" max="5" width="33" style="1" customWidth="1"/>
    <col min="6" max="6" width="12.25" customWidth="1"/>
    <col min="7" max="7" width="12" customWidth="1"/>
    <col min="8" max="8" width="11" customWidth="1"/>
    <col min="9" max="9" width="12.5" customWidth="1"/>
    <col min="10" max="10" width="15.125" style="21" customWidth="1"/>
    <col min="11" max="11" width="0" hidden="1" customWidth="1"/>
  </cols>
  <sheetData>
    <row r="1" spans="1:18" ht="27" customHeight="1">
      <c r="A1" s="37" t="s">
        <v>84</v>
      </c>
      <c r="B1" s="38"/>
      <c r="C1" s="38"/>
      <c r="D1" s="38"/>
      <c r="E1" s="38"/>
      <c r="F1" s="38"/>
      <c r="G1" s="38"/>
      <c r="H1" s="38"/>
      <c r="I1" s="38"/>
      <c r="J1" s="38"/>
      <c r="K1" s="2"/>
    </row>
    <row r="2" spans="1:18" ht="16.5">
      <c r="A2" s="3" t="s">
        <v>26</v>
      </c>
      <c r="B2" s="3" t="s">
        <v>27</v>
      </c>
      <c r="C2" s="3" t="s">
        <v>28</v>
      </c>
      <c r="D2" s="3" t="s">
        <v>29</v>
      </c>
      <c r="E2" s="3" t="s">
        <v>142</v>
      </c>
      <c r="F2" s="3" t="s">
        <v>30</v>
      </c>
      <c r="G2" s="20" t="s">
        <v>144</v>
      </c>
      <c r="H2" s="3" t="s">
        <v>31</v>
      </c>
      <c r="I2" s="20" t="s">
        <v>148</v>
      </c>
      <c r="J2" s="23" t="s">
        <v>32</v>
      </c>
      <c r="K2" s="4" t="s">
        <v>33</v>
      </c>
      <c r="L2" s="20" t="s">
        <v>154</v>
      </c>
    </row>
    <row r="3" spans="1:18" ht="28.5" customHeight="1">
      <c r="A3" s="33" t="s">
        <v>145</v>
      </c>
      <c r="B3" s="33" t="s">
        <v>0</v>
      </c>
      <c r="C3" s="5">
        <v>1</v>
      </c>
      <c r="D3" s="22" t="s">
        <v>1</v>
      </c>
      <c r="E3" s="19" t="s">
        <v>86</v>
      </c>
      <c r="F3" s="7" t="s">
        <v>143</v>
      </c>
      <c r="G3" s="7" t="s">
        <v>143</v>
      </c>
      <c r="H3" s="7" t="s">
        <v>143</v>
      </c>
      <c r="I3" s="7" t="s">
        <v>143</v>
      </c>
      <c r="J3" s="23">
        <f>COUNTA(F3:I3)*20%</f>
        <v>0.8</v>
      </c>
      <c r="K3" s="8" t="s">
        <v>34</v>
      </c>
    </row>
    <row r="4" spans="1:18" ht="66" customHeight="1">
      <c r="A4" s="33"/>
      <c r="B4" s="33"/>
      <c r="C4" s="5">
        <v>2</v>
      </c>
      <c r="D4" s="6" t="s">
        <v>2</v>
      </c>
      <c r="E4" s="19" t="s">
        <v>85</v>
      </c>
      <c r="F4" s="7" t="s">
        <v>143</v>
      </c>
      <c r="G4" s="7" t="s">
        <v>143</v>
      </c>
      <c r="H4" s="24" t="s">
        <v>143</v>
      </c>
      <c r="I4" s="24" t="s">
        <v>143</v>
      </c>
      <c r="J4" s="23">
        <f t="shared" ref="J4:J59" si="0">COUNTA(F4:I4)*20%</f>
        <v>0.8</v>
      </c>
      <c r="K4" s="2"/>
      <c r="R4" t="s">
        <v>33</v>
      </c>
    </row>
    <row r="5" spans="1:18" ht="54">
      <c r="A5" s="33"/>
      <c r="B5" s="33"/>
      <c r="C5" s="5">
        <v>3</v>
      </c>
      <c r="D5" s="22" t="s">
        <v>3</v>
      </c>
      <c r="E5" s="19" t="s">
        <v>88</v>
      </c>
      <c r="F5" s="7" t="s">
        <v>143</v>
      </c>
      <c r="G5" s="7" t="s">
        <v>143</v>
      </c>
      <c r="H5" s="7" t="s">
        <v>143</v>
      </c>
      <c r="I5" s="7" t="s">
        <v>143</v>
      </c>
      <c r="J5" s="23">
        <f t="shared" si="0"/>
        <v>0.8</v>
      </c>
      <c r="K5" s="2"/>
    </row>
    <row r="6" spans="1:18" ht="108">
      <c r="A6" s="33"/>
      <c r="B6" s="33"/>
      <c r="C6" s="5">
        <v>4</v>
      </c>
      <c r="D6" s="6" t="s">
        <v>37</v>
      </c>
      <c r="E6" s="19" t="s">
        <v>87</v>
      </c>
      <c r="F6" s="7" t="s">
        <v>143</v>
      </c>
      <c r="G6" s="7" t="s">
        <v>143</v>
      </c>
      <c r="H6" s="7" t="s">
        <v>143</v>
      </c>
      <c r="I6" s="7" t="s">
        <v>143</v>
      </c>
      <c r="J6" s="23">
        <f t="shared" si="0"/>
        <v>0.8</v>
      </c>
      <c r="K6" s="2"/>
    </row>
    <row r="7" spans="1:18" ht="16.5">
      <c r="A7" s="33"/>
      <c r="B7" s="33"/>
      <c r="C7" s="5">
        <v>5</v>
      </c>
      <c r="D7" s="6" t="s">
        <v>38</v>
      </c>
      <c r="E7" s="6" t="s">
        <v>89</v>
      </c>
      <c r="F7" s="7" t="s">
        <v>143</v>
      </c>
      <c r="G7" s="7" t="s">
        <v>143</v>
      </c>
      <c r="H7" s="7" t="s">
        <v>143</v>
      </c>
      <c r="I7" s="7" t="s">
        <v>143</v>
      </c>
      <c r="J7" s="23">
        <f t="shared" si="0"/>
        <v>0.8</v>
      </c>
      <c r="K7" s="2"/>
    </row>
    <row r="8" spans="1:18" ht="16.5">
      <c r="A8" s="34" t="s">
        <v>146</v>
      </c>
      <c r="B8" s="33" t="s">
        <v>68</v>
      </c>
      <c r="C8" s="5">
        <v>1</v>
      </c>
      <c r="D8" s="6" t="s">
        <v>71</v>
      </c>
      <c r="E8" s="6" t="s">
        <v>128</v>
      </c>
      <c r="F8" s="7" t="s">
        <v>143</v>
      </c>
      <c r="G8" s="7" t="s">
        <v>143</v>
      </c>
      <c r="H8" s="7" t="s">
        <v>143</v>
      </c>
      <c r="I8" s="7" t="s">
        <v>143</v>
      </c>
      <c r="J8" s="23">
        <f t="shared" si="0"/>
        <v>0.8</v>
      </c>
      <c r="K8" s="2"/>
    </row>
    <row r="9" spans="1:18" ht="27">
      <c r="A9" s="35"/>
      <c r="B9" s="33"/>
      <c r="C9" s="5">
        <v>2</v>
      </c>
      <c r="D9" s="22" t="s">
        <v>72</v>
      </c>
      <c r="E9" s="19" t="s">
        <v>133</v>
      </c>
      <c r="F9" s="7" t="s">
        <v>143</v>
      </c>
      <c r="G9" s="7" t="s">
        <v>143</v>
      </c>
      <c r="H9" s="7" t="s">
        <v>143</v>
      </c>
      <c r="I9" s="7" t="s">
        <v>143</v>
      </c>
      <c r="J9" s="23">
        <f t="shared" si="0"/>
        <v>0.8</v>
      </c>
      <c r="K9" s="2"/>
    </row>
    <row r="10" spans="1:18" ht="27">
      <c r="A10" s="35"/>
      <c r="B10" s="33"/>
      <c r="C10" s="5">
        <v>3</v>
      </c>
      <c r="D10" s="6" t="s">
        <v>73</v>
      </c>
      <c r="E10" s="19" t="s">
        <v>135</v>
      </c>
      <c r="F10" s="7" t="s">
        <v>143</v>
      </c>
      <c r="G10" s="7" t="s">
        <v>143</v>
      </c>
      <c r="H10" s="7" t="s">
        <v>143</v>
      </c>
      <c r="I10" s="7"/>
      <c r="J10" s="23">
        <f t="shared" si="0"/>
        <v>0.60000000000000009</v>
      </c>
      <c r="K10" s="2"/>
    </row>
    <row r="11" spans="1:18" ht="16.5">
      <c r="A11" s="36"/>
      <c r="B11" s="33"/>
      <c r="C11" s="5">
        <v>4</v>
      </c>
      <c r="D11" s="6" t="s">
        <v>74</v>
      </c>
      <c r="E11" s="6" t="s">
        <v>134</v>
      </c>
      <c r="F11" s="7" t="s">
        <v>143</v>
      </c>
      <c r="G11" s="7" t="s">
        <v>143</v>
      </c>
      <c r="H11" s="7" t="s">
        <v>143</v>
      </c>
      <c r="I11" s="7" t="s">
        <v>143</v>
      </c>
      <c r="J11" s="23">
        <f t="shared" si="0"/>
        <v>0.8</v>
      </c>
      <c r="K11" s="2"/>
    </row>
    <row r="12" spans="1:18" ht="40.5">
      <c r="A12" s="33" t="s">
        <v>152</v>
      </c>
      <c r="B12" s="33" t="s">
        <v>70</v>
      </c>
      <c r="C12" s="15">
        <v>1</v>
      </c>
      <c r="D12" s="6" t="s">
        <v>78</v>
      </c>
      <c r="E12" s="19" t="s">
        <v>140</v>
      </c>
      <c r="F12" s="18" t="s">
        <v>143</v>
      </c>
      <c r="G12" s="18" t="s">
        <v>143</v>
      </c>
      <c r="H12" s="18" t="s">
        <v>143</v>
      </c>
      <c r="I12" s="18" t="s">
        <v>143</v>
      </c>
      <c r="J12" s="23">
        <f t="shared" ref="J12:J17" si="1">COUNTA(F12:I12)*20%</f>
        <v>0.8</v>
      </c>
      <c r="K12" s="2"/>
    </row>
    <row r="13" spans="1:18" ht="27">
      <c r="A13" s="33"/>
      <c r="B13" s="33"/>
      <c r="C13" s="15">
        <v>2</v>
      </c>
      <c r="D13" s="6" t="s">
        <v>79</v>
      </c>
      <c r="E13" s="19" t="s">
        <v>141</v>
      </c>
      <c r="F13" s="18" t="s">
        <v>143</v>
      </c>
      <c r="G13" s="18" t="s">
        <v>143</v>
      </c>
      <c r="H13" s="18" t="s">
        <v>143</v>
      </c>
      <c r="I13" s="18" t="s">
        <v>143</v>
      </c>
      <c r="J13" s="23">
        <f t="shared" si="1"/>
        <v>0.8</v>
      </c>
      <c r="K13" s="2"/>
    </row>
    <row r="14" spans="1:18" ht="16.5">
      <c r="A14" s="34" t="s">
        <v>150</v>
      </c>
      <c r="B14" s="33" t="s">
        <v>69</v>
      </c>
      <c r="C14" s="11">
        <v>1</v>
      </c>
      <c r="D14" s="6" t="s">
        <v>149</v>
      </c>
      <c r="E14" s="6" t="s">
        <v>136</v>
      </c>
      <c r="F14" s="7" t="s">
        <v>143</v>
      </c>
      <c r="G14" s="7" t="s">
        <v>143</v>
      </c>
      <c r="H14" s="7" t="s">
        <v>143</v>
      </c>
      <c r="I14" s="7" t="s">
        <v>143</v>
      </c>
      <c r="J14" s="23">
        <f t="shared" si="1"/>
        <v>0.8</v>
      </c>
      <c r="K14" s="2"/>
    </row>
    <row r="15" spans="1:18" ht="16.5">
      <c r="A15" s="35"/>
      <c r="B15" s="33"/>
      <c r="C15" s="11">
        <v>2</v>
      </c>
      <c r="D15" s="6" t="s">
        <v>75</v>
      </c>
      <c r="E15" s="6" t="s">
        <v>137</v>
      </c>
      <c r="F15" s="7" t="s">
        <v>143</v>
      </c>
      <c r="G15" s="7" t="s">
        <v>143</v>
      </c>
      <c r="H15" s="7" t="s">
        <v>143</v>
      </c>
      <c r="I15" s="7" t="s">
        <v>143</v>
      </c>
      <c r="J15" s="23">
        <f t="shared" si="1"/>
        <v>0.8</v>
      </c>
      <c r="K15" s="2"/>
    </row>
    <row r="16" spans="1:18" ht="17.25" customHeight="1">
      <c r="A16" s="35"/>
      <c r="B16" s="33"/>
      <c r="C16" s="11">
        <v>3</v>
      </c>
      <c r="D16" s="6" t="s">
        <v>76</v>
      </c>
      <c r="E16" s="6" t="s">
        <v>138</v>
      </c>
      <c r="F16" s="7" t="s">
        <v>143</v>
      </c>
      <c r="G16" s="7" t="s">
        <v>143</v>
      </c>
      <c r="H16" s="7" t="s">
        <v>143</v>
      </c>
      <c r="I16" s="7" t="s">
        <v>143</v>
      </c>
      <c r="J16" s="23">
        <f t="shared" si="1"/>
        <v>0.8</v>
      </c>
      <c r="K16" s="2"/>
    </row>
    <row r="17" spans="1:11" ht="16.5">
      <c r="A17" s="36"/>
      <c r="B17" s="33"/>
      <c r="C17" s="11">
        <v>4</v>
      </c>
      <c r="D17" s="6" t="s">
        <v>77</v>
      </c>
      <c r="E17" s="6" t="s">
        <v>139</v>
      </c>
      <c r="F17" s="7" t="s">
        <v>153</v>
      </c>
      <c r="G17" s="7" t="s">
        <v>153</v>
      </c>
      <c r="H17" s="7" t="s">
        <v>143</v>
      </c>
      <c r="I17" s="7" t="s">
        <v>153</v>
      </c>
      <c r="J17" s="23">
        <f t="shared" si="1"/>
        <v>0.8</v>
      </c>
      <c r="K17" s="2"/>
    </row>
    <row r="18" spans="1:11" ht="27">
      <c r="A18" s="33" t="s">
        <v>151</v>
      </c>
      <c r="B18" s="33" t="s">
        <v>147</v>
      </c>
      <c r="C18" s="9">
        <v>1</v>
      </c>
      <c r="D18" s="6" t="s">
        <v>4</v>
      </c>
      <c r="E18" s="19" t="s">
        <v>91</v>
      </c>
      <c r="F18" s="7" t="s">
        <v>143</v>
      </c>
      <c r="G18" s="7"/>
      <c r="H18" s="7" t="s">
        <v>153</v>
      </c>
      <c r="I18" s="7"/>
      <c r="J18" s="23">
        <f t="shared" si="0"/>
        <v>0.4</v>
      </c>
      <c r="K18" s="2"/>
    </row>
    <row r="19" spans="1:11" ht="16.5">
      <c r="A19" s="33"/>
      <c r="B19" s="33"/>
      <c r="C19" s="9">
        <v>2</v>
      </c>
      <c r="D19" s="6" t="s">
        <v>5</v>
      </c>
      <c r="E19" s="6" t="s">
        <v>90</v>
      </c>
      <c r="F19" s="7" t="s">
        <v>143</v>
      </c>
      <c r="G19" s="7"/>
      <c r="H19" s="7" t="s">
        <v>143</v>
      </c>
      <c r="I19" s="7" t="s">
        <v>143</v>
      </c>
      <c r="J19" s="23">
        <f t="shared" si="0"/>
        <v>0.60000000000000009</v>
      </c>
      <c r="K19" s="2"/>
    </row>
    <row r="20" spans="1:11" ht="67.5">
      <c r="A20" s="33"/>
      <c r="B20" s="33"/>
      <c r="C20" s="9">
        <v>3</v>
      </c>
      <c r="D20" s="6" t="s">
        <v>39</v>
      </c>
      <c r="E20" s="19" t="s">
        <v>92</v>
      </c>
      <c r="F20" s="7" t="s">
        <v>143</v>
      </c>
      <c r="G20" s="7"/>
      <c r="H20" s="7" t="s">
        <v>143</v>
      </c>
      <c r="I20" s="7" t="s">
        <v>143</v>
      </c>
      <c r="J20" s="23">
        <f t="shared" si="0"/>
        <v>0.60000000000000009</v>
      </c>
      <c r="K20" s="2"/>
    </row>
    <row r="21" spans="1:11" ht="27">
      <c r="A21" s="33"/>
      <c r="B21" s="33"/>
      <c r="C21" s="9">
        <v>4</v>
      </c>
      <c r="D21" s="6" t="s">
        <v>40</v>
      </c>
      <c r="E21" s="19" t="s">
        <v>93</v>
      </c>
      <c r="F21" s="7" t="s">
        <v>153</v>
      </c>
      <c r="G21" s="7"/>
      <c r="H21" s="7" t="s">
        <v>143</v>
      </c>
      <c r="I21" s="7"/>
      <c r="J21" s="23">
        <f t="shared" si="0"/>
        <v>0.4</v>
      </c>
      <c r="K21" s="2"/>
    </row>
    <row r="22" spans="1:11" ht="16.5">
      <c r="A22" s="33" t="s">
        <v>155</v>
      </c>
      <c r="B22" s="33" t="s">
        <v>6</v>
      </c>
      <c r="C22" s="10">
        <v>1</v>
      </c>
      <c r="D22" s="6" t="s">
        <v>7</v>
      </c>
      <c r="E22" s="6" t="s">
        <v>94</v>
      </c>
      <c r="F22" s="7" t="s">
        <v>143</v>
      </c>
      <c r="G22" s="7" t="s">
        <v>153</v>
      </c>
      <c r="H22" s="7" t="s">
        <v>143</v>
      </c>
      <c r="I22" s="7" t="s">
        <v>143</v>
      </c>
      <c r="J22" s="23">
        <f t="shared" si="0"/>
        <v>0.8</v>
      </c>
      <c r="K22" s="2"/>
    </row>
    <row r="23" spans="1:11" ht="27">
      <c r="A23" s="33"/>
      <c r="B23" s="33"/>
      <c r="C23" s="10">
        <v>2</v>
      </c>
      <c r="D23" s="6" t="s">
        <v>8</v>
      </c>
      <c r="E23" s="19" t="s">
        <v>95</v>
      </c>
      <c r="F23" s="7" t="s">
        <v>143</v>
      </c>
      <c r="G23" s="7" t="s">
        <v>153</v>
      </c>
      <c r="H23" s="7" t="s">
        <v>143</v>
      </c>
      <c r="I23" s="7" t="s">
        <v>143</v>
      </c>
      <c r="J23" s="23">
        <f t="shared" si="0"/>
        <v>0.8</v>
      </c>
      <c r="K23" s="2"/>
    </row>
    <row r="24" spans="1:11" ht="27">
      <c r="A24" s="33"/>
      <c r="B24" s="33"/>
      <c r="C24" s="10">
        <v>3</v>
      </c>
      <c r="D24" s="6" t="s">
        <v>83</v>
      </c>
      <c r="E24" s="19" t="s">
        <v>96</v>
      </c>
      <c r="F24" s="7" t="s">
        <v>143</v>
      </c>
      <c r="G24" s="7" t="s">
        <v>153</v>
      </c>
      <c r="H24" s="7" t="s">
        <v>143</v>
      </c>
      <c r="I24" s="7" t="s">
        <v>143</v>
      </c>
      <c r="J24" s="23">
        <f t="shared" si="0"/>
        <v>0.8</v>
      </c>
      <c r="K24" s="2"/>
    </row>
    <row r="25" spans="1:11" ht="16.5">
      <c r="A25" s="33" t="s">
        <v>157</v>
      </c>
      <c r="B25" s="33" t="s">
        <v>9</v>
      </c>
      <c r="C25" s="11">
        <v>1</v>
      </c>
      <c r="D25" s="6" t="s">
        <v>41</v>
      </c>
      <c r="E25" s="6" t="s">
        <v>97</v>
      </c>
      <c r="F25" s="7" t="s">
        <v>143</v>
      </c>
      <c r="G25" s="7" t="s">
        <v>153</v>
      </c>
      <c r="H25" s="7" t="s">
        <v>143</v>
      </c>
      <c r="I25" s="7" t="s">
        <v>143</v>
      </c>
      <c r="J25" s="23">
        <f t="shared" si="0"/>
        <v>0.8</v>
      </c>
      <c r="K25" s="2"/>
    </row>
    <row r="26" spans="1:11" ht="135">
      <c r="A26" s="33"/>
      <c r="B26" s="33"/>
      <c r="C26" s="11">
        <v>2</v>
      </c>
      <c r="D26" s="6" t="s">
        <v>10</v>
      </c>
      <c r="E26" s="19" t="s">
        <v>98</v>
      </c>
      <c r="F26" s="7" t="s">
        <v>143</v>
      </c>
      <c r="G26" s="7" t="s">
        <v>153</v>
      </c>
      <c r="H26" s="7" t="s">
        <v>143</v>
      </c>
      <c r="I26" s="7" t="s">
        <v>143</v>
      </c>
      <c r="J26" s="23">
        <f t="shared" si="0"/>
        <v>0.8</v>
      </c>
      <c r="K26" s="2"/>
    </row>
    <row r="27" spans="1:11" ht="54">
      <c r="A27" s="33"/>
      <c r="B27" s="33"/>
      <c r="C27" s="11">
        <v>3</v>
      </c>
      <c r="D27" s="6" t="s">
        <v>11</v>
      </c>
      <c r="E27" s="19" t="s">
        <v>100</v>
      </c>
      <c r="F27" s="7" t="s">
        <v>143</v>
      </c>
      <c r="G27" s="7" t="s">
        <v>153</v>
      </c>
      <c r="H27" s="7" t="s">
        <v>143</v>
      </c>
      <c r="I27" s="7" t="s">
        <v>143</v>
      </c>
      <c r="J27" s="23">
        <f t="shared" si="0"/>
        <v>0.8</v>
      </c>
      <c r="K27" s="2"/>
    </row>
    <row r="28" spans="1:11" ht="16.5">
      <c r="A28" s="33"/>
      <c r="B28" s="33"/>
      <c r="C28" s="11">
        <v>4</v>
      </c>
      <c r="D28" s="6" t="s">
        <v>42</v>
      </c>
      <c r="E28" s="6" t="s">
        <v>99</v>
      </c>
      <c r="F28" s="7" t="s">
        <v>143</v>
      </c>
      <c r="G28" s="7" t="s">
        <v>153</v>
      </c>
      <c r="H28" s="7" t="s">
        <v>143</v>
      </c>
      <c r="I28" s="7" t="s">
        <v>143</v>
      </c>
      <c r="J28" s="23">
        <f t="shared" si="0"/>
        <v>0.8</v>
      </c>
      <c r="K28" s="2"/>
    </row>
    <row r="29" spans="1:11" ht="27">
      <c r="A29" s="33"/>
      <c r="B29" s="33"/>
      <c r="C29" s="11">
        <v>5</v>
      </c>
      <c r="D29" s="6" t="s">
        <v>43</v>
      </c>
      <c r="E29" s="19" t="s">
        <v>101</v>
      </c>
      <c r="F29" s="7" t="s">
        <v>143</v>
      </c>
      <c r="G29" s="7" t="s">
        <v>153</v>
      </c>
      <c r="H29" s="7" t="s">
        <v>143</v>
      </c>
      <c r="I29" s="7" t="s">
        <v>143</v>
      </c>
      <c r="J29" s="23">
        <f t="shared" si="0"/>
        <v>0.8</v>
      </c>
      <c r="K29" s="2"/>
    </row>
    <row r="30" spans="1:11" ht="67.5">
      <c r="A30" s="33"/>
      <c r="B30" s="33"/>
      <c r="C30" s="11">
        <v>6</v>
      </c>
      <c r="D30" s="6" t="s">
        <v>44</v>
      </c>
      <c r="E30" s="19" t="s">
        <v>102</v>
      </c>
      <c r="F30" s="7" t="s">
        <v>143</v>
      </c>
      <c r="G30" s="7" t="s">
        <v>153</v>
      </c>
      <c r="H30" s="7" t="s">
        <v>143</v>
      </c>
      <c r="I30" s="7" t="s">
        <v>143</v>
      </c>
      <c r="J30" s="23">
        <f t="shared" si="0"/>
        <v>0.8</v>
      </c>
      <c r="K30" s="2"/>
    </row>
    <row r="31" spans="1:11" ht="16.5">
      <c r="A31" s="33" t="s">
        <v>158</v>
      </c>
      <c r="B31" s="33" t="s">
        <v>12</v>
      </c>
      <c r="C31" s="12">
        <v>1</v>
      </c>
      <c r="D31" s="6" t="s">
        <v>13</v>
      </c>
      <c r="E31" s="6" t="s">
        <v>103</v>
      </c>
      <c r="F31" s="7" t="s">
        <v>143</v>
      </c>
      <c r="G31" s="7" t="s">
        <v>143</v>
      </c>
      <c r="H31" s="7" t="s">
        <v>143</v>
      </c>
      <c r="I31" s="7" t="s">
        <v>143</v>
      </c>
      <c r="J31" s="23">
        <f t="shared" si="0"/>
        <v>0.8</v>
      </c>
      <c r="K31" s="2"/>
    </row>
    <row r="32" spans="1:11" ht="81">
      <c r="A32" s="33"/>
      <c r="B32" s="33"/>
      <c r="C32" s="12">
        <v>2</v>
      </c>
      <c r="D32" s="6" t="s">
        <v>14</v>
      </c>
      <c r="E32" s="19" t="s">
        <v>104</v>
      </c>
      <c r="F32" s="7" t="s">
        <v>143</v>
      </c>
      <c r="G32" s="7" t="s">
        <v>143</v>
      </c>
      <c r="H32" s="7" t="s">
        <v>143</v>
      </c>
      <c r="I32" s="7" t="s">
        <v>143</v>
      </c>
      <c r="J32" s="23">
        <f t="shared" si="0"/>
        <v>0.8</v>
      </c>
      <c r="K32" s="2"/>
    </row>
    <row r="33" spans="1:11" ht="256.5">
      <c r="A33" s="33" t="s">
        <v>160</v>
      </c>
      <c r="B33" s="33" t="s">
        <v>15</v>
      </c>
      <c r="C33" s="13">
        <v>1</v>
      </c>
      <c r="D33" s="6" t="s">
        <v>16</v>
      </c>
      <c r="E33" s="19" t="s">
        <v>105</v>
      </c>
      <c r="F33" s="7" t="s">
        <v>143</v>
      </c>
      <c r="G33" s="7" t="s">
        <v>143</v>
      </c>
      <c r="H33" s="7" t="s">
        <v>143</v>
      </c>
      <c r="I33" s="7" t="s">
        <v>143</v>
      </c>
      <c r="J33" s="23">
        <f t="shared" si="0"/>
        <v>0.8</v>
      </c>
      <c r="K33" s="2"/>
    </row>
    <row r="34" spans="1:11" ht="108">
      <c r="A34" s="33"/>
      <c r="B34" s="33"/>
      <c r="C34" s="13">
        <v>2</v>
      </c>
      <c r="D34" s="6" t="s">
        <v>17</v>
      </c>
      <c r="E34" s="19" t="s">
        <v>106</v>
      </c>
      <c r="F34" s="7" t="s">
        <v>143</v>
      </c>
      <c r="G34" s="7" t="s">
        <v>143</v>
      </c>
      <c r="H34" s="7" t="s">
        <v>143</v>
      </c>
      <c r="I34" s="7" t="s">
        <v>143</v>
      </c>
      <c r="J34" s="23">
        <f t="shared" si="0"/>
        <v>0.8</v>
      </c>
      <c r="K34" s="2"/>
    </row>
    <row r="35" spans="1:11" ht="216">
      <c r="A35" s="33"/>
      <c r="B35" s="33"/>
      <c r="C35" s="13">
        <v>3</v>
      </c>
      <c r="D35" s="6" t="s">
        <v>25</v>
      </c>
      <c r="E35" s="19" t="s">
        <v>107</v>
      </c>
      <c r="F35" s="7" t="s">
        <v>143</v>
      </c>
      <c r="G35" s="7" t="s">
        <v>143</v>
      </c>
      <c r="H35" s="7" t="s">
        <v>143</v>
      </c>
      <c r="I35" s="7" t="s">
        <v>143</v>
      </c>
      <c r="J35" s="23">
        <f t="shared" si="0"/>
        <v>0.8</v>
      </c>
      <c r="K35" s="2"/>
    </row>
    <row r="36" spans="1:11" ht="54">
      <c r="A36" s="33" t="s">
        <v>80</v>
      </c>
      <c r="B36" s="33" t="s">
        <v>45</v>
      </c>
      <c r="C36" s="14">
        <v>1</v>
      </c>
      <c r="D36" s="6" t="s">
        <v>18</v>
      </c>
      <c r="E36" s="19" t="s">
        <v>108</v>
      </c>
      <c r="F36" s="7" t="s">
        <v>143</v>
      </c>
      <c r="G36" s="7" t="s">
        <v>143</v>
      </c>
      <c r="H36" s="7" t="s">
        <v>143</v>
      </c>
      <c r="I36" s="7"/>
      <c r="J36" s="23">
        <f t="shared" si="0"/>
        <v>0.60000000000000009</v>
      </c>
      <c r="K36" s="2"/>
    </row>
    <row r="37" spans="1:11" ht="16.5">
      <c r="A37" s="33"/>
      <c r="B37" s="33"/>
      <c r="C37" s="14">
        <v>2</v>
      </c>
      <c r="D37" s="6" t="s">
        <v>19</v>
      </c>
      <c r="E37" s="6" t="s">
        <v>109</v>
      </c>
      <c r="F37" s="7" t="s">
        <v>143</v>
      </c>
      <c r="G37" s="7" t="s">
        <v>143</v>
      </c>
      <c r="H37" s="7" t="s">
        <v>143</v>
      </c>
      <c r="I37" s="7"/>
      <c r="J37" s="23">
        <f t="shared" si="0"/>
        <v>0.60000000000000009</v>
      </c>
      <c r="K37" s="2"/>
    </row>
    <row r="38" spans="1:11" ht="27">
      <c r="A38" s="33"/>
      <c r="B38" s="33"/>
      <c r="C38" s="14">
        <v>3</v>
      </c>
      <c r="D38" s="6" t="s">
        <v>46</v>
      </c>
      <c r="E38" s="19" t="s">
        <v>110</v>
      </c>
      <c r="F38" s="7" t="s">
        <v>143</v>
      </c>
      <c r="G38" s="7" t="s">
        <v>143</v>
      </c>
      <c r="H38" s="7" t="s">
        <v>143</v>
      </c>
      <c r="I38" s="7"/>
      <c r="J38" s="23">
        <f t="shared" si="0"/>
        <v>0.60000000000000009</v>
      </c>
      <c r="K38" s="2"/>
    </row>
    <row r="39" spans="1:11" ht="81">
      <c r="A39" s="33" t="s">
        <v>81</v>
      </c>
      <c r="B39" s="33" t="s">
        <v>20</v>
      </c>
      <c r="C39" s="15">
        <v>1</v>
      </c>
      <c r="D39" s="6" t="s">
        <v>21</v>
      </c>
      <c r="E39" s="19" t="s">
        <v>111</v>
      </c>
      <c r="F39" s="7" t="s">
        <v>143</v>
      </c>
      <c r="G39" s="7" t="s">
        <v>143</v>
      </c>
      <c r="H39" s="7" t="s">
        <v>143</v>
      </c>
      <c r="I39" s="7" t="s">
        <v>143</v>
      </c>
      <c r="J39" s="23">
        <f t="shared" si="0"/>
        <v>0.8</v>
      </c>
      <c r="K39" s="2"/>
    </row>
    <row r="40" spans="1:11" ht="54">
      <c r="A40" s="33"/>
      <c r="B40" s="33"/>
      <c r="C40" s="15">
        <v>2</v>
      </c>
      <c r="D40" s="6" t="s">
        <v>22</v>
      </c>
      <c r="E40" s="19" t="s">
        <v>112</v>
      </c>
      <c r="F40" s="7" t="s">
        <v>143</v>
      </c>
      <c r="G40" s="7" t="s">
        <v>143</v>
      </c>
      <c r="H40" s="7" t="s">
        <v>143</v>
      </c>
      <c r="I40" s="7" t="s">
        <v>143</v>
      </c>
      <c r="J40" s="23">
        <f t="shared" si="0"/>
        <v>0.8</v>
      </c>
      <c r="K40" s="2"/>
    </row>
    <row r="41" spans="1:11" ht="27">
      <c r="A41" s="33"/>
      <c r="B41" s="33"/>
      <c r="C41" s="15">
        <v>3</v>
      </c>
      <c r="D41" s="6" t="s">
        <v>23</v>
      </c>
      <c r="E41" s="19" t="s">
        <v>113</v>
      </c>
      <c r="F41" s="7" t="s">
        <v>143</v>
      </c>
      <c r="G41" s="7" t="s">
        <v>143</v>
      </c>
      <c r="H41" s="7" t="s">
        <v>143</v>
      </c>
      <c r="I41" s="7" t="s">
        <v>143</v>
      </c>
      <c r="J41" s="23">
        <f t="shared" si="0"/>
        <v>0.8</v>
      </c>
      <c r="K41" s="2"/>
    </row>
    <row r="42" spans="1:11" ht="108">
      <c r="A42" s="33"/>
      <c r="B42" s="33"/>
      <c r="C42" s="15">
        <v>4</v>
      </c>
      <c r="D42" s="6" t="s">
        <v>24</v>
      </c>
      <c r="E42" s="19" t="s">
        <v>114</v>
      </c>
      <c r="F42" s="7" t="s">
        <v>143</v>
      </c>
      <c r="G42" s="7" t="s">
        <v>143</v>
      </c>
      <c r="H42" s="7" t="s">
        <v>143</v>
      </c>
      <c r="I42" s="7" t="s">
        <v>143</v>
      </c>
      <c r="J42" s="23">
        <f t="shared" si="0"/>
        <v>0.8</v>
      </c>
      <c r="K42" s="2"/>
    </row>
    <row r="43" spans="1:11" ht="27">
      <c r="A43" s="34" t="s">
        <v>159</v>
      </c>
      <c r="B43" s="33" t="s">
        <v>47</v>
      </c>
      <c r="C43" s="5">
        <v>1</v>
      </c>
      <c r="D43" s="6" t="s">
        <v>48</v>
      </c>
      <c r="E43" s="19" t="s">
        <v>115</v>
      </c>
      <c r="F43" s="7" t="s">
        <v>143</v>
      </c>
      <c r="G43" s="7" t="s">
        <v>143</v>
      </c>
      <c r="H43" s="7" t="s">
        <v>143</v>
      </c>
      <c r="I43" s="7" t="s">
        <v>143</v>
      </c>
      <c r="J43" s="23">
        <f t="shared" si="0"/>
        <v>0.8</v>
      </c>
      <c r="K43" s="2"/>
    </row>
    <row r="44" spans="1:11" ht="16.5">
      <c r="A44" s="35"/>
      <c r="B44" s="33"/>
      <c r="C44" s="5">
        <v>2</v>
      </c>
      <c r="D44" s="6" t="s">
        <v>50</v>
      </c>
      <c r="E44" s="6" t="s">
        <v>116</v>
      </c>
      <c r="F44" s="7" t="s">
        <v>143</v>
      </c>
      <c r="G44" s="7" t="s">
        <v>143</v>
      </c>
      <c r="H44" s="7" t="s">
        <v>143</v>
      </c>
      <c r="I44" s="7" t="s">
        <v>143</v>
      </c>
      <c r="J44" s="23">
        <f t="shared" si="0"/>
        <v>0.8</v>
      </c>
      <c r="K44" s="2"/>
    </row>
    <row r="45" spans="1:11" ht="40.5">
      <c r="A45" s="36"/>
      <c r="B45" s="33"/>
      <c r="C45" s="5">
        <v>3</v>
      </c>
      <c r="D45" s="6" t="s">
        <v>49</v>
      </c>
      <c r="E45" s="19" t="s">
        <v>117</v>
      </c>
      <c r="F45" s="7" t="s">
        <v>143</v>
      </c>
      <c r="G45" s="7" t="s">
        <v>143</v>
      </c>
      <c r="H45" s="7" t="s">
        <v>143</v>
      </c>
      <c r="I45" s="7" t="s">
        <v>143</v>
      </c>
      <c r="J45" s="23">
        <f t="shared" si="0"/>
        <v>0.8</v>
      </c>
      <c r="K45" s="2"/>
    </row>
    <row r="46" spans="1:11" ht="94.5">
      <c r="A46" s="34" t="s">
        <v>35</v>
      </c>
      <c r="B46" s="33" t="s">
        <v>57</v>
      </c>
      <c r="C46" s="16">
        <v>1</v>
      </c>
      <c r="D46" s="6" t="s">
        <v>51</v>
      </c>
      <c r="E46" s="19" t="s">
        <v>119</v>
      </c>
      <c r="F46" s="7" t="s">
        <v>153</v>
      </c>
      <c r="G46" s="7"/>
      <c r="H46" s="7" t="s">
        <v>143</v>
      </c>
      <c r="I46" s="7"/>
      <c r="J46" s="23">
        <f t="shared" si="0"/>
        <v>0.4</v>
      </c>
      <c r="K46" s="2"/>
    </row>
    <row r="47" spans="1:11" ht="81">
      <c r="A47" s="35"/>
      <c r="B47" s="33"/>
      <c r="C47" s="16">
        <v>2</v>
      </c>
      <c r="D47" s="6" t="s">
        <v>52</v>
      </c>
      <c r="E47" s="19" t="s">
        <v>118</v>
      </c>
      <c r="F47" s="7" t="s">
        <v>153</v>
      </c>
      <c r="G47" s="7"/>
      <c r="H47" s="7" t="s">
        <v>143</v>
      </c>
      <c r="I47" s="7"/>
      <c r="J47" s="23">
        <f t="shared" si="0"/>
        <v>0.4</v>
      </c>
      <c r="K47" s="2"/>
    </row>
    <row r="48" spans="1:11" ht="216">
      <c r="A48" s="35"/>
      <c r="B48" s="33"/>
      <c r="C48" s="16">
        <v>3</v>
      </c>
      <c r="D48" s="6" t="s">
        <v>53</v>
      </c>
      <c r="E48" s="19" t="s">
        <v>120</v>
      </c>
      <c r="F48" s="7" t="s">
        <v>153</v>
      </c>
      <c r="G48" s="7"/>
      <c r="H48" s="7" t="s">
        <v>143</v>
      </c>
      <c r="I48" s="7"/>
      <c r="J48" s="23">
        <f t="shared" si="0"/>
        <v>0.4</v>
      </c>
      <c r="K48" s="2"/>
    </row>
    <row r="49" spans="1:12" ht="94.5">
      <c r="A49" s="35"/>
      <c r="B49" s="33"/>
      <c r="C49" s="16">
        <v>4</v>
      </c>
      <c r="D49" s="6" t="s">
        <v>54</v>
      </c>
      <c r="E49" s="19" t="s">
        <v>121</v>
      </c>
      <c r="F49" s="7" t="s">
        <v>153</v>
      </c>
      <c r="G49" s="7"/>
      <c r="H49" s="7"/>
      <c r="I49" s="7"/>
      <c r="J49" s="23">
        <f t="shared" si="0"/>
        <v>0.2</v>
      </c>
      <c r="K49" s="2"/>
    </row>
    <row r="50" spans="1:12" ht="16.5">
      <c r="A50" s="35"/>
      <c r="B50" s="33"/>
      <c r="C50" s="16">
        <v>5</v>
      </c>
      <c r="D50" s="6" t="s">
        <v>55</v>
      </c>
      <c r="E50" s="19" t="s">
        <v>123</v>
      </c>
      <c r="F50" s="7"/>
      <c r="G50" s="7"/>
      <c r="H50" s="7"/>
      <c r="I50" s="7"/>
      <c r="J50" s="23">
        <f t="shared" si="0"/>
        <v>0</v>
      </c>
      <c r="K50" s="2"/>
    </row>
    <row r="51" spans="1:12" ht="16.5">
      <c r="A51" s="36"/>
      <c r="B51" s="33"/>
      <c r="C51" s="16">
        <v>6</v>
      </c>
      <c r="D51" s="6" t="s">
        <v>56</v>
      </c>
      <c r="E51" s="6" t="s">
        <v>122</v>
      </c>
      <c r="F51" s="7"/>
      <c r="G51" s="7"/>
      <c r="H51" s="7"/>
      <c r="I51" s="7"/>
      <c r="J51" s="23">
        <f t="shared" si="0"/>
        <v>0</v>
      </c>
      <c r="K51" s="2"/>
    </row>
    <row r="52" spans="1:12" ht="16.5">
      <c r="A52" s="34" t="s">
        <v>82</v>
      </c>
      <c r="B52" s="33" t="s">
        <v>58</v>
      </c>
      <c r="C52" s="13">
        <v>1</v>
      </c>
      <c r="D52" s="6" t="s">
        <v>61</v>
      </c>
      <c r="E52" s="6" t="s">
        <v>124</v>
      </c>
      <c r="F52" s="7" t="s">
        <v>153</v>
      </c>
      <c r="G52" s="7" t="s">
        <v>143</v>
      </c>
      <c r="H52" s="7" t="s">
        <v>143</v>
      </c>
      <c r="I52" s="7"/>
      <c r="J52" s="23">
        <f t="shared" si="0"/>
        <v>0.60000000000000009</v>
      </c>
      <c r="K52" s="2"/>
    </row>
    <row r="53" spans="1:12" ht="16.5">
      <c r="A53" s="35"/>
      <c r="B53" s="33"/>
      <c r="C53" s="13">
        <v>2</v>
      </c>
      <c r="D53" s="6" t="s">
        <v>63</v>
      </c>
      <c r="E53" s="6" t="s">
        <v>125</v>
      </c>
      <c r="F53" s="7" t="s">
        <v>153</v>
      </c>
      <c r="G53" s="7" t="s">
        <v>143</v>
      </c>
      <c r="H53" s="7" t="s">
        <v>143</v>
      </c>
      <c r="I53" s="7"/>
      <c r="J53" s="23">
        <f t="shared" si="0"/>
        <v>0.60000000000000009</v>
      </c>
      <c r="K53" s="2"/>
    </row>
    <row r="54" spans="1:12" ht="16.5">
      <c r="A54" s="35"/>
      <c r="B54" s="33"/>
      <c r="C54" s="13">
        <v>3</v>
      </c>
      <c r="D54" s="6" t="s">
        <v>64</v>
      </c>
      <c r="E54" s="6" t="s">
        <v>126</v>
      </c>
      <c r="F54" s="7" t="s">
        <v>153</v>
      </c>
      <c r="G54" s="7" t="s">
        <v>143</v>
      </c>
      <c r="H54" s="7" t="s">
        <v>143</v>
      </c>
      <c r="I54" s="7"/>
      <c r="J54" s="23">
        <f t="shared" si="0"/>
        <v>0.60000000000000009</v>
      </c>
      <c r="K54" s="2"/>
    </row>
    <row r="55" spans="1:12" ht="16.5">
      <c r="A55" s="36"/>
      <c r="B55" s="33"/>
      <c r="C55" s="13">
        <v>4</v>
      </c>
      <c r="D55" s="6" t="s">
        <v>62</v>
      </c>
      <c r="E55" s="6" t="s">
        <v>127</v>
      </c>
      <c r="F55" s="7" t="s">
        <v>153</v>
      </c>
      <c r="G55" s="7" t="s">
        <v>143</v>
      </c>
      <c r="H55" s="7" t="s">
        <v>143</v>
      </c>
      <c r="I55" s="7"/>
      <c r="J55" s="23">
        <f t="shared" si="0"/>
        <v>0.60000000000000009</v>
      </c>
      <c r="K55" s="2"/>
    </row>
    <row r="56" spans="1:12" ht="16.5">
      <c r="A56" s="34" t="s">
        <v>36</v>
      </c>
      <c r="B56" s="33" t="s">
        <v>59</v>
      </c>
      <c r="C56" s="17">
        <v>1</v>
      </c>
      <c r="D56" s="6" t="s">
        <v>60</v>
      </c>
      <c r="E56" s="19" t="s">
        <v>132</v>
      </c>
      <c r="F56" s="7" t="s">
        <v>143</v>
      </c>
      <c r="G56" s="7" t="s">
        <v>143</v>
      </c>
      <c r="H56" s="7" t="s">
        <v>143</v>
      </c>
      <c r="I56" s="7"/>
      <c r="J56" s="23">
        <f t="shared" si="0"/>
        <v>0.60000000000000009</v>
      </c>
      <c r="K56" s="2"/>
    </row>
    <row r="57" spans="1:12" ht="16.5">
      <c r="A57" s="35"/>
      <c r="B57" s="33"/>
      <c r="C57" s="17">
        <v>2</v>
      </c>
      <c r="D57" s="6" t="s">
        <v>65</v>
      </c>
      <c r="E57" s="6" t="s">
        <v>131</v>
      </c>
      <c r="F57" s="7" t="s">
        <v>153</v>
      </c>
      <c r="G57" s="7" t="s">
        <v>143</v>
      </c>
      <c r="H57" s="7" t="s">
        <v>143</v>
      </c>
      <c r="I57" s="7"/>
      <c r="J57" s="23">
        <f t="shared" si="0"/>
        <v>0.60000000000000009</v>
      </c>
      <c r="K57" s="2"/>
    </row>
    <row r="58" spans="1:12" ht="16.5">
      <c r="A58" s="35"/>
      <c r="B58" s="33"/>
      <c r="C58" s="17">
        <v>3</v>
      </c>
      <c r="D58" s="6" t="s">
        <v>66</v>
      </c>
      <c r="E58" s="6" t="s">
        <v>129</v>
      </c>
      <c r="F58" s="7" t="s">
        <v>153</v>
      </c>
      <c r="G58" s="7" t="s">
        <v>143</v>
      </c>
      <c r="H58" s="7" t="s">
        <v>143</v>
      </c>
      <c r="I58" s="7"/>
      <c r="J58" s="23">
        <f t="shared" si="0"/>
        <v>0.60000000000000009</v>
      </c>
      <c r="K58" s="2"/>
    </row>
    <row r="59" spans="1:12" ht="16.5">
      <c r="A59" s="36"/>
      <c r="B59" s="33"/>
      <c r="C59" s="17">
        <v>4</v>
      </c>
      <c r="D59" s="6" t="s">
        <v>67</v>
      </c>
      <c r="E59" s="6" t="s">
        <v>130</v>
      </c>
      <c r="F59" s="7" t="s">
        <v>143</v>
      </c>
      <c r="G59" s="7" t="s">
        <v>143</v>
      </c>
      <c r="H59" s="7" t="s">
        <v>143</v>
      </c>
      <c r="I59" s="7"/>
      <c r="J59" s="23">
        <f t="shared" si="0"/>
        <v>0.60000000000000009</v>
      </c>
      <c r="K59" s="2"/>
    </row>
    <row r="60" spans="1:12" ht="34.5" customHeight="1">
      <c r="A60" s="25" t="s">
        <v>156</v>
      </c>
      <c r="B60" s="26"/>
      <c r="C60" s="27"/>
      <c r="D60" s="28"/>
      <c r="E60" s="28"/>
      <c r="F60" s="29">
        <f>(COUNTA(F3:F59)/(COUNTA(F3:F59)+COUNTBLANK(F3:F59)))</f>
        <v>0.96491228070175439</v>
      </c>
      <c r="G60" s="29">
        <f>(COUNTA(G3:G59)/(COUNTA(G3:G59)+COUNTBLANK(G3:G59)))</f>
        <v>0.82456140350877194</v>
      </c>
      <c r="H60" s="29">
        <f t="shared" ref="H60:I60" si="2">(COUNTA(H3:H59)/(COUNTA(H3:H59)+COUNTBLANK(H3:H59)))</f>
        <v>0.94736842105263153</v>
      </c>
      <c r="I60" s="29">
        <f t="shared" si="2"/>
        <v>0.64912280701754388</v>
      </c>
      <c r="J60" s="29">
        <f>SUM(J3:J59)/(COUNTA(J3:J59)+COUNTBLANK(J3:J59))</f>
        <v>0.6771929824561409</v>
      </c>
    </row>
    <row r="61" spans="1:12" ht="16.5">
      <c r="C61" s="1"/>
      <c r="F61" s="1"/>
      <c r="G61" s="1"/>
      <c r="I61" s="31"/>
      <c r="J61" s="32"/>
      <c r="L61" s="30"/>
    </row>
    <row r="62" spans="1:12">
      <c r="C62" s="1"/>
      <c r="F62" s="1"/>
      <c r="G62" s="1"/>
    </row>
    <row r="63" spans="1:12">
      <c r="C63" s="1"/>
      <c r="F63" s="1"/>
      <c r="G63" s="1"/>
    </row>
    <row r="64" spans="1:12">
      <c r="C64" s="1"/>
      <c r="F64" s="1"/>
      <c r="G64" s="1"/>
    </row>
    <row r="65" spans="3:7">
      <c r="C65" s="1"/>
      <c r="F65" s="1"/>
      <c r="G65" s="1"/>
    </row>
    <row r="66" spans="3:7">
      <c r="C66" s="1"/>
      <c r="F66" s="1"/>
      <c r="G66" s="1"/>
    </row>
  </sheetData>
  <mergeCells count="31">
    <mergeCell ref="A39:A42"/>
    <mergeCell ref="B43:B45"/>
    <mergeCell ref="A1:J1"/>
    <mergeCell ref="B3:B7"/>
    <mergeCell ref="B18:B21"/>
    <mergeCell ref="B22:B24"/>
    <mergeCell ref="B25:B30"/>
    <mergeCell ref="A3:A7"/>
    <mergeCell ref="A18:A21"/>
    <mergeCell ref="A22:A24"/>
    <mergeCell ref="A25:A30"/>
    <mergeCell ref="A12:A13"/>
    <mergeCell ref="B12:B13"/>
    <mergeCell ref="B8:B11"/>
    <mergeCell ref="A8:A11"/>
    <mergeCell ref="B56:B59"/>
    <mergeCell ref="B14:B17"/>
    <mergeCell ref="A43:A45"/>
    <mergeCell ref="A46:A51"/>
    <mergeCell ref="A52:A55"/>
    <mergeCell ref="A56:A59"/>
    <mergeCell ref="A14:A17"/>
    <mergeCell ref="A33:A35"/>
    <mergeCell ref="A36:A38"/>
    <mergeCell ref="B31:B32"/>
    <mergeCell ref="B52:B55"/>
    <mergeCell ref="B46:B51"/>
    <mergeCell ref="B33:B35"/>
    <mergeCell ref="B36:B38"/>
    <mergeCell ref="B39:B42"/>
    <mergeCell ref="A31:A32"/>
  </mergeCells>
  <phoneticPr fontId="1" type="noConversion"/>
  <dataValidations count="1">
    <dataValidation type="list" allowBlank="1" showInputMessage="1" showErrorMessage="1" sqref="F3:I59" xr:uid="{00000000-0002-0000-0000-000000000000}">
      <formula1>$K$2:$K$3</formula1>
    </dataValidation>
  </dataValidations>
  <pageMargins left="0.7" right="0.7" top="0.75" bottom="0.75" header="0.3" footer="0.3"/>
  <pageSetup paperSize="9" scale="9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段秀芝</dc:creator>
  <cp:lastModifiedBy>韩 萧</cp:lastModifiedBy>
  <dcterms:created xsi:type="dcterms:W3CDTF">2023-06-13T06:28:04Z</dcterms:created>
  <dcterms:modified xsi:type="dcterms:W3CDTF">2023-11-02T14:00:46Z</dcterms:modified>
</cp:coreProperties>
</file>