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huhao\论文\2021\资料（回）\12_12dataset\dataset_common\D\result\"/>
    </mc:Choice>
  </mc:AlternateContent>
  <bookViews>
    <workbookView xWindow="-120" yWindow="-120" windowWidth="29040" windowHeight="15840" firstSheet="10" activeTab="2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9" l="1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4" i="9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4" i="6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AD18" i="7" l="1"/>
  <c r="AB18" i="7"/>
  <c r="X18" i="7"/>
  <c r="Z18" i="7" s="1"/>
  <c r="T18" i="7"/>
  <c r="V18" i="7" s="1"/>
  <c r="P18" i="7"/>
  <c r="R18" i="7" s="1"/>
  <c r="N18" i="7"/>
  <c r="L18" i="7"/>
  <c r="AB17" i="7"/>
  <c r="AD17" i="7" s="1"/>
  <c r="X17" i="7"/>
  <c r="Z17" i="7" s="1"/>
  <c r="V17" i="7"/>
  <c r="T17" i="7"/>
  <c r="P17" i="7"/>
  <c r="R17" i="7" s="1"/>
  <c r="L17" i="7"/>
  <c r="N17" i="7" s="1"/>
  <c r="AB16" i="7"/>
  <c r="AD16" i="7" s="1"/>
  <c r="X16" i="7"/>
  <c r="Z16" i="7" s="1"/>
  <c r="T16" i="7"/>
  <c r="V16" i="7" s="1"/>
  <c r="P16" i="7"/>
  <c r="R16" i="7" s="1"/>
  <c r="L16" i="7"/>
  <c r="N16" i="7" s="1"/>
  <c r="AB15" i="7"/>
  <c r="AD15" i="7" s="1"/>
  <c r="Z15" i="7"/>
  <c r="X15" i="7"/>
  <c r="T15" i="7"/>
  <c r="V15" i="7" s="1"/>
  <c r="P15" i="7"/>
  <c r="R15" i="7" s="1"/>
  <c r="L15" i="7"/>
  <c r="N15" i="7" s="1"/>
  <c r="AD14" i="7"/>
  <c r="AB14" i="7"/>
  <c r="X14" i="7"/>
  <c r="Z14" i="7" s="1"/>
  <c r="T14" i="7"/>
  <c r="V14" i="7" s="1"/>
  <c r="R14" i="7"/>
  <c r="P14" i="7"/>
  <c r="L14" i="7"/>
  <c r="N14" i="7" s="1"/>
  <c r="AB13" i="7"/>
  <c r="AD13" i="7" s="1"/>
  <c r="X13" i="7"/>
  <c r="Z13" i="7" s="1"/>
  <c r="T13" i="7"/>
  <c r="V13" i="7" s="1"/>
  <c r="P13" i="7"/>
  <c r="R13" i="7" s="1"/>
  <c r="L13" i="7"/>
  <c r="N13" i="7" s="1"/>
  <c r="AB12" i="7"/>
  <c r="AD12" i="7" s="1"/>
  <c r="X12" i="7"/>
  <c r="Z12" i="7" s="1"/>
  <c r="V12" i="7"/>
  <c r="T12" i="7"/>
  <c r="P12" i="7"/>
  <c r="R12" i="7" s="1"/>
  <c r="L12" i="7"/>
  <c r="N12" i="7" s="1"/>
  <c r="AB11" i="7"/>
  <c r="AD11" i="7" s="1"/>
  <c r="Z11" i="7"/>
  <c r="X11" i="7"/>
  <c r="T11" i="7"/>
  <c r="V11" i="7" s="1"/>
  <c r="P11" i="7"/>
  <c r="R11" i="7" s="1"/>
  <c r="N11" i="7"/>
  <c r="L11" i="7"/>
  <c r="AB10" i="7"/>
  <c r="AD10" i="7" s="1"/>
  <c r="X10" i="7"/>
  <c r="Z10" i="7" s="1"/>
  <c r="T10" i="7"/>
  <c r="V10" i="7" s="1"/>
  <c r="P10" i="7"/>
  <c r="R10" i="7" s="1"/>
  <c r="L10" i="7"/>
  <c r="N10" i="7" s="1"/>
  <c r="AB9" i="7"/>
  <c r="AD9" i="7" s="1"/>
  <c r="X9" i="7"/>
  <c r="Z9" i="7" s="1"/>
  <c r="T9" i="7"/>
  <c r="V9" i="7" s="1"/>
  <c r="R9" i="7"/>
  <c r="P9" i="7"/>
  <c r="L9" i="7"/>
  <c r="N9" i="7" s="1"/>
  <c r="AB8" i="7"/>
  <c r="AD8" i="7" s="1"/>
  <c r="X8" i="7"/>
  <c r="Z8" i="7" s="1"/>
  <c r="V8" i="7"/>
  <c r="T8" i="7"/>
  <c r="P8" i="7"/>
  <c r="R8" i="7" s="1"/>
  <c r="L8" i="7"/>
  <c r="N8" i="7" s="1"/>
  <c r="AD7" i="7"/>
  <c r="AB7" i="7"/>
  <c r="X7" i="7"/>
  <c r="Z7" i="7" s="1"/>
  <c r="T7" i="7"/>
  <c r="V7" i="7" s="1"/>
  <c r="P7" i="7"/>
  <c r="R7" i="7" s="1"/>
  <c r="L7" i="7"/>
  <c r="N7" i="7" s="1"/>
  <c r="AB6" i="7"/>
  <c r="AD6" i="7" s="1"/>
  <c r="X6" i="7"/>
  <c r="Z6" i="7" s="1"/>
  <c r="T6" i="7"/>
  <c r="V6" i="7" s="1"/>
  <c r="P6" i="7"/>
  <c r="R6" i="7" s="1"/>
  <c r="N6" i="7"/>
  <c r="L6" i="7"/>
  <c r="AB5" i="7"/>
  <c r="AD5" i="7" s="1"/>
  <c r="X5" i="7"/>
  <c r="Z5" i="7" s="1"/>
  <c r="T5" i="7"/>
  <c r="V5" i="7" s="1"/>
  <c r="R5" i="7"/>
  <c r="P5" i="7"/>
  <c r="L5" i="7"/>
  <c r="N5" i="7" s="1"/>
  <c r="AB4" i="7"/>
  <c r="AD4" i="7" s="1"/>
  <c r="Z4" i="7"/>
  <c r="X4" i="7"/>
  <c r="T4" i="7"/>
  <c r="V4" i="7" s="1"/>
  <c r="P4" i="7"/>
  <c r="R4" i="7" s="1"/>
  <c r="L4" i="7"/>
  <c r="N4" i="7" s="1"/>
  <c r="AD5" i="22"/>
  <c r="AD6" i="22"/>
  <c r="AD7" i="22"/>
  <c r="AD8" i="22"/>
  <c r="AD9" i="22"/>
  <c r="AD10" i="22"/>
  <c r="AD11" i="22"/>
  <c r="AD12" i="22"/>
  <c r="AD13" i="22"/>
  <c r="AD14" i="22"/>
  <c r="AD15" i="22"/>
  <c r="AD16" i="22"/>
  <c r="AD17" i="22"/>
  <c r="AD18" i="22"/>
  <c r="AD19" i="22"/>
  <c r="AD20" i="22"/>
  <c r="AD21" i="22"/>
  <c r="AD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4" i="22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4" i="21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4" i="20"/>
  <c r="AD5" i="19"/>
  <c r="AD6" i="19"/>
  <c r="AD7" i="19"/>
  <c r="AD8" i="19"/>
  <c r="AD9" i="19"/>
  <c r="AD10" i="19"/>
  <c r="AD11" i="19"/>
  <c r="AD12" i="19"/>
  <c r="AD13" i="19"/>
  <c r="AD14" i="19"/>
  <c r="AD15" i="19"/>
  <c r="AD16" i="19"/>
  <c r="AD17" i="19"/>
  <c r="AD18" i="19"/>
  <c r="AD19" i="19"/>
  <c r="AD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4" i="19"/>
  <c r="AD5" i="18"/>
  <c r="AD6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4" i="18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4" i="17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4" i="16"/>
  <c r="L4" i="16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4" i="15"/>
  <c r="AD5" i="14"/>
  <c r="AD6" i="14"/>
  <c r="AD7" i="14"/>
  <c r="AD8" i="14"/>
  <c r="AD9" i="14"/>
  <c r="AD10" i="14"/>
  <c r="AD11" i="14"/>
  <c r="AD12" i="14"/>
  <c r="AD13" i="14"/>
  <c r="AD14" i="14"/>
  <c r="AD15" i="14"/>
  <c r="AD4" i="14"/>
  <c r="AB5" i="14"/>
  <c r="AB6" i="14"/>
  <c r="AB7" i="14"/>
  <c r="AB8" i="14"/>
  <c r="AB9" i="14"/>
  <c r="AB10" i="14"/>
  <c r="AB11" i="14"/>
  <c r="AB12" i="14"/>
  <c r="AB13" i="14"/>
  <c r="AB14" i="14"/>
  <c r="AB15" i="14"/>
  <c r="AB4" i="14"/>
  <c r="Z5" i="14"/>
  <c r="Z6" i="14"/>
  <c r="Z7" i="14"/>
  <c r="Z8" i="14"/>
  <c r="Z9" i="14"/>
  <c r="Z10" i="14"/>
  <c r="Z11" i="14"/>
  <c r="Z12" i="14"/>
  <c r="Z13" i="14"/>
  <c r="Z14" i="14"/>
  <c r="Z15" i="14"/>
  <c r="Z4" i="14"/>
  <c r="X5" i="14"/>
  <c r="X6" i="14"/>
  <c r="X7" i="14"/>
  <c r="X8" i="14"/>
  <c r="X9" i="14"/>
  <c r="X10" i="14"/>
  <c r="X11" i="14"/>
  <c r="X12" i="14"/>
  <c r="X13" i="14"/>
  <c r="X14" i="14"/>
  <c r="X15" i="14"/>
  <c r="X4" i="14"/>
  <c r="T5" i="14"/>
  <c r="V5" i="14" s="1"/>
  <c r="T6" i="14"/>
  <c r="V6" i="14" s="1"/>
  <c r="T7" i="14"/>
  <c r="V7" i="14" s="1"/>
  <c r="T8" i="14"/>
  <c r="V8" i="14" s="1"/>
  <c r="T9" i="14"/>
  <c r="V9" i="14" s="1"/>
  <c r="T10" i="14"/>
  <c r="V10" i="14" s="1"/>
  <c r="T11" i="14"/>
  <c r="V11" i="14" s="1"/>
  <c r="T12" i="14"/>
  <c r="V12" i="14" s="1"/>
  <c r="T13" i="14"/>
  <c r="V13" i="14" s="1"/>
  <c r="T14" i="14"/>
  <c r="V14" i="14" s="1"/>
  <c r="T15" i="14"/>
  <c r="V15" i="14" s="1"/>
  <c r="T4" i="14"/>
  <c r="V4" i="14" s="1"/>
  <c r="AD5" i="13" l="1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4" i="13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4" i="12"/>
  <c r="AD5" i="11"/>
  <c r="AD6" i="11"/>
  <c r="AD7" i="11"/>
  <c r="AD8" i="11"/>
  <c r="AD9" i="11"/>
  <c r="AD10" i="11"/>
  <c r="AD11" i="11"/>
  <c r="AD12" i="11"/>
  <c r="AD13" i="11"/>
  <c r="AD14" i="11"/>
  <c r="AD4" i="11"/>
  <c r="AB5" i="11"/>
  <c r="AB6" i="11"/>
  <c r="AB7" i="11"/>
  <c r="AB8" i="11"/>
  <c r="AB9" i="11"/>
  <c r="AB10" i="11"/>
  <c r="AB11" i="11"/>
  <c r="AB12" i="11"/>
  <c r="AB13" i="11"/>
  <c r="AB14" i="11"/>
  <c r="AB4" i="11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4" i="10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4" i="9"/>
  <c r="AD5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4" i="9"/>
  <c r="AB5" i="9"/>
  <c r="AB6" i="9"/>
  <c r="AD6" i="9" s="1"/>
  <c r="AB7" i="9"/>
  <c r="AD7" i="9" s="1"/>
  <c r="AB8" i="9"/>
  <c r="AB9" i="9"/>
  <c r="AB10" i="9"/>
  <c r="AB11" i="9"/>
  <c r="AB12" i="9"/>
  <c r="AB13" i="9"/>
  <c r="AB14" i="9"/>
  <c r="AB15" i="9"/>
  <c r="AB16" i="9"/>
  <c r="AB17" i="9"/>
  <c r="AB18" i="9"/>
  <c r="AB19" i="9"/>
  <c r="AB4" i="9"/>
  <c r="AD5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4" i="8"/>
  <c r="AB5" i="8"/>
  <c r="AB6" i="8"/>
  <c r="AD6" i="8" s="1"/>
  <c r="AB7" i="8"/>
  <c r="AD7" i="8" s="1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4" i="8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4" i="6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4" i="5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4" i="4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4" i="3"/>
  <c r="V5" i="2"/>
  <c r="V6" i="2"/>
  <c r="V7" i="2"/>
  <c r="V8" i="2"/>
  <c r="V9" i="2"/>
  <c r="V10" i="2"/>
  <c r="V11" i="2"/>
  <c r="V12" i="2"/>
  <c r="V13" i="2"/>
  <c r="V14" i="2"/>
  <c r="V15" i="2"/>
  <c r="V16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4" i="2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4" i="3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4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3" i="1"/>
  <c r="N5" i="22" l="1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4" i="22"/>
  <c r="N5" i="21"/>
  <c r="N7" i="21"/>
  <c r="N8" i="21"/>
  <c r="N9" i="21"/>
  <c r="N10" i="21"/>
  <c r="N11" i="21"/>
  <c r="N12" i="21"/>
  <c r="N13" i="21"/>
  <c r="N14" i="21"/>
  <c r="N15" i="21"/>
  <c r="N16" i="21"/>
  <c r="N4" i="21"/>
  <c r="N5" i="20" l="1"/>
  <c r="N8" i="20"/>
  <c r="N9" i="20"/>
  <c r="N10" i="20"/>
  <c r="N11" i="20"/>
  <c r="N12" i="20"/>
  <c r="N13" i="20"/>
  <c r="N14" i="20"/>
  <c r="N15" i="20"/>
  <c r="N16" i="20"/>
  <c r="N17" i="20"/>
  <c r="N18" i="20"/>
  <c r="N4" i="20"/>
  <c r="N5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4" i="19"/>
  <c r="L20" i="22"/>
  <c r="L5" i="22"/>
  <c r="L6" i="22"/>
  <c r="N6" i="22" s="1"/>
  <c r="L7" i="22"/>
  <c r="N7" i="22" s="1"/>
  <c r="L8" i="22"/>
  <c r="L9" i="22"/>
  <c r="L10" i="22"/>
  <c r="L11" i="22"/>
  <c r="L12" i="22"/>
  <c r="L13" i="22"/>
  <c r="L14" i="22"/>
  <c r="L15" i="22"/>
  <c r="L16" i="22"/>
  <c r="L17" i="22"/>
  <c r="L18" i="22"/>
  <c r="L19" i="22"/>
  <c r="L21" i="22"/>
  <c r="L4" i="22"/>
  <c r="L5" i="21"/>
  <c r="L6" i="21"/>
  <c r="N6" i="21" s="1"/>
  <c r="L7" i="21"/>
  <c r="L8" i="21"/>
  <c r="L9" i="21"/>
  <c r="L10" i="21"/>
  <c r="L11" i="21"/>
  <c r="L12" i="21"/>
  <c r="L13" i="21"/>
  <c r="L14" i="21"/>
  <c r="L15" i="21"/>
  <c r="L16" i="21"/>
  <c r="L4" i="21"/>
  <c r="L5" i="20"/>
  <c r="L6" i="20"/>
  <c r="N6" i="20" s="1"/>
  <c r="L7" i="20"/>
  <c r="N7" i="20" s="1"/>
  <c r="L8" i="20"/>
  <c r="L9" i="20"/>
  <c r="L10" i="20"/>
  <c r="L11" i="20"/>
  <c r="L12" i="20"/>
  <c r="L13" i="20"/>
  <c r="L14" i="20"/>
  <c r="L15" i="20"/>
  <c r="L16" i="20"/>
  <c r="L17" i="20"/>
  <c r="L18" i="20"/>
  <c r="L4" i="20"/>
  <c r="L5" i="19"/>
  <c r="L6" i="19"/>
  <c r="N6" i="19" s="1"/>
  <c r="L7" i="19"/>
  <c r="N7" i="19" s="1"/>
  <c r="L8" i="19"/>
  <c r="L9" i="19"/>
  <c r="L10" i="19"/>
  <c r="L11" i="19"/>
  <c r="L12" i="19"/>
  <c r="L13" i="19"/>
  <c r="L14" i="19"/>
  <c r="L15" i="19"/>
  <c r="L16" i="19"/>
  <c r="L17" i="19"/>
  <c r="L18" i="19"/>
  <c r="L19" i="19"/>
  <c r="L4" i="19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4" i="18"/>
  <c r="N5" i="17"/>
  <c r="N6" i="17"/>
  <c r="N7" i="17"/>
  <c r="N8" i="17"/>
  <c r="N9" i="17"/>
  <c r="N10" i="17"/>
  <c r="N11" i="17"/>
  <c r="N12" i="17"/>
  <c r="N13" i="17"/>
  <c r="N14" i="17"/>
  <c r="N15" i="17"/>
  <c r="N16" i="17"/>
  <c r="N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4" i="17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Z5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4" i="15"/>
  <c r="R5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4" i="15"/>
  <c r="P5" i="15"/>
  <c r="P6" i="15"/>
  <c r="R6" i="15" s="1"/>
  <c r="P7" i="15"/>
  <c r="P8" i="15"/>
  <c r="P9" i="15"/>
  <c r="P10" i="15"/>
  <c r="P11" i="15"/>
  <c r="P12" i="15"/>
  <c r="P13" i="15"/>
  <c r="P14" i="15"/>
  <c r="P15" i="15"/>
  <c r="P16" i="15"/>
  <c r="P17" i="15"/>
  <c r="P18" i="15"/>
  <c r="P4" i="15"/>
  <c r="N5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4" i="15"/>
  <c r="L5" i="15"/>
  <c r="L6" i="15"/>
  <c r="Z6" i="15" s="1"/>
  <c r="L7" i="15"/>
  <c r="L8" i="15"/>
  <c r="L9" i="15"/>
  <c r="L10" i="15"/>
  <c r="L11" i="15"/>
  <c r="L12" i="15"/>
  <c r="L13" i="15"/>
  <c r="L14" i="15"/>
  <c r="L15" i="15"/>
  <c r="L16" i="15"/>
  <c r="L17" i="15"/>
  <c r="L18" i="15"/>
  <c r="L4" i="15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R12" i="14" s="1"/>
  <c r="P13" i="14"/>
  <c r="R13" i="14" s="1"/>
  <c r="P14" i="14"/>
  <c r="R14" i="14" s="1"/>
  <c r="P15" i="14"/>
  <c r="R15" i="14" s="1"/>
  <c r="P4" i="14"/>
  <c r="R4" i="14" s="1"/>
  <c r="N5" i="14"/>
  <c r="N6" i="14"/>
  <c r="N7" i="14"/>
  <c r="N8" i="14"/>
  <c r="N9" i="14"/>
  <c r="N10" i="14"/>
  <c r="N11" i="14"/>
  <c r="N12" i="14"/>
  <c r="N13" i="14"/>
  <c r="L5" i="14"/>
  <c r="L6" i="14"/>
  <c r="L7" i="14"/>
  <c r="L8" i="14"/>
  <c r="L9" i="14"/>
  <c r="L10" i="14"/>
  <c r="L11" i="14"/>
  <c r="L12" i="14"/>
  <c r="L13" i="14"/>
  <c r="L14" i="14"/>
  <c r="N14" i="14" s="1"/>
  <c r="L15" i="14"/>
  <c r="N15" i="14" s="1"/>
  <c r="L4" i="14"/>
  <c r="N4" i="14" s="1"/>
  <c r="N6" i="15" l="1"/>
  <c r="N5" i="13"/>
  <c r="N8" i="13"/>
  <c r="N9" i="13"/>
  <c r="N10" i="13"/>
  <c r="N11" i="13"/>
  <c r="N12" i="13"/>
  <c r="N13" i="13"/>
  <c r="N14" i="13"/>
  <c r="N15" i="13"/>
  <c r="N16" i="13"/>
  <c r="N17" i="13"/>
  <c r="N18" i="13"/>
  <c r="N4" i="13"/>
  <c r="L5" i="13"/>
  <c r="L6" i="13"/>
  <c r="N6" i="13" s="1"/>
  <c r="L7" i="13"/>
  <c r="N7" i="13" s="1"/>
  <c r="L8" i="13"/>
  <c r="L9" i="13"/>
  <c r="L10" i="13"/>
  <c r="L11" i="13"/>
  <c r="L12" i="13"/>
  <c r="L13" i="13"/>
  <c r="L14" i="13"/>
  <c r="L15" i="13"/>
  <c r="L16" i="13"/>
  <c r="L17" i="13"/>
  <c r="L18" i="13"/>
  <c r="L4" i="13"/>
  <c r="Z5" i="3" l="1"/>
  <c r="Z8" i="3"/>
  <c r="Z9" i="3"/>
  <c r="Z10" i="3"/>
  <c r="Z11" i="3"/>
  <c r="Z12" i="3"/>
  <c r="Z13" i="3"/>
  <c r="Z14" i="3"/>
  <c r="Z15" i="3"/>
  <c r="Z16" i="3"/>
  <c r="Z17" i="3"/>
  <c r="Z18" i="3"/>
  <c r="Z4" i="3"/>
  <c r="L18" i="3"/>
  <c r="R5" i="3"/>
  <c r="R8" i="3"/>
  <c r="R9" i="3"/>
  <c r="R10" i="3"/>
  <c r="R11" i="3"/>
  <c r="R12" i="3"/>
  <c r="R13" i="3"/>
  <c r="R14" i="3"/>
  <c r="R15" i="3"/>
  <c r="R16" i="3"/>
  <c r="R17" i="3"/>
  <c r="R18" i="3"/>
  <c r="R4" i="3"/>
  <c r="N5" i="3"/>
  <c r="N8" i="3"/>
  <c r="N9" i="3"/>
  <c r="N10" i="3"/>
  <c r="N11" i="3"/>
  <c r="N12" i="3"/>
  <c r="N13" i="3"/>
  <c r="N14" i="3"/>
  <c r="N15" i="3"/>
  <c r="N16" i="3"/>
  <c r="N17" i="3"/>
  <c r="N18" i="3"/>
  <c r="N4" i="3"/>
  <c r="X5" i="3"/>
  <c r="X6" i="3"/>
  <c r="Z6" i="3" s="1"/>
  <c r="X7" i="3"/>
  <c r="Z7" i="3" s="1"/>
  <c r="X8" i="3"/>
  <c r="X9" i="3"/>
  <c r="X10" i="3"/>
  <c r="X11" i="3"/>
  <c r="X12" i="3"/>
  <c r="X13" i="3"/>
  <c r="X14" i="3"/>
  <c r="X15" i="3"/>
  <c r="X16" i="3"/>
  <c r="X17" i="3"/>
  <c r="X18" i="3"/>
  <c r="X4" i="3"/>
  <c r="P5" i="3"/>
  <c r="P6" i="3"/>
  <c r="R6" i="3" s="1"/>
  <c r="P7" i="3"/>
  <c r="R7" i="3" s="1"/>
  <c r="P8" i="3"/>
  <c r="P9" i="3"/>
  <c r="P10" i="3"/>
  <c r="P11" i="3"/>
  <c r="P12" i="3"/>
  <c r="P13" i="3"/>
  <c r="P14" i="3"/>
  <c r="P15" i="3"/>
  <c r="P16" i="3"/>
  <c r="P17" i="3"/>
  <c r="P18" i="3"/>
  <c r="P4" i="3"/>
  <c r="L5" i="3"/>
  <c r="L6" i="3"/>
  <c r="N6" i="3" s="1"/>
  <c r="L7" i="3"/>
  <c r="N7" i="3" s="1"/>
  <c r="L8" i="3"/>
  <c r="L9" i="3"/>
  <c r="L10" i="3"/>
  <c r="L11" i="3"/>
  <c r="L12" i="3"/>
  <c r="L13" i="3"/>
  <c r="L14" i="3"/>
  <c r="L15" i="3"/>
  <c r="L16" i="3"/>
  <c r="L17" i="3"/>
  <c r="L4" i="3"/>
  <c r="Z5" i="6"/>
  <c r="Z8" i="6"/>
  <c r="Z9" i="6"/>
  <c r="Z10" i="6"/>
  <c r="Z11" i="6"/>
  <c r="Z12" i="6"/>
  <c r="Z13" i="6"/>
  <c r="Z14" i="6"/>
  <c r="Z15" i="6"/>
  <c r="Z16" i="6"/>
  <c r="Z17" i="6"/>
  <c r="Z18" i="6"/>
  <c r="Z19" i="6"/>
  <c r="Z4" i="6"/>
  <c r="X5" i="6"/>
  <c r="X6" i="6"/>
  <c r="Z6" i="6" s="1"/>
  <c r="X7" i="6"/>
  <c r="Z7" i="6" s="1"/>
  <c r="X8" i="6"/>
  <c r="X9" i="6"/>
  <c r="X10" i="6"/>
  <c r="X11" i="6"/>
  <c r="X12" i="6"/>
  <c r="X13" i="6"/>
  <c r="X14" i="6"/>
  <c r="X15" i="6"/>
  <c r="X16" i="6"/>
  <c r="X17" i="6"/>
  <c r="X18" i="6"/>
  <c r="X19" i="6"/>
  <c r="X4" i="6"/>
  <c r="Z4" i="1"/>
  <c r="Z11" i="1"/>
  <c r="Z12" i="1"/>
  <c r="Z13" i="1"/>
  <c r="Z14" i="1"/>
  <c r="Z15" i="1"/>
  <c r="Z16" i="1"/>
  <c r="Z17" i="1"/>
  <c r="Z18" i="1"/>
  <c r="Z19" i="1"/>
  <c r="Z20" i="1"/>
  <c r="Z21" i="1"/>
  <c r="Z3" i="1"/>
  <c r="R4" i="1"/>
  <c r="R11" i="1"/>
  <c r="R12" i="1"/>
  <c r="R13" i="1"/>
  <c r="R14" i="1"/>
  <c r="R15" i="1"/>
  <c r="R16" i="1"/>
  <c r="R17" i="1"/>
  <c r="R18" i="1"/>
  <c r="R19" i="1"/>
  <c r="R20" i="1"/>
  <c r="R21" i="1"/>
  <c r="R3" i="1"/>
  <c r="X18" i="12" l="1"/>
  <c r="Z18" i="12" s="1"/>
  <c r="T18" i="12"/>
  <c r="V18" i="12" s="1"/>
  <c r="P18" i="12"/>
  <c r="R18" i="12" s="1"/>
  <c r="L18" i="12"/>
  <c r="N18" i="12" s="1"/>
  <c r="X17" i="12"/>
  <c r="Z17" i="12" s="1"/>
  <c r="T17" i="12"/>
  <c r="V17" i="12" s="1"/>
  <c r="P17" i="12"/>
  <c r="R17" i="12" s="1"/>
  <c r="L17" i="12"/>
  <c r="N17" i="12" s="1"/>
  <c r="X16" i="12"/>
  <c r="Z16" i="12" s="1"/>
  <c r="V16" i="12"/>
  <c r="T16" i="12"/>
  <c r="R16" i="12"/>
  <c r="P16" i="12"/>
  <c r="L16" i="12"/>
  <c r="N16" i="12" s="1"/>
  <c r="X15" i="12"/>
  <c r="Z15" i="12" s="1"/>
  <c r="T15" i="12"/>
  <c r="V15" i="12" s="1"/>
  <c r="P15" i="12"/>
  <c r="R15" i="12" s="1"/>
  <c r="L15" i="12"/>
  <c r="N15" i="12" s="1"/>
  <c r="X14" i="12"/>
  <c r="Z14" i="12" s="1"/>
  <c r="T14" i="12"/>
  <c r="V14" i="12" s="1"/>
  <c r="P14" i="12"/>
  <c r="R14" i="12" s="1"/>
  <c r="L14" i="12"/>
  <c r="N14" i="12" s="1"/>
  <c r="X13" i="12"/>
  <c r="Z13" i="12" s="1"/>
  <c r="T13" i="12"/>
  <c r="V13" i="12" s="1"/>
  <c r="P13" i="12"/>
  <c r="R13" i="12" s="1"/>
  <c r="L13" i="12"/>
  <c r="N13" i="12" s="1"/>
  <c r="X12" i="12"/>
  <c r="Z12" i="12" s="1"/>
  <c r="V12" i="12"/>
  <c r="T12" i="12"/>
  <c r="R12" i="12"/>
  <c r="P12" i="12"/>
  <c r="L12" i="12"/>
  <c r="N12" i="12" s="1"/>
  <c r="X11" i="12"/>
  <c r="Z11" i="12" s="1"/>
  <c r="T11" i="12"/>
  <c r="V11" i="12" s="1"/>
  <c r="P11" i="12"/>
  <c r="R11" i="12" s="1"/>
  <c r="L11" i="12"/>
  <c r="N11" i="12" s="1"/>
  <c r="X10" i="12"/>
  <c r="Z10" i="12" s="1"/>
  <c r="T10" i="12"/>
  <c r="V10" i="12" s="1"/>
  <c r="P10" i="12"/>
  <c r="R10" i="12" s="1"/>
  <c r="L10" i="12"/>
  <c r="N10" i="12" s="1"/>
  <c r="X9" i="12"/>
  <c r="Z9" i="12" s="1"/>
  <c r="T9" i="12"/>
  <c r="V9" i="12" s="1"/>
  <c r="P9" i="12"/>
  <c r="R9" i="12" s="1"/>
  <c r="L9" i="12"/>
  <c r="N9" i="12" s="1"/>
  <c r="X8" i="12"/>
  <c r="Z8" i="12" s="1"/>
  <c r="V8" i="12"/>
  <c r="T8" i="12"/>
  <c r="R8" i="12"/>
  <c r="P8" i="12"/>
  <c r="L8" i="12"/>
  <c r="N8" i="12" s="1"/>
  <c r="X7" i="12"/>
  <c r="Z7" i="12" s="1"/>
  <c r="T7" i="12"/>
  <c r="V7" i="12" s="1"/>
  <c r="R7" i="12"/>
  <c r="P7" i="12"/>
  <c r="L7" i="12"/>
  <c r="N7" i="12" s="1"/>
  <c r="X6" i="12"/>
  <c r="Z6" i="12" s="1"/>
  <c r="T6" i="12"/>
  <c r="V6" i="12" s="1"/>
  <c r="P6" i="12"/>
  <c r="R6" i="12" s="1"/>
  <c r="L6" i="12"/>
  <c r="N6" i="12" s="1"/>
  <c r="X5" i="12"/>
  <c r="Z5" i="12" s="1"/>
  <c r="T5" i="12"/>
  <c r="V5" i="12" s="1"/>
  <c r="P5" i="12"/>
  <c r="R5" i="12" s="1"/>
  <c r="L5" i="12"/>
  <c r="N5" i="12" s="1"/>
  <c r="X4" i="12"/>
  <c r="Z4" i="12" s="1"/>
  <c r="V4" i="12"/>
  <c r="T4" i="12"/>
  <c r="R4" i="12"/>
  <c r="P4" i="12"/>
  <c r="L4" i="12"/>
  <c r="N4" i="12" s="1"/>
  <c r="X14" i="11"/>
  <c r="Z14" i="11" s="1"/>
  <c r="T14" i="11"/>
  <c r="V14" i="11" s="1"/>
  <c r="P14" i="11"/>
  <c r="R14" i="11" s="1"/>
  <c r="L14" i="11"/>
  <c r="N14" i="11" s="1"/>
  <c r="X13" i="11"/>
  <c r="Z13" i="11" s="1"/>
  <c r="V13" i="11"/>
  <c r="T13" i="11"/>
  <c r="R13" i="11"/>
  <c r="P13" i="11"/>
  <c r="L13" i="11"/>
  <c r="N13" i="11" s="1"/>
  <c r="Z12" i="11"/>
  <c r="X12" i="11"/>
  <c r="V12" i="11"/>
  <c r="T12" i="11"/>
  <c r="P12" i="11"/>
  <c r="R12" i="11" s="1"/>
  <c r="L12" i="11"/>
  <c r="N12" i="11" s="1"/>
  <c r="Z11" i="11"/>
  <c r="X11" i="11"/>
  <c r="T11" i="11"/>
  <c r="V11" i="11" s="1"/>
  <c r="P11" i="11"/>
  <c r="R11" i="11" s="1"/>
  <c r="L11" i="11"/>
  <c r="N11" i="11" s="1"/>
  <c r="X10" i="11"/>
  <c r="Z10" i="11" s="1"/>
  <c r="T10" i="11"/>
  <c r="V10" i="11" s="1"/>
  <c r="P10" i="11"/>
  <c r="R10" i="11" s="1"/>
  <c r="L10" i="11"/>
  <c r="N10" i="11" s="1"/>
  <c r="X9" i="11"/>
  <c r="Z9" i="11" s="1"/>
  <c r="V9" i="11"/>
  <c r="T9" i="11"/>
  <c r="P9" i="11"/>
  <c r="R9" i="11" s="1"/>
  <c r="L9" i="11"/>
  <c r="N9" i="11" s="1"/>
  <c r="Z8" i="11"/>
  <c r="X8" i="11"/>
  <c r="V8" i="11"/>
  <c r="T8" i="11"/>
  <c r="P8" i="11"/>
  <c r="R8" i="11" s="1"/>
  <c r="L8" i="11"/>
  <c r="N8" i="11" s="1"/>
  <c r="Z7" i="11"/>
  <c r="X7" i="11"/>
  <c r="T7" i="11"/>
  <c r="V7" i="11" s="1"/>
  <c r="P7" i="11"/>
  <c r="R7" i="11" s="1"/>
  <c r="L7" i="11"/>
  <c r="N7" i="11" s="1"/>
  <c r="X6" i="11"/>
  <c r="Z6" i="11" s="1"/>
  <c r="T6" i="11"/>
  <c r="V6" i="11" s="1"/>
  <c r="P6" i="11"/>
  <c r="R6" i="11" s="1"/>
  <c r="L6" i="11"/>
  <c r="N6" i="11" s="1"/>
  <c r="X5" i="11"/>
  <c r="Z5" i="11" s="1"/>
  <c r="T5" i="11"/>
  <c r="V5" i="11" s="1"/>
  <c r="P5" i="11"/>
  <c r="R5" i="11" s="1"/>
  <c r="L5" i="11"/>
  <c r="N5" i="11" s="1"/>
  <c r="Z4" i="11"/>
  <c r="X4" i="11"/>
  <c r="V4" i="11"/>
  <c r="T4" i="11"/>
  <c r="P4" i="11"/>
  <c r="R4" i="11" s="1"/>
  <c r="L4" i="11"/>
  <c r="N4" i="11" s="1"/>
  <c r="X17" i="10"/>
  <c r="Z17" i="10" s="1"/>
  <c r="T17" i="10"/>
  <c r="V17" i="10" s="1"/>
  <c r="P17" i="10"/>
  <c r="R17" i="10" s="1"/>
  <c r="N17" i="10"/>
  <c r="L17" i="10"/>
  <c r="X16" i="10"/>
  <c r="Z16" i="10" s="1"/>
  <c r="T16" i="10"/>
  <c r="V16" i="10" s="1"/>
  <c r="P16" i="10"/>
  <c r="R16" i="10" s="1"/>
  <c r="L16" i="10"/>
  <c r="N16" i="10" s="1"/>
  <c r="X15" i="10"/>
  <c r="Z15" i="10" s="1"/>
  <c r="T15" i="10"/>
  <c r="V15" i="10" s="1"/>
  <c r="P15" i="10"/>
  <c r="R15" i="10" s="1"/>
  <c r="L15" i="10"/>
  <c r="N15" i="10" s="1"/>
  <c r="X14" i="10"/>
  <c r="Z14" i="10" s="1"/>
  <c r="T14" i="10"/>
  <c r="V14" i="10" s="1"/>
  <c r="P14" i="10"/>
  <c r="R14" i="10" s="1"/>
  <c r="L14" i="10"/>
  <c r="N14" i="10" s="1"/>
  <c r="X13" i="10"/>
  <c r="Z13" i="10" s="1"/>
  <c r="T13" i="10"/>
  <c r="V13" i="10" s="1"/>
  <c r="P13" i="10"/>
  <c r="R13" i="10" s="1"/>
  <c r="L13" i="10"/>
  <c r="N13" i="10" s="1"/>
  <c r="X12" i="10"/>
  <c r="Z12" i="10" s="1"/>
  <c r="T12" i="10"/>
  <c r="V12" i="10" s="1"/>
  <c r="P12" i="10"/>
  <c r="R12" i="10" s="1"/>
  <c r="L12" i="10"/>
  <c r="N12" i="10" s="1"/>
  <c r="X11" i="10"/>
  <c r="Z11" i="10" s="1"/>
  <c r="T11" i="10"/>
  <c r="V11" i="10" s="1"/>
  <c r="P11" i="10"/>
  <c r="R11" i="10" s="1"/>
  <c r="L11" i="10"/>
  <c r="N11" i="10" s="1"/>
  <c r="X10" i="10"/>
  <c r="Z10" i="10" s="1"/>
  <c r="V10" i="10"/>
  <c r="T10" i="10"/>
  <c r="P10" i="10"/>
  <c r="R10" i="10" s="1"/>
  <c r="L10" i="10"/>
  <c r="N10" i="10" s="1"/>
  <c r="X9" i="10"/>
  <c r="Z9" i="10" s="1"/>
  <c r="T9" i="10"/>
  <c r="V9" i="10" s="1"/>
  <c r="P9" i="10"/>
  <c r="R9" i="10" s="1"/>
  <c r="N9" i="10"/>
  <c r="L9" i="10"/>
  <c r="X8" i="10"/>
  <c r="Z8" i="10" s="1"/>
  <c r="T8" i="10"/>
  <c r="V8" i="10" s="1"/>
  <c r="P8" i="10"/>
  <c r="R8" i="10" s="1"/>
  <c r="L8" i="10"/>
  <c r="N8" i="10" s="1"/>
  <c r="X7" i="10"/>
  <c r="Z7" i="10" s="1"/>
  <c r="T7" i="10"/>
  <c r="V7" i="10" s="1"/>
  <c r="P7" i="10"/>
  <c r="R7" i="10" s="1"/>
  <c r="L7" i="10"/>
  <c r="N7" i="10" s="1"/>
  <c r="X6" i="10"/>
  <c r="Z6" i="10" s="1"/>
  <c r="T6" i="10"/>
  <c r="V6" i="10" s="1"/>
  <c r="P6" i="10"/>
  <c r="R6" i="10" s="1"/>
  <c r="L6" i="10"/>
  <c r="N6" i="10" s="1"/>
  <c r="X5" i="10"/>
  <c r="Z5" i="10" s="1"/>
  <c r="T5" i="10"/>
  <c r="V5" i="10" s="1"/>
  <c r="P5" i="10"/>
  <c r="R5" i="10" s="1"/>
  <c r="L5" i="10"/>
  <c r="N5" i="10" s="1"/>
  <c r="X4" i="10"/>
  <c r="Z4" i="10" s="1"/>
  <c r="T4" i="10"/>
  <c r="V4" i="10" s="1"/>
  <c r="P4" i="10"/>
  <c r="R4" i="10" s="1"/>
  <c r="L4" i="10"/>
  <c r="N4" i="10" s="1"/>
  <c r="X19" i="9"/>
  <c r="Z19" i="9" s="1"/>
  <c r="P19" i="9"/>
  <c r="R19" i="9" s="1"/>
  <c r="L19" i="9"/>
  <c r="N19" i="9" s="1"/>
  <c r="X18" i="9"/>
  <c r="Z18" i="9" s="1"/>
  <c r="R18" i="9"/>
  <c r="P18" i="9"/>
  <c r="N18" i="9"/>
  <c r="L18" i="9"/>
  <c r="X17" i="9"/>
  <c r="Z17" i="9" s="1"/>
  <c r="P17" i="9"/>
  <c r="R17" i="9" s="1"/>
  <c r="L17" i="9"/>
  <c r="N17" i="9" s="1"/>
  <c r="X16" i="9"/>
  <c r="Z16" i="9" s="1"/>
  <c r="P16" i="9"/>
  <c r="R16" i="9" s="1"/>
  <c r="L16" i="9"/>
  <c r="N16" i="9" s="1"/>
  <c r="X15" i="9"/>
  <c r="Z15" i="9" s="1"/>
  <c r="P15" i="9"/>
  <c r="R15" i="9" s="1"/>
  <c r="L15" i="9"/>
  <c r="N15" i="9" s="1"/>
  <c r="X14" i="9"/>
  <c r="Z14" i="9" s="1"/>
  <c r="P14" i="9"/>
  <c r="R14" i="9" s="1"/>
  <c r="L14" i="9"/>
  <c r="N14" i="9" s="1"/>
  <c r="X13" i="9"/>
  <c r="Z13" i="9" s="1"/>
  <c r="P13" i="9"/>
  <c r="R13" i="9" s="1"/>
  <c r="N13" i="9"/>
  <c r="L13" i="9"/>
  <c r="Z12" i="9"/>
  <c r="X12" i="9"/>
  <c r="P12" i="9"/>
  <c r="R12" i="9" s="1"/>
  <c r="L12" i="9"/>
  <c r="N12" i="9" s="1"/>
  <c r="X11" i="9"/>
  <c r="Z11" i="9" s="1"/>
  <c r="P11" i="9"/>
  <c r="R11" i="9" s="1"/>
  <c r="L11" i="9"/>
  <c r="N11" i="9" s="1"/>
  <c r="X10" i="9"/>
  <c r="Z10" i="9" s="1"/>
  <c r="P10" i="9"/>
  <c r="R10" i="9" s="1"/>
  <c r="L10" i="9"/>
  <c r="N10" i="9" s="1"/>
  <c r="X9" i="9"/>
  <c r="Z9" i="9" s="1"/>
  <c r="P9" i="9"/>
  <c r="R9" i="9" s="1"/>
  <c r="L9" i="9"/>
  <c r="N9" i="9" s="1"/>
  <c r="X8" i="9"/>
  <c r="Z8" i="9" s="1"/>
  <c r="P8" i="9"/>
  <c r="R8" i="9" s="1"/>
  <c r="L8" i="9"/>
  <c r="N8" i="9" s="1"/>
  <c r="Z7" i="9"/>
  <c r="X7" i="9"/>
  <c r="P7" i="9"/>
  <c r="R7" i="9" s="1"/>
  <c r="L7" i="9"/>
  <c r="N7" i="9" s="1"/>
  <c r="X6" i="9"/>
  <c r="Z6" i="9" s="1"/>
  <c r="P6" i="9"/>
  <c r="R6" i="9" s="1"/>
  <c r="L6" i="9"/>
  <c r="N6" i="9" s="1"/>
  <c r="X5" i="9"/>
  <c r="Z5" i="9" s="1"/>
  <c r="P5" i="9"/>
  <c r="R5" i="9" s="1"/>
  <c r="L5" i="9"/>
  <c r="N5" i="9" s="1"/>
  <c r="X4" i="9"/>
  <c r="Z4" i="9" s="1"/>
  <c r="P4" i="9"/>
  <c r="R4" i="9" s="1"/>
  <c r="L4" i="9"/>
  <c r="N4" i="9" s="1"/>
  <c r="X20" i="8"/>
  <c r="Z20" i="8" s="1"/>
  <c r="T20" i="8"/>
  <c r="V20" i="8" s="1"/>
  <c r="P20" i="8"/>
  <c r="R20" i="8" s="1"/>
  <c r="L20" i="8"/>
  <c r="N20" i="8" s="1"/>
  <c r="X19" i="8"/>
  <c r="Z19" i="8" s="1"/>
  <c r="V19" i="8"/>
  <c r="T19" i="8"/>
  <c r="P19" i="8"/>
  <c r="R19" i="8" s="1"/>
  <c r="L19" i="8"/>
  <c r="N19" i="8" s="1"/>
  <c r="X18" i="8"/>
  <c r="Z18" i="8" s="1"/>
  <c r="T18" i="8"/>
  <c r="V18" i="8" s="1"/>
  <c r="R18" i="8"/>
  <c r="P18" i="8"/>
  <c r="L18" i="8"/>
  <c r="N18" i="8" s="1"/>
  <c r="X17" i="8"/>
  <c r="Z17" i="8" s="1"/>
  <c r="T17" i="8"/>
  <c r="V17" i="8" s="1"/>
  <c r="R17" i="8"/>
  <c r="P17" i="8"/>
  <c r="L17" i="8"/>
  <c r="N17" i="8" s="1"/>
  <c r="X16" i="8"/>
  <c r="Z16" i="8" s="1"/>
  <c r="T16" i="8"/>
  <c r="V16" i="8" s="1"/>
  <c r="P16" i="8"/>
  <c r="R16" i="8" s="1"/>
  <c r="L16" i="8"/>
  <c r="N16" i="8" s="1"/>
  <c r="X15" i="8"/>
  <c r="Z15" i="8" s="1"/>
  <c r="V15" i="8"/>
  <c r="T15" i="8"/>
  <c r="P15" i="8"/>
  <c r="R15" i="8" s="1"/>
  <c r="L15" i="8"/>
  <c r="N15" i="8" s="1"/>
  <c r="Z14" i="8"/>
  <c r="X14" i="8"/>
  <c r="T14" i="8"/>
  <c r="V14" i="8" s="1"/>
  <c r="R14" i="8"/>
  <c r="P14" i="8"/>
  <c r="L14" i="8"/>
  <c r="N14" i="8" s="1"/>
  <c r="X13" i="8"/>
  <c r="Z13" i="8" s="1"/>
  <c r="T13" i="8"/>
  <c r="V13" i="8" s="1"/>
  <c r="R13" i="8"/>
  <c r="P13" i="8"/>
  <c r="L13" i="8"/>
  <c r="N13" i="8" s="1"/>
  <c r="X12" i="8"/>
  <c r="Z12" i="8" s="1"/>
  <c r="T12" i="8"/>
  <c r="V12" i="8" s="1"/>
  <c r="P12" i="8"/>
  <c r="R12" i="8" s="1"/>
  <c r="L12" i="8"/>
  <c r="N12" i="8" s="1"/>
  <c r="X11" i="8"/>
  <c r="Z11" i="8" s="1"/>
  <c r="V11" i="8"/>
  <c r="T11" i="8"/>
  <c r="P11" i="8"/>
  <c r="R11" i="8" s="1"/>
  <c r="L11" i="8"/>
  <c r="N11" i="8" s="1"/>
  <c r="X10" i="8"/>
  <c r="Z10" i="8" s="1"/>
  <c r="T10" i="8"/>
  <c r="V10" i="8" s="1"/>
  <c r="R10" i="8"/>
  <c r="P10" i="8"/>
  <c r="L10" i="8"/>
  <c r="N10" i="8" s="1"/>
  <c r="X9" i="8"/>
  <c r="Z9" i="8" s="1"/>
  <c r="T9" i="8"/>
  <c r="V9" i="8" s="1"/>
  <c r="R9" i="8"/>
  <c r="P9" i="8"/>
  <c r="L9" i="8"/>
  <c r="N9" i="8" s="1"/>
  <c r="X8" i="8"/>
  <c r="Z8" i="8" s="1"/>
  <c r="T8" i="8"/>
  <c r="V8" i="8" s="1"/>
  <c r="P8" i="8"/>
  <c r="R8" i="8" s="1"/>
  <c r="L8" i="8"/>
  <c r="N8" i="8" s="1"/>
  <c r="X7" i="8"/>
  <c r="Z7" i="8" s="1"/>
  <c r="T7" i="8"/>
  <c r="V7" i="8" s="1"/>
  <c r="P7" i="8"/>
  <c r="R7" i="8" s="1"/>
  <c r="L7" i="8"/>
  <c r="N7" i="8" s="1"/>
  <c r="X6" i="8"/>
  <c r="Z6" i="8" s="1"/>
  <c r="T6" i="8"/>
  <c r="V6" i="8" s="1"/>
  <c r="P6" i="8"/>
  <c r="R6" i="8" s="1"/>
  <c r="L6" i="8"/>
  <c r="N6" i="8" s="1"/>
  <c r="X5" i="8"/>
  <c r="Z5" i="8" s="1"/>
  <c r="T5" i="8"/>
  <c r="V5" i="8" s="1"/>
  <c r="R5" i="8"/>
  <c r="P5" i="8"/>
  <c r="L5" i="8"/>
  <c r="N5" i="8" s="1"/>
  <c r="X4" i="8"/>
  <c r="Z4" i="8" s="1"/>
  <c r="T4" i="8"/>
  <c r="V4" i="8" s="1"/>
  <c r="P4" i="8"/>
  <c r="R4" i="8" s="1"/>
  <c r="L4" i="8"/>
  <c r="N4" i="8" s="1"/>
  <c r="P19" i="6"/>
  <c r="R19" i="6" s="1"/>
  <c r="N19" i="6"/>
  <c r="L19" i="6"/>
  <c r="R18" i="6"/>
  <c r="P18" i="6"/>
  <c r="N18" i="6"/>
  <c r="L18" i="6"/>
  <c r="P17" i="6"/>
  <c r="R17" i="6" s="1"/>
  <c r="L17" i="6"/>
  <c r="N17" i="6" s="1"/>
  <c r="P16" i="6"/>
  <c r="R16" i="6" s="1"/>
  <c r="L16" i="6"/>
  <c r="N16" i="6" s="1"/>
  <c r="P15" i="6"/>
  <c r="R15" i="6" s="1"/>
  <c r="L15" i="6"/>
  <c r="N15" i="6" s="1"/>
  <c r="R14" i="6"/>
  <c r="P14" i="6"/>
  <c r="L14" i="6"/>
  <c r="N14" i="6" s="1"/>
  <c r="P13" i="6"/>
  <c r="R13" i="6" s="1"/>
  <c r="N13" i="6"/>
  <c r="L13" i="6"/>
  <c r="P12" i="6"/>
  <c r="R12" i="6" s="1"/>
  <c r="L12" i="6"/>
  <c r="N12" i="6" s="1"/>
  <c r="P11" i="6"/>
  <c r="R11" i="6" s="1"/>
  <c r="N11" i="6"/>
  <c r="L11" i="6"/>
  <c r="R10" i="6"/>
  <c r="P10" i="6"/>
  <c r="N10" i="6"/>
  <c r="L10" i="6"/>
  <c r="P9" i="6"/>
  <c r="R9" i="6" s="1"/>
  <c r="L9" i="6"/>
  <c r="N9" i="6" s="1"/>
  <c r="P8" i="6"/>
  <c r="R8" i="6" s="1"/>
  <c r="L8" i="6"/>
  <c r="N8" i="6" s="1"/>
  <c r="P7" i="6"/>
  <c r="R7" i="6" s="1"/>
  <c r="L7" i="6"/>
  <c r="N7" i="6" s="1"/>
  <c r="P6" i="6"/>
  <c r="R6" i="6" s="1"/>
  <c r="L6" i="6"/>
  <c r="N6" i="6" s="1"/>
  <c r="P5" i="6"/>
  <c r="R5" i="6" s="1"/>
  <c r="N5" i="6"/>
  <c r="L5" i="6"/>
  <c r="P4" i="6"/>
  <c r="R4" i="6" s="1"/>
  <c r="L4" i="6"/>
  <c r="N4" i="6" s="1"/>
  <c r="X23" i="5"/>
  <c r="Z23" i="5" s="1"/>
  <c r="V23" i="5"/>
  <c r="T23" i="5"/>
  <c r="R23" i="5"/>
  <c r="P23" i="5"/>
  <c r="L23" i="5"/>
  <c r="N23" i="5" s="1"/>
  <c r="X22" i="5"/>
  <c r="Z22" i="5" s="1"/>
  <c r="T22" i="5"/>
  <c r="V22" i="5" s="1"/>
  <c r="P22" i="5"/>
  <c r="R22" i="5" s="1"/>
  <c r="N22" i="5"/>
  <c r="L22" i="5"/>
  <c r="Z21" i="5"/>
  <c r="X21" i="5"/>
  <c r="V21" i="5"/>
  <c r="T21" i="5"/>
  <c r="P21" i="5"/>
  <c r="R21" i="5" s="1"/>
  <c r="L21" i="5"/>
  <c r="N21" i="5" s="1"/>
  <c r="X20" i="5"/>
  <c r="Z20" i="5" s="1"/>
  <c r="T20" i="5"/>
  <c r="V20" i="5" s="1"/>
  <c r="P20" i="5"/>
  <c r="R20" i="5" s="1"/>
  <c r="L20" i="5"/>
  <c r="N20" i="5" s="1"/>
  <c r="X19" i="5"/>
  <c r="Z19" i="5" s="1"/>
  <c r="V19" i="5"/>
  <c r="T19" i="5"/>
  <c r="R19" i="5"/>
  <c r="P19" i="5"/>
  <c r="L19" i="5"/>
  <c r="N19" i="5" s="1"/>
  <c r="X18" i="5"/>
  <c r="Z18" i="5" s="1"/>
  <c r="T18" i="5"/>
  <c r="V18" i="5" s="1"/>
  <c r="P18" i="5"/>
  <c r="R18" i="5" s="1"/>
  <c r="N18" i="5"/>
  <c r="L18" i="5"/>
  <c r="Z17" i="5"/>
  <c r="X17" i="5"/>
  <c r="T17" i="5"/>
  <c r="V17" i="5" s="1"/>
  <c r="P17" i="5"/>
  <c r="R17" i="5" s="1"/>
  <c r="L17" i="5"/>
  <c r="N17" i="5" s="1"/>
  <c r="X16" i="5"/>
  <c r="Z16" i="5" s="1"/>
  <c r="T16" i="5"/>
  <c r="V16" i="5" s="1"/>
  <c r="P16" i="5"/>
  <c r="R16" i="5" s="1"/>
  <c r="L16" i="5"/>
  <c r="N16" i="5" s="1"/>
  <c r="X15" i="5"/>
  <c r="Z15" i="5" s="1"/>
  <c r="V15" i="5"/>
  <c r="T15" i="5"/>
  <c r="R15" i="5"/>
  <c r="P15" i="5"/>
  <c r="L15" i="5"/>
  <c r="N15" i="5" s="1"/>
  <c r="X14" i="5"/>
  <c r="Z14" i="5" s="1"/>
  <c r="T14" i="5"/>
  <c r="V14" i="5" s="1"/>
  <c r="P14" i="5"/>
  <c r="R14" i="5" s="1"/>
  <c r="N14" i="5"/>
  <c r="L14" i="5"/>
  <c r="Z13" i="5"/>
  <c r="X13" i="5"/>
  <c r="T13" i="5"/>
  <c r="V13" i="5" s="1"/>
  <c r="P13" i="5"/>
  <c r="R13" i="5" s="1"/>
  <c r="L13" i="5"/>
  <c r="N13" i="5" s="1"/>
  <c r="X12" i="5"/>
  <c r="Z12" i="5" s="1"/>
  <c r="T12" i="5"/>
  <c r="V12" i="5" s="1"/>
  <c r="P12" i="5"/>
  <c r="R12" i="5" s="1"/>
  <c r="L12" i="5"/>
  <c r="N12" i="5" s="1"/>
  <c r="X11" i="5"/>
  <c r="Z11" i="5" s="1"/>
  <c r="V11" i="5"/>
  <c r="T11" i="5"/>
  <c r="P11" i="5"/>
  <c r="R11" i="5" s="1"/>
  <c r="L11" i="5"/>
  <c r="N11" i="5" s="1"/>
  <c r="X10" i="5"/>
  <c r="Z10" i="5" s="1"/>
  <c r="T10" i="5"/>
  <c r="V10" i="5" s="1"/>
  <c r="P10" i="5"/>
  <c r="R10" i="5" s="1"/>
  <c r="N10" i="5"/>
  <c r="L10" i="5"/>
  <c r="X9" i="5"/>
  <c r="Z9" i="5" s="1"/>
  <c r="T9" i="5"/>
  <c r="V9" i="5" s="1"/>
  <c r="P9" i="5"/>
  <c r="R9" i="5" s="1"/>
  <c r="L9" i="5"/>
  <c r="N9" i="5" s="1"/>
  <c r="X8" i="5"/>
  <c r="Z8" i="5" s="1"/>
  <c r="T8" i="5"/>
  <c r="V8" i="5" s="1"/>
  <c r="P8" i="5"/>
  <c r="R8" i="5" s="1"/>
  <c r="L8" i="5"/>
  <c r="N8" i="5" s="1"/>
  <c r="X7" i="5"/>
  <c r="Z7" i="5" s="1"/>
  <c r="T7" i="5"/>
  <c r="V7" i="5" s="1"/>
  <c r="R7" i="5"/>
  <c r="P7" i="5"/>
  <c r="L7" i="5"/>
  <c r="N7" i="5" s="1"/>
  <c r="X6" i="5"/>
  <c r="Z6" i="5" s="1"/>
  <c r="T6" i="5"/>
  <c r="V6" i="5" s="1"/>
  <c r="P6" i="5"/>
  <c r="R6" i="5" s="1"/>
  <c r="L6" i="5"/>
  <c r="N6" i="5" s="1"/>
  <c r="X5" i="5"/>
  <c r="Z5" i="5" s="1"/>
  <c r="T5" i="5"/>
  <c r="V5" i="5" s="1"/>
  <c r="P5" i="5"/>
  <c r="R5" i="5" s="1"/>
  <c r="L5" i="5"/>
  <c r="N5" i="5" s="1"/>
  <c r="X4" i="5"/>
  <c r="Z4" i="5" s="1"/>
  <c r="T4" i="5"/>
  <c r="V4" i="5" s="1"/>
  <c r="P4" i="5"/>
  <c r="R4" i="5" s="1"/>
  <c r="L4" i="5"/>
  <c r="N4" i="5" s="1"/>
  <c r="X19" i="4"/>
  <c r="Z19" i="4" s="1"/>
  <c r="T19" i="4"/>
  <c r="V19" i="4" s="1"/>
  <c r="P19" i="4"/>
  <c r="R19" i="4" s="1"/>
  <c r="N19" i="4"/>
  <c r="L19" i="4"/>
  <c r="X18" i="4"/>
  <c r="Z18" i="4" s="1"/>
  <c r="V18" i="4"/>
  <c r="T18" i="4"/>
  <c r="R18" i="4"/>
  <c r="P18" i="4"/>
  <c r="L18" i="4"/>
  <c r="N18" i="4" s="1"/>
  <c r="X17" i="4"/>
  <c r="Z17" i="4" s="1"/>
  <c r="T17" i="4"/>
  <c r="V17" i="4" s="1"/>
  <c r="P17" i="4"/>
  <c r="R17" i="4" s="1"/>
  <c r="N17" i="4"/>
  <c r="L17" i="4"/>
  <c r="X16" i="4"/>
  <c r="Z16" i="4" s="1"/>
  <c r="T16" i="4"/>
  <c r="V16" i="4" s="1"/>
  <c r="P16" i="4"/>
  <c r="R16" i="4" s="1"/>
  <c r="L16" i="4"/>
  <c r="N16" i="4" s="1"/>
  <c r="X15" i="4"/>
  <c r="Z15" i="4" s="1"/>
  <c r="T15" i="4"/>
  <c r="V15" i="4" s="1"/>
  <c r="P15" i="4"/>
  <c r="R15" i="4" s="1"/>
  <c r="N15" i="4"/>
  <c r="L15" i="4"/>
  <c r="X14" i="4"/>
  <c r="Z14" i="4" s="1"/>
  <c r="V14" i="4"/>
  <c r="T14" i="4"/>
  <c r="R14" i="4"/>
  <c r="P14" i="4"/>
  <c r="L14" i="4"/>
  <c r="N14" i="4" s="1"/>
  <c r="X13" i="4"/>
  <c r="Z13" i="4" s="1"/>
  <c r="T13" i="4"/>
  <c r="V13" i="4" s="1"/>
  <c r="P13" i="4"/>
  <c r="R13" i="4" s="1"/>
  <c r="N13" i="4"/>
  <c r="L13" i="4"/>
  <c r="X12" i="4"/>
  <c r="Z12" i="4" s="1"/>
  <c r="T12" i="4"/>
  <c r="V12" i="4" s="1"/>
  <c r="P12" i="4"/>
  <c r="R12" i="4" s="1"/>
  <c r="L12" i="4"/>
  <c r="N12" i="4" s="1"/>
  <c r="X11" i="4"/>
  <c r="Z11" i="4" s="1"/>
  <c r="T11" i="4"/>
  <c r="V11" i="4" s="1"/>
  <c r="P11" i="4"/>
  <c r="R11" i="4" s="1"/>
  <c r="N11" i="4"/>
  <c r="L11" i="4"/>
  <c r="X10" i="4"/>
  <c r="Z10" i="4" s="1"/>
  <c r="V10" i="4"/>
  <c r="T10" i="4"/>
  <c r="R10" i="4"/>
  <c r="P10" i="4"/>
  <c r="L10" i="4"/>
  <c r="N10" i="4" s="1"/>
  <c r="X9" i="4"/>
  <c r="Z9" i="4" s="1"/>
  <c r="T9" i="4"/>
  <c r="V9" i="4" s="1"/>
  <c r="P9" i="4"/>
  <c r="R9" i="4" s="1"/>
  <c r="N9" i="4"/>
  <c r="L9" i="4"/>
  <c r="X8" i="4"/>
  <c r="Z8" i="4" s="1"/>
  <c r="T8" i="4"/>
  <c r="V8" i="4" s="1"/>
  <c r="P8" i="4"/>
  <c r="R8" i="4" s="1"/>
  <c r="L8" i="4"/>
  <c r="N8" i="4" s="1"/>
  <c r="X7" i="4"/>
  <c r="Z7" i="4" s="1"/>
  <c r="T7" i="4"/>
  <c r="V7" i="4" s="1"/>
  <c r="P7" i="4"/>
  <c r="R7" i="4" s="1"/>
  <c r="N7" i="4"/>
  <c r="L7" i="4"/>
  <c r="X6" i="4"/>
  <c r="Z6" i="4" s="1"/>
  <c r="T6" i="4"/>
  <c r="V6" i="4" s="1"/>
  <c r="P6" i="4"/>
  <c r="R6" i="4" s="1"/>
  <c r="L6" i="4"/>
  <c r="N6" i="4" s="1"/>
  <c r="X5" i="4"/>
  <c r="Z5" i="4" s="1"/>
  <c r="V5" i="4"/>
  <c r="T5" i="4"/>
  <c r="P5" i="4"/>
  <c r="R5" i="4" s="1"/>
  <c r="N5" i="4"/>
  <c r="L5" i="4"/>
  <c r="X4" i="4"/>
  <c r="Z4" i="4" s="1"/>
  <c r="T4" i="4"/>
  <c r="V4" i="4" s="1"/>
  <c r="P4" i="4"/>
  <c r="R4" i="4" s="1"/>
  <c r="L4" i="4"/>
  <c r="N4" i="4" s="1"/>
  <c r="X17" i="2"/>
  <c r="Z17" i="2" s="1"/>
  <c r="P17" i="2"/>
  <c r="R17" i="2" s="1"/>
  <c r="L17" i="2"/>
  <c r="N17" i="2" s="1"/>
  <c r="X16" i="2"/>
  <c r="Z16" i="2" s="1"/>
  <c r="P16" i="2"/>
  <c r="R16" i="2" s="1"/>
  <c r="L16" i="2"/>
  <c r="N16" i="2" s="1"/>
  <c r="X15" i="2"/>
  <c r="Z15" i="2" s="1"/>
  <c r="P15" i="2"/>
  <c r="R15" i="2" s="1"/>
  <c r="L15" i="2"/>
  <c r="N15" i="2" s="1"/>
  <c r="X14" i="2"/>
  <c r="Z14" i="2" s="1"/>
  <c r="P14" i="2"/>
  <c r="R14" i="2" s="1"/>
  <c r="L14" i="2"/>
  <c r="N14" i="2" s="1"/>
  <c r="X13" i="2"/>
  <c r="Z13" i="2" s="1"/>
  <c r="P13" i="2"/>
  <c r="R13" i="2" s="1"/>
  <c r="L13" i="2"/>
  <c r="N13" i="2" s="1"/>
  <c r="X12" i="2"/>
  <c r="Z12" i="2" s="1"/>
  <c r="P12" i="2"/>
  <c r="R12" i="2" s="1"/>
  <c r="L12" i="2"/>
  <c r="N12" i="2" s="1"/>
  <c r="X11" i="2"/>
  <c r="Z11" i="2" s="1"/>
  <c r="P11" i="2"/>
  <c r="R11" i="2" s="1"/>
  <c r="L11" i="2"/>
  <c r="N11" i="2" s="1"/>
  <c r="X10" i="2"/>
  <c r="Z10" i="2" s="1"/>
  <c r="P10" i="2"/>
  <c r="R10" i="2" s="1"/>
  <c r="L10" i="2"/>
  <c r="N10" i="2" s="1"/>
  <c r="X9" i="2"/>
  <c r="Z9" i="2" s="1"/>
  <c r="P9" i="2"/>
  <c r="R9" i="2" s="1"/>
  <c r="L9" i="2"/>
  <c r="N9" i="2" s="1"/>
  <c r="X8" i="2"/>
  <c r="Z8" i="2" s="1"/>
  <c r="P8" i="2"/>
  <c r="R8" i="2" s="1"/>
  <c r="L8" i="2"/>
  <c r="N8" i="2" s="1"/>
  <c r="X7" i="2"/>
  <c r="Z7" i="2" s="1"/>
  <c r="P7" i="2"/>
  <c r="R7" i="2" s="1"/>
  <c r="L7" i="2"/>
  <c r="N7" i="2" s="1"/>
  <c r="X6" i="2"/>
  <c r="Z6" i="2" s="1"/>
  <c r="P6" i="2"/>
  <c r="R6" i="2" s="1"/>
  <c r="L6" i="2"/>
  <c r="N6" i="2" s="1"/>
  <c r="X5" i="2"/>
  <c r="Z5" i="2" s="1"/>
  <c r="P5" i="2"/>
  <c r="R5" i="2" s="1"/>
  <c r="L5" i="2"/>
  <c r="N5" i="2" s="1"/>
  <c r="X4" i="2"/>
  <c r="Z4" i="2" s="1"/>
  <c r="P4" i="2"/>
  <c r="R4" i="2" s="1"/>
  <c r="L4" i="2"/>
  <c r="N4" i="2" s="1"/>
  <c r="X21" i="1"/>
  <c r="T21" i="1"/>
  <c r="P21" i="1"/>
  <c r="L21" i="1"/>
  <c r="N21" i="1" s="1"/>
  <c r="X20" i="1"/>
  <c r="T20" i="1"/>
  <c r="P20" i="1"/>
  <c r="N20" i="1"/>
  <c r="L20" i="1"/>
  <c r="X19" i="1"/>
  <c r="T19" i="1"/>
  <c r="P19" i="1"/>
  <c r="L19" i="1"/>
  <c r="N19" i="1" s="1"/>
  <c r="X18" i="1"/>
  <c r="T18" i="1"/>
  <c r="P18" i="1"/>
  <c r="N18" i="1"/>
  <c r="L18" i="1"/>
  <c r="X17" i="1"/>
  <c r="T17" i="1"/>
  <c r="P17" i="1"/>
  <c r="L17" i="1"/>
  <c r="N17" i="1" s="1"/>
  <c r="X16" i="1"/>
  <c r="T16" i="1"/>
  <c r="P16" i="1"/>
  <c r="L16" i="1"/>
  <c r="N16" i="1" s="1"/>
  <c r="X15" i="1"/>
  <c r="T15" i="1"/>
  <c r="P15" i="1"/>
  <c r="L15" i="1"/>
  <c r="N15" i="1" s="1"/>
  <c r="X14" i="1"/>
  <c r="T14" i="1"/>
  <c r="P14" i="1"/>
  <c r="L14" i="1"/>
  <c r="N14" i="1" s="1"/>
  <c r="X13" i="1"/>
  <c r="T13" i="1"/>
  <c r="P13" i="1"/>
  <c r="L13" i="1"/>
  <c r="N13" i="1" s="1"/>
  <c r="X12" i="1"/>
  <c r="T12" i="1"/>
  <c r="P12" i="1"/>
  <c r="L12" i="1"/>
  <c r="N12" i="1" s="1"/>
  <c r="X11" i="1"/>
  <c r="T11" i="1"/>
  <c r="P11" i="1"/>
  <c r="L11" i="1"/>
  <c r="N11" i="1" s="1"/>
  <c r="X10" i="1"/>
  <c r="Z10" i="1" s="1"/>
  <c r="T10" i="1"/>
  <c r="P10" i="1"/>
  <c r="R10" i="1" s="1"/>
  <c r="L10" i="1"/>
  <c r="N10" i="1" s="1"/>
  <c r="X9" i="1"/>
  <c r="Z9" i="1" s="1"/>
  <c r="T9" i="1"/>
  <c r="P9" i="1"/>
  <c r="R9" i="1" s="1"/>
  <c r="L9" i="1"/>
  <c r="N9" i="1" s="1"/>
  <c r="X8" i="1"/>
  <c r="Z8" i="1" s="1"/>
  <c r="T8" i="1"/>
  <c r="P8" i="1"/>
  <c r="R8" i="1" s="1"/>
  <c r="L8" i="1"/>
  <c r="N8" i="1" s="1"/>
  <c r="X7" i="1"/>
  <c r="Z7" i="1" s="1"/>
  <c r="T7" i="1"/>
  <c r="P7" i="1"/>
  <c r="R7" i="1" s="1"/>
  <c r="L7" i="1"/>
  <c r="N7" i="1" s="1"/>
  <c r="X6" i="1"/>
  <c r="Z6" i="1" s="1"/>
  <c r="T6" i="1"/>
  <c r="P6" i="1"/>
  <c r="R6" i="1" s="1"/>
  <c r="L6" i="1"/>
  <c r="N6" i="1" s="1"/>
  <c r="X5" i="1"/>
  <c r="Z5" i="1" s="1"/>
  <c r="T5" i="1"/>
  <c r="P5" i="1"/>
  <c r="R5" i="1" s="1"/>
  <c r="L5" i="1"/>
  <c r="N5" i="1" s="1"/>
  <c r="X4" i="1"/>
  <c r="T4" i="1"/>
  <c r="P4" i="1"/>
  <c r="L4" i="1"/>
  <c r="N4" i="1" s="1"/>
  <c r="X3" i="1"/>
  <c r="T3" i="1"/>
  <c r="P3" i="1"/>
  <c r="L3" i="1"/>
  <c r="N3" i="1" s="1"/>
</calcChain>
</file>

<file path=xl/sharedStrings.xml><?xml version="1.0" encoding="utf-8"?>
<sst xmlns="http://schemas.openxmlformats.org/spreadsheetml/2006/main" count="682" uniqueCount="31">
  <si>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</si>
  <si>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</si>
  <si>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</si>
  <si>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</si>
  <si>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</si>
  <si>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  <phoneticPr fontId="1" type="noConversion"/>
  </si>
  <si>
    <t>ep</t>
    <phoneticPr fontId="1" type="noConversion"/>
  </si>
  <si>
    <t>ef</t>
    <phoneticPr fontId="1" type="noConversion"/>
  </si>
  <si>
    <t>np</t>
    <phoneticPr fontId="1" type="noConversion"/>
  </si>
  <si>
    <t>nf</t>
    <phoneticPr fontId="1" type="noConversion"/>
  </si>
  <si>
    <t>TDIDF(S)</t>
    <phoneticPr fontId="1" type="noConversion"/>
  </si>
  <si>
    <t>SUS(tara)</t>
    <phoneticPr fontId="1" type="noConversion"/>
  </si>
  <si>
    <t>rank(tara)</t>
    <phoneticPr fontId="1" type="noConversion"/>
  </si>
  <si>
    <t>SUS(TD-tara)</t>
    <phoneticPr fontId="1" type="noConversion"/>
  </si>
  <si>
    <t>rank(TD-tara)</t>
    <phoneticPr fontId="1" type="noConversion"/>
  </si>
  <si>
    <t>SUS(jacc)</t>
    <phoneticPr fontId="1" type="noConversion"/>
  </si>
  <si>
    <t>rank(jacc)</t>
    <phoneticPr fontId="1" type="noConversion"/>
  </si>
  <si>
    <t>SUS(TD-jacc)</t>
    <phoneticPr fontId="1" type="noConversion"/>
  </si>
  <si>
    <t>rank(TD-jacc)</t>
    <phoneticPr fontId="1" type="noConversion"/>
  </si>
  <si>
    <t>SUS(dstar)</t>
    <phoneticPr fontId="1" type="noConversion"/>
  </si>
  <si>
    <t>rank(dstar)</t>
    <phoneticPr fontId="1" type="noConversion"/>
  </si>
  <si>
    <t>SUS(TD-dstar)</t>
    <phoneticPr fontId="1" type="noConversion"/>
  </si>
  <si>
    <t>rank(TD-dstar)</t>
    <phoneticPr fontId="1" type="noConversion"/>
  </si>
  <si>
    <t>SUS(ochiai)</t>
    <phoneticPr fontId="1" type="noConversion"/>
  </si>
  <si>
    <t>rank(ochiai)</t>
    <phoneticPr fontId="1" type="noConversion"/>
  </si>
  <si>
    <t>SUS(TD-ochiai)</t>
    <phoneticPr fontId="1" type="noConversion"/>
  </si>
  <si>
    <t>rank(TD-ochiai)</t>
    <phoneticPr fontId="1" type="noConversion"/>
  </si>
  <si>
    <t>SUS(Op2)</t>
    <phoneticPr fontId="1" type="noConversion"/>
  </si>
  <si>
    <t>rank(Op2)</t>
    <phoneticPr fontId="1" type="noConversion"/>
  </si>
  <si>
    <t>SUS(TD-op2)</t>
    <phoneticPr fontId="1" type="noConversion"/>
  </si>
  <si>
    <t>rank(TD-op2)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</si>
</sst>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.5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U26" sqref="U26"/>
    </sheetView>
  </sheetViews>
  <sheetFormatPr defaultRowHeight="14.25" x14ac:dyDescent="0.2"/>
  <cols>
    <col min="1" max="2" width="6.75" customWidth="1"/>
    <col min="3" max="3" width="6.625" customWidth="1"/>
    <col min="4" max="4" width="6.125" customWidth="1"/>
    <col min="5" max="5" width="6" customWidth="1"/>
    <col min="6" max="6" width="6.125" customWidth="1"/>
    <col min="7" max="7" width="7.125" customWidth="1"/>
    <col min="8" max="8" width="7.25" customWidth="1"/>
    <col min="9" max="9" width="5.875" customWidth="1"/>
    <col min="10" max="10" width="5.375" customWidth="1"/>
    <col min="11" max="11" width="8.25" customWidth="1"/>
    <col min="13" max="13" width="10.375" customWidth="1"/>
    <col min="14" max="14" width="11.625" customWidth="1"/>
    <col min="15" max="15" width="12.625" customWidth="1"/>
    <col min="16" max="16" width="9.375" customWidth="1"/>
    <col min="17" max="17" width="9.625" customWidth="1"/>
    <col min="18" max="18" width="12.625" customWidth="1"/>
    <col min="19" max="19" width="12" customWidth="1"/>
    <col min="20" max="20" width="10" customWidth="1"/>
    <col min="21" max="21" width="10.375" customWidth="1"/>
    <col min="22" max="22" width="13.5" customWidth="1"/>
    <col min="23" max="23" width="13.25" customWidth="1"/>
    <col min="24" max="24" width="10.25" customWidth="1"/>
    <col min="25" max="25" width="11.25" customWidth="1"/>
    <col min="26" max="26" width="13" customWidth="1"/>
    <col min="27" max="27" width="13.75" style="2" customWidth="1"/>
    <col min="30" max="30" width="11.625" customWidth="1"/>
    <col min="31" max="31" width="12.375" customWidth="1"/>
  </cols>
  <sheetData>
    <row r="1" spans="1:3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2">
        <v>0</v>
      </c>
      <c r="H2" s="2">
        <v>0</v>
      </c>
      <c r="I2" s="2">
        <v>4</v>
      </c>
      <c r="J2" s="2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1" x14ac:dyDescent="0.2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2">
        <v>4</v>
      </c>
      <c r="H3" s="2">
        <v>2</v>
      </c>
      <c r="I3" s="2">
        <v>0</v>
      </c>
      <c r="J3" s="2">
        <v>0</v>
      </c>
      <c r="K3" s="2">
        <v>0.22</v>
      </c>
      <c r="L3" s="2">
        <f t="shared" ref="L3:L21" si="0">(H3/(H3+J3))/((H3/(H3+J3))+(G3/(G3+I3)))</f>
        <v>0.5</v>
      </c>
      <c r="M3" s="2">
        <v>13</v>
      </c>
      <c r="N3" s="2">
        <f>K3*L3</f>
        <v>0.11</v>
      </c>
      <c r="O3" s="2">
        <v>13</v>
      </c>
      <c r="P3" s="2">
        <f>H3/(H3+J3+G3)</f>
        <v>0.33333333333333331</v>
      </c>
      <c r="Q3" s="2">
        <v>7</v>
      </c>
      <c r="R3" s="2">
        <f>K3*P3</f>
        <v>7.3333333333333334E-2</v>
      </c>
      <c r="S3" s="2">
        <v>7</v>
      </c>
      <c r="T3" s="2">
        <f t="shared" ref="T3:T21" si="1">(H3*H3)/(G3+J3)</f>
        <v>1</v>
      </c>
      <c r="U3" s="2"/>
      <c r="V3" s="2">
        <f>K3*T3</f>
        <v>0.22</v>
      </c>
      <c r="W3" s="2"/>
      <c r="X3" s="2">
        <f t="shared" ref="X3:X21" si="2">H3/(((H3+J3)*(H3+G3))^(1/2))</f>
        <v>0.57735026918962584</v>
      </c>
      <c r="Y3" s="2">
        <v>7</v>
      </c>
      <c r="Z3" s="2">
        <f>K3*X3</f>
        <v>0.12701705922171769</v>
      </c>
      <c r="AA3" s="2">
        <v>7</v>
      </c>
      <c r="AB3" s="24">
        <f t="shared" ref="AB3:AB21" si="3">H3-(G3/(G3+I3+1))</f>
        <v>1.2</v>
      </c>
      <c r="AC3" s="24">
        <v>13</v>
      </c>
      <c r="AD3" s="24">
        <f>K3*AB3</f>
        <v>0.26400000000000001</v>
      </c>
    </row>
    <row r="4" spans="1:3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2">
        <v>0</v>
      </c>
      <c r="H4" s="2">
        <v>0</v>
      </c>
      <c r="I4" s="2">
        <v>4</v>
      </c>
      <c r="J4" s="2">
        <v>2</v>
      </c>
      <c r="K4" s="2"/>
      <c r="L4" s="2" t="e">
        <f t="shared" si="0"/>
        <v>#DIV/0!</v>
      </c>
      <c r="M4" s="2"/>
      <c r="N4" s="2" t="e">
        <f t="shared" ref="N4:N21" si="4">K4*L4</f>
        <v>#DIV/0!</v>
      </c>
      <c r="O4" s="2"/>
      <c r="P4" s="2">
        <f t="shared" ref="P4:P21" si="5">H4/(H4+J4+G4)</f>
        <v>0</v>
      </c>
      <c r="Q4" s="2"/>
      <c r="R4" s="2">
        <f t="shared" ref="R4:R21" si="6">K4*P4</f>
        <v>0</v>
      </c>
      <c r="S4" s="2"/>
      <c r="T4" s="2">
        <f t="shared" si="1"/>
        <v>0</v>
      </c>
      <c r="U4" s="2"/>
      <c r="V4" s="26">
        <f t="shared" ref="V4:V21" si="7">K4*T4</f>
        <v>0</v>
      </c>
      <c r="W4" s="2"/>
      <c r="X4" s="2" t="e">
        <f t="shared" si="2"/>
        <v>#DIV/0!</v>
      </c>
      <c r="Y4" s="2"/>
      <c r="Z4" s="2" t="e">
        <f t="shared" ref="Z4:Z21" si="8">K4*X4</f>
        <v>#DIV/0!</v>
      </c>
      <c r="AB4" s="24">
        <f t="shared" si="3"/>
        <v>0</v>
      </c>
      <c r="AC4" s="24"/>
      <c r="AD4" s="24">
        <f t="shared" ref="AD4:AD21" si="9">K4*AB4</f>
        <v>0</v>
      </c>
    </row>
    <row r="5" spans="1:31" x14ac:dyDescent="0.2">
      <c r="A5" s="25">
        <v>1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  <c r="G5" s="24">
        <v>4</v>
      </c>
      <c r="H5" s="24">
        <v>2</v>
      </c>
      <c r="I5" s="24">
        <v>0</v>
      </c>
      <c r="J5" s="24">
        <v>0</v>
      </c>
      <c r="K5" s="2">
        <v>0.35499999999999998</v>
      </c>
      <c r="L5" s="2">
        <f t="shared" si="0"/>
        <v>0.5</v>
      </c>
      <c r="M5" s="2">
        <v>13</v>
      </c>
      <c r="N5" s="2">
        <f t="shared" si="4"/>
        <v>0.17749999999999999</v>
      </c>
      <c r="O5" s="2">
        <v>6</v>
      </c>
      <c r="P5" s="2">
        <f t="shared" si="5"/>
        <v>0.33333333333333331</v>
      </c>
      <c r="Q5" s="2"/>
      <c r="R5" s="2">
        <f t="shared" si="6"/>
        <v>0.11833333333333332</v>
      </c>
      <c r="S5" s="2"/>
      <c r="T5" s="2">
        <f t="shared" si="1"/>
        <v>1</v>
      </c>
      <c r="U5" s="2"/>
      <c r="V5" s="26">
        <f t="shared" si="7"/>
        <v>0.35499999999999998</v>
      </c>
      <c r="W5" s="2"/>
      <c r="X5" s="2">
        <f t="shared" si="2"/>
        <v>0.57735026918962584</v>
      </c>
      <c r="Y5" s="2"/>
      <c r="Z5" s="2">
        <f t="shared" si="8"/>
        <v>0.20495934556231715</v>
      </c>
      <c r="AB5" s="24">
        <f t="shared" si="3"/>
        <v>1.2</v>
      </c>
      <c r="AC5" s="24">
        <v>13</v>
      </c>
      <c r="AD5" s="24">
        <f t="shared" si="9"/>
        <v>0.42599999999999999</v>
      </c>
    </row>
    <row r="6" spans="1:31" x14ac:dyDescent="0.2">
      <c r="A6" s="25">
        <v>1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4">
        <v>4</v>
      </c>
      <c r="H6" s="24">
        <v>2</v>
      </c>
      <c r="I6" s="24">
        <v>0</v>
      </c>
      <c r="J6" s="24">
        <v>0</v>
      </c>
      <c r="K6" s="2">
        <v>0.32500000000000001</v>
      </c>
      <c r="L6" s="2">
        <f t="shared" si="0"/>
        <v>0.5</v>
      </c>
      <c r="M6" s="2">
        <v>13</v>
      </c>
      <c r="N6" s="2">
        <f t="shared" si="4"/>
        <v>0.16250000000000001</v>
      </c>
      <c r="O6" s="2">
        <v>9</v>
      </c>
      <c r="P6" s="2">
        <f t="shared" si="5"/>
        <v>0.33333333333333331</v>
      </c>
      <c r="Q6" s="2"/>
      <c r="R6" s="2">
        <f t="shared" si="6"/>
        <v>0.10833333333333334</v>
      </c>
      <c r="S6" s="2"/>
      <c r="T6" s="2">
        <f t="shared" si="1"/>
        <v>1</v>
      </c>
      <c r="U6" s="2"/>
      <c r="V6" s="26">
        <f t="shared" si="7"/>
        <v>0.32500000000000001</v>
      </c>
      <c r="W6" s="2"/>
      <c r="X6" s="2">
        <f t="shared" si="2"/>
        <v>0.57735026918962584</v>
      </c>
      <c r="Y6" s="2"/>
      <c r="Z6" s="2">
        <f t="shared" si="8"/>
        <v>0.18763883748662841</v>
      </c>
      <c r="AB6" s="24">
        <f t="shared" si="3"/>
        <v>1.2</v>
      </c>
      <c r="AC6" s="24">
        <v>13</v>
      </c>
      <c r="AD6" s="24">
        <f t="shared" si="9"/>
        <v>0.39</v>
      </c>
    </row>
    <row r="7" spans="1:31" x14ac:dyDescent="0.2">
      <c r="A7" s="25">
        <v>1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4">
        <v>4</v>
      </c>
      <c r="H7" s="24">
        <v>2</v>
      </c>
      <c r="I7" s="24">
        <v>0</v>
      </c>
      <c r="J7" s="24">
        <v>0</v>
      </c>
      <c r="K7" s="2">
        <v>0.32500000000000001</v>
      </c>
      <c r="L7" s="2">
        <f t="shared" si="0"/>
        <v>0.5</v>
      </c>
      <c r="M7" s="24">
        <v>13</v>
      </c>
      <c r="N7" s="2">
        <f t="shared" si="4"/>
        <v>0.16250000000000001</v>
      </c>
      <c r="O7" s="2">
        <v>9</v>
      </c>
      <c r="P7" s="2">
        <f t="shared" si="5"/>
        <v>0.33333333333333331</v>
      </c>
      <c r="Q7" s="2"/>
      <c r="R7" s="2">
        <f t="shared" si="6"/>
        <v>0.10833333333333334</v>
      </c>
      <c r="S7" s="2"/>
      <c r="T7" s="2">
        <f t="shared" si="1"/>
        <v>1</v>
      </c>
      <c r="U7" s="2"/>
      <c r="V7" s="26">
        <f t="shared" si="7"/>
        <v>0.32500000000000001</v>
      </c>
      <c r="W7" s="2"/>
      <c r="X7" s="2">
        <f t="shared" si="2"/>
        <v>0.57735026918962584</v>
      </c>
      <c r="Y7" s="2"/>
      <c r="Z7" s="2">
        <f t="shared" si="8"/>
        <v>0.18763883748662841</v>
      </c>
      <c r="AB7" s="24">
        <f t="shared" si="3"/>
        <v>1.2</v>
      </c>
      <c r="AC7" s="24">
        <v>13</v>
      </c>
      <c r="AD7" s="24">
        <f t="shared" si="9"/>
        <v>0.39</v>
      </c>
    </row>
    <row r="8" spans="1:31" x14ac:dyDescent="0.2">
      <c r="A8" s="25">
        <v>1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4">
        <v>4</v>
      </c>
      <c r="H8" s="24">
        <v>2</v>
      </c>
      <c r="I8" s="24">
        <v>0</v>
      </c>
      <c r="J8" s="24">
        <v>0</v>
      </c>
      <c r="K8" s="2">
        <v>0.22</v>
      </c>
      <c r="L8" s="2">
        <f t="shared" si="0"/>
        <v>0.5</v>
      </c>
      <c r="M8" s="24">
        <v>13</v>
      </c>
      <c r="N8" s="2">
        <f t="shared" si="4"/>
        <v>0.11</v>
      </c>
      <c r="O8" s="2">
        <v>13</v>
      </c>
      <c r="P8" s="2">
        <f t="shared" si="5"/>
        <v>0.33333333333333331</v>
      </c>
      <c r="Q8" s="2"/>
      <c r="R8" s="2">
        <f t="shared" si="6"/>
        <v>7.3333333333333334E-2</v>
      </c>
      <c r="S8" s="2"/>
      <c r="T8" s="2">
        <f t="shared" si="1"/>
        <v>1</v>
      </c>
      <c r="U8" s="2"/>
      <c r="V8" s="26">
        <f t="shared" si="7"/>
        <v>0.22</v>
      </c>
      <c r="W8" s="2"/>
      <c r="X8" s="2">
        <f t="shared" si="2"/>
        <v>0.57735026918962584</v>
      </c>
      <c r="Y8" s="2"/>
      <c r="Z8" s="2">
        <f t="shared" si="8"/>
        <v>0.12701705922171769</v>
      </c>
      <c r="AB8" s="24">
        <f t="shared" si="3"/>
        <v>1.2</v>
      </c>
      <c r="AC8" s="24">
        <v>13</v>
      </c>
      <c r="AD8" s="24">
        <f t="shared" si="9"/>
        <v>0.26400000000000001</v>
      </c>
    </row>
    <row r="9" spans="1:31" x14ac:dyDescent="0.2">
      <c r="A9" s="25">
        <v>1</v>
      </c>
      <c r="B9" s="25">
        <v>1</v>
      </c>
      <c r="C9" s="25">
        <v>1</v>
      </c>
      <c r="D9" s="25">
        <v>1</v>
      </c>
      <c r="E9" s="25">
        <v>1</v>
      </c>
      <c r="F9" s="25">
        <v>1</v>
      </c>
      <c r="G9" s="24">
        <v>4</v>
      </c>
      <c r="H9" s="24">
        <v>2</v>
      </c>
      <c r="I9" s="24">
        <v>0</v>
      </c>
      <c r="J9" s="24">
        <v>0</v>
      </c>
      <c r="K9" s="2">
        <v>0.22</v>
      </c>
      <c r="L9" s="2">
        <f t="shared" si="0"/>
        <v>0.5</v>
      </c>
      <c r="M9" s="24">
        <v>13</v>
      </c>
      <c r="N9" s="2">
        <f t="shared" si="4"/>
        <v>0.11</v>
      </c>
      <c r="O9" s="2">
        <v>13</v>
      </c>
      <c r="P9" s="2">
        <f t="shared" si="5"/>
        <v>0.33333333333333331</v>
      </c>
      <c r="Q9" s="2"/>
      <c r="R9" s="2">
        <f t="shared" si="6"/>
        <v>7.3333333333333334E-2</v>
      </c>
      <c r="S9" s="2"/>
      <c r="T9" s="2">
        <f t="shared" si="1"/>
        <v>1</v>
      </c>
      <c r="U9" s="2"/>
      <c r="V9" s="26">
        <f t="shared" si="7"/>
        <v>0.22</v>
      </c>
      <c r="W9" s="2"/>
      <c r="X9" s="2">
        <f t="shared" si="2"/>
        <v>0.57735026918962584</v>
      </c>
      <c r="Y9" s="2"/>
      <c r="Z9" s="2">
        <f t="shared" si="8"/>
        <v>0.12701705922171769</v>
      </c>
      <c r="AB9" s="24">
        <f t="shared" si="3"/>
        <v>1.2</v>
      </c>
      <c r="AC9" s="24">
        <v>13</v>
      </c>
      <c r="AD9" s="24">
        <f t="shared" si="9"/>
        <v>0.26400000000000001</v>
      </c>
    </row>
    <row r="10" spans="1:31" x14ac:dyDescent="0.2">
      <c r="A10" s="25">
        <v>1</v>
      </c>
      <c r="B10" s="25">
        <v>1</v>
      </c>
      <c r="C10" s="25">
        <v>1</v>
      </c>
      <c r="D10" s="25">
        <v>1</v>
      </c>
      <c r="E10" s="25">
        <v>1</v>
      </c>
      <c r="F10" s="25">
        <v>1</v>
      </c>
      <c r="G10" s="24">
        <v>4</v>
      </c>
      <c r="H10" s="24">
        <v>2</v>
      </c>
      <c r="I10" s="24">
        <v>0</v>
      </c>
      <c r="J10" s="24">
        <v>0</v>
      </c>
      <c r="K10" s="2">
        <v>0.32</v>
      </c>
      <c r="L10" s="2">
        <f t="shared" si="0"/>
        <v>0.5</v>
      </c>
      <c r="M10" s="24">
        <v>13</v>
      </c>
      <c r="N10" s="2">
        <f t="shared" si="4"/>
        <v>0.16</v>
      </c>
      <c r="O10" s="2">
        <v>10</v>
      </c>
      <c r="P10" s="2">
        <f t="shared" si="5"/>
        <v>0.33333333333333331</v>
      </c>
      <c r="Q10" s="2"/>
      <c r="R10" s="2">
        <f t="shared" si="6"/>
        <v>0.10666666666666666</v>
      </c>
      <c r="S10" s="2"/>
      <c r="T10" s="2">
        <f t="shared" si="1"/>
        <v>1</v>
      </c>
      <c r="U10" s="2"/>
      <c r="V10" s="26">
        <f t="shared" si="7"/>
        <v>0.32</v>
      </c>
      <c r="W10" s="2"/>
      <c r="X10" s="2">
        <f t="shared" si="2"/>
        <v>0.57735026918962584</v>
      </c>
      <c r="Y10" s="2"/>
      <c r="Z10" s="2">
        <f t="shared" si="8"/>
        <v>0.18475208614068028</v>
      </c>
      <c r="AB10" s="24">
        <f t="shared" si="3"/>
        <v>1.2</v>
      </c>
      <c r="AC10" s="24">
        <v>13</v>
      </c>
      <c r="AD10" s="24">
        <f t="shared" si="9"/>
        <v>0.38400000000000001</v>
      </c>
    </row>
    <row r="11" spans="1:31" x14ac:dyDescent="0.2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2">
        <v>4</v>
      </c>
      <c r="H11" s="2">
        <v>2</v>
      </c>
      <c r="I11" s="2">
        <v>0</v>
      </c>
      <c r="J11" s="2">
        <v>0</v>
      </c>
      <c r="K11" s="2">
        <v>0.38500000000000001</v>
      </c>
      <c r="L11" s="2">
        <f t="shared" si="0"/>
        <v>0.5</v>
      </c>
      <c r="M11" s="24">
        <v>13</v>
      </c>
      <c r="N11" s="2">
        <f t="shared" si="4"/>
        <v>0.1925</v>
      </c>
      <c r="O11" s="2">
        <v>5</v>
      </c>
      <c r="P11" s="2">
        <f t="shared" si="5"/>
        <v>0.33333333333333331</v>
      </c>
      <c r="Q11" s="2">
        <v>7</v>
      </c>
      <c r="R11" s="2">
        <f t="shared" si="6"/>
        <v>0.12833333333333333</v>
      </c>
      <c r="S11" s="2">
        <v>5</v>
      </c>
      <c r="T11" s="2">
        <f t="shared" si="1"/>
        <v>1</v>
      </c>
      <c r="U11" s="2"/>
      <c r="V11" s="26">
        <f t="shared" si="7"/>
        <v>0.38500000000000001</v>
      </c>
      <c r="W11" s="2"/>
      <c r="X11" s="2">
        <f t="shared" si="2"/>
        <v>0.57735026918962584</v>
      </c>
      <c r="Y11" s="2">
        <v>7</v>
      </c>
      <c r="Z11" s="2">
        <f t="shared" si="8"/>
        <v>0.22227985363800595</v>
      </c>
      <c r="AA11" s="2">
        <v>4</v>
      </c>
      <c r="AB11" s="24">
        <f t="shared" si="3"/>
        <v>1.2</v>
      </c>
      <c r="AC11" s="24">
        <v>13</v>
      </c>
      <c r="AD11" s="24">
        <f t="shared" si="9"/>
        <v>0.46199999999999997</v>
      </c>
    </row>
    <row r="12" spans="1:31" x14ac:dyDescent="0.2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2">
        <v>4</v>
      </c>
      <c r="H12" s="2">
        <v>2</v>
      </c>
      <c r="I12" s="2">
        <v>0</v>
      </c>
      <c r="J12" s="2">
        <v>0</v>
      </c>
      <c r="K12" s="2">
        <v>0.35</v>
      </c>
      <c r="L12" s="2">
        <f t="shared" si="0"/>
        <v>0.5</v>
      </c>
      <c r="M12" s="24">
        <v>13</v>
      </c>
      <c r="N12" s="2">
        <f t="shared" si="4"/>
        <v>0.17499999999999999</v>
      </c>
      <c r="O12" s="2">
        <v>7</v>
      </c>
      <c r="P12" s="2">
        <f t="shared" si="5"/>
        <v>0.33333333333333331</v>
      </c>
      <c r="Q12" s="2">
        <v>7</v>
      </c>
      <c r="R12" s="2">
        <f t="shared" si="6"/>
        <v>0.11666666666666665</v>
      </c>
      <c r="S12" s="2">
        <v>6</v>
      </c>
      <c r="T12" s="2">
        <f t="shared" si="1"/>
        <v>1</v>
      </c>
      <c r="U12" s="2"/>
      <c r="V12" s="26">
        <f t="shared" si="7"/>
        <v>0.35</v>
      </c>
      <c r="W12" s="2"/>
      <c r="X12" s="2">
        <f t="shared" si="2"/>
        <v>0.57735026918962584</v>
      </c>
      <c r="Y12" s="2">
        <v>7</v>
      </c>
      <c r="Z12" s="2">
        <f t="shared" si="8"/>
        <v>0.20207259421636903</v>
      </c>
      <c r="AA12" s="2">
        <v>6</v>
      </c>
      <c r="AB12" s="24">
        <f t="shared" si="3"/>
        <v>1.2</v>
      </c>
      <c r="AC12" s="24">
        <v>13</v>
      </c>
      <c r="AD12" s="24">
        <f t="shared" si="9"/>
        <v>0.42</v>
      </c>
    </row>
    <row r="13" spans="1:3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</v>
      </c>
      <c r="I13" s="2">
        <v>4</v>
      </c>
      <c r="J13" s="2">
        <v>2</v>
      </c>
      <c r="K13" s="2"/>
      <c r="L13" s="2" t="e">
        <f t="shared" si="0"/>
        <v>#DIV/0!</v>
      </c>
      <c r="M13" s="2"/>
      <c r="N13" s="2" t="e">
        <f t="shared" si="4"/>
        <v>#DIV/0!</v>
      </c>
      <c r="O13" s="2"/>
      <c r="P13" s="2">
        <f t="shared" si="5"/>
        <v>0</v>
      </c>
      <c r="Q13" s="2"/>
      <c r="R13" s="2">
        <f t="shared" si="6"/>
        <v>0</v>
      </c>
      <c r="S13" s="2"/>
      <c r="T13" s="2">
        <f t="shared" si="1"/>
        <v>0</v>
      </c>
      <c r="U13" s="2"/>
      <c r="V13" s="26">
        <f t="shared" si="7"/>
        <v>0</v>
      </c>
      <c r="W13" s="2"/>
      <c r="X13" s="2" t="e">
        <f t="shared" si="2"/>
        <v>#DIV/0!</v>
      </c>
      <c r="Y13" s="2"/>
      <c r="Z13" s="2" t="e">
        <f t="shared" si="8"/>
        <v>#DIV/0!</v>
      </c>
      <c r="AB13" s="24">
        <f t="shared" si="3"/>
        <v>0</v>
      </c>
      <c r="AC13" s="24"/>
      <c r="AD13" s="24">
        <f t="shared" si="9"/>
        <v>0</v>
      </c>
    </row>
    <row r="14" spans="1:31" s="6" customFormat="1" x14ac:dyDescent="0.2">
      <c r="A14" s="4">
        <v>1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2">
        <v>0</v>
      </c>
      <c r="H14" s="2">
        <v>2</v>
      </c>
      <c r="I14" s="2">
        <v>4</v>
      </c>
      <c r="J14" s="2">
        <v>0</v>
      </c>
      <c r="K14" s="5">
        <v>0.41749999999999998</v>
      </c>
      <c r="L14" s="2">
        <f t="shared" si="0"/>
        <v>1</v>
      </c>
      <c r="M14" s="5">
        <v>4</v>
      </c>
      <c r="N14" s="2">
        <f t="shared" si="4"/>
        <v>0.41749999999999998</v>
      </c>
      <c r="O14" s="5">
        <v>2</v>
      </c>
      <c r="P14" s="2">
        <f t="shared" si="5"/>
        <v>1</v>
      </c>
      <c r="Q14" s="5">
        <v>4</v>
      </c>
      <c r="R14" s="2">
        <f t="shared" si="6"/>
        <v>0.41749999999999998</v>
      </c>
      <c r="S14" s="5">
        <v>2</v>
      </c>
      <c r="T14" s="2" t="e">
        <f t="shared" si="1"/>
        <v>#DIV/0!</v>
      </c>
      <c r="U14" s="5"/>
      <c r="V14" s="26" t="e">
        <f t="shared" si="7"/>
        <v>#DIV/0!</v>
      </c>
      <c r="W14" s="5"/>
      <c r="X14" s="2">
        <f t="shared" si="2"/>
        <v>1</v>
      </c>
      <c r="Y14" s="5">
        <v>4</v>
      </c>
      <c r="Z14" s="2">
        <f t="shared" si="8"/>
        <v>0.41749999999999998</v>
      </c>
      <c r="AA14" s="5">
        <v>2</v>
      </c>
      <c r="AB14" s="24">
        <f t="shared" si="3"/>
        <v>2</v>
      </c>
      <c r="AC14" s="5">
        <v>4</v>
      </c>
      <c r="AD14" s="24">
        <f t="shared" si="9"/>
        <v>0.83499999999999996</v>
      </c>
      <c r="AE14" s="6">
        <v>2</v>
      </c>
    </row>
    <row r="15" spans="1:31" x14ac:dyDescent="0.2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2">
        <v>0</v>
      </c>
      <c r="H15" s="2">
        <v>2</v>
      </c>
      <c r="I15" s="2">
        <v>4</v>
      </c>
      <c r="J15" s="2">
        <v>0</v>
      </c>
      <c r="K15" s="2">
        <v>0.41749999999999998</v>
      </c>
      <c r="L15" s="2">
        <f t="shared" si="0"/>
        <v>1</v>
      </c>
      <c r="M15" s="2">
        <v>4</v>
      </c>
      <c r="N15" s="2">
        <f t="shared" si="4"/>
        <v>0.41749999999999998</v>
      </c>
      <c r="O15" s="2">
        <v>2</v>
      </c>
      <c r="P15" s="2">
        <f t="shared" si="5"/>
        <v>1</v>
      </c>
      <c r="Q15" s="2">
        <v>4</v>
      </c>
      <c r="R15" s="2">
        <f t="shared" si="6"/>
        <v>0.41749999999999998</v>
      </c>
      <c r="S15" s="2">
        <v>2</v>
      </c>
      <c r="T15" s="2" t="e">
        <f t="shared" si="1"/>
        <v>#DIV/0!</v>
      </c>
      <c r="U15" s="2"/>
      <c r="V15" s="26" t="e">
        <f t="shared" si="7"/>
        <v>#DIV/0!</v>
      </c>
      <c r="W15" s="2"/>
      <c r="X15" s="2">
        <f t="shared" si="2"/>
        <v>1</v>
      </c>
      <c r="Y15" s="2">
        <v>4</v>
      </c>
      <c r="Z15" s="2">
        <f t="shared" si="8"/>
        <v>0.41749999999999998</v>
      </c>
      <c r="AA15" s="2">
        <v>2</v>
      </c>
      <c r="AB15" s="24">
        <f t="shared" si="3"/>
        <v>2</v>
      </c>
      <c r="AC15" s="24">
        <v>4</v>
      </c>
      <c r="AD15" s="24">
        <f t="shared" si="9"/>
        <v>0.83499999999999996</v>
      </c>
      <c r="AE15">
        <v>2</v>
      </c>
    </row>
    <row r="16" spans="1:31" x14ac:dyDescent="0.2">
      <c r="A16" s="3">
        <v>1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2">
        <v>0</v>
      </c>
      <c r="H16" s="2">
        <v>2</v>
      </c>
      <c r="I16" s="2">
        <v>4</v>
      </c>
      <c r="J16" s="2">
        <v>0</v>
      </c>
      <c r="K16" s="2">
        <v>0.39250000000000002</v>
      </c>
      <c r="L16" s="2">
        <f t="shared" si="0"/>
        <v>1</v>
      </c>
      <c r="M16" s="2">
        <v>4</v>
      </c>
      <c r="N16" s="2">
        <f t="shared" si="4"/>
        <v>0.39250000000000002</v>
      </c>
      <c r="O16" s="2">
        <v>3</v>
      </c>
      <c r="P16" s="2">
        <f t="shared" si="5"/>
        <v>1</v>
      </c>
      <c r="Q16" s="2">
        <v>4</v>
      </c>
      <c r="R16" s="2">
        <f t="shared" si="6"/>
        <v>0.39250000000000002</v>
      </c>
      <c r="S16" s="2">
        <v>3</v>
      </c>
      <c r="T16" s="2" t="e">
        <f t="shared" si="1"/>
        <v>#DIV/0!</v>
      </c>
      <c r="U16" s="2"/>
      <c r="V16" s="26" t="e">
        <f t="shared" si="7"/>
        <v>#DIV/0!</v>
      </c>
      <c r="W16" s="2"/>
      <c r="X16" s="2">
        <f t="shared" si="2"/>
        <v>1</v>
      </c>
      <c r="Y16" s="2">
        <v>4</v>
      </c>
      <c r="Z16" s="2">
        <f t="shared" si="8"/>
        <v>0.39250000000000002</v>
      </c>
      <c r="AA16" s="2">
        <v>3</v>
      </c>
      <c r="AB16" s="24">
        <f t="shared" si="3"/>
        <v>2</v>
      </c>
      <c r="AC16" s="24">
        <v>4</v>
      </c>
      <c r="AD16" s="24">
        <f t="shared" si="9"/>
        <v>0.78500000000000003</v>
      </c>
    </row>
    <row r="17" spans="1:31" s="18" customFormat="1" x14ac:dyDescent="0.2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1</v>
      </c>
      <c r="G17" s="17">
        <v>0</v>
      </c>
      <c r="H17" s="17">
        <v>2</v>
      </c>
      <c r="I17" s="17">
        <v>4</v>
      </c>
      <c r="J17" s="17">
        <v>0</v>
      </c>
      <c r="K17" s="17">
        <v>0.22</v>
      </c>
      <c r="L17" s="17">
        <f t="shared" si="0"/>
        <v>1</v>
      </c>
      <c r="M17" s="17">
        <v>4</v>
      </c>
      <c r="N17" s="17">
        <f t="shared" si="4"/>
        <v>0.22</v>
      </c>
      <c r="O17" s="17">
        <v>4</v>
      </c>
      <c r="P17" s="17">
        <f t="shared" si="5"/>
        <v>1</v>
      </c>
      <c r="Q17" s="17">
        <v>4</v>
      </c>
      <c r="R17" s="2">
        <f t="shared" si="6"/>
        <v>0.22</v>
      </c>
      <c r="S17" s="17">
        <v>4</v>
      </c>
      <c r="T17" s="17" t="e">
        <f t="shared" si="1"/>
        <v>#DIV/0!</v>
      </c>
      <c r="U17" s="17"/>
      <c r="V17" s="26" t="e">
        <f t="shared" si="7"/>
        <v>#DIV/0!</v>
      </c>
      <c r="W17" s="17"/>
      <c r="X17" s="17">
        <f t="shared" si="2"/>
        <v>1</v>
      </c>
      <c r="Y17" s="17">
        <v>4</v>
      </c>
      <c r="Z17" s="2">
        <f t="shared" si="8"/>
        <v>0.22</v>
      </c>
      <c r="AA17" s="17">
        <v>5</v>
      </c>
      <c r="AB17" s="24">
        <f t="shared" si="3"/>
        <v>2</v>
      </c>
      <c r="AC17" s="17">
        <v>4</v>
      </c>
      <c r="AD17" s="24">
        <f t="shared" si="9"/>
        <v>0.44</v>
      </c>
    </row>
    <row r="18" spans="1:3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2">
        <v>0</v>
      </c>
      <c r="H18" s="2">
        <v>0</v>
      </c>
      <c r="I18" s="2">
        <v>4</v>
      </c>
      <c r="J18" s="2">
        <v>2</v>
      </c>
      <c r="K18" s="2"/>
      <c r="L18" s="2" t="e">
        <f t="shared" si="0"/>
        <v>#DIV/0!</v>
      </c>
      <c r="M18" s="2">
        <v>15</v>
      </c>
      <c r="N18" s="2" t="e">
        <f t="shared" si="4"/>
        <v>#DIV/0!</v>
      </c>
      <c r="O18" s="2">
        <v>15</v>
      </c>
      <c r="P18" s="2">
        <f t="shared" si="5"/>
        <v>0</v>
      </c>
      <c r="Q18" s="2"/>
      <c r="R18" s="2">
        <f t="shared" si="6"/>
        <v>0</v>
      </c>
      <c r="S18" s="2"/>
      <c r="T18" s="2">
        <f t="shared" si="1"/>
        <v>0</v>
      </c>
      <c r="U18" s="2"/>
      <c r="V18" s="26">
        <f t="shared" si="7"/>
        <v>0</v>
      </c>
      <c r="W18" s="2"/>
      <c r="X18" s="2" t="e">
        <f t="shared" si="2"/>
        <v>#DIV/0!</v>
      </c>
      <c r="Y18" s="2"/>
      <c r="Z18" s="2" t="e">
        <f t="shared" si="8"/>
        <v>#DIV/0!</v>
      </c>
      <c r="AB18" s="24">
        <f t="shared" si="3"/>
        <v>0</v>
      </c>
      <c r="AC18" s="24">
        <v>15</v>
      </c>
      <c r="AD18" s="24">
        <f t="shared" si="9"/>
        <v>0</v>
      </c>
    </row>
    <row r="19" spans="1:3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2">
        <v>0</v>
      </c>
      <c r="H19" s="2">
        <v>0</v>
      </c>
      <c r="I19" s="2">
        <v>4</v>
      </c>
      <c r="J19" s="2">
        <v>2</v>
      </c>
      <c r="K19" s="2"/>
      <c r="L19" s="2" t="e">
        <f t="shared" si="0"/>
        <v>#DIV/0!</v>
      </c>
      <c r="M19" s="2"/>
      <c r="N19" s="2" t="e">
        <f t="shared" si="4"/>
        <v>#DIV/0!</v>
      </c>
      <c r="O19" s="2"/>
      <c r="P19" s="2">
        <f t="shared" si="5"/>
        <v>0</v>
      </c>
      <c r="Q19" s="2"/>
      <c r="R19" s="2">
        <f t="shared" si="6"/>
        <v>0</v>
      </c>
      <c r="S19" s="2"/>
      <c r="T19" s="2">
        <f t="shared" si="1"/>
        <v>0</v>
      </c>
      <c r="U19" s="2"/>
      <c r="V19" s="26">
        <f t="shared" si="7"/>
        <v>0</v>
      </c>
      <c r="W19" s="2"/>
      <c r="X19" s="2" t="e">
        <f t="shared" si="2"/>
        <v>#DIV/0!</v>
      </c>
      <c r="Y19" s="2"/>
      <c r="Z19" s="2" t="e">
        <f t="shared" si="8"/>
        <v>#DIV/0!</v>
      </c>
      <c r="AB19" s="24">
        <f t="shared" si="3"/>
        <v>0</v>
      </c>
      <c r="AC19" s="24"/>
      <c r="AD19" s="24">
        <f t="shared" si="9"/>
        <v>0</v>
      </c>
    </row>
    <row r="20" spans="1:31" x14ac:dyDescent="0.2">
      <c r="A20" s="3">
        <v>0</v>
      </c>
      <c r="B20" s="3">
        <v>1</v>
      </c>
      <c r="C20" s="3">
        <v>1</v>
      </c>
      <c r="D20" s="3">
        <v>1</v>
      </c>
      <c r="E20" s="3">
        <v>1</v>
      </c>
      <c r="F20" s="3">
        <v>0</v>
      </c>
      <c r="G20" s="2">
        <v>4</v>
      </c>
      <c r="H20" s="2">
        <v>0</v>
      </c>
      <c r="I20" s="2">
        <v>0</v>
      </c>
      <c r="J20" s="2">
        <v>2</v>
      </c>
      <c r="K20" s="2">
        <v>0.27</v>
      </c>
      <c r="L20" s="2">
        <f t="shared" si="0"/>
        <v>0</v>
      </c>
      <c r="M20" s="2">
        <v>14</v>
      </c>
      <c r="N20" s="2">
        <f t="shared" si="4"/>
        <v>0</v>
      </c>
      <c r="O20" s="2">
        <v>14</v>
      </c>
      <c r="P20" s="2">
        <f t="shared" si="5"/>
        <v>0</v>
      </c>
      <c r="Q20" s="2">
        <v>8</v>
      </c>
      <c r="R20" s="2">
        <f t="shared" si="6"/>
        <v>0</v>
      </c>
      <c r="S20" s="2">
        <v>8</v>
      </c>
      <c r="T20" s="2">
        <f t="shared" si="1"/>
        <v>0</v>
      </c>
      <c r="U20" s="2"/>
      <c r="V20" s="26">
        <f t="shared" si="7"/>
        <v>0</v>
      </c>
      <c r="W20" s="2"/>
      <c r="X20" s="2">
        <f t="shared" si="2"/>
        <v>0</v>
      </c>
      <c r="Y20" s="2">
        <v>8</v>
      </c>
      <c r="Z20" s="2">
        <f t="shared" si="8"/>
        <v>0</v>
      </c>
      <c r="AA20" s="2">
        <v>8</v>
      </c>
      <c r="AB20" s="24">
        <f t="shared" si="3"/>
        <v>-0.8</v>
      </c>
      <c r="AC20" s="24">
        <v>14</v>
      </c>
      <c r="AD20" s="24">
        <f t="shared" si="9"/>
        <v>-0.21600000000000003</v>
      </c>
    </row>
    <row r="21" spans="1:31" s="7" customForma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2">
        <v>0</v>
      </c>
      <c r="H21" s="2">
        <v>0</v>
      </c>
      <c r="I21" s="2">
        <v>4</v>
      </c>
      <c r="J21" s="2">
        <v>2</v>
      </c>
      <c r="K21" s="2"/>
      <c r="L21" s="2" t="e">
        <f t="shared" si="0"/>
        <v>#DIV/0!</v>
      </c>
      <c r="M21" s="2"/>
      <c r="N21" s="2" t="e">
        <f t="shared" si="4"/>
        <v>#DIV/0!</v>
      </c>
      <c r="O21" s="2"/>
      <c r="P21" s="2">
        <f t="shared" si="5"/>
        <v>0</v>
      </c>
      <c r="Q21" s="2"/>
      <c r="R21" s="2">
        <f t="shared" si="6"/>
        <v>0</v>
      </c>
      <c r="S21" s="2"/>
      <c r="T21" s="2">
        <f t="shared" si="1"/>
        <v>0</v>
      </c>
      <c r="U21" s="2"/>
      <c r="V21" s="26">
        <f t="shared" si="7"/>
        <v>0</v>
      </c>
      <c r="W21" s="2"/>
      <c r="X21" s="2" t="e">
        <f t="shared" si="2"/>
        <v>#DIV/0!</v>
      </c>
      <c r="Y21" s="2"/>
      <c r="Z21" s="2" t="e">
        <f t="shared" si="8"/>
        <v>#DIV/0!</v>
      </c>
      <c r="AA21" s="2"/>
      <c r="AB21" s="24">
        <f t="shared" si="3"/>
        <v>0</v>
      </c>
      <c r="AD21" s="24">
        <f t="shared" si="9"/>
        <v>0</v>
      </c>
    </row>
    <row r="22" spans="1:31" x14ac:dyDescent="0.2">
      <c r="A22" s="8">
        <v>1</v>
      </c>
      <c r="B22" s="8">
        <v>0</v>
      </c>
      <c r="C22" s="8">
        <v>0</v>
      </c>
      <c r="D22" s="8">
        <v>0</v>
      </c>
      <c r="E22" s="8">
        <v>0</v>
      </c>
      <c r="F22" s="8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5" spans="1:31" ht="14.25" customHeight="1" x14ac:dyDescent="0.2">
      <c r="A25" s="9"/>
      <c r="B25" s="9"/>
      <c r="C25" s="9"/>
      <c r="D25" s="9"/>
      <c r="E25" s="9"/>
      <c r="F25" s="9"/>
      <c r="L25" s="21"/>
      <c r="M25" s="21"/>
      <c r="N25" s="21"/>
      <c r="O25" s="21"/>
      <c r="P25" s="21"/>
      <c r="Q25" s="21"/>
      <c r="R25" s="21"/>
      <c r="S25" s="21"/>
      <c r="X25" s="21"/>
      <c r="Y25" s="21"/>
      <c r="Z25" s="21"/>
      <c r="AA25" s="21"/>
    </row>
    <row r="26" spans="1:31" ht="14.25" customHeight="1" x14ac:dyDescent="0.2">
      <c r="A26" s="9"/>
      <c r="B26" s="9"/>
      <c r="C26" s="9"/>
      <c r="D26" s="9"/>
      <c r="E26" s="9"/>
      <c r="F26" s="9"/>
      <c r="L26" s="21"/>
      <c r="M26" s="21"/>
      <c r="N26" s="21"/>
      <c r="O26" s="21"/>
      <c r="P26" s="21"/>
      <c r="Q26" s="21"/>
      <c r="R26" s="21"/>
      <c r="S26" s="21"/>
      <c r="X26" s="21"/>
      <c r="Y26" s="21"/>
      <c r="Z26" s="21"/>
      <c r="AA26" s="21"/>
      <c r="AB26" s="21"/>
      <c r="AC26" s="21"/>
      <c r="AD26" s="21"/>
      <c r="AE26" s="21"/>
    </row>
    <row r="27" spans="1:31" x14ac:dyDescent="0.2">
      <c r="B27" s="9"/>
      <c r="C27" s="9"/>
      <c r="D27" s="9"/>
      <c r="E27" s="9"/>
      <c r="L27" s="21"/>
      <c r="M27" s="21"/>
      <c r="N27" s="21"/>
      <c r="O27" s="21"/>
      <c r="P27" s="21"/>
      <c r="Q27" s="21"/>
      <c r="R27" s="21"/>
      <c r="S27" s="21"/>
      <c r="X27" s="21"/>
      <c r="Y27" s="21"/>
      <c r="Z27" s="21"/>
      <c r="AA27" s="21"/>
      <c r="AB27" s="21"/>
      <c r="AC27" s="21"/>
      <c r="AD27" s="21"/>
      <c r="AE27" s="21"/>
    </row>
    <row r="28" spans="1:31" x14ac:dyDescent="0.2">
      <c r="AA28" s="2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workbookViewId="0">
      <selection activeCell="L34" sqref="L34"/>
    </sheetView>
  </sheetViews>
  <sheetFormatPr defaultRowHeight="14.25" x14ac:dyDescent="0.2"/>
  <cols>
    <col min="1" max="1" width="7.375" style="2" customWidth="1"/>
    <col min="2" max="2" width="6.875" style="2" customWidth="1"/>
    <col min="3" max="3" width="6.375" style="2" customWidth="1"/>
    <col min="4" max="4" width="6.75" style="2" customWidth="1"/>
    <col min="5" max="5" width="6.625" style="2" customWidth="1"/>
    <col min="6" max="6" width="7.75" style="2" customWidth="1"/>
    <col min="7" max="7" width="5" style="2" customWidth="1"/>
    <col min="8" max="8" width="5.375" style="2" customWidth="1"/>
    <col min="9" max="10" width="5.875" style="2" customWidth="1"/>
    <col min="11" max="11" width="8.375" style="2" customWidth="1"/>
    <col min="12" max="12" width="9" style="2"/>
    <col min="13" max="13" width="9.5" style="2" customWidth="1"/>
    <col min="14" max="14" width="12.25" style="2" customWidth="1"/>
    <col min="15" max="15" width="12" style="2" customWidth="1"/>
    <col min="16" max="17" width="9" style="2"/>
    <col min="18" max="18" width="11.5" style="2" customWidth="1"/>
    <col min="19" max="19" width="12.625" style="2" customWidth="1"/>
    <col min="20" max="20" width="9.625" style="2" customWidth="1"/>
    <col min="21" max="21" width="10.25" style="2" customWidth="1"/>
    <col min="22" max="22" width="12.625" style="2" customWidth="1"/>
    <col min="23" max="23" width="12.5" style="2" customWidth="1"/>
    <col min="24" max="24" width="11.25" style="2" customWidth="1"/>
    <col min="25" max="25" width="11.5" style="2" customWidth="1"/>
    <col min="26" max="27" width="13.625" style="2" customWidth="1"/>
    <col min="28" max="29" width="9" style="2"/>
    <col min="30" max="30" width="11.625" style="2" customWidth="1"/>
    <col min="31" max="31" width="11.25" style="2" customWidth="1"/>
    <col min="32" max="16384" width="9" style="2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0.11</v>
      </c>
      <c r="L4" s="2">
        <f t="shared" ref="L4:L17" si="0">(H4/(H4+J4))/((H4/(H4+J4))+(G4/(G4+I4)))</f>
        <v>0.5</v>
      </c>
      <c r="M4" s="2">
        <v>10</v>
      </c>
      <c r="N4" s="2">
        <f>K4*L4</f>
        <v>5.5E-2</v>
      </c>
      <c r="P4" s="2">
        <f>H4/(H4+J4+G4)</f>
        <v>0.33333333333333331</v>
      </c>
      <c r="Q4" s="24">
        <v>10</v>
      </c>
      <c r="R4" s="2">
        <f>K4*P4</f>
        <v>3.6666666666666667E-2</v>
      </c>
      <c r="T4" s="2">
        <f t="shared" ref="T4:T17" si="1">(H4*H4)/(G4+J4)</f>
        <v>1</v>
      </c>
      <c r="U4" s="24">
        <v>10</v>
      </c>
      <c r="V4" s="2">
        <f>K4*T4</f>
        <v>0.11</v>
      </c>
      <c r="X4" s="2">
        <f t="shared" ref="X4:X17" si="2">H4/(((H4+J4)*(H4+G4))^(1/2))</f>
        <v>0.57735026918962584</v>
      </c>
      <c r="Y4" s="24">
        <v>10</v>
      </c>
      <c r="Z4" s="2">
        <f>K4*X4</f>
        <v>6.3508529610858844E-2</v>
      </c>
      <c r="AB4" s="2">
        <f t="shared" ref="AB4:AB17" si="3">H4-(G4/(G4+I4+1))</f>
        <v>1.2</v>
      </c>
      <c r="AC4" s="24">
        <v>10</v>
      </c>
      <c r="AD4" s="2">
        <f>K4*AB4</f>
        <v>0.13200000000000001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2</v>
      </c>
      <c r="L5" s="13" t="e">
        <f t="shared" si="0"/>
        <v>#DIV/0!</v>
      </c>
      <c r="N5" s="13" t="e">
        <f t="shared" ref="N5:N17" si="4">K5*L5</f>
        <v>#DIV/0!</v>
      </c>
      <c r="P5" s="2">
        <f t="shared" ref="P5:P17" si="5">H5/(H5+J5+G5)</f>
        <v>0</v>
      </c>
      <c r="Q5" s="24"/>
      <c r="R5" s="2">
        <f t="shared" ref="R5:R17" si="6">K5*P5</f>
        <v>0</v>
      </c>
      <c r="T5" s="2">
        <f t="shared" si="1"/>
        <v>0</v>
      </c>
      <c r="U5" s="24"/>
      <c r="V5" s="2">
        <f t="shared" ref="V5:V17" si="7">K5*T5</f>
        <v>0</v>
      </c>
      <c r="X5" s="2" t="e">
        <f t="shared" si="2"/>
        <v>#DIV/0!</v>
      </c>
      <c r="Y5" s="24"/>
      <c r="Z5" s="2" t="e">
        <f t="shared" ref="Z5:Z17" si="8">K5*X5</f>
        <v>#DIV/0!</v>
      </c>
      <c r="AB5" s="24">
        <f t="shared" si="3"/>
        <v>0</v>
      </c>
      <c r="AC5" s="24"/>
      <c r="AD5" s="24">
        <f t="shared" ref="AD5:AD17" si="9">K5*AB5</f>
        <v>0</v>
      </c>
    </row>
    <row r="6" spans="1:31" x14ac:dyDescent="0.2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4</v>
      </c>
      <c r="H6" s="2">
        <v>2</v>
      </c>
      <c r="I6" s="2">
        <v>0</v>
      </c>
      <c r="J6" s="2">
        <v>0</v>
      </c>
      <c r="K6" s="2">
        <v>0.35749999999999998</v>
      </c>
      <c r="L6" s="2">
        <f t="shared" si="0"/>
        <v>0.5</v>
      </c>
      <c r="M6" s="2">
        <v>10</v>
      </c>
      <c r="N6" s="2">
        <f t="shared" si="4"/>
        <v>0.17874999999999999</v>
      </c>
      <c r="P6" s="2">
        <f t="shared" si="5"/>
        <v>0.33333333333333331</v>
      </c>
      <c r="Q6" s="24">
        <v>10</v>
      </c>
      <c r="R6" s="2">
        <f t="shared" si="6"/>
        <v>0.11916666666666666</v>
      </c>
      <c r="T6" s="2">
        <f t="shared" si="1"/>
        <v>1</v>
      </c>
      <c r="U6" s="24">
        <v>10</v>
      </c>
      <c r="V6" s="2">
        <f t="shared" si="7"/>
        <v>0.35749999999999998</v>
      </c>
      <c r="X6" s="2">
        <f t="shared" si="2"/>
        <v>0.57735026918962584</v>
      </c>
      <c r="Y6" s="24">
        <v>10</v>
      </c>
      <c r="Z6" s="2">
        <f t="shared" si="8"/>
        <v>0.20640272123529124</v>
      </c>
      <c r="AB6" s="24">
        <f t="shared" si="3"/>
        <v>1.2</v>
      </c>
      <c r="AC6" s="24">
        <v>10</v>
      </c>
      <c r="AD6" s="24">
        <f t="shared" si="9"/>
        <v>0.42899999999999999</v>
      </c>
      <c r="AE6" s="2">
        <v>5</v>
      </c>
    </row>
    <row r="7" spans="1:31" x14ac:dyDescent="0.2">
      <c r="A7" s="2">
        <v>0</v>
      </c>
      <c r="B7" s="2">
        <v>0</v>
      </c>
      <c r="C7" s="2">
        <v>0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">
        <v>0.32</v>
      </c>
      <c r="L7" s="2">
        <f t="shared" si="0"/>
        <v>0.5</v>
      </c>
      <c r="M7" s="24">
        <v>10</v>
      </c>
      <c r="N7" s="2">
        <f t="shared" si="4"/>
        <v>0.16</v>
      </c>
      <c r="P7" s="2">
        <f t="shared" si="5"/>
        <v>0.33333333333333331</v>
      </c>
      <c r="Q7" s="24">
        <v>10</v>
      </c>
      <c r="R7" s="2">
        <f t="shared" si="6"/>
        <v>0.10666666666666666</v>
      </c>
      <c r="T7" s="2">
        <f t="shared" si="1"/>
        <v>1</v>
      </c>
      <c r="U7" s="24">
        <v>10</v>
      </c>
      <c r="V7" s="2">
        <f t="shared" si="7"/>
        <v>0.32</v>
      </c>
      <c r="X7" s="2">
        <f t="shared" si="2"/>
        <v>0.57735026918962584</v>
      </c>
      <c r="Y7" s="24">
        <v>10</v>
      </c>
      <c r="Z7" s="2">
        <f t="shared" si="8"/>
        <v>0.18475208614068028</v>
      </c>
      <c r="AB7" s="24">
        <f t="shared" si="3"/>
        <v>1.2</v>
      </c>
      <c r="AC7" s="24">
        <v>10</v>
      </c>
      <c r="AD7" s="24">
        <f t="shared" si="9"/>
        <v>0.38400000000000001</v>
      </c>
    </row>
    <row r="8" spans="1:31" s="13" customFormat="1" x14ac:dyDescent="0.2">
      <c r="A8" s="13">
        <v>1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4</v>
      </c>
      <c r="H8" s="13">
        <v>2</v>
      </c>
      <c r="I8" s="13">
        <v>0</v>
      </c>
      <c r="J8" s="13">
        <v>0</v>
      </c>
      <c r="K8" s="2">
        <v>0.375</v>
      </c>
      <c r="L8" s="2">
        <f t="shared" si="0"/>
        <v>0.5</v>
      </c>
      <c r="M8" s="13">
        <v>10</v>
      </c>
      <c r="N8" s="2">
        <f t="shared" si="4"/>
        <v>0.1875</v>
      </c>
      <c r="O8" s="13">
        <v>4</v>
      </c>
      <c r="P8" s="2">
        <f t="shared" si="5"/>
        <v>0.33333333333333331</v>
      </c>
      <c r="Q8" s="13">
        <v>10</v>
      </c>
      <c r="R8" s="2">
        <f t="shared" si="6"/>
        <v>0.125</v>
      </c>
      <c r="S8" s="13">
        <v>5</v>
      </c>
      <c r="T8" s="2">
        <f t="shared" si="1"/>
        <v>1</v>
      </c>
      <c r="U8" s="13">
        <v>10</v>
      </c>
      <c r="V8" s="2">
        <f t="shared" si="7"/>
        <v>0.375</v>
      </c>
      <c r="W8" s="13">
        <v>5</v>
      </c>
      <c r="X8" s="2">
        <f t="shared" si="2"/>
        <v>0.57735026918962584</v>
      </c>
      <c r="Y8" s="13">
        <v>10</v>
      </c>
      <c r="Z8" s="2">
        <f t="shared" si="8"/>
        <v>0.2165063509461097</v>
      </c>
      <c r="AA8" s="13">
        <v>4</v>
      </c>
      <c r="AB8" s="24">
        <f t="shared" si="3"/>
        <v>1.2</v>
      </c>
      <c r="AC8" s="13">
        <v>10</v>
      </c>
      <c r="AD8" s="24">
        <f t="shared" si="9"/>
        <v>0.44999999999999996</v>
      </c>
      <c r="AE8" s="13">
        <v>4</v>
      </c>
    </row>
    <row r="9" spans="1:3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4</v>
      </c>
      <c r="H9" s="2">
        <v>2</v>
      </c>
      <c r="I9" s="2">
        <v>0</v>
      </c>
      <c r="J9" s="2">
        <v>0</v>
      </c>
      <c r="K9" s="2">
        <v>0.41</v>
      </c>
      <c r="L9" s="2">
        <f t="shared" si="0"/>
        <v>0.5</v>
      </c>
      <c r="M9" s="24">
        <v>10</v>
      </c>
      <c r="N9" s="2">
        <f t="shared" si="4"/>
        <v>0.20499999999999999</v>
      </c>
      <c r="O9" s="2">
        <v>2</v>
      </c>
      <c r="P9" s="2">
        <f t="shared" si="5"/>
        <v>0.33333333333333331</v>
      </c>
      <c r="Q9" s="24">
        <v>10</v>
      </c>
      <c r="R9" s="2">
        <f t="shared" si="6"/>
        <v>0.13666666666666666</v>
      </c>
      <c r="S9" s="2">
        <v>3</v>
      </c>
      <c r="T9" s="2">
        <f t="shared" si="1"/>
        <v>1</v>
      </c>
      <c r="U9" s="24">
        <v>10</v>
      </c>
      <c r="V9" s="2">
        <f t="shared" si="7"/>
        <v>0.41</v>
      </c>
      <c r="W9" s="2">
        <v>3</v>
      </c>
      <c r="X9" s="2">
        <f t="shared" si="2"/>
        <v>0.57735026918962584</v>
      </c>
      <c r="Y9" s="24">
        <v>10</v>
      </c>
      <c r="Z9" s="2">
        <f t="shared" si="8"/>
        <v>0.23671361036774657</v>
      </c>
      <c r="AA9" s="2">
        <v>2</v>
      </c>
      <c r="AB9" s="24">
        <f t="shared" si="3"/>
        <v>1.2</v>
      </c>
      <c r="AC9" s="24">
        <v>10</v>
      </c>
      <c r="AD9" s="24">
        <f t="shared" si="9"/>
        <v>0.49199999999999994</v>
      </c>
      <c r="AE9" s="2">
        <v>2</v>
      </c>
    </row>
    <row r="10" spans="1:31" x14ac:dyDescent="0.2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4</v>
      </c>
      <c r="H10" s="2">
        <v>2</v>
      </c>
      <c r="I10" s="2">
        <v>0</v>
      </c>
      <c r="J10" s="2">
        <v>0</v>
      </c>
      <c r="K10" s="2">
        <v>0.41</v>
      </c>
      <c r="L10" s="2">
        <f t="shared" si="0"/>
        <v>0.5</v>
      </c>
      <c r="M10" s="24">
        <v>10</v>
      </c>
      <c r="N10" s="2">
        <f t="shared" si="4"/>
        <v>0.20499999999999999</v>
      </c>
      <c r="O10" s="2">
        <v>2</v>
      </c>
      <c r="P10" s="2">
        <f t="shared" si="5"/>
        <v>0.33333333333333331</v>
      </c>
      <c r="Q10" s="24">
        <v>10</v>
      </c>
      <c r="R10" s="2">
        <f t="shared" si="6"/>
        <v>0.13666666666666666</v>
      </c>
      <c r="S10" s="2">
        <v>3</v>
      </c>
      <c r="T10" s="2">
        <f t="shared" si="1"/>
        <v>1</v>
      </c>
      <c r="U10" s="24">
        <v>10</v>
      </c>
      <c r="V10" s="2">
        <f t="shared" si="7"/>
        <v>0.41</v>
      </c>
      <c r="W10" s="2">
        <v>3</v>
      </c>
      <c r="X10" s="2">
        <f t="shared" si="2"/>
        <v>0.57735026918962584</v>
      </c>
      <c r="Y10" s="24">
        <v>10</v>
      </c>
      <c r="Z10" s="2">
        <f t="shared" si="8"/>
        <v>0.23671361036774657</v>
      </c>
      <c r="AA10" s="2">
        <v>2</v>
      </c>
      <c r="AB10" s="24">
        <f t="shared" si="3"/>
        <v>1.2</v>
      </c>
      <c r="AC10" s="24">
        <v>10</v>
      </c>
      <c r="AD10" s="24">
        <f t="shared" si="9"/>
        <v>0.49199999999999994</v>
      </c>
      <c r="AE10" s="2">
        <v>2</v>
      </c>
    </row>
    <row r="11" spans="1:3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4</v>
      </c>
      <c r="H11" s="2">
        <v>2</v>
      </c>
      <c r="I11" s="2">
        <v>0</v>
      </c>
      <c r="J11" s="2">
        <v>0</v>
      </c>
      <c r="K11" s="2">
        <v>0.38250000000000001</v>
      </c>
      <c r="L11" s="2">
        <f t="shared" si="0"/>
        <v>0.5</v>
      </c>
      <c r="M11" s="24">
        <v>10</v>
      </c>
      <c r="N11" s="2">
        <f t="shared" si="4"/>
        <v>0.19125</v>
      </c>
      <c r="O11" s="2">
        <v>3</v>
      </c>
      <c r="P11" s="2">
        <f t="shared" si="5"/>
        <v>0.33333333333333331</v>
      </c>
      <c r="Q11" s="24">
        <v>10</v>
      </c>
      <c r="R11" s="2">
        <f t="shared" si="6"/>
        <v>0.1275</v>
      </c>
      <c r="S11" s="2">
        <v>4</v>
      </c>
      <c r="T11" s="2">
        <f t="shared" si="1"/>
        <v>1</v>
      </c>
      <c r="U11" s="24">
        <v>10</v>
      </c>
      <c r="V11" s="2">
        <f t="shared" si="7"/>
        <v>0.38250000000000001</v>
      </c>
      <c r="W11" s="2">
        <v>4</v>
      </c>
      <c r="X11" s="2">
        <f t="shared" si="2"/>
        <v>0.57735026918962584</v>
      </c>
      <c r="Y11" s="24">
        <v>10</v>
      </c>
      <c r="Z11" s="2">
        <f t="shared" si="8"/>
        <v>0.22083647796503189</v>
      </c>
      <c r="AA11" s="2">
        <v>3</v>
      </c>
      <c r="AB11" s="24">
        <f t="shared" si="3"/>
        <v>1.2</v>
      </c>
      <c r="AC11" s="24">
        <v>10</v>
      </c>
      <c r="AD11" s="24">
        <f t="shared" si="9"/>
        <v>0.45899999999999996</v>
      </c>
      <c r="AE11" s="2">
        <v>3</v>
      </c>
    </row>
    <row r="12" spans="1:3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4</v>
      </c>
      <c r="H12" s="2">
        <v>2</v>
      </c>
      <c r="I12" s="2">
        <v>0</v>
      </c>
      <c r="J12" s="2">
        <v>0</v>
      </c>
      <c r="K12" s="2">
        <v>0.34250000000000003</v>
      </c>
      <c r="L12" s="2">
        <f t="shared" si="0"/>
        <v>0.5</v>
      </c>
      <c r="M12" s="24">
        <v>10</v>
      </c>
      <c r="N12" s="2">
        <f t="shared" si="4"/>
        <v>0.17125000000000001</v>
      </c>
      <c r="P12" s="2">
        <f t="shared" si="5"/>
        <v>0.33333333333333331</v>
      </c>
      <c r="Q12" s="24">
        <v>10</v>
      </c>
      <c r="R12" s="2">
        <f t="shared" si="6"/>
        <v>0.11416666666666667</v>
      </c>
      <c r="T12" s="2">
        <f t="shared" si="1"/>
        <v>1</v>
      </c>
      <c r="U12" s="24">
        <v>10</v>
      </c>
      <c r="V12" s="2">
        <f t="shared" si="7"/>
        <v>0.34250000000000003</v>
      </c>
      <c r="X12" s="2">
        <f t="shared" si="2"/>
        <v>0.57735026918962584</v>
      </c>
      <c r="Y12" s="24">
        <v>10</v>
      </c>
      <c r="Z12" s="2">
        <f t="shared" si="8"/>
        <v>0.19774246719744687</v>
      </c>
      <c r="AB12" s="24">
        <f t="shared" si="3"/>
        <v>1.2</v>
      </c>
      <c r="AC12" s="24">
        <v>10</v>
      </c>
      <c r="AD12" s="24">
        <f t="shared" si="9"/>
        <v>0.41100000000000003</v>
      </c>
    </row>
    <row r="13" spans="1:31" x14ac:dyDescent="0.2">
      <c r="A13" s="2">
        <v>1</v>
      </c>
      <c r="B13" s="2">
        <v>0</v>
      </c>
      <c r="C13" s="2">
        <v>0</v>
      </c>
      <c r="D13" s="2">
        <v>1</v>
      </c>
      <c r="E13" s="2">
        <v>0</v>
      </c>
      <c r="F13" s="2">
        <v>1</v>
      </c>
      <c r="G13" s="2">
        <v>1</v>
      </c>
      <c r="H13" s="2">
        <v>2</v>
      </c>
      <c r="I13" s="2">
        <v>3</v>
      </c>
      <c r="J13" s="2">
        <v>0</v>
      </c>
      <c r="K13" s="2">
        <v>0.21</v>
      </c>
      <c r="L13" s="2">
        <f t="shared" si="0"/>
        <v>0.8</v>
      </c>
      <c r="M13" s="2">
        <v>1</v>
      </c>
      <c r="N13" s="2">
        <f t="shared" si="4"/>
        <v>0.16800000000000001</v>
      </c>
      <c r="P13" s="2">
        <f t="shared" si="5"/>
        <v>0.66666666666666663</v>
      </c>
      <c r="Q13" s="24">
        <v>1</v>
      </c>
      <c r="R13" s="2">
        <f t="shared" si="6"/>
        <v>0.13999999999999999</v>
      </c>
      <c r="S13" s="2">
        <v>1</v>
      </c>
      <c r="T13" s="2">
        <f t="shared" si="1"/>
        <v>4</v>
      </c>
      <c r="U13" s="24">
        <v>1</v>
      </c>
      <c r="V13" s="2">
        <f t="shared" si="7"/>
        <v>0.84</v>
      </c>
      <c r="W13" s="2">
        <v>1</v>
      </c>
      <c r="X13" s="2">
        <f t="shared" si="2"/>
        <v>0.81649658092772615</v>
      </c>
      <c r="Y13" s="24">
        <v>1</v>
      </c>
      <c r="Z13" s="2">
        <f t="shared" si="8"/>
        <v>0.17146428199482247</v>
      </c>
      <c r="AB13" s="24">
        <f t="shared" si="3"/>
        <v>1.8</v>
      </c>
      <c r="AC13" s="24">
        <v>1</v>
      </c>
      <c r="AD13" s="24">
        <f t="shared" si="9"/>
        <v>0.378</v>
      </c>
    </row>
    <row r="14" spans="1:31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4</v>
      </c>
      <c r="J14" s="2">
        <v>2</v>
      </c>
      <c r="L14" s="2" t="e">
        <f t="shared" si="0"/>
        <v>#DIV/0!</v>
      </c>
      <c r="M14" s="2">
        <v>12</v>
      </c>
      <c r="N14" s="2" t="e">
        <f t="shared" si="4"/>
        <v>#DIV/0!</v>
      </c>
      <c r="P14" s="2">
        <f t="shared" si="5"/>
        <v>0</v>
      </c>
      <c r="Q14" s="24">
        <v>12</v>
      </c>
      <c r="R14" s="2">
        <f t="shared" si="6"/>
        <v>0</v>
      </c>
      <c r="T14" s="2">
        <f t="shared" si="1"/>
        <v>0</v>
      </c>
      <c r="U14" s="24">
        <v>12</v>
      </c>
      <c r="V14" s="2">
        <f t="shared" si="7"/>
        <v>0</v>
      </c>
      <c r="X14" s="2" t="e">
        <f t="shared" si="2"/>
        <v>#DIV/0!</v>
      </c>
      <c r="Y14" s="24">
        <v>12</v>
      </c>
      <c r="Z14" s="2" t="e">
        <f t="shared" si="8"/>
        <v>#DIV/0!</v>
      </c>
      <c r="AB14" s="24">
        <f t="shared" si="3"/>
        <v>0</v>
      </c>
      <c r="AC14" s="24">
        <v>12</v>
      </c>
      <c r="AD14" s="24">
        <f t="shared" si="9"/>
        <v>0</v>
      </c>
    </row>
    <row r="15" spans="1:31" x14ac:dyDescent="0.2">
      <c r="A15" s="2">
        <v>0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3</v>
      </c>
      <c r="H15" s="2">
        <v>0</v>
      </c>
      <c r="I15" s="2">
        <v>1</v>
      </c>
      <c r="J15" s="2">
        <v>2</v>
      </c>
      <c r="L15" s="2">
        <f t="shared" si="0"/>
        <v>0</v>
      </c>
      <c r="M15" s="2">
        <v>11</v>
      </c>
      <c r="N15" s="2">
        <f t="shared" si="4"/>
        <v>0</v>
      </c>
      <c r="P15" s="2">
        <f t="shared" si="5"/>
        <v>0</v>
      </c>
      <c r="Q15" s="24">
        <v>11</v>
      </c>
      <c r="R15" s="2">
        <f t="shared" si="6"/>
        <v>0</v>
      </c>
      <c r="T15" s="2">
        <f t="shared" si="1"/>
        <v>0</v>
      </c>
      <c r="U15" s="24">
        <v>11</v>
      </c>
      <c r="V15" s="2">
        <f t="shared" si="7"/>
        <v>0</v>
      </c>
      <c r="X15" s="2">
        <f t="shared" si="2"/>
        <v>0</v>
      </c>
      <c r="Y15" s="24">
        <v>11</v>
      </c>
      <c r="Z15" s="2">
        <f t="shared" si="8"/>
        <v>0</v>
      </c>
      <c r="AB15" s="24">
        <f t="shared" si="3"/>
        <v>-0.6</v>
      </c>
      <c r="AC15" s="24">
        <v>11</v>
      </c>
      <c r="AD15" s="24">
        <f t="shared" si="9"/>
        <v>0</v>
      </c>
    </row>
    <row r="16" spans="1:31" x14ac:dyDescent="0.2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4</v>
      </c>
      <c r="H16" s="2">
        <v>2</v>
      </c>
      <c r="I16" s="2">
        <v>0</v>
      </c>
      <c r="J16" s="2">
        <v>0</v>
      </c>
      <c r="K16" s="2">
        <v>0.06</v>
      </c>
      <c r="L16" s="2">
        <f t="shared" si="0"/>
        <v>0.5</v>
      </c>
      <c r="M16" s="2">
        <v>10</v>
      </c>
      <c r="N16" s="2">
        <f t="shared" si="4"/>
        <v>0.03</v>
      </c>
      <c r="P16" s="2">
        <f t="shared" si="5"/>
        <v>0.33333333333333331</v>
      </c>
      <c r="Q16" s="24">
        <v>10</v>
      </c>
      <c r="R16" s="2">
        <f t="shared" si="6"/>
        <v>1.9999999999999997E-2</v>
      </c>
      <c r="T16" s="2">
        <f t="shared" si="1"/>
        <v>1</v>
      </c>
      <c r="U16" s="24">
        <v>10</v>
      </c>
      <c r="V16" s="2">
        <f t="shared" si="7"/>
        <v>0.06</v>
      </c>
      <c r="X16" s="2">
        <f t="shared" si="2"/>
        <v>0.57735026918962584</v>
      </c>
      <c r="Y16" s="24">
        <v>10</v>
      </c>
      <c r="Z16" s="2">
        <f t="shared" si="8"/>
        <v>3.4641016151377546E-2</v>
      </c>
      <c r="AB16" s="24">
        <f t="shared" si="3"/>
        <v>1.2</v>
      </c>
      <c r="AC16" s="24">
        <v>10</v>
      </c>
      <c r="AD16" s="24">
        <f t="shared" si="9"/>
        <v>7.1999999999999995E-2</v>
      </c>
    </row>
    <row r="17" spans="1:31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4</v>
      </c>
      <c r="J17" s="2">
        <v>2</v>
      </c>
      <c r="L17" s="13" t="e">
        <f t="shared" si="0"/>
        <v>#DIV/0!</v>
      </c>
      <c r="N17" s="13" t="e">
        <f t="shared" si="4"/>
        <v>#DIV/0!</v>
      </c>
      <c r="P17" s="2">
        <f t="shared" si="5"/>
        <v>0</v>
      </c>
      <c r="R17" s="2">
        <f t="shared" si="6"/>
        <v>0</v>
      </c>
      <c r="T17" s="2">
        <f t="shared" si="1"/>
        <v>0</v>
      </c>
      <c r="V17" s="2">
        <f t="shared" si="7"/>
        <v>0</v>
      </c>
      <c r="X17" s="2" t="e">
        <f t="shared" si="2"/>
        <v>#DIV/0!</v>
      </c>
      <c r="Z17" s="2" t="e">
        <f t="shared" si="8"/>
        <v>#DIV/0!</v>
      </c>
      <c r="AB17" s="24">
        <f t="shared" si="3"/>
        <v>0</v>
      </c>
      <c r="AD17" s="24">
        <f t="shared" si="9"/>
        <v>0</v>
      </c>
    </row>
    <row r="18" spans="1:31" x14ac:dyDescent="0.2">
      <c r="A18" s="2">
        <v>0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</row>
    <row r="21" spans="1:3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ht="14.25" customHeight="1" x14ac:dyDescent="0.2">
      <c r="A22" s="9"/>
      <c r="B22" s="9"/>
      <c r="C22" s="9"/>
      <c r="D22" s="9"/>
      <c r="E22" s="9"/>
      <c r="F22" s="9"/>
      <c r="G22" s="26"/>
      <c r="H22" s="26"/>
      <c r="I22" s="26"/>
      <c r="J22" s="26"/>
      <c r="K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6"/>
      <c r="AC22" s="26"/>
      <c r="AD22" s="26"/>
      <c r="AE22" s="26"/>
    </row>
    <row r="23" spans="1:31" x14ac:dyDescent="0.2">
      <c r="A23" s="9"/>
      <c r="B23" s="9"/>
      <c r="C23" s="9"/>
      <c r="D23" s="9"/>
      <c r="E23" s="9"/>
      <c r="F23" s="9"/>
      <c r="G23" s="26"/>
      <c r="H23" s="26"/>
      <c r="I23" s="26"/>
      <c r="J23" s="26"/>
      <c r="K2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">
      <c r="A25" s="21"/>
      <c r="B25" s="21"/>
      <c r="C25" s="21"/>
      <c r="D25" s="21"/>
      <c r="E25" s="21"/>
      <c r="F25" s="21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ht="14.25" customHeight="1" x14ac:dyDescent="0.2">
      <c r="A26" s="9"/>
      <c r="B26" s="9"/>
      <c r="C26" s="9"/>
      <c r="D26" s="9"/>
      <c r="E26" s="9"/>
      <c r="F26" s="9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7"/>
      <c r="C27" s="27"/>
      <c r="D27" s="27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9"/>
      <c r="C28" s="9"/>
      <c r="D28" s="9"/>
      <c r="E28" s="9"/>
      <c r="F28" s="9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9"/>
      <c r="C29" s="9"/>
      <c r="D29" s="9"/>
      <c r="E29" s="9"/>
      <c r="F29" s="9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9"/>
      <c r="C30" s="9"/>
      <c r="D30" s="9"/>
      <c r="E30" s="9"/>
      <c r="F30" s="9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9"/>
      <c r="C31" s="9"/>
      <c r="D31" s="9"/>
      <c r="E31" s="9"/>
      <c r="F31" s="9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9"/>
      <c r="C32" s="9"/>
      <c r="D32" s="9"/>
      <c r="E32" s="9"/>
      <c r="F32" s="9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</sheetData>
  <sortState ref="AD27:AD40">
    <sortCondition descending="1" ref="AD27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M26" sqref="M26"/>
    </sheetView>
  </sheetViews>
  <sheetFormatPr defaultRowHeight="14.25" x14ac:dyDescent="0.2"/>
  <cols>
    <col min="1" max="1" width="6.5" style="2" customWidth="1"/>
    <col min="2" max="2" width="5.875" style="2" customWidth="1"/>
    <col min="3" max="3" width="5.25" style="2" customWidth="1"/>
    <col min="4" max="4" width="5.875" style="2" customWidth="1"/>
    <col min="5" max="5" width="5.625" style="2" customWidth="1"/>
    <col min="6" max="6" width="5.375" style="2" customWidth="1"/>
    <col min="7" max="8" width="5.875" style="2" customWidth="1"/>
    <col min="9" max="9" width="5.375" style="2" customWidth="1"/>
    <col min="10" max="10" width="4.5" style="2" customWidth="1"/>
    <col min="11" max="11" width="8" style="2" customWidth="1"/>
    <col min="12" max="12" width="8.375" style="2" customWidth="1"/>
    <col min="13" max="13" width="8.75" style="2" customWidth="1"/>
    <col min="14" max="14" width="11.5" style="2" customWidth="1"/>
    <col min="15" max="15" width="11.75" style="2" customWidth="1"/>
    <col min="16" max="16" width="9.125" style="2" customWidth="1"/>
    <col min="17" max="17" width="8.75" style="2" customWidth="1"/>
    <col min="18" max="18" width="12.75" style="2" customWidth="1"/>
    <col min="19" max="19" width="12.375" style="2" customWidth="1"/>
    <col min="20" max="21" width="9.5" style="2" customWidth="1"/>
    <col min="22" max="22" width="12.25" style="2" customWidth="1"/>
    <col min="23" max="23" width="12.75" style="2" customWidth="1"/>
    <col min="24" max="24" width="12.25" style="2" customWidth="1"/>
    <col min="25" max="25" width="11.125" style="2" customWidth="1"/>
    <col min="26" max="26" width="14.25" style="2" customWidth="1"/>
    <col min="27" max="27" width="15.375" style="2" customWidth="1"/>
    <col min="28" max="29" width="9" style="2"/>
    <col min="30" max="30" width="11" style="2" customWidth="1"/>
    <col min="31" max="31" width="11.5" style="2" customWidth="1"/>
    <col min="32" max="16384" width="9" style="2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J2" s="2">
        <v>4</v>
      </c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</v>
      </c>
      <c r="J3" s="2">
        <v>4</v>
      </c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0</v>
      </c>
      <c r="J4" s="2">
        <v>0</v>
      </c>
      <c r="K4" s="2">
        <v>0.05</v>
      </c>
      <c r="L4" s="2">
        <f t="shared" ref="L4:L14" si="0">(H4/(H4+J4))/((H4/(H4+J4))+(G4/(G4+I4)))</f>
        <v>0.5</v>
      </c>
      <c r="M4" s="2">
        <v>7</v>
      </c>
      <c r="N4" s="2">
        <f>K4*L4</f>
        <v>2.5000000000000001E-2</v>
      </c>
      <c r="O4" s="2">
        <v>6</v>
      </c>
      <c r="P4" s="2">
        <f>H4/(H4+J4+G4)</f>
        <v>0.66666666666666663</v>
      </c>
      <c r="Q4" s="24">
        <v>7</v>
      </c>
      <c r="R4" s="2">
        <f>K4*P4</f>
        <v>3.3333333333333333E-2</v>
      </c>
      <c r="T4" s="2">
        <f>(H4*H4)/(G4+J4)</f>
        <v>8</v>
      </c>
      <c r="U4" s="24">
        <v>7</v>
      </c>
      <c r="V4" s="2">
        <f>K4*T4</f>
        <v>0.4</v>
      </c>
      <c r="X4" s="2">
        <f t="shared" ref="X4:X14" si="1">H4/(((H4+J4)*(H4+G4))^(1/2))</f>
        <v>0.81649658092772615</v>
      </c>
      <c r="Y4" s="24">
        <v>7</v>
      </c>
      <c r="Z4" s="2">
        <f>K4*X4</f>
        <v>4.0824829046386311E-2</v>
      </c>
      <c r="AB4" s="2">
        <f t="shared" ref="AB4:AB14" si="2">H4-(G4/(G4+I4+1))</f>
        <v>3.3333333333333335</v>
      </c>
      <c r="AC4" s="24">
        <v>7</v>
      </c>
      <c r="AD4" s="2">
        <f>K4*AB4</f>
        <v>0.16666666666666669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4</v>
      </c>
      <c r="L5" s="13" t="e">
        <f t="shared" si="0"/>
        <v>#DIV/0!</v>
      </c>
      <c r="N5" s="2" t="e">
        <f t="shared" ref="N5:N14" si="3">K5*L5</f>
        <v>#DIV/0!</v>
      </c>
      <c r="P5" s="2">
        <f t="shared" ref="P5:P14" si="4">H5/(H5+J5+G5)</f>
        <v>0</v>
      </c>
      <c r="Q5" s="24"/>
      <c r="R5" s="2">
        <f t="shared" ref="R5:R14" si="5">K5*P5</f>
        <v>0</v>
      </c>
      <c r="T5" s="2">
        <f t="shared" ref="T5:T14" si="6">(H5*H5)/(G5+J5)</f>
        <v>0</v>
      </c>
      <c r="U5" s="24"/>
      <c r="V5" s="2">
        <f t="shared" ref="V5:V14" si="7">K5*T5</f>
        <v>0</v>
      </c>
      <c r="X5" s="2" t="e">
        <f t="shared" si="1"/>
        <v>#DIV/0!</v>
      </c>
      <c r="Y5" s="24"/>
      <c r="Z5" s="2" t="e">
        <f t="shared" ref="Z5:Z14" si="8">K5*X5</f>
        <v>#DIV/0!</v>
      </c>
      <c r="AB5" s="24">
        <f t="shared" si="2"/>
        <v>0</v>
      </c>
      <c r="AC5" s="24"/>
      <c r="AD5" s="24">
        <f t="shared" ref="AD5:AD14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2</v>
      </c>
      <c r="H6" s="24">
        <v>4</v>
      </c>
      <c r="I6" s="24">
        <v>0</v>
      </c>
      <c r="J6" s="24">
        <v>0</v>
      </c>
      <c r="K6" s="2">
        <v>0.41499999999999998</v>
      </c>
      <c r="L6" s="2">
        <f t="shared" si="0"/>
        <v>0.5</v>
      </c>
      <c r="M6" s="2">
        <v>7</v>
      </c>
      <c r="N6" s="2">
        <f t="shared" si="3"/>
        <v>0.20749999999999999</v>
      </c>
      <c r="O6" s="2">
        <v>4</v>
      </c>
      <c r="P6" s="2">
        <f t="shared" si="4"/>
        <v>0.66666666666666663</v>
      </c>
      <c r="Q6" s="24">
        <v>7</v>
      </c>
      <c r="R6" s="2">
        <f t="shared" si="5"/>
        <v>0.27666666666666662</v>
      </c>
      <c r="S6" s="2">
        <v>4</v>
      </c>
      <c r="T6" s="2">
        <f t="shared" si="6"/>
        <v>8</v>
      </c>
      <c r="U6" s="24">
        <v>7</v>
      </c>
      <c r="V6" s="2">
        <f t="shared" si="7"/>
        <v>3.32</v>
      </c>
      <c r="W6" s="2">
        <v>4</v>
      </c>
      <c r="X6" s="2">
        <f t="shared" si="1"/>
        <v>0.81649658092772615</v>
      </c>
      <c r="Y6" s="24">
        <v>7</v>
      </c>
      <c r="Z6" s="2">
        <f t="shared" si="8"/>
        <v>0.33884608108500636</v>
      </c>
      <c r="AA6" s="2">
        <v>4</v>
      </c>
      <c r="AB6" s="24">
        <f t="shared" si="2"/>
        <v>3.3333333333333335</v>
      </c>
      <c r="AC6" s="24">
        <v>7</v>
      </c>
      <c r="AD6" s="24">
        <f t="shared" si="9"/>
        <v>1.3833333333333333</v>
      </c>
      <c r="AE6" s="2">
        <v>4</v>
      </c>
    </row>
    <row r="7" spans="1:3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4</v>
      </c>
      <c r="I7" s="2">
        <v>0</v>
      </c>
      <c r="J7" s="2">
        <v>0</v>
      </c>
      <c r="K7" s="2">
        <v>0.42499999999999999</v>
      </c>
      <c r="L7" s="2">
        <f t="shared" si="0"/>
        <v>0.5</v>
      </c>
      <c r="M7" s="2">
        <v>7</v>
      </c>
      <c r="N7" s="2">
        <f t="shared" si="3"/>
        <v>0.21249999999999999</v>
      </c>
      <c r="O7" s="2">
        <v>1</v>
      </c>
      <c r="P7" s="2">
        <f t="shared" si="4"/>
        <v>0.66666666666666663</v>
      </c>
      <c r="Q7" s="24">
        <v>7</v>
      </c>
      <c r="R7" s="2">
        <f t="shared" si="5"/>
        <v>0.28333333333333333</v>
      </c>
      <c r="S7" s="2">
        <v>1</v>
      </c>
      <c r="T7" s="2">
        <f t="shared" si="6"/>
        <v>8</v>
      </c>
      <c r="U7" s="24">
        <v>7</v>
      </c>
      <c r="V7" s="2">
        <f t="shared" si="7"/>
        <v>3.4</v>
      </c>
      <c r="W7" s="2">
        <v>1</v>
      </c>
      <c r="X7" s="2">
        <f t="shared" si="1"/>
        <v>0.81649658092772615</v>
      </c>
      <c r="Y7" s="24">
        <v>7</v>
      </c>
      <c r="Z7" s="2">
        <f t="shared" si="8"/>
        <v>0.34701104689428358</v>
      </c>
      <c r="AA7" s="2">
        <v>1</v>
      </c>
      <c r="AB7" s="24">
        <f t="shared" si="2"/>
        <v>3.3333333333333335</v>
      </c>
      <c r="AC7" s="24">
        <v>7</v>
      </c>
      <c r="AD7" s="24">
        <f t="shared" si="9"/>
        <v>1.4166666666666667</v>
      </c>
      <c r="AE7" s="2">
        <v>1</v>
      </c>
    </row>
    <row r="8" spans="1:3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2</v>
      </c>
      <c r="H8" s="2">
        <v>4</v>
      </c>
      <c r="I8" s="2">
        <v>0</v>
      </c>
      <c r="J8" s="2">
        <v>0</v>
      </c>
      <c r="K8" s="2">
        <v>0.41499999999999998</v>
      </c>
      <c r="L8" s="2">
        <f t="shared" si="0"/>
        <v>0.5</v>
      </c>
      <c r="M8" s="2">
        <v>7</v>
      </c>
      <c r="N8" s="2">
        <f t="shared" si="3"/>
        <v>0.20749999999999999</v>
      </c>
      <c r="O8" s="2">
        <v>4</v>
      </c>
      <c r="P8" s="2">
        <f t="shared" si="4"/>
        <v>0.66666666666666663</v>
      </c>
      <c r="Q8" s="24">
        <v>7</v>
      </c>
      <c r="R8" s="2">
        <f t="shared" si="5"/>
        <v>0.27666666666666662</v>
      </c>
      <c r="S8" s="2">
        <v>4</v>
      </c>
      <c r="T8" s="2">
        <f t="shared" si="6"/>
        <v>8</v>
      </c>
      <c r="U8" s="24">
        <v>7</v>
      </c>
      <c r="V8" s="2">
        <f t="shared" si="7"/>
        <v>3.32</v>
      </c>
      <c r="W8" s="2">
        <v>4</v>
      </c>
      <c r="X8" s="2">
        <f t="shared" si="1"/>
        <v>0.81649658092772615</v>
      </c>
      <c r="Y8" s="24">
        <v>7</v>
      </c>
      <c r="Z8" s="2">
        <f t="shared" si="8"/>
        <v>0.33884608108500636</v>
      </c>
      <c r="AA8" s="2">
        <v>4</v>
      </c>
      <c r="AB8" s="24">
        <f t="shared" si="2"/>
        <v>3.3333333333333335</v>
      </c>
      <c r="AC8" s="24">
        <v>7</v>
      </c>
      <c r="AD8" s="24">
        <f t="shared" si="9"/>
        <v>1.3833333333333333</v>
      </c>
      <c r="AE8" s="2">
        <v>4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2</v>
      </c>
      <c r="H9" s="13">
        <v>4</v>
      </c>
      <c r="I9" s="13">
        <v>0</v>
      </c>
      <c r="J9" s="13">
        <v>0</v>
      </c>
      <c r="K9" s="13">
        <v>0.34749999999999998</v>
      </c>
      <c r="L9" s="2">
        <f t="shared" si="0"/>
        <v>0.5</v>
      </c>
      <c r="M9" s="13">
        <v>7</v>
      </c>
      <c r="N9" s="2">
        <f t="shared" si="3"/>
        <v>0.17374999999999999</v>
      </c>
      <c r="O9" s="13">
        <v>5</v>
      </c>
      <c r="P9" s="2">
        <f t="shared" si="4"/>
        <v>0.66666666666666663</v>
      </c>
      <c r="Q9" s="13">
        <v>7</v>
      </c>
      <c r="R9" s="2">
        <f t="shared" si="5"/>
        <v>0.23166666666666663</v>
      </c>
      <c r="S9" s="13">
        <v>5</v>
      </c>
      <c r="T9" s="2">
        <f t="shared" si="6"/>
        <v>8</v>
      </c>
      <c r="U9" s="13">
        <v>7</v>
      </c>
      <c r="V9" s="2">
        <f t="shared" si="7"/>
        <v>2.78</v>
      </c>
      <c r="W9" s="13">
        <v>5</v>
      </c>
      <c r="X9" s="2">
        <f t="shared" si="1"/>
        <v>0.81649658092772615</v>
      </c>
      <c r="Y9" s="13">
        <v>7</v>
      </c>
      <c r="Z9" s="2">
        <f t="shared" si="8"/>
        <v>0.28373256187238483</v>
      </c>
      <c r="AA9" s="13">
        <v>5</v>
      </c>
      <c r="AB9" s="24">
        <f t="shared" si="2"/>
        <v>3.3333333333333335</v>
      </c>
      <c r="AC9" s="13">
        <v>7</v>
      </c>
      <c r="AD9" s="24">
        <f t="shared" si="9"/>
        <v>1.1583333333333332</v>
      </c>
      <c r="AE9" s="13">
        <v>5</v>
      </c>
    </row>
    <row r="10" spans="1:31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</v>
      </c>
      <c r="J10" s="2">
        <v>4</v>
      </c>
      <c r="L10" s="2" t="e">
        <f t="shared" si="0"/>
        <v>#DIV/0!</v>
      </c>
      <c r="N10" s="2" t="e">
        <f t="shared" si="3"/>
        <v>#DIV/0!</v>
      </c>
      <c r="P10" s="2">
        <f t="shared" si="4"/>
        <v>0</v>
      </c>
      <c r="Q10" s="24"/>
      <c r="R10" s="2">
        <f t="shared" si="5"/>
        <v>0</v>
      </c>
      <c r="T10" s="2">
        <f t="shared" si="6"/>
        <v>0</v>
      </c>
      <c r="U10" s="24"/>
      <c r="V10" s="2">
        <f t="shared" si="7"/>
        <v>0</v>
      </c>
      <c r="X10" s="2" t="e">
        <f t="shared" si="1"/>
        <v>#DIV/0!</v>
      </c>
      <c r="Y10" s="24"/>
      <c r="Z10" s="2" t="e">
        <f t="shared" si="8"/>
        <v>#DIV/0!</v>
      </c>
      <c r="AB10" s="24">
        <f t="shared" si="2"/>
        <v>0</v>
      </c>
      <c r="AC10" s="24"/>
      <c r="AD10" s="24">
        <f t="shared" si="9"/>
        <v>0</v>
      </c>
    </row>
    <row r="11" spans="1:31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4</v>
      </c>
      <c r="L11" s="2" t="e">
        <f t="shared" si="0"/>
        <v>#DIV/0!</v>
      </c>
      <c r="N11" s="2" t="e">
        <f t="shared" si="3"/>
        <v>#DIV/0!</v>
      </c>
      <c r="P11" s="2">
        <f t="shared" si="4"/>
        <v>0</v>
      </c>
      <c r="Q11" s="24"/>
      <c r="R11" s="2">
        <f t="shared" si="5"/>
        <v>0</v>
      </c>
      <c r="T11" s="2">
        <f t="shared" si="6"/>
        <v>0</v>
      </c>
      <c r="U11" s="24"/>
      <c r="V11" s="2">
        <f t="shared" si="7"/>
        <v>0</v>
      </c>
      <c r="X11" s="2" t="e">
        <f t="shared" si="1"/>
        <v>#DIV/0!</v>
      </c>
      <c r="Y11" s="24"/>
      <c r="Z11" s="2" t="e">
        <f t="shared" si="8"/>
        <v>#DIV/0!</v>
      </c>
      <c r="AB11" s="24">
        <f t="shared" si="2"/>
        <v>0</v>
      </c>
      <c r="AC11" s="24"/>
      <c r="AD11" s="24">
        <f t="shared" si="9"/>
        <v>0</v>
      </c>
    </row>
    <row r="12" spans="1:3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2</v>
      </c>
      <c r="H12" s="2">
        <v>4</v>
      </c>
      <c r="I12" s="2">
        <v>0</v>
      </c>
      <c r="J12" s="2">
        <v>0</v>
      </c>
      <c r="K12" s="2">
        <v>0.41499999999999998</v>
      </c>
      <c r="L12" s="2">
        <f t="shared" si="0"/>
        <v>0.5</v>
      </c>
      <c r="M12" s="2">
        <v>7</v>
      </c>
      <c r="N12" s="2">
        <f t="shared" si="3"/>
        <v>0.20749999999999999</v>
      </c>
      <c r="O12" s="2">
        <v>4</v>
      </c>
      <c r="P12" s="2">
        <f t="shared" si="4"/>
        <v>0.66666666666666663</v>
      </c>
      <c r="Q12" s="24">
        <v>7</v>
      </c>
      <c r="R12" s="2">
        <f t="shared" si="5"/>
        <v>0.27666666666666662</v>
      </c>
      <c r="S12" s="2">
        <v>4</v>
      </c>
      <c r="T12" s="2">
        <f t="shared" si="6"/>
        <v>8</v>
      </c>
      <c r="U12" s="24">
        <v>7</v>
      </c>
      <c r="V12" s="2">
        <f t="shared" si="7"/>
        <v>3.32</v>
      </c>
      <c r="W12" s="2">
        <v>4</v>
      </c>
      <c r="X12" s="2">
        <f t="shared" si="1"/>
        <v>0.81649658092772615</v>
      </c>
      <c r="Y12" s="24">
        <v>7</v>
      </c>
      <c r="Z12" s="2">
        <f t="shared" si="8"/>
        <v>0.33884608108500636</v>
      </c>
      <c r="AA12" s="2">
        <v>4</v>
      </c>
      <c r="AB12" s="24">
        <f t="shared" si="2"/>
        <v>3.3333333333333335</v>
      </c>
      <c r="AC12" s="24">
        <v>7</v>
      </c>
      <c r="AD12" s="24">
        <f t="shared" si="9"/>
        <v>1.3833333333333333</v>
      </c>
      <c r="AE12" s="2">
        <v>4</v>
      </c>
    </row>
    <row r="13" spans="1:31" x14ac:dyDescent="0.2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2</v>
      </c>
      <c r="H13" s="2">
        <v>4</v>
      </c>
      <c r="I13" s="2">
        <v>0</v>
      </c>
      <c r="J13" s="2">
        <v>0</v>
      </c>
      <c r="K13" s="2">
        <v>0.06</v>
      </c>
      <c r="L13" s="2">
        <f t="shared" si="0"/>
        <v>0.5</v>
      </c>
      <c r="M13" s="2">
        <v>7</v>
      </c>
      <c r="N13" s="2">
        <f t="shared" si="3"/>
        <v>0.03</v>
      </c>
      <c r="O13" s="2">
        <v>5</v>
      </c>
      <c r="P13" s="2">
        <f t="shared" si="4"/>
        <v>0.66666666666666663</v>
      </c>
      <c r="Q13" s="24">
        <v>7</v>
      </c>
      <c r="R13" s="2">
        <f t="shared" si="5"/>
        <v>3.9999999999999994E-2</v>
      </c>
      <c r="T13" s="2">
        <f t="shared" si="6"/>
        <v>8</v>
      </c>
      <c r="U13" s="24">
        <v>7</v>
      </c>
      <c r="V13" s="2">
        <f t="shared" si="7"/>
        <v>0.48</v>
      </c>
      <c r="X13" s="2">
        <f t="shared" si="1"/>
        <v>0.81649658092772615</v>
      </c>
      <c r="Y13" s="24">
        <v>7</v>
      </c>
      <c r="Z13" s="2">
        <f t="shared" si="8"/>
        <v>4.8989794855663564E-2</v>
      </c>
      <c r="AB13" s="24">
        <f t="shared" si="2"/>
        <v>3.3333333333333335</v>
      </c>
      <c r="AC13" s="24">
        <v>7</v>
      </c>
      <c r="AD13" s="24">
        <f t="shared" si="9"/>
        <v>0.2</v>
      </c>
    </row>
    <row r="14" spans="1:31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2</v>
      </c>
      <c r="J14" s="2">
        <v>4</v>
      </c>
      <c r="L14" s="13" t="e">
        <f t="shared" si="0"/>
        <v>#DIV/0!</v>
      </c>
      <c r="N14" s="2" t="e">
        <f t="shared" si="3"/>
        <v>#DIV/0!</v>
      </c>
      <c r="P14" s="2">
        <f t="shared" si="4"/>
        <v>0</v>
      </c>
      <c r="Q14" s="24"/>
      <c r="R14" s="2">
        <f t="shared" si="5"/>
        <v>0</v>
      </c>
      <c r="T14" s="2">
        <f t="shared" si="6"/>
        <v>0</v>
      </c>
      <c r="V14" s="2">
        <f t="shared" si="7"/>
        <v>0</v>
      </c>
      <c r="X14" s="2" t="e">
        <f t="shared" si="1"/>
        <v>#DIV/0!</v>
      </c>
      <c r="Z14" s="2" t="e">
        <f t="shared" si="8"/>
        <v>#DIV/0!</v>
      </c>
      <c r="AB14" s="24">
        <f t="shared" si="2"/>
        <v>0</v>
      </c>
      <c r="AD14" s="24">
        <f t="shared" si="9"/>
        <v>0</v>
      </c>
    </row>
    <row r="15" spans="1:31" x14ac:dyDescent="0.2">
      <c r="A15" s="2">
        <v>0</v>
      </c>
      <c r="B15" s="2">
        <v>1</v>
      </c>
      <c r="C15" s="2">
        <v>1</v>
      </c>
      <c r="D15" s="2">
        <v>1</v>
      </c>
      <c r="E15" s="2">
        <v>1</v>
      </c>
      <c r="F15" s="2">
        <v>0</v>
      </c>
    </row>
    <row r="17" spans="1:31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6"/>
      <c r="AC17" s="26"/>
      <c r="AD17" s="26"/>
      <c r="AE17" s="26"/>
    </row>
    <row r="18" spans="1:31" x14ac:dyDescent="0.2">
      <c r="A18" s="26"/>
      <c r="B18" s="21"/>
      <c r="C18" s="21"/>
      <c r="D18" s="21"/>
      <c r="E18" s="21"/>
      <c r="F18" s="26"/>
      <c r="G18" s="26"/>
      <c r="H18" s="26"/>
      <c r="I18" s="26"/>
      <c r="J18" s="26"/>
      <c r="K18" s="26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1" x14ac:dyDescent="0.2">
      <c r="A20" s="26"/>
      <c r="B20" s="9"/>
      <c r="C20" s="9"/>
      <c r="D20" s="9"/>
      <c r="E20" s="9"/>
      <c r="F20" s="9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x14ac:dyDescent="0.2">
      <c r="A21" s="26"/>
      <c r="B21" s="9"/>
      <c r="C21" s="9"/>
      <c r="D21" s="9"/>
      <c r="E21" s="9"/>
      <c r="F21" s="9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x14ac:dyDescent="0.2">
      <c r="A22" s="26"/>
      <c r="B22" s="9"/>
      <c r="C22" s="9"/>
      <c r="D22" s="9"/>
      <c r="E22" s="9"/>
      <c r="F22" s="9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">
      <c r="A23" s="26"/>
      <c r="B23" s="9"/>
      <c r="C23" s="9"/>
      <c r="D23" s="9"/>
      <c r="E23" s="9"/>
      <c r="F23" s="9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x14ac:dyDescent="0.2">
      <c r="A24" s="26"/>
      <c r="B24" s="9"/>
      <c r="C24" s="9"/>
      <c r="D24" s="9"/>
      <c r="E24" s="9"/>
      <c r="F24" s="9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</sheetData>
  <sortState ref="AD22:AD32">
    <sortCondition descending="1" ref="AD2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H31" sqref="H31"/>
    </sheetView>
  </sheetViews>
  <sheetFormatPr defaultRowHeight="14.25" x14ac:dyDescent="0.2"/>
  <cols>
    <col min="1" max="1" width="7.625" customWidth="1"/>
    <col min="2" max="2" width="6.875" customWidth="1"/>
    <col min="3" max="3" width="5.75" customWidth="1"/>
    <col min="4" max="4" width="7.625" customWidth="1"/>
    <col min="5" max="6" width="7" customWidth="1"/>
    <col min="7" max="7" width="6.75" customWidth="1"/>
    <col min="8" max="8" width="7.5" customWidth="1"/>
    <col min="9" max="9" width="8.125" customWidth="1"/>
    <col min="10" max="10" width="7.125" customWidth="1"/>
    <col min="11" max="11" width="7.875" style="2" customWidth="1"/>
    <col min="12" max="13" width="9" style="2"/>
    <col min="14" max="14" width="12.375" customWidth="1"/>
    <col min="15" max="15" width="12.125" style="2" customWidth="1"/>
    <col min="16" max="16" width="9.625" style="2" customWidth="1"/>
    <col min="17" max="17" width="9" style="2"/>
    <col min="18" max="18" width="11.25" style="2" customWidth="1"/>
    <col min="19" max="19" width="12.625" style="2" customWidth="1"/>
    <col min="20" max="20" width="10.375" customWidth="1"/>
    <col min="21" max="21" width="10.125" customWidth="1"/>
    <col min="22" max="22" width="13" style="2" customWidth="1"/>
    <col min="23" max="23" width="12.625" style="2" customWidth="1"/>
    <col min="24" max="24" width="9.625" style="2" customWidth="1"/>
    <col min="25" max="25" width="10.5" style="2" customWidth="1"/>
    <col min="26" max="26" width="14.25" style="2" customWidth="1"/>
    <col min="27" max="27" width="13" style="2" customWidth="1"/>
    <col min="30" max="30" width="11.5" customWidth="1"/>
    <col min="31" max="31" width="12.75" customWidth="1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  <c r="T2" s="2"/>
      <c r="U2" s="2"/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  <c r="T3" s="2"/>
      <c r="U3" s="2"/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0.1</v>
      </c>
      <c r="L4" s="2">
        <f t="shared" ref="L4:L18" si="0">(H4/(H4+J4))/((H4/(H4+J4))+(G4/(G4+I4)))</f>
        <v>0.5</v>
      </c>
      <c r="M4" s="2">
        <v>9</v>
      </c>
      <c r="N4" s="2">
        <f>K4*L4</f>
        <v>0.05</v>
      </c>
      <c r="O4" s="2">
        <v>8</v>
      </c>
      <c r="P4" s="2">
        <f t="shared" ref="P4:P18" si="1">H4/(H4+J4+G4)</f>
        <v>0.33333333333333331</v>
      </c>
      <c r="Q4" s="2">
        <v>9</v>
      </c>
      <c r="R4" s="2">
        <f>K4*P4</f>
        <v>3.3333333333333333E-2</v>
      </c>
      <c r="S4" s="2">
        <v>8</v>
      </c>
      <c r="T4" s="2">
        <f t="shared" ref="T4:T18" si="2">(H4*H4)/(G4+J4)</f>
        <v>1</v>
      </c>
      <c r="U4" s="2">
        <v>8</v>
      </c>
      <c r="V4" s="2">
        <f>K4*T4</f>
        <v>0.1</v>
      </c>
      <c r="W4" s="2">
        <v>7</v>
      </c>
      <c r="X4" s="2">
        <f t="shared" ref="X4:X18" si="3">H4/(((H4+J4)*(H4+G4))^(1/2))</f>
        <v>0.57735026918962584</v>
      </c>
      <c r="Y4" s="2">
        <v>9</v>
      </c>
      <c r="Z4" s="2">
        <f>K4*X4</f>
        <v>5.7735026918962588E-2</v>
      </c>
      <c r="AA4" s="2">
        <v>8</v>
      </c>
      <c r="AB4">
        <f t="shared" ref="AB4:AB18" si="4">H4-(G4/(G4+I4+1))</f>
        <v>1.2</v>
      </c>
      <c r="AC4" s="24">
        <v>9</v>
      </c>
      <c r="AD4">
        <f>K4*AB4</f>
        <v>0.12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2</v>
      </c>
      <c r="L5" s="13" t="e">
        <f t="shared" si="0"/>
        <v>#DIV/0!</v>
      </c>
      <c r="N5" s="2" t="e">
        <f t="shared" ref="N5:N18" si="5">K5*L5</f>
        <v>#DIV/0!</v>
      </c>
      <c r="P5" s="2">
        <f t="shared" si="1"/>
        <v>0</v>
      </c>
      <c r="R5" s="2">
        <f t="shared" ref="R5:R18" si="6">K5*P5</f>
        <v>0</v>
      </c>
      <c r="T5" s="2">
        <f t="shared" si="2"/>
        <v>0</v>
      </c>
      <c r="U5" s="2"/>
      <c r="V5" s="2">
        <f t="shared" ref="V5:V18" si="7">K5*T5</f>
        <v>0</v>
      </c>
      <c r="X5" s="2" t="e">
        <f t="shared" si="3"/>
        <v>#DIV/0!</v>
      </c>
      <c r="Z5" s="2" t="e">
        <f t="shared" ref="Z5:Z18" si="8">K5*X5</f>
        <v>#DIV/0!</v>
      </c>
      <c r="AB5">
        <f t="shared" si="4"/>
        <v>0</v>
      </c>
      <c r="AC5" s="24"/>
      <c r="AD5">
        <f t="shared" ref="AD5:AD18" si="9">K5*AB5</f>
        <v>0</v>
      </c>
    </row>
    <row r="6" spans="1:31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2</v>
      </c>
      <c r="L6" s="2" t="e">
        <f t="shared" si="0"/>
        <v>#DIV/0!</v>
      </c>
      <c r="N6" s="2" t="e">
        <f t="shared" si="5"/>
        <v>#DIV/0!</v>
      </c>
      <c r="P6" s="2">
        <f t="shared" si="1"/>
        <v>0</v>
      </c>
      <c r="Q6" s="2">
        <v>13</v>
      </c>
      <c r="R6" s="2">
        <f t="shared" si="6"/>
        <v>0</v>
      </c>
      <c r="S6" s="2">
        <v>13</v>
      </c>
      <c r="T6" s="2">
        <f t="shared" si="2"/>
        <v>0</v>
      </c>
      <c r="U6" s="2">
        <v>12</v>
      </c>
      <c r="V6" s="2">
        <f t="shared" si="7"/>
        <v>0</v>
      </c>
      <c r="W6" s="2">
        <v>12</v>
      </c>
      <c r="X6" s="2" t="e">
        <f t="shared" si="3"/>
        <v>#DIV/0!</v>
      </c>
      <c r="Z6" s="2" t="e">
        <f t="shared" si="8"/>
        <v>#DIV/0!</v>
      </c>
      <c r="AB6">
        <f t="shared" si="4"/>
        <v>0</v>
      </c>
      <c r="AC6" s="24"/>
      <c r="AD6">
        <f t="shared" si="9"/>
        <v>0</v>
      </c>
    </row>
    <row r="7" spans="1:31" s="16" customFormat="1" x14ac:dyDescent="0.2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4</v>
      </c>
      <c r="H7" s="15">
        <v>2</v>
      </c>
      <c r="I7" s="15">
        <v>0</v>
      </c>
      <c r="J7" s="15">
        <v>0</v>
      </c>
      <c r="K7" s="15">
        <v>0.45700000000000002</v>
      </c>
      <c r="L7" s="2">
        <f t="shared" si="0"/>
        <v>0.5</v>
      </c>
      <c r="M7" s="15">
        <v>9</v>
      </c>
      <c r="N7" s="2">
        <f t="shared" si="5"/>
        <v>0.22850000000000001</v>
      </c>
      <c r="O7" s="15">
        <v>1</v>
      </c>
      <c r="P7" s="2">
        <f t="shared" si="1"/>
        <v>0.33333333333333331</v>
      </c>
      <c r="Q7" s="15">
        <v>9</v>
      </c>
      <c r="R7" s="2">
        <f t="shared" si="6"/>
        <v>0.15233333333333332</v>
      </c>
      <c r="S7" s="15">
        <v>2</v>
      </c>
      <c r="T7" s="2">
        <f t="shared" si="2"/>
        <v>1</v>
      </c>
      <c r="U7" s="15">
        <v>8</v>
      </c>
      <c r="V7" s="2">
        <f t="shared" si="7"/>
        <v>0.45700000000000002</v>
      </c>
      <c r="W7" s="15">
        <v>1</v>
      </c>
      <c r="X7" s="2">
        <f t="shared" si="3"/>
        <v>0.57735026918962584</v>
      </c>
      <c r="Y7" s="15">
        <v>9</v>
      </c>
      <c r="Z7" s="2">
        <f t="shared" si="8"/>
        <v>0.26384907301965904</v>
      </c>
      <c r="AA7" s="15">
        <v>1</v>
      </c>
      <c r="AB7">
        <f t="shared" si="4"/>
        <v>1.2</v>
      </c>
      <c r="AC7" s="15">
        <v>9</v>
      </c>
      <c r="AD7">
        <f t="shared" si="9"/>
        <v>0.5484</v>
      </c>
      <c r="AE7" s="16">
        <v>1</v>
      </c>
    </row>
    <row r="8" spans="1:31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2</v>
      </c>
      <c r="L8" s="2" t="e">
        <f t="shared" si="0"/>
        <v>#DIV/0!</v>
      </c>
      <c r="N8" s="2" t="e">
        <f t="shared" si="5"/>
        <v>#DIV/0!</v>
      </c>
      <c r="P8" s="2">
        <f t="shared" si="1"/>
        <v>0</v>
      </c>
      <c r="Q8" s="2">
        <v>13</v>
      </c>
      <c r="R8" s="2">
        <f t="shared" si="6"/>
        <v>0</v>
      </c>
      <c r="S8" s="2">
        <v>13</v>
      </c>
      <c r="T8" s="2">
        <f t="shared" si="2"/>
        <v>0</v>
      </c>
      <c r="U8" s="2">
        <v>12</v>
      </c>
      <c r="V8" s="2">
        <f t="shared" si="7"/>
        <v>0</v>
      </c>
      <c r="W8" s="2">
        <v>12</v>
      </c>
      <c r="X8" s="2" t="e">
        <f t="shared" si="3"/>
        <v>#DIV/0!</v>
      </c>
      <c r="Z8" s="2" t="e">
        <f t="shared" si="8"/>
        <v>#DIV/0!</v>
      </c>
      <c r="AB8">
        <f t="shared" si="4"/>
        <v>0</v>
      </c>
      <c r="AC8" s="24"/>
      <c r="AD8">
        <f t="shared" si="9"/>
        <v>0</v>
      </c>
    </row>
    <row r="9" spans="1:3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4</v>
      </c>
      <c r="H9" s="2">
        <v>2</v>
      </c>
      <c r="I9" s="2">
        <v>0</v>
      </c>
      <c r="J9" s="2">
        <v>0</v>
      </c>
      <c r="K9" s="2">
        <v>0.41749999999999998</v>
      </c>
      <c r="L9" s="2">
        <f t="shared" si="0"/>
        <v>0.5</v>
      </c>
      <c r="M9" s="2">
        <v>9</v>
      </c>
      <c r="N9" s="2">
        <f t="shared" si="5"/>
        <v>0.20874999999999999</v>
      </c>
      <c r="O9" s="2">
        <v>3</v>
      </c>
      <c r="P9" s="2">
        <f t="shared" si="1"/>
        <v>0.33333333333333331</v>
      </c>
      <c r="Q9" s="2">
        <v>9</v>
      </c>
      <c r="R9" s="2">
        <f t="shared" si="6"/>
        <v>0.13916666666666666</v>
      </c>
      <c r="S9" s="2">
        <v>4</v>
      </c>
      <c r="T9" s="2">
        <f t="shared" si="2"/>
        <v>1</v>
      </c>
      <c r="U9" s="2">
        <v>8</v>
      </c>
      <c r="V9" s="2">
        <f t="shared" si="7"/>
        <v>0.41749999999999998</v>
      </c>
      <c r="W9" s="2">
        <v>3</v>
      </c>
      <c r="X9" s="2">
        <f t="shared" si="3"/>
        <v>0.57735026918962584</v>
      </c>
      <c r="Y9" s="2">
        <v>9</v>
      </c>
      <c r="Z9" s="2">
        <f t="shared" si="8"/>
        <v>0.24104373738666879</v>
      </c>
      <c r="AA9" s="2">
        <v>3</v>
      </c>
      <c r="AB9">
        <f t="shared" si="4"/>
        <v>1.2</v>
      </c>
      <c r="AC9" s="24">
        <v>9</v>
      </c>
      <c r="AD9">
        <f t="shared" si="9"/>
        <v>0.501</v>
      </c>
    </row>
    <row r="10" spans="1:31" x14ac:dyDescent="0.2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4</v>
      </c>
      <c r="H10" s="2">
        <v>2</v>
      </c>
      <c r="I10" s="2">
        <v>0</v>
      </c>
      <c r="J10" s="2">
        <v>0</v>
      </c>
      <c r="K10" s="2">
        <v>0.41749999999999998</v>
      </c>
      <c r="L10" s="2">
        <f t="shared" si="0"/>
        <v>0.5</v>
      </c>
      <c r="M10" s="2">
        <v>9</v>
      </c>
      <c r="N10" s="2">
        <f t="shared" si="5"/>
        <v>0.20874999999999999</v>
      </c>
      <c r="O10" s="2">
        <v>3</v>
      </c>
      <c r="P10" s="2">
        <f t="shared" si="1"/>
        <v>0.33333333333333331</v>
      </c>
      <c r="Q10" s="2">
        <v>9</v>
      </c>
      <c r="R10" s="2">
        <f t="shared" si="6"/>
        <v>0.13916666666666666</v>
      </c>
      <c r="S10" s="2">
        <v>4</v>
      </c>
      <c r="T10" s="2">
        <f t="shared" si="2"/>
        <v>1</v>
      </c>
      <c r="U10" s="2">
        <v>8</v>
      </c>
      <c r="V10" s="2">
        <f t="shared" si="7"/>
        <v>0.41749999999999998</v>
      </c>
      <c r="W10" s="2">
        <v>3</v>
      </c>
      <c r="X10" s="2">
        <f t="shared" si="3"/>
        <v>0.57735026918962584</v>
      </c>
      <c r="Y10" s="2">
        <v>9</v>
      </c>
      <c r="Z10" s="2">
        <f t="shared" si="8"/>
        <v>0.24104373738666879</v>
      </c>
      <c r="AA10" s="2">
        <v>3</v>
      </c>
      <c r="AB10">
        <f t="shared" si="4"/>
        <v>1.2</v>
      </c>
      <c r="AC10" s="24">
        <v>9</v>
      </c>
      <c r="AD10">
        <f t="shared" si="9"/>
        <v>0.501</v>
      </c>
    </row>
    <row r="11" spans="1:3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4</v>
      </c>
      <c r="H11" s="2">
        <v>2</v>
      </c>
      <c r="I11" s="2">
        <v>0</v>
      </c>
      <c r="J11" s="2">
        <v>0</v>
      </c>
      <c r="K11" s="2">
        <v>0.39250000000000002</v>
      </c>
      <c r="L11" s="2">
        <f t="shared" si="0"/>
        <v>0.5</v>
      </c>
      <c r="M11" s="2">
        <v>9</v>
      </c>
      <c r="N11" s="2">
        <f t="shared" si="5"/>
        <v>0.19625000000000001</v>
      </c>
      <c r="O11" s="2">
        <v>5</v>
      </c>
      <c r="P11" s="2">
        <f t="shared" si="1"/>
        <v>0.33333333333333331</v>
      </c>
      <c r="Q11" s="2">
        <v>9</v>
      </c>
      <c r="R11" s="2">
        <f t="shared" si="6"/>
        <v>0.13083333333333333</v>
      </c>
      <c r="S11" s="2">
        <v>5</v>
      </c>
      <c r="T11" s="2">
        <f t="shared" si="2"/>
        <v>1</v>
      </c>
      <c r="U11" s="2">
        <v>8</v>
      </c>
      <c r="V11" s="2">
        <f t="shared" si="7"/>
        <v>0.39250000000000002</v>
      </c>
      <c r="W11" s="2">
        <v>4</v>
      </c>
      <c r="X11" s="2">
        <f t="shared" si="3"/>
        <v>0.57735026918962584</v>
      </c>
      <c r="Y11" s="2">
        <v>9</v>
      </c>
      <c r="Z11" s="2">
        <f t="shared" si="8"/>
        <v>0.22660998065692814</v>
      </c>
      <c r="AA11" s="2">
        <v>5</v>
      </c>
      <c r="AB11">
        <f t="shared" si="4"/>
        <v>1.2</v>
      </c>
      <c r="AC11" s="24">
        <v>9</v>
      </c>
      <c r="AD11">
        <f t="shared" si="9"/>
        <v>0.47099999999999997</v>
      </c>
    </row>
    <row r="12" spans="1:31" s="14" customFormat="1" x14ac:dyDescent="0.2">
      <c r="A12" s="13">
        <v>1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4</v>
      </c>
      <c r="H12" s="13">
        <v>2</v>
      </c>
      <c r="I12" s="13">
        <v>0</v>
      </c>
      <c r="J12" s="13">
        <v>0</v>
      </c>
      <c r="K12" s="13">
        <v>0.38500000000000001</v>
      </c>
      <c r="L12" s="2">
        <f t="shared" si="0"/>
        <v>0.5</v>
      </c>
      <c r="M12" s="13">
        <v>9</v>
      </c>
      <c r="N12" s="2">
        <f t="shared" si="5"/>
        <v>0.1925</v>
      </c>
      <c r="O12" s="13">
        <v>6</v>
      </c>
      <c r="P12" s="2">
        <f t="shared" si="1"/>
        <v>0.33333333333333331</v>
      </c>
      <c r="Q12" s="13">
        <v>9</v>
      </c>
      <c r="R12" s="2">
        <f t="shared" si="6"/>
        <v>0.12833333333333333</v>
      </c>
      <c r="S12" s="13">
        <v>6</v>
      </c>
      <c r="T12" s="2">
        <f t="shared" si="2"/>
        <v>1</v>
      </c>
      <c r="U12" s="13">
        <v>8</v>
      </c>
      <c r="V12" s="2">
        <f t="shared" si="7"/>
        <v>0.38500000000000001</v>
      </c>
      <c r="W12" s="13">
        <v>5</v>
      </c>
      <c r="X12" s="2">
        <f t="shared" si="3"/>
        <v>0.57735026918962584</v>
      </c>
      <c r="Y12" s="13">
        <v>9</v>
      </c>
      <c r="Z12" s="2">
        <f t="shared" si="8"/>
        <v>0.22227985363800595</v>
      </c>
      <c r="AA12" s="13">
        <v>5</v>
      </c>
      <c r="AB12">
        <f t="shared" si="4"/>
        <v>1.2</v>
      </c>
      <c r="AC12" s="13">
        <v>9</v>
      </c>
      <c r="AD12">
        <f t="shared" si="9"/>
        <v>0.46199999999999997</v>
      </c>
      <c r="AE12" s="14">
        <v>5</v>
      </c>
    </row>
    <row r="13" spans="1:31" x14ac:dyDescent="0.2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4</v>
      </c>
      <c r="H13" s="2">
        <v>2</v>
      </c>
      <c r="I13" s="2">
        <v>0</v>
      </c>
      <c r="J13" s="2">
        <v>0</v>
      </c>
      <c r="K13" s="2">
        <v>0.35499999999999998</v>
      </c>
      <c r="L13" s="2">
        <f t="shared" si="0"/>
        <v>0.5</v>
      </c>
      <c r="M13" s="2">
        <v>9</v>
      </c>
      <c r="N13" s="2">
        <f t="shared" si="5"/>
        <v>0.17749999999999999</v>
      </c>
      <c r="O13" s="2">
        <v>7</v>
      </c>
      <c r="P13" s="2">
        <f t="shared" si="1"/>
        <v>0.33333333333333331</v>
      </c>
      <c r="Q13" s="2">
        <v>9</v>
      </c>
      <c r="R13" s="2">
        <f t="shared" si="6"/>
        <v>0.11833333333333332</v>
      </c>
      <c r="S13" s="2">
        <v>7</v>
      </c>
      <c r="T13" s="2">
        <f t="shared" si="2"/>
        <v>1</v>
      </c>
      <c r="U13" s="2">
        <v>8</v>
      </c>
      <c r="V13" s="2">
        <f t="shared" si="7"/>
        <v>0.35499999999999998</v>
      </c>
      <c r="W13" s="2">
        <v>6</v>
      </c>
      <c r="X13" s="2">
        <f t="shared" si="3"/>
        <v>0.57735026918962584</v>
      </c>
      <c r="Y13" s="2">
        <v>9</v>
      </c>
      <c r="Z13" s="2">
        <f t="shared" si="8"/>
        <v>0.20495934556231715</v>
      </c>
      <c r="AA13" s="2">
        <v>6</v>
      </c>
      <c r="AB13">
        <f t="shared" si="4"/>
        <v>1.2</v>
      </c>
      <c r="AC13" s="24">
        <v>9</v>
      </c>
      <c r="AD13">
        <f t="shared" si="9"/>
        <v>0.42599999999999999</v>
      </c>
    </row>
    <row r="14" spans="1:31" x14ac:dyDescent="0.2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2</v>
      </c>
      <c r="I14" s="2">
        <v>4</v>
      </c>
      <c r="J14" s="2">
        <v>0</v>
      </c>
      <c r="K14" s="2">
        <v>0.2</v>
      </c>
      <c r="L14" s="2">
        <f t="shared" si="0"/>
        <v>1</v>
      </c>
      <c r="M14" s="2">
        <v>1</v>
      </c>
      <c r="N14" s="2">
        <f t="shared" si="5"/>
        <v>0.2</v>
      </c>
      <c r="O14" s="2">
        <v>4</v>
      </c>
      <c r="P14" s="2">
        <f t="shared" si="1"/>
        <v>1</v>
      </c>
      <c r="Q14" s="2">
        <v>1</v>
      </c>
      <c r="R14" s="2">
        <f t="shared" si="6"/>
        <v>0.2</v>
      </c>
      <c r="S14" s="2">
        <v>1</v>
      </c>
      <c r="T14" s="2" t="e">
        <f t="shared" si="2"/>
        <v>#DIV/0!</v>
      </c>
      <c r="U14" s="2"/>
      <c r="V14" s="2" t="e">
        <f t="shared" si="7"/>
        <v>#DIV/0!</v>
      </c>
      <c r="X14" s="2">
        <f t="shared" si="3"/>
        <v>1</v>
      </c>
      <c r="Y14" s="2">
        <v>1</v>
      </c>
      <c r="Z14" s="2">
        <f t="shared" si="8"/>
        <v>0.2</v>
      </c>
      <c r="AA14" s="2">
        <v>7</v>
      </c>
      <c r="AB14">
        <f t="shared" si="4"/>
        <v>2</v>
      </c>
      <c r="AC14" s="24">
        <v>1</v>
      </c>
      <c r="AD14">
        <f t="shared" si="9"/>
        <v>0.4</v>
      </c>
    </row>
    <row r="15" spans="1:31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2</v>
      </c>
      <c r="L15" s="2" t="e">
        <f t="shared" si="0"/>
        <v>#DIV/0!</v>
      </c>
      <c r="N15" s="2" t="e">
        <f t="shared" si="5"/>
        <v>#DIV/0!</v>
      </c>
      <c r="P15" s="2">
        <f t="shared" si="1"/>
        <v>0</v>
      </c>
      <c r="Q15" s="2">
        <v>13</v>
      </c>
      <c r="R15" s="2">
        <f t="shared" si="6"/>
        <v>0</v>
      </c>
      <c r="S15" s="2">
        <v>13</v>
      </c>
      <c r="T15" s="2">
        <f t="shared" si="2"/>
        <v>0</v>
      </c>
      <c r="U15" s="2">
        <v>12</v>
      </c>
      <c r="V15" s="2">
        <f t="shared" si="7"/>
        <v>0</v>
      </c>
      <c r="W15" s="2">
        <v>12</v>
      </c>
      <c r="X15" s="2" t="e">
        <f t="shared" si="3"/>
        <v>#DIV/0!</v>
      </c>
      <c r="Z15" s="2" t="e">
        <f t="shared" si="8"/>
        <v>#DIV/0!</v>
      </c>
      <c r="AB15">
        <f t="shared" si="4"/>
        <v>0</v>
      </c>
      <c r="AC15" s="24"/>
      <c r="AD15">
        <f t="shared" si="9"/>
        <v>0</v>
      </c>
    </row>
    <row r="16" spans="1:31" x14ac:dyDescent="0.2">
      <c r="A16" s="2">
        <v>0</v>
      </c>
      <c r="B16" s="2">
        <v>1</v>
      </c>
      <c r="C16" s="2">
        <v>1</v>
      </c>
      <c r="D16" s="2">
        <v>1</v>
      </c>
      <c r="E16" s="2">
        <v>1</v>
      </c>
      <c r="F16" s="2">
        <v>0</v>
      </c>
      <c r="G16" s="2">
        <v>4</v>
      </c>
      <c r="H16" s="2">
        <v>0</v>
      </c>
      <c r="I16" s="2">
        <v>0</v>
      </c>
      <c r="J16" s="2">
        <v>2</v>
      </c>
      <c r="K16" s="2">
        <v>0</v>
      </c>
      <c r="L16" s="2">
        <f t="shared" si="0"/>
        <v>0</v>
      </c>
      <c r="M16" s="2">
        <v>10</v>
      </c>
      <c r="N16" s="2">
        <f t="shared" si="5"/>
        <v>0</v>
      </c>
      <c r="O16" s="2">
        <v>10</v>
      </c>
      <c r="P16" s="2">
        <f t="shared" si="1"/>
        <v>0</v>
      </c>
      <c r="Q16" s="2">
        <v>13</v>
      </c>
      <c r="R16" s="2">
        <f t="shared" si="6"/>
        <v>0</v>
      </c>
      <c r="S16" s="2">
        <v>13</v>
      </c>
      <c r="T16" s="2">
        <f t="shared" si="2"/>
        <v>0</v>
      </c>
      <c r="U16" s="2">
        <v>12</v>
      </c>
      <c r="V16" s="2">
        <f t="shared" si="7"/>
        <v>0</v>
      </c>
      <c r="W16" s="2">
        <v>12</v>
      </c>
      <c r="X16" s="2">
        <f t="shared" si="3"/>
        <v>0</v>
      </c>
      <c r="Y16" s="2">
        <v>10</v>
      </c>
      <c r="Z16" s="2">
        <f t="shared" si="8"/>
        <v>0</v>
      </c>
      <c r="AB16">
        <f t="shared" si="4"/>
        <v>-0.8</v>
      </c>
      <c r="AC16" s="24">
        <v>10</v>
      </c>
      <c r="AD16">
        <f t="shared" si="9"/>
        <v>0</v>
      </c>
    </row>
    <row r="17" spans="1:31" x14ac:dyDescent="0.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4</v>
      </c>
      <c r="H17" s="2">
        <v>2</v>
      </c>
      <c r="I17" s="2">
        <v>0</v>
      </c>
      <c r="J17" s="2">
        <v>0</v>
      </c>
      <c r="K17" s="2">
        <v>0.06</v>
      </c>
      <c r="L17" s="2">
        <f t="shared" si="0"/>
        <v>0.5</v>
      </c>
      <c r="M17" s="2">
        <v>9</v>
      </c>
      <c r="N17" s="2">
        <f t="shared" si="5"/>
        <v>0.03</v>
      </c>
      <c r="O17" s="2">
        <v>9</v>
      </c>
      <c r="P17" s="2">
        <f t="shared" si="1"/>
        <v>0.33333333333333331</v>
      </c>
      <c r="Q17" s="2">
        <v>9</v>
      </c>
      <c r="R17" s="2">
        <f t="shared" si="6"/>
        <v>1.9999999999999997E-2</v>
      </c>
      <c r="S17" s="2">
        <v>9</v>
      </c>
      <c r="T17" s="2">
        <f t="shared" si="2"/>
        <v>1</v>
      </c>
      <c r="U17" s="2">
        <v>8</v>
      </c>
      <c r="V17" s="2">
        <f t="shared" si="7"/>
        <v>0.06</v>
      </c>
      <c r="W17" s="2">
        <v>8</v>
      </c>
      <c r="X17" s="2">
        <f t="shared" si="3"/>
        <v>0.57735026918962584</v>
      </c>
      <c r="Y17" s="2">
        <v>9</v>
      </c>
      <c r="Z17" s="2">
        <f t="shared" si="8"/>
        <v>3.4641016151377546E-2</v>
      </c>
      <c r="AA17" s="2">
        <v>9</v>
      </c>
      <c r="AB17">
        <f t="shared" si="4"/>
        <v>1.2</v>
      </c>
      <c r="AC17" s="24">
        <v>9</v>
      </c>
      <c r="AD17">
        <f t="shared" si="9"/>
        <v>7.1999999999999995E-2</v>
      </c>
    </row>
    <row r="18" spans="1:31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</v>
      </c>
      <c r="J18" s="2">
        <v>2</v>
      </c>
      <c r="L18" s="13" t="e">
        <f t="shared" si="0"/>
        <v>#DIV/0!</v>
      </c>
      <c r="N18" s="2" t="e">
        <f t="shared" si="5"/>
        <v>#DIV/0!</v>
      </c>
      <c r="P18" s="2">
        <f t="shared" si="1"/>
        <v>0</v>
      </c>
      <c r="R18" s="2">
        <f t="shared" si="6"/>
        <v>0</v>
      </c>
      <c r="T18" s="2">
        <f t="shared" si="2"/>
        <v>0</v>
      </c>
      <c r="U18" s="2"/>
      <c r="V18" s="2">
        <f t="shared" si="7"/>
        <v>0</v>
      </c>
      <c r="X18" s="2" t="e">
        <f t="shared" si="3"/>
        <v>#DIV/0!</v>
      </c>
      <c r="Z18" s="2" t="e">
        <f t="shared" si="8"/>
        <v>#DIV/0!</v>
      </c>
      <c r="AB18">
        <f t="shared" si="4"/>
        <v>0</v>
      </c>
      <c r="AC18" s="24"/>
      <c r="AD18">
        <f t="shared" si="9"/>
        <v>0</v>
      </c>
    </row>
    <row r="19" spans="1:31" x14ac:dyDescent="0.2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/>
      <c r="H19" s="2"/>
      <c r="I19" s="2"/>
      <c r="J19" s="2"/>
    </row>
    <row r="21" spans="1:31" ht="14.25" customHeight="1" x14ac:dyDescent="0.2">
      <c r="B21" s="9"/>
      <c r="C21" s="9"/>
      <c r="D21" s="9"/>
      <c r="E21" s="9"/>
      <c r="F21" s="9"/>
      <c r="K21" s="26"/>
      <c r="L21" s="26"/>
      <c r="M21" s="26"/>
      <c r="O21" s="26"/>
      <c r="P21" s="26"/>
      <c r="Q21" s="26"/>
      <c r="R21" s="26"/>
      <c r="S21" s="26"/>
      <c r="V21" s="26"/>
      <c r="W21" s="26"/>
      <c r="X21" s="26"/>
      <c r="Y21" s="26"/>
      <c r="Z21" s="26"/>
      <c r="AA21" s="26"/>
    </row>
    <row r="22" spans="1:31" x14ac:dyDescent="0.2">
      <c r="B22" s="9"/>
      <c r="C22" s="9"/>
      <c r="D22" s="9"/>
      <c r="E22" s="9"/>
      <c r="F22" s="9"/>
      <c r="K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31" x14ac:dyDescent="0.2">
      <c r="B23" s="9"/>
      <c r="C23" s="9"/>
      <c r="D23" s="9"/>
      <c r="E23" s="9"/>
      <c r="F23" s="9"/>
      <c r="K23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31" x14ac:dyDescent="0.2">
      <c r="B24" s="9"/>
      <c r="C24" s="9"/>
      <c r="D24" s="9"/>
      <c r="E24" s="9"/>
      <c r="F24" s="9"/>
      <c r="K24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31" x14ac:dyDescent="0.2">
      <c r="B25" s="9"/>
      <c r="C25" s="9"/>
      <c r="D25" s="9"/>
      <c r="E25" s="9"/>
      <c r="F25" s="9"/>
      <c r="K25" s="26"/>
      <c r="L25" s="26"/>
      <c r="M25" s="26"/>
      <c r="O25" s="26"/>
      <c r="P25" s="26"/>
      <c r="Q25" s="26"/>
      <c r="R25" s="26"/>
      <c r="S25" s="26"/>
      <c r="V25" s="26"/>
      <c r="W25" s="26"/>
      <c r="X25" s="26"/>
      <c r="Y25" s="26"/>
      <c r="Z25" s="26"/>
      <c r="AA25" s="26"/>
    </row>
    <row r="26" spans="1:31" x14ac:dyDescent="0.2">
      <c r="K26" s="26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31" ht="14.25" customHeight="1" x14ac:dyDescent="0.2">
      <c r="B27" s="9"/>
      <c r="C27" s="9"/>
      <c r="D27" s="9"/>
      <c r="E27" s="9"/>
      <c r="F27" s="9"/>
      <c r="K27" s="26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x14ac:dyDescent="0.2">
      <c r="B28" s="9"/>
      <c r="C28" s="9"/>
      <c r="D28" s="9"/>
      <c r="E28" s="9"/>
      <c r="F28" s="9"/>
      <c r="K28" s="26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x14ac:dyDescent="0.2">
      <c r="K29" s="26"/>
      <c r="L29" s="26"/>
      <c r="M29" s="26"/>
      <c r="O29" s="26"/>
      <c r="P29" s="26"/>
      <c r="Q29" s="26"/>
      <c r="R29" s="26"/>
      <c r="S29" s="26"/>
      <c r="V29" s="26"/>
      <c r="W29" s="26"/>
      <c r="X29" s="26"/>
      <c r="Y29" s="26"/>
      <c r="Z29" s="26"/>
      <c r="AA29" s="26"/>
    </row>
    <row r="30" spans="1:31" x14ac:dyDescent="0.2">
      <c r="B30" s="9"/>
      <c r="C30" s="9"/>
      <c r="D30" s="9"/>
      <c r="E30" s="9"/>
      <c r="F30" s="9"/>
      <c r="K30" s="26"/>
      <c r="L30" s="26"/>
      <c r="M30" s="26"/>
      <c r="O30" s="26"/>
      <c r="P30" s="26"/>
      <c r="Q30" s="26"/>
      <c r="R30" s="26"/>
      <c r="S30" s="26"/>
      <c r="V30" s="26"/>
      <c r="W30" s="26"/>
      <c r="X30" s="26"/>
      <c r="Y30" s="26"/>
      <c r="Z30" s="26"/>
      <c r="AA30" s="26"/>
    </row>
    <row r="31" spans="1:31" x14ac:dyDescent="0.2">
      <c r="B31" s="9"/>
      <c r="C31" s="9"/>
      <c r="D31" s="9"/>
      <c r="E31" s="9"/>
      <c r="F31" s="9"/>
      <c r="K31" s="26"/>
      <c r="L31" s="26"/>
      <c r="M31" s="26"/>
      <c r="O31" s="26"/>
      <c r="P31" s="26"/>
      <c r="Q31" s="26"/>
      <c r="R31" s="26"/>
      <c r="S31" s="26"/>
      <c r="V31" s="26"/>
      <c r="W31" s="26"/>
      <c r="X31" s="26"/>
      <c r="Y31" s="26"/>
      <c r="Z31" s="26"/>
      <c r="AA31" s="26"/>
    </row>
    <row r="32" spans="1:31" x14ac:dyDescent="0.2">
      <c r="B32" s="9"/>
      <c r="C32" s="9"/>
      <c r="D32" s="9"/>
      <c r="E32" s="9"/>
      <c r="F32" s="9"/>
      <c r="K32" s="26"/>
      <c r="L32" s="26"/>
      <c r="M32" s="26"/>
      <c r="O32" s="26"/>
      <c r="P32" s="26"/>
      <c r="Q32" s="26"/>
      <c r="R32" s="26"/>
      <c r="S32" s="26"/>
      <c r="V32" s="26"/>
      <c r="W32" s="26"/>
      <c r="X32" s="26"/>
      <c r="Y32" s="26"/>
      <c r="Z32" s="26"/>
      <c r="AA32" s="26"/>
    </row>
    <row r="33" spans="2:27" x14ac:dyDescent="0.2">
      <c r="B33" s="9"/>
      <c r="C33" s="9"/>
      <c r="D33" s="9"/>
      <c r="E33" s="9"/>
      <c r="F33" s="9"/>
      <c r="K33" s="26"/>
      <c r="L33" s="26"/>
      <c r="M33" s="26"/>
      <c r="O33" s="26"/>
      <c r="P33" s="26"/>
      <c r="Q33" s="26"/>
      <c r="R33" s="26"/>
      <c r="S33" s="26"/>
      <c r="V33" s="26"/>
      <c r="W33" s="26"/>
      <c r="X33" s="26"/>
      <c r="Y33" s="26"/>
      <c r="Z33" s="26"/>
      <c r="AA33" s="26"/>
    </row>
    <row r="34" spans="2:27" x14ac:dyDescent="0.2">
      <c r="B34" s="9"/>
      <c r="C34" s="9"/>
      <c r="D34" s="9"/>
      <c r="E34" s="9"/>
      <c r="F34" s="9"/>
      <c r="K34" s="26"/>
      <c r="L34" s="26"/>
      <c r="M34" s="26"/>
      <c r="O34" s="26"/>
      <c r="P34" s="26"/>
      <c r="Q34" s="26"/>
      <c r="R34" s="26"/>
      <c r="S34" s="26"/>
      <c r="V34" s="26"/>
      <c r="W34" s="26"/>
      <c r="X34" s="26"/>
      <c r="Y34" s="26"/>
      <c r="Z34" s="26"/>
      <c r="AA34" s="26"/>
    </row>
    <row r="35" spans="2:27" x14ac:dyDescent="0.2">
      <c r="K35" s="26"/>
      <c r="L35" s="26"/>
      <c r="M35" s="26"/>
      <c r="O35" s="26"/>
      <c r="P35" s="26"/>
      <c r="Q35" s="26"/>
      <c r="R35" s="26"/>
      <c r="S35" s="26"/>
      <c r="V35" s="26"/>
      <c r="W35" s="26"/>
      <c r="X35" s="26"/>
      <c r="Y35" s="26"/>
      <c r="Z35" s="26"/>
      <c r="AA35" s="26"/>
    </row>
    <row r="36" spans="2:27" x14ac:dyDescent="0.2">
      <c r="K36" s="26"/>
      <c r="L36" s="26"/>
      <c r="M36" s="26"/>
      <c r="O36" s="26"/>
      <c r="P36" s="26"/>
      <c r="Q36" s="26"/>
      <c r="R36" s="26"/>
      <c r="S36" s="26"/>
      <c r="V36" s="26"/>
      <c r="W36" s="26"/>
      <c r="X36" s="26"/>
      <c r="Y36" s="26"/>
      <c r="Z36" s="26"/>
      <c r="AA36" s="26"/>
    </row>
    <row r="37" spans="2:27" x14ac:dyDescent="0.2">
      <c r="B37" s="21"/>
      <c r="C37" s="21"/>
      <c r="D37" s="21"/>
      <c r="E37" s="21"/>
      <c r="F37" s="21"/>
      <c r="K37" s="26"/>
      <c r="L37" s="26"/>
      <c r="M37" s="26"/>
      <c r="O37" s="26"/>
      <c r="P37" s="26"/>
      <c r="Q37" s="26"/>
      <c r="R37" s="26"/>
      <c r="S37" s="26"/>
      <c r="V37" s="26"/>
      <c r="W37" s="26"/>
      <c r="X37" s="26"/>
      <c r="Y37" s="26"/>
      <c r="Z37" s="26"/>
      <c r="AA37" s="26"/>
    </row>
    <row r="38" spans="2:27" x14ac:dyDescent="0.2">
      <c r="B38" s="21"/>
      <c r="C38" s="21"/>
      <c r="D38" s="21"/>
      <c r="E38" s="21"/>
      <c r="F38" s="21"/>
      <c r="K38" s="26"/>
      <c r="L38" s="26"/>
      <c r="M38" s="26"/>
      <c r="O38" s="26"/>
      <c r="P38" s="26"/>
      <c r="Q38" s="26"/>
      <c r="R38" s="26"/>
      <c r="S38" s="26"/>
      <c r="V38" s="26"/>
      <c r="W38" s="26"/>
      <c r="X38" s="26"/>
      <c r="Y38" s="26"/>
      <c r="Z38" s="26"/>
      <c r="AA38" s="26"/>
    </row>
    <row r="39" spans="2:27" x14ac:dyDescent="0.2">
      <c r="K39" s="26"/>
      <c r="L39" s="26"/>
      <c r="M39" s="26"/>
      <c r="O39" s="26"/>
      <c r="P39" s="26"/>
      <c r="Q39" s="26"/>
      <c r="R39" s="26"/>
      <c r="S39" s="26"/>
      <c r="V39" s="26"/>
      <c r="W39" s="26"/>
      <c r="X39" s="26"/>
      <c r="Y39" s="26"/>
      <c r="Z39" s="26"/>
      <c r="AA39" s="26"/>
    </row>
    <row r="40" spans="2:27" x14ac:dyDescent="0.2">
      <c r="K40" s="26"/>
      <c r="L40" s="26"/>
      <c r="M40" s="26"/>
      <c r="O40" s="26"/>
      <c r="P40" s="26"/>
      <c r="Q40" s="26"/>
      <c r="R40" s="26"/>
      <c r="S40" s="26"/>
      <c r="V40" s="26"/>
      <c r="W40" s="26"/>
      <c r="X40" s="26"/>
      <c r="Y40" s="26"/>
      <c r="Z40" s="26"/>
      <c r="AA40" s="26"/>
    </row>
    <row r="41" spans="2:27" x14ac:dyDescent="0.2">
      <c r="K41" s="26"/>
      <c r="L41" s="26"/>
      <c r="M41" s="26"/>
      <c r="O41" s="26"/>
      <c r="P41" s="26"/>
      <c r="Q41" s="26"/>
      <c r="R41" s="26"/>
      <c r="S41" s="26"/>
      <c r="V41" s="26"/>
      <c r="W41" s="26"/>
      <c r="X41" s="26"/>
      <c r="Y41" s="26"/>
      <c r="Z41" s="26"/>
      <c r="AA41" s="26"/>
    </row>
    <row r="42" spans="2:27" x14ac:dyDescent="0.2">
      <c r="K42" s="26"/>
      <c r="L42" s="26"/>
      <c r="M42" s="26"/>
      <c r="O42" s="26"/>
      <c r="P42" s="26"/>
      <c r="Q42" s="26"/>
      <c r="R42" s="26"/>
      <c r="S42" s="26"/>
      <c r="V42" s="26"/>
      <c r="W42" s="26"/>
      <c r="X42" s="26"/>
      <c r="Y42" s="26"/>
      <c r="Z42" s="26"/>
      <c r="AA42" s="26"/>
    </row>
    <row r="43" spans="2:27" x14ac:dyDescent="0.2">
      <c r="K43" s="26"/>
      <c r="L43" s="26"/>
      <c r="M43" s="26"/>
      <c r="O43" s="26"/>
      <c r="P43" s="26"/>
      <c r="Q43" s="26"/>
      <c r="R43" s="26"/>
      <c r="S43" s="26"/>
      <c r="V43" s="26"/>
      <c r="W43" s="26"/>
      <c r="X43" s="26"/>
      <c r="Y43" s="26"/>
      <c r="Z43" s="26"/>
      <c r="AA43" s="26"/>
    </row>
    <row r="44" spans="2:27" x14ac:dyDescent="0.2">
      <c r="K44" s="26"/>
      <c r="L44" s="26"/>
      <c r="M44" s="26"/>
      <c r="O44" s="26"/>
      <c r="P44" s="26"/>
      <c r="Q44" s="26"/>
      <c r="R44" s="26"/>
      <c r="S44" s="26"/>
      <c r="V44" s="26"/>
      <c r="W44" s="26"/>
      <c r="X44" s="26"/>
      <c r="Y44" s="26"/>
      <c r="Z44" s="26"/>
      <c r="AA44" s="26"/>
    </row>
    <row r="45" spans="2:27" x14ac:dyDescent="0.2">
      <c r="K45" s="26"/>
      <c r="L45" s="26"/>
      <c r="M45" s="26"/>
      <c r="O45" s="26"/>
      <c r="P45" s="26"/>
      <c r="Q45" s="26"/>
      <c r="R45" s="26"/>
      <c r="S45" s="26"/>
      <c r="V45" s="26"/>
      <c r="W45" s="26"/>
      <c r="X45" s="26"/>
      <c r="Y45" s="26"/>
      <c r="Z45" s="26"/>
      <c r="AA45" s="26"/>
    </row>
  </sheetData>
  <sortState ref="AD30:AD44">
    <sortCondition descending="1" ref="AD30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F29" sqref="F29"/>
    </sheetView>
  </sheetViews>
  <sheetFormatPr defaultRowHeight="14.25" x14ac:dyDescent="0.2"/>
  <cols>
    <col min="14" max="15" width="12.25" customWidth="1"/>
    <col min="18" max="19" width="12.25" customWidth="1"/>
    <col min="21" max="21" width="10.125" customWidth="1"/>
    <col min="22" max="22" width="13.375" customWidth="1"/>
    <col min="23" max="23" width="12.5" customWidth="1"/>
    <col min="24" max="24" width="10.625" customWidth="1"/>
    <col min="25" max="25" width="10.25" customWidth="1"/>
    <col min="26" max="26" width="13.25" customWidth="1"/>
    <col min="27" max="27" width="13.75" customWidth="1"/>
    <col min="30" max="30" width="11.875" customWidth="1"/>
    <col min="31" max="31" width="13.5" customWidth="1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5</v>
      </c>
      <c r="J2" s="19">
        <v>1</v>
      </c>
      <c r="K2" s="19"/>
      <c r="L2" s="19"/>
      <c r="M2" s="19"/>
      <c r="N2" s="19"/>
      <c r="O2" s="19"/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5</v>
      </c>
      <c r="J3" s="19">
        <v>1</v>
      </c>
      <c r="K3" s="19"/>
      <c r="L3" s="19"/>
      <c r="M3" s="19"/>
      <c r="N3" s="19"/>
      <c r="O3" s="19"/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5</v>
      </c>
      <c r="H4" s="19">
        <v>1</v>
      </c>
      <c r="I4" s="19">
        <v>0</v>
      </c>
      <c r="J4" s="19">
        <v>0</v>
      </c>
      <c r="K4" s="19">
        <v>0.1</v>
      </c>
      <c r="L4" s="19">
        <f t="shared" ref="L4:L18" si="0">(H4/(H4+J4))/((H4/(H4+J4))+(G4/(G4+I4)))</f>
        <v>0.5</v>
      </c>
      <c r="M4" s="19">
        <v>9</v>
      </c>
      <c r="N4" s="19">
        <f>K4*L4</f>
        <v>0.05</v>
      </c>
      <c r="O4" s="19"/>
      <c r="P4" s="24">
        <f t="shared" ref="P4:P18" si="1">H4/(H4+J4+G4)</f>
        <v>0.16666666666666666</v>
      </c>
      <c r="Q4" s="24">
        <v>9</v>
      </c>
      <c r="R4" s="24">
        <f>K4*P4</f>
        <v>1.6666666666666666E-2</v>
      </c>
      <c r="S4" s="24"/>
      <c r="T4">
        <f t="shared" ref="T4:T18" si="2">(H4*H4)/(G4+J4)</f>
        <v>0.2</v>
      </c>
      <c r="U4" s="24">
        <v>9</v>
      </c>
      <c r="V4">
        <f>K4*T4</f>
        <v>2.0000000000000004E-2</v>
      </c>
      <c r="X4">
        <f t="shared" ref="X4:X18" si="3">H4/(((H4+J4)*(H4+G4))^(1/2))</f>
        <v>0.40824829046386307</v>
      </c>
      <c r="Y4" s="24">
        <v>9</v>
      </c>
      <c r="Z4">
        <f>K4*X4</f>
        <v>4.0824829046386311E-2</v>
      </c>
      <c r="AB4">
        <f t="shared" ref="AB4:AB18" si="4">H4-(G4/(G4+I4+1))</f>
        <v>0.16666666666666663</v>
      </c>
      <c r="AC4" s="24">
        <v>9</v>
      </c>
      <c r="AD4">
        <f>K4*AB4</f>
        <v>1.6666666666666663E-2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5</v>
      </c>
      <c r="J5" s="19">
        <v>1</v>
      </c>
      <c r="K5" s="19"/>
      <c r="L5" s="13" t="e">
        <f t="shared" si="0"/>
        <v>#DIV/0!</v>
      </c>
      <c r="M5" s="19"/>
      <c r="N5" s="19" t="e">
        <f t="shared" ref="N5:N18" si="5">K5*L5</f>
        <v>#DIV/0!</v>
      </c>
      <c r="O5" s="19"/>
      <c r="P5" s="24">
        <f t="shared" si="1"/>
        <v>0</v>
      </c>
      <c r="Q5" s="24"/>
      <c r="R5" s="24">
        <f t="shared" ref="R5:R18" si="6">K5*P5</f>
        <v>0</v>
      </c>
      <c r="S5" s="24"/>
      <c r="T5">
        <f t="shared" si="2"/>
        <v>0</v>
      </c>
      <c r="U5" s="24"/>
      <c r="V5">
        <f t="shared" ref="V5:V18" si="7">K5*T5</f>
        <v>0</v>
      </c>
      <c r="X5" t="e">
        <f t="shared" si="3"/>
        <v>#DIV/0!</v>
      </c>
      <c r="Y5" s="24"/>
      <c r="Z5" t="e">
        <f t="shared" ref="Z5:Z18" si="8">K5*X5</f>
        <v>#DIV/0!</v>
      </c>
      <c r="AB5">
        <f t="shared" si="4"/>
        <v>0</v>
      </c>
      <c r="AC5" s="24"/>
      <c r="AD5">
        <f t="shared" ref="AD5:AD18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19">
        <v>0.38250000000000001</v>
      </c>
      <c r="L6" s="19">
        <f t="shared" si="0"/>
        <v>0.5</v>
      </c>
      <c r="M6" s="19">
        <v>9</v>
      </c>
      <c r="N6" s="19">
        <f t="shared" si="5"/>
        <v>0.19125</v>
      </c>
      <c r="O6" s="19"/>
      <c r="P6" s="24">
        <f t="shared" si="1"/>
        <v>0.16666666666666666</v>
      </c>
      <c r="Q6" s="24">
        <v>9</v>
      </c>
      <c r="R6" s="24">
        <f t="shared" si="6"/>
        <v>6.3750000000000001E-2</v>
      </c>
      <c r="S6" s="24"/>
      <c r="T6">
        <f t="shared" si="2"/>
        <v>0.2</v>
      </c>
      <c r="U6" s="24">
        <v>9</v>
      </c>
      <c r="V6">
        <f t="shared" si="7"/>
        <v>7.6500000000000012E-2</v>
      </c>
      <c r="X6">
        <f t="shared" si="3"/>
        <v>0.40824829046386307</v>
      </c>
      <c r="Y6" s="24">
        <v>9</v>
      </c>
      <c r="Z6">
        <f t="shared" si="8"/>
        <v>0.15615497110242763</v>
      </c>
      <c r="AB6">
        <f t="shared" si="4"/>
        <v>0.16666666666666663</v>
      </c>
      <c r="AC6" s="24">
        <v>9</v>
      </c>
      <c r="AD6">
        <f t="shared" si="9"/>
        <v>6.3749999999999987E-2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5</v>
      </c>
      <c r="H7" s="24">
        <v>1</v>
      </c>
      <c r="I7" s="24">
        <v>0</v>
      </c>
      <c r="J7" s="24">
        <v>0</v>
      </c>
      <c r="K7" s="19">
        <v>0.3</v>
      </c>
      <c r="L7" s="19">
        <f t="shared" si="0"/>
        <v>0.5</v>
      </c>
      <c r="M7" s="19">
        <v>9</v>
      </c>
      <c r="N7" s="19">
        <f t="shared" si="5"/>
        <v>0.15</v>
      </c>
      <c r="O7" s="19"/>
      <c r="P7" s="24">
        <f t="shared" si="1"/>
        <v>0.16666666666666666</v>
      </c>
      <c r="Q7" s="24">
        <v>9</v>
      </c>
      <c r="R7" s="24">
        <f t="shared" si="6"/>
        <v>4.9999999999999996E-2</v>
      </c>
      <c r="S7" s="24"/>
      <c r="T7">
        <f t="shared" si="2"/>
        <v>0.2</v>
      </c>
      <c r="U7" s="24">
        <v>9</v>
      </c>
      <c r="V7">
        <f t="shared" si="7"/>
        <v>0.06</v>
      </c>
      <c r="X7">
        <f t="shared" si="3"/>
        <v>0.40824829046386307</v>
      </c>
      <c r="Y7" s="24">
        <v>9</v>
      </c>
      <c r="Z7">
        <f t="shared" si="8"/>
        <v>0.12247448713915891</v>
      </c>
      <c r="AB7">
        <f t="shared" si="4"/>
        <v>0.16666666666666663</v>
      </c>
      <c r="AC7" s="24">
        <v>9</v>
      </c>
      <c r="AD7">
        <f t="shared" si="9"/>
        <v>4.9999999999999989E-2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5</v>
      </c>
      <c r="H8" s="19">
        <v>1</v>
      </c>
      <c r="I8" s="19">
        <v>0</v>
      </c>
      <c r="J8" s="19">
        <v>0</v>
      </c>
      <c r="K8" s="19">
        <v>0.40250000000000002</v>
      </c>
      <c r="L8" s="19">
        <f t="shared" si="0"/>
        <v>0.5</v>
      </c>
      <c r="M8" s="19">
        <v>9</v>
      </c>
      <c r="N8" s="19">
        <f t="shared" si="5"/>
        <v>0.20125000000000001</v>
      </c>
      <c r="O8" s="19"/>
      <c r="P8" s="24">
        <f t="shared" si="1"/>
        <v>0.16666666666666666</v>
      </c>
      <c r="Q8" s="24">
        <v>9</v>
      </c>
      <c r="R8" s="24">
        <f t="shared" si="6"/>
        <v>6.7083333333333328E-2</v>
      </c>
      <c r="S8" s="24"/>
      <c r="T8">
        <f t="shared" si="2"/>
        <v>0.2</v>
      </c>
      <c r="U8" s="24">
        <v>9</v>
      </c>
      <c r="V8">
        <f t="shared" si="7"/>
        <v>8.0500000000000016E-2</v>
      </c>
      <c r="X8">
        <f t="shared" si="3"/>
        <v>0.40824829046386307</v>
      </c>
      <c r="Y8" s="24">
        <v>9</v>
      </c>
      <c r="Z8">
        <f t="shared" si="8"/>
        <v>0.16431993691170491</v>
      </c>
      <c r="AB8">
        <f t="shared" si="4"/>
        <v>0.16666666666666663</v>
      </c>
      <c r="AC8" s="24">
        <v>9</v>
      </c>
      <c r="AD8">
        <f t="shared" si="9"/>
        <v>6.7083333333333328E-2</v>
      </c>
    </row>
    <row r="9" spans="1:31" x14ac:dyDescent="0.2">
      <c r="A9" s="19">
        <v>1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5</v>
      </c>
      <c r="H9" s="19">
        <v>1</v>
      </c>
      <c r="I9" s="19">
        <v>0</v>
      </c>
      <c r="J9" s="19">
        <v>0</v>
      </c>
      <c r="K9" s="19">
        <v>0.37</v>
      </c>
      <c r="L9" s="19">
        <f t="shared" si="0"/>
        <v>0.5</v>
      </c>
      <c r="M9" s="19">
        <v>9</v>
      </c>
      <c r="N9" s="19">
        <f t="shared" si="5"/>
        <v>0.185</v>
      </c>
      <c r="O9" s="19"/>
      <c r="P9" s="24">
        <f t="shared" si="1"/>
        <v>0.16666666666666666</v>
      </c>
      <c r="Q9" s="24">
        <v>9</v>
      </c>
      <c r="R9" s="24">
        <f t="shared" si="6"/>
        <v>6.1666666666666661E-2</v>
      </c>
      <c r="S9" s="24"/>
      <c r="T9">
        <f t="shared" si="2"/>
        <v>0.2</v>
      </c>
      <c r="U9" s="24">
        <v>9</v>
      </c>
      <c r="V9">
        <f t="shared" si="7"/>
        <v>7.3999999999999996E-2</v>
      </c>
      <c r="X9">
        <f t="shared" si="3"/>
        <v>0.40824829046386307</v>
      </c>
      <c r="Y9" s="24">
        <v>9</v>
      </c>
      <c r="Z9">
        <f t="shared" si="8"/>
        <v>0.15105186747162933</v>
      </c>
      <c r="AB9">
        <f t="shared" si="4"/>
        <v>0.16666666666666663</v>
      </c>
      <c r="AC9" s="24">
        <v>9</v>
      </c>
      <c r="AD9">
        <f t="shared" si="9"/>
        <v>6.1666666666666654E-2</v>
      </c>
    </row>
    <row r="10" spans="1:31" x14ac:dyDescent="0.2">
      <c r="A10" s="19">
        <v>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5</v>
      </c>
      <c r="J10" s="19">
        <v>1</v>
      </c>
      <c r="K10" s="19"/>
      <c r="L10" s="13" t="e">
        <f t="shared" si="0"/>
        <v>#DIV/0!</v>
      </c>
      <c r="M10" s="19"/>
      <c r="N10" s="19" t="e">
        <f t="shared" si="5"/>
        <v>#DIV/0!</v>
      </c>
      <c r="O10" s="19"/>
      <c r="P10" s="24">
        <f t="shared" si="1"/>
        <v>0</v>
      </c>
      <c r="Q10" s="24"/>
      <c r="R10" s="24">
        <f t="shared" si="6"/>
        <v>0</v>
      </c>
      <c r="S10" s="24"/>
      <c r="T10">
        <f t="shared" si="2"/>
        <v>0</v>
      </c>
      <c r="U10" s="24"/>
      <c r="V10">
        <f t="shared" si="7"/>
        <v>0</v>
      </c>
      <c r="X10" t="e">
        <f t="shared" si="3"/>
        <v>#DIV/0!</v>
      </c>
      <c r="Y10" s="24"/>
      <c r="Z10" t="e">
        <f t="shared" si="8"/>
        <v>#DIV/0!</v>
      </c>
      <c r="AB10">
        <f t="shared" si="4"/>
        <v>0</v>
      </c>
      <c r="AC10" s="24"/>
      <c r="AD10">
        <f t="shared" si="9"/>
        <v>0</v>
      </c>
    </row>
    <row r="11" spans="1:31" s="14" customFormat="1" x14ac:dyDescent="0.2">
      <c r="A11" s="13">
        <v>1</v>
      </c>
      <c r="B11" s="13">
        <v>0</v>
      </c>
      <c r="C11" s="13">
        <v>0</v>
      </c>
      <c r="D11" s="13">
        <v>0</v>
      </c>
      <c r="E11" s="13">
        <v>0</v>
      </c>
      <c r="F11" s="13">
        <v>1</v>
      </c>
      <c r="G11" s="13">
        <v>1</v>
      </c>
      <c r="H11" s="13">
        <v>1</v>
      </c>
      <c r="I11" s="13">
        <v>4</v>
      </c>
      <c r="J11" s="13">
        <v>0</v>
      </c>
      <c r="K11" s="13">
        <v>0.4325</v>
      </c>
      <c r="L11" s="13">
        <f t="shared" si="0"/>
        <v>0.83333333333333337</v>
      </c>
      <c r="M11" s="13">
        <v>4</v>
      </c>
      <c r="N11" s="19">
        <f t="shared" si="5"/>
        <v>0.36041666666666666</v>
      </c>
      <c r="O11" s="13">
        <v>2</v>
      </c>
      <c r="P11" s="24">
        <f t="shared" si="1"/>
        <v>0.5</v>
      </c>
      <c r="Q11" s="13">
        <v>4</v>
      </c>
      <c r="R11" s="24">
        <f t="shared" si="6"/>
        <v>0.21625</v>
      </c>
      <c r="S11" s="13">
        <v>2</v>
      </c>
      <c r="T11">
        <f t="shared" si="2"/>
        <v>1</v>
      </c>
      <c r="U11" s="13">
        <v>4</v>
      </c>
      <c r="V11">
        <f t="shared" si="7"/>
        <v>0.4325</v>
      </c>
      <c r="W11" s="14">
        <v>2</v>
      </c>
      <c r="X11">
        <f t="shared" si="3"/>
        <v>0.70710678118654746</v>
      </c>
      <c r="Y11" s="13">
        <v>4</v>
      </c>
      <c r="Z11">
        <f t="shared" si="8"/>
        <v>0.30582368286318179</v>
      </c>
      <c r="AA11" s="14">
        <v>2</v>
      </c>
      <c r="AB11">
        <f t="shared" si="4"/>
        <v>0.83333333333333337</v>
      </c>
      <c r="AC11" s="13">
        <v>4</v>
      </c>
      <c r="AD11">
        <f t="shared" si="9"/>
        <v>0.36041666666666666</v>
      </c>
      <c r="AE11" s="14">
        <v>2</v>
      </c>
    </row>
    <row r="12" spans="1:31" x14ac:dyDescent="0.2">
      <c r="A12" s="19">
        <v>1</v>
      </c>
      <c r="B12" s="19">
        <v>0</v>
      </c>
      <c r="C12" s="19">
        <v>0</v>
      </c>
      <c r="D12" s="19">
        <v>0</v>
      </c>
      <c r="E12" s="19">
        <v>0</v>
      </c>
      <c r="F12" s="19">
        <v>1</v>
      </c>
      <c r="G12" s="19">
        <v>1</v>
      </c>
      <c r="H12" s="19">
        <v>1</v>
      </c>
      <c r="I12" s="19">
        <v>4</v>
      </c>
      <c r="J12" s="19">
        <v>0</v>
      </c>
      <c r="K12" s="19">
        <v>0.4325</v>
      </c>
      <c r="L12" s="19">
        <f t="shared" si="0"/>
        <v>0.83333333333333337</v>
      </c>
      <c r="M12" s="19">
        <v>4</v>
      </c>
      <c r="N12" s="19">
        <f t="shared" si="5"/>
        <v>0.36041666666666666</v>
      </c>
      <c r="O12" s="19">
        <v>2</v>
      </c>
      <c r="P12" s="24">
        <f t="shared" si="1"/>
        <v>0.5</v>
      </c>
      <c r="Q12" s="24">
        <v>4</v>
      </c>
      <c r="R12" s="24">
        <f t="shared" si="6"/>
        <v>0.21625</v>
      </c>
      <c r="S12" s="24">
        <v>2</v>
      </c>
      <c r="T12">
        <f t="shared" si="2"/>
        <v>1</v>
      </c>
      <c r="U12" s="24">
        <v>4</v>
      </c>
      <c r="V12">
        <f t="shared" si="7"/>
        <v>0.4325</v>
      </c>
      <c r="W12">
        <v>2</v>
      </c>
      <c r="X12">
        <f t="shared" si="3"/>
        <v>0.70710678118654746</v>
      </c>
      <c r="Y12" s="24">
        <v>4</v>
      </c>
      <c r="Z12">
        <f t="shared" si="8"/>
        <v>0.30582368286318179</v>
      </c>
      <c r="AA12">
        <v>2</v>
      </c>
      <c r="AB12">
        <f t="shared" si="4"/>
        <v>0.83333333333333337</v>
      </c>
      <c r="AC12" s="24">
        <v>4</v>
      </c>
      <c r="AD12">
        <f t="shared" si="9"/>
        <v>0.36041666666666666</v>
      </c>
    </row>
    <row r="13" spans="1:31" x14ac:dyDescent="0.2">
      <c r="A13" s="19">
        <v>1</v>
      </c>
      <c r="B13" s="19">
        <v>0</v>
      </c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1</v>
      </c>
      <c r="I13" s="19">
        <v>4</v>
      </c>
      <c r="J13" s="19">
        <v>0</v>
      </c>
      <c r="K13" s="19">
        <v>0.40749999999999997</v>
      </c>
      <c r="L13" s="19">
        <f t="shared" si="0"/>
        <v>0.83333333333333337</v>
      </c>
      <c r="M13" s="19">
        <v>4</v>
      </c>
      <c r="N13" s="19">
        <f t="shared" si="5"/>
        <v>0.33958333333333335</v>
      </c>
      <c r="O13" s="19"/>
      <c r="P13" s="24">
        <f t="shared" si="1"/>
        <v>0.5</v>
      </c>
      <c r="Q13" s="24">
        <v>4</v>
      </c>
      <c r="R13" s="24">
        <f t="shared" si="6"/>
        <v>0.20374999999999999</v>
      </c>
      <c r="S13" s="24"/>
      <c r="T13">
        <f t="shared" si="2"/>
        <v>1</v>
      </c>
      <c r="U13" s="24">
        <v>4</v>
      </c>
      <c r="V13">
        <f t="shared" si="7"/>
        <v>0.40749999999999997</v>
      </c>
      <c r="X13">
        <f t="shared" si="3"/>
        <v>0.70710678118654746</v>
      </c>
      <c r="Y13" s="24">
        <v>4</v>
      </c>
      <c r="Z13">
        <f t="shared" si="8"/>
        <v>0.28814601333351808</v>
      </c>
      <c r="AB13">
        <f t="shared" si="4"/>
        <v>0.83333333333333337</v>
      </c>
      <c r="AC13" s="24">
        <v>4</v>
      </c>
      <c r="AD13">
        <f t="shared" si="9"/>
        <v>0.33958333333333335</v>
      </c>
      <c r="AE13">
        <v>2</v>
      </c>
    </row>
    <row r="14" spans="1:31" x14ac:dyDescent="0.2">
      <c r="A14" s="19">
        <v>1</v>
      </c>
      <c r="B14" s="19">
        <v>0</v>
      </c>
      <c r="C14" s="19">
        <v>0</v>
      </c>
      <c r="D14" s="19">
        <v>0</v>
      </c>
      <c r="E14" s="19">
        <v>0</v>
      </c>
      <c r="F14" s="19">
        <v>1</v>
      </c>
      <c r="G14" s="19">
        <v>1</v>
      </c>
      <c r="H14" s="19">
        <v>1</v>
      </c>
      <c r="I14" s="19">
        <v>4</v>
      </c>
      <c r="J14" s="19">
        <v>0</v>
      </c>
      <c r="K14" s="19">
        <v>0.2</v>
      </c>
      <c r="L14" s="19">
        <f t="shared" si="0"/>
        <v>0.83333333333333337</v>
      </c>
      <c r="M14" s="19">
        <v>4</v>
      </c>
      <c r="N14" s="19">
        <f t="shared" si="5"/>
        <v>0.16666666666666669</v>
      </c>
      <c r="O14" s="19"/>
      <c r="P14" s="24">
        <f t="shared" si="1"/>
        <v>0.5</v>
      </c>
      <c r="Q14" s="24">
        <v>4</v>
      </c>
      <c r="R14" s="24">
        <f t="shared" si="6"/>
        <v>0.1</v>
      </c>
      <c r="S14" s="24"/>
      <c r="T14">
        <f t="shared" si="2"/>
        <v>1</v>
      </c>
      <c r="U14" s="24">
        <v>4</v>
      </c>
      <c r="V14">
        <f t="shared" si="7"/>
        <v>0.2</v>
      </c>
      <c r="X14">
        <f t="shared" si="3"/>
        <v>0.70710678118654746</v>
      </c>
      <c r="Y14" s="24">
        <v>4</v>
      </c>
      <c r="Z14">
        <f t="shared" si="8"/>
        <v>0.1414213562373095</v>
      </c>
      <c r="AB14">
        <f t="shared" si="4"/>
        <v>0.83333333333333337</v>
      </c>
      <c r="AC14" s="24">
        <v>4</v>
      </c>
      <c r="AD14">
        <f t="shared" si="9"/>
        <v>0.16666666666666669</v>
      </c>
    </row>
    <row r="15" spans="1:31" x14ac:dyDescent="0.2">
      <c r="A15" s="19">
        <v>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5</v>
      </c>
      <c r="J15" s="19">
        <v>1</v>
      </c>
      <c r="K15" s="19">
        <v>0.09</v>
      </c>
      <c r="L15" s="19" t="e">
        <f t="shared" si="0"/>
        <v>#DIV/0!</v>
      </c>
      <c r="M15" s="19">
        <v>11</v>
      </c>
      <c r="N15" s="19" t="e">
        <f t="shared" si="5"/>
        <v>#DIV/0!</v>
      </c>
      <c r="O15" s="19"/>
      <c r="P15" s="24">
        <f t="shared" si="1"/>
        <v>0</v>
      </c>
      <c r="Q15" s="24">
        <v>11</v>
      </c>
      <c r="R15" s="24">
        <f t="shared" si="6"/>
        <v>0</v>
      </c>
      <c r="S15" s="24"/>
      <c r="T15">
        <f t="shared" si="2"/>
        <v>0</v>
      </c>
      <c r="U15" s="24">
        <v>11</v>
      </c>
      <c r="V15">
        <f t="shared" si="7"/>
        <v>0</v>
      </c>
      <c r="X15" t="e">
        <f t="shared" si="3"/>
        <v>#DIV/0!</v>
      </c>
      <c r="Y15" s="24">
        <v>11</v>
      </c>
      <c r="Z15" t="e">
        <f t="shared" si="8"/>
        <v>#DIV/0!</v>
      </c>
      <c r="AB15">
        <f t="shared" si="4"/>
        <v>0</v>
      </c>
      <c r="AC15" s="24">
        <v>11</v>
      </c>
      <c r="AD15">
        <f t="shared" si="9"/>
        <v>0</v>
      </c>
    </row>
    <row r="16" spans="1:31" x14ac:dyDescent="0.2">
      <c r="A16" s="19">
        <v>0</v>
      </c>
      <c r="B16" s="19">
        <v>1</v>
      </c>
      <c r="C16" s="19">
        <v>1</v>
      </c>
      <c r="D16" s="19">
        <v>1</v>
      </c>
      <c r="E16" s="19">
        <v>1</v>
      </c>
      <c r="F16" s="19">
        <v>0</v>
      </c>
      <c r="G16" s="19">
        <v>4</v>
      </c>
      <c r="H16" s="19">
        <v>0</v>
      </c>
      <c r="I16" s="19">
        <v>1</v>
      </c>
      <c r="J16" s="19">
        <v>1</v>
      </c>
      <c r="K16" s="19">
        <v>0.1</v>
      </c>
      <c r="L16" s="19">
        <f t="shared" si="0"/>
        <v>0</v>
      </c>
      <c r="M16" s="19">
        <v>10</v>
      </c>
      <c r="N16" s="19">
        <f t="shared" si="5"/>
        <v>0</v>
      </c>
      <c r="O16" s="19"/>
      <c r="P16" s="24">
        <f t="shared" si="1"/>
        <v>0</v>
      </c>
      <c r="Q16" s="24">
        <v>10</v>
      </c>
      <c r="R16" s="24">
        <f t="shared" si="6"/>
        <v>0</v>
      </c>
      <c r="S16" s="24"/>
      <c r="T16">
        <f t="shared" si="2"/>
        <v>0</v>
      </c>
      <c r="U16" s="24">
        <v>10</v>
      </c>
      <c r="V16">
        <f t="shared" si="7"/>
        <v>0</v>
      </c>
      <c r="X16">
        <f t="shared" si="3"/>
        <v>0</v>
      </c>
      <c r="Y16" s="24">
        <v>10</v>
      </c>
      <c r="Z16">
        <f t="shared" si="8"/>
        <v>0</v>
      </c>
      <c r="AB16">
        <f t="shared" si="4"/>
        <v>-0.66666666666666663</v>
      </c>
      <c r="AC16" s="24">
        <v>10</v>
      </c>
      <c r="AD16">
        <f t="shared" si="9"/>
        <v>-6.6666666666666666E-2</v>
      </c>
    </row>
    <row r="17" spans="1:30" x14ac:dyDescent="0.2">
      <c r="A17" s="19">
        <v>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5</v>
      </c>
      <c r="J17" s="19">
        <v>1</v>
      </c>
      <c r="K17" s="19"/>
      <c r="L17" s="13" t="e">
        <f t="shared" si="0"/>
        <v>#DIV/0!</v>
      </c>
      <c r="M17" s="19"/>
      <c r="N17" s="19" t="e">
        <f t="shared" si="5"/>
        <v>#DIV/0!</v>
      </c>
      <c r="O17" s="19"/>
      <c r="P17" s="24">
        <f t="shared" si="1"/>
        <v>0</v>
      </c>
      <c r="Q17" s="24"/>
      <c r="R17" s="24">
        <f t="shared" si="6"/>
        <v>0</v>
      </c>
      <c r="S17" s="24"/>
      <c r="T17">
        <f t="shared" si="2"/>
        <v>0</v>
      </c>
      <c r="V17">
        <f t="shared" si="7"/>
        <v>0</v>
      </c>
      <c r="X17" t="e">
        <f t="shared" si="3"/>
        <v>#DIV/0!</v>
      </c>
      <c r="Z17" t="e">
        <f t="shared" si="8"/>
        <v>#DIV/0!</v>
      </c>
      <c r="AB17">
        <f t="shared" si="4"/>
        <v>0</v>
      </c>
      <c r="AD17">
        <f t="shared" si="9"/>
        <v>0</v>
      </c>
    </row>
    <row r="18" spans="1:30" x14ac:dyDescent="0.2">
      <c r="A18" s="19">
        <v>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5</v>
      </c>
      <c r="J18" s="19">
        <v>1</v>
      </c>
      <c r="K18" s="19"/>
      <c r="L18" s="13" t="e">
        <f t="shared" si="0"/>
        <v>#DIV/0!</v>
      </c>
      <c r="M18" s="19"/>
      <c r="N18" s="19" t="e">
        <f t="shared" si="5"/>
        <v>#DIV/0!</v>
      </c>
      <c r="O18" s="19"/>
      <c r="P18" s="24">
        <f t="shared" si="1"/>
        <v>0</v>
      </c>
      <c r="Q18" s="24"/>
      <c r="R18" s="24">
        <f t="shared" si="6"/>
        <v>0</v>
      </c>
      <c r="S18" s="24"/>
      <c r="T18">
        <f t="shared" si="2"/>
        <v>0</v>
      </c>
      <c r="V18">
        <f t="shared" si="7"/>
        <v>0</v>
      </c>
      <c r="X18" t="e">
        <f t="shared" si="3"/>
        <v>#DIV/0!</v>
      </c>
      <c r="Z18" t="e">
        <f t="shared" si="8"/>
        <v>#DIV/0!</v>
      </c>
      <c r="AB18">
        <f t="shared" si="4"/>
        <v>0</v>
      </c>
      <c r="AD18">
        <f t="shared" si="9"/>
        <v>0</v>
      </c>
    </row>
    <row r="19" spans="1:30" x14ac:dyDescent="0.2">
      <c r="A19" s="19">
        <v>1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K19" s="19"/>
      <c r="L19" s="19"/>
      <c r="M19" s="19"/>
      <c r="N19" s="19"/>
      <c r="O19" s="19"/>
    </row>
    <row r="21" spans="1:30" x14ac:dyDescent="0.2">
      <c r="L21" s="21"/>
      <c r="M21" s="21"/>
      <c r="N21" s="21"/>
      <c r="O21" s="21"/>
    </row>
    <row r="22" spans="1:30" x14ac:dyDescent="0.2">
      <c r="A22" s="21"/>
      <c r="B22" s="21"/>
      <c r="C22" s="21"/>
      <c r="D22" s="21"/>
      <c r="E22" s="21"/>
      <c r="F22" s="21"/>
      <c r="K22" s="21"/>
      <c r="L22" s="21"/>
      <c r="M22" s="21"/>
      <c r="N22" s="21"/>
      <c r="O22" s="21"/>
    </row>
    <row r="23" spans="1:30" x14ac:dyDescent="0.2">
      <c r="K23" s="21"/>
      <c r="L23" s="21"/>
      <c r="M23" s="21"/>
      <c r="N23" s="21"/>
      <c r="O23" s="21"/>
    </row>
  </sheetData>
  <sortState ref="AD26:AD40">
    <sortCondition descending="1" ref="AD26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F26" sqref="F26"/>
    </sheetView>
  </sheetViews>
  <sheetFormatPr defaultRowHeight="14.25" x14ac:dyDescent="0.2"/>
  <cols>
    <col min="1" max="10" width="9" style="24"/>
    <col min="11" max="11" width="7.875" style="24" customWidth="1"/>
    <col min="12" max="13" width="9" style="24"/>
    <col min="14" max="14" width="11.75" style="24" customWidth="1"/>
    <col min="15" max="15" width="11.5" style="24" customWidth="1"/>
    <col min="16" max="17" width="9" style="24"/>
    <col min="18" max="18" width="11.875" style="24" customWidth="1"/>
    <col min="19" max="19" width="11.625" style="24" customWidth="1"/>
    <col min="20" max="20" width="9.625" style="24" customWidth="1"/>
    <col min="21" max="21" width="10" style="24" customWidth="1"/>
    <col min="22" max="22" width="12.625" style="24" customWidth="1"/>
    <col min="23" max="23" width="12.875" style="24" customWidth="1"/>
    <col min="24" max="24" width="10" style="24" customWidth="1"/>
    <col min="25" max="25" width="10.5" style="24" customWidth="1"/>
    <col min="26" max="26" width="13.125" style="24" customWidth="1"/>
    <col min="27" max="27" width="13.375" style="24" customWidth="1"/>
    <col min="28" max="29" width="9" style="24"/>
    <col min="30" max="30" width="12.125" style="24" customWidth="1"/>
    <col min="31" max="31" width="11.875" style="24" customWidth="1"/>
    <col min="32" max="16384" width="9" style="24"/>
  </cols>
  <sheetData>
    <row r="1" spans="1:3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4">
        <v>0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4</v>
      </c>
      <c r="J2" s="24">
        <v>2</v>
      </c>
    </row>
    <row r="3" spans="1:31" x14ac:dyDescent="0.2">
      <c r="A3" s="24">
        <v>0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4</v>
      </c>
      <c r="J3" s="24">
        <v>2</v>
      </c>
    </row>
    <row r="4" spans="1:31" x14ac:dyDescent="0.2">
      <c r="A4" s="24">
        <v>1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4</v>
      </c>
      <c r="H4" s="24">
        <v>2</v>
      </c>
      <c r="I4" s="24">
        <v>0</v>
      </c>
      <c r="J4" s="24">
        <v>0</v>
      </c>
      <c r="K4" s="24">
        <v>0.12</v>
      </c>
      <c r="L4" s="24">
        <f t="shared" ref="L4:L15" si="0">(H4/(H4+J4))/((H4/(H4+J4))+(G4/(G4+I4)))</f>
        <v>0.5</v>
      </c>
      <c r="M4" s="24">
        <v>9</v>
      </c>
      <c r="N4" s="24">
        <f>K4*L4</f>
        <v>0.06</v>
      </c>
      <c r="P4" s="24">
        <f t="shared" ref="P4:P15" si="1">H4/(H4+J4+G4)</f>
        <v>0.33333333333333331</v>
      </c>
      <c r="Q4" s="24">
        <v>9</v>
      </c>
      <c r="R4" s="24">
        <f>K4*P4</f>
        <v>3.9999999999999994E-2</v>
      </c>
      <c r="T4" s="24">
        <f t="shared" ref="T4:T15" si="2">(H4*H4)/(G4+J4)</f>
        <v>1</v>
      </c>
      <c r="V4" s="24">
        <f>K4*T4</f>
        <v>0.12</v>
      </c>
      <c r="X4" s="24">
        <f>H4/(((H4+J4)*(H4+G4))^(1/2))</f>
        <v>0.57735026918962584</v>
      </c>
      <c r="Z4" s="24">
        <f>K4*X4</f>
        <v>6.9282032302755092E-2</v>
      </c>
      <c r="AB4" s="24">
        <f t="shared" ref="AB4:AB15" si="3">H4-(G4/(G4+I4+1))</f>
        <v>1.2</v>
      </c>
      <c r="AD4" s="24">
        <f>K4*AB4</f>
        <v>0.14399999999999999</v>
      </c>
    </row>
    <row r="5" spans="1:31" s="23" customFormat="1" x14ac:dyDescent="0.2">
      <c r="A5" s="24">
        <v>1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4</v>
      </c>
      <c r="H5" s="24">
        <v>2</v>
      </c>
      <c r="I5" s="24">
        <v>0</v>
      </c>
      <c r="J5" s="24">
        <v>0</v>
      </c>
      <c r="K5" s="23">
        <v>0.36</v>
      </c>
      <c r="L5" s="23">
        <f t="shared" si="0"/>
        <v>0.5</v>
      </c>
      <c r="M5" s="23">
        <v>9</v>
      </c>
      <c r="N5" s="23">
        <f t="shared" ref="N5:N15" si="4">K5*L5</f>
        <v>0.18</v>
      </c>
      <c r="P5" s="23">
        <f t="shared" si="1"/>
        <v>0.33333333333333331</v>
      </c>
      <c r="Q5" s="23">
        <v>9</v>
      </c>
      <c r="R5" s="24">
        <f t="shared" ref="R5:R15" si="5">K5*P5</f>
        <v>0.12</v>
      </c>
      <c r="T5" s="24">
        <f t="shared" si="2"/>
        <v>1</v>
      </c>
      <c r="V5" s="24">
        <f t="shared" ref="V5:V15" si="6">K5*T5</f>
        <v>0.36</v>
      </c>
      <c r="X5" s="24">
        <f t="shared" ref="X5:X15" si="7">H5/(((H5+J5)*(H5+G5))^(1/2))</f>
        <v>0.57735026918962584</v>
      </c>
      <c r="Z5" s="24">
        <f t="shared" ref="Z5:Z15" si="8">K5*X5</f>
        <v>0.2078460969082653</v>
      </c>
      <c r="AB5" s="24">
        <f t="shared" si="3"/>
        <v>1.2</v>
      </c>
      <c r="AD5" s="24">
        <f t="shared" ref="AD5:AD15" si="9">K5*AB5</f>
        <v>0.432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24">
        <v>0.36</v>
      </c>
      <c r="L6" s="24">
        <f t="shared" si="0"/>
        <v>0.5</v>
      </c>
      <c r="M6" s="24">
        <v>9</v>
      </c>
      <c r="N6" s="24">
        <f t="shared" si="4"/>
        <v>0.18</v>
      </c>
      <c r="P6" s="24">
        <f t="shared" si="1"/>
        <v>0.33333333333333331</v>
      </c>
      <c r="Q6" s="24">
        <v>9</v>
      </c>
      <c r="R6" s="24">
        <f t="shared" si="5"/>
        <v>0.12</v>
      </c>
      <c r="T6" s="24">
        <f t="shared" si="2"/>
        <v>1</v>
      </c>
      <c r="V6" s="24">
        <f t="shared" si="6"/>
        <v>0.36</v>
      </c>
      <c r="X6" s="24">
        <f t="shared" si="7"/>
        <v>0.57735026918962584</v>
      </c>
      <c r="Z6" s="24">
        <f t="shared" si="8"/>
        <v>0.2078460969082653</v>
      </c>
      <c r="AB6" s="24">
        <f t="shared" si="3"/>
        <v>1.2</v>
      </c>
      <c r="AD6" s="24">
        <f t="shared" si="9"/>
        <v>0.432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4">
        <v>0.38250000000000001</v>
      </c>
      <c r="L7" s="24">
        <f t="shared" si="0"/>
        <v>0.5</v>
      </c>
      <c r="M7" s="24">
        <v>9</v>
      </c>
      <c r="N7" s="24">
        <f t="shared" si="4"/>
        <v>0.19125</v>
      </c>
      <c r="P7" s="24">
        <f t="shared" si="1"/>
        <v>0.33333333333333331</v>
      </c>
      <c r="Q7" s="24">
        <v>9</v>
      </c>
      <c r="R7" s="24">
        <f t="shared" si="5"/>
        <v>0.1275</v>
      </c>
      <c r="T7" s="24">
        <f t="shared" si="2"/>
        <v>1</v>
      </c>
      <c r="V7" s="24">
        <f t="shared" si="6"/>
        <v>0.38250000000000001</v>
      </c>
      <c r="X7" s="24">
        <f t="shared" si="7"/>
        <v>0.57735026918962584</v>
      </c>
      <c r="Z7" s="24">
        <f t="shared" si="8"/>
        <v>0.22083647796503189</v>
      </c>
      <c r="AB7" s="24">
        <f t="shared" si="3"/>
        <v>1.2</v>
      </c>
      <c r="AD7" s="24">
        <f t="shared" si="9"/>
        <v>0.45899999999999996</v>
      </c>
    </row>
    <row r="8" spans="1:31" x14ac:dyDescent="0.2">
      <c r="A8" s="24">
        <v>1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4</v>
      </c>
      <c r="H8" s="24">
        <v>2</v>
      </c>
      <c r="I8" s="24">
        <v>0</v>
      </c>
      <c r="J8" s="24">
        <v>0</v>
      </c>
      <c r="K8" s="24">
        <v>0.34499999999999997</v>
      </c>
      <c r="L8" s="24">
        <f t="shared" si="0"/>
        <v>0.5</v>
      </c>
      <c r="M8" s="24">
        <v>9</v>
      </c>
      <c r="N8" s="24">
        <f t="shared" si="4"/>
        <v>0.17249999999999999</v>
      </c>
      <c r="P8" s="24">
        <f t="shared" si="1"/>
        <v>0.33333333333333331</v>
      </c>
      <c r="Q8" s="24">
        <v>9</v>
      </c>
      <c r="R8" s="24">
        <f t="shared" si="5"/>
        <v>0.11499999999999999</v>
      </c>
      <c r="T8" s="24">
        <f t="shared" si="2"/>
        <v>1</v>
      </c>
      <c r="V8" s="24">
        <f t="shared" si="6"/>
        <v>0.34499999999999997</v>
      </c>
      <c r="X8" s="24">
        <f t="shared" si="7"/>
        <v>0.57735026918962584</v>
      </c>
      <c r="Z8" s="24">
        <f t="shared" si="8"/>
        <v>0.1991858428704209</v>
      </c>
      <c r="AB8" s="24">
        <f t="shared" si="3"/>
        <v>1.2</v>
      </c>
      <c r="AD8" s="24">
        <f t="shared" si="9"/>
        <v>0.41399999999999998</v>
      </c>
    </row>
    <row r="9" spans="1:31" s="13" customFormat="1" x14ac:dyDescent="0.2">
      <c r="A9" s="13">
        <v>1</v>
      </c>
      <c r="B9" s="13">
        <v>0</v>
      </c>
      <c r="C9" s="13">
        <v>0</v>
      </c>
      <c r="D9" s="13">
        <v>0</v>
      </c>
      <c r="E9" s="13">
        <v>0</v>
      </c>
      <c r="F9" s="13">
        <v>1</v>
      </c>
      <c r="G9" s="13">
        <v>0</v>
      </c>
      <c r="H9" s="13">
        <v>2</v>
      </c>
      <c r="I9" s="13">
        <v>4</v>
      </c>
      <c r="J9" s="13">
        <v>0</v>
      </c>
      <c r="K9" s="13">
        <v>0.42</v>
      </c>
      <c r="L9" s="13">
        <f t="shared" si="0"/>
        <v>1</v>
      </c>
      <c r="M9" s="13">
        <v>3</v>
      </c>
      <c r="N9" s="24">
        <f t="shared" si="4"/>
        <v>0.42</v>
      </c>
      <c r="O9" s="13">
        <v>2</v>
      </c>
      <c r="P9" s="24">
        <f t="shared" si="1"/>
        <v>1</v>
      </c>
      <c r="Q9" s="13">
        <v>3</v>
      </c>
      <c r="R9" s="24">
        <f t="shared" si="5"/>
        <v>0.42</v>
      </c>
      <c r="S9" s="13">
        <v>2</v>
      </c>
      <c r="T9" s="24" t="e">
        <f t="shared" si="2"/>
        <v>#DIV/0!</v>
      </c>
      <c r="V9" s="24" t="e">
        <f t="shared" si="6"/>
        <v>#DIV/0!</v>
      </c>
      <c r="X9" s="24">
        <f t="shared" si="7"/>
        <v>1</v>
      </c>
      <c r="Y9" s="13">
        <v>3</v>
      </c>
      <c r="Z9" s="24">
        <f t="shared" si="8"/>
        <v>0.42</v>
      </c>
      <c r="AA9" s="13">
        <v>2</v>
      </c>
      <c r="AB9" s="24">
        <f t="shared" si="3"/>
        <v>2</v>
      </c>
      <c r="AC9" s="13">
        <v>3</v>
      </c>
      <c r="AD9" s="24">
        <f t="shared" si="9"/>
        <v>0.84</v>
      </c>
      <c r="AE9" s="13">
        <v>2</v>
      </c>
    </row>
    <row r="10" spans="1:31" x14ac:dyDescent="0.2">
      <c r="A10" s="24">
        <v>1</v>
      </c>
      <c r="B10" s="24">
        <v>0</v>
      </c>
      <c r="C10" s="24">
        <v>0</v>
      </c>
      <c r="D10" s="24">
        <v>0</v>
      </c>
      <c r="E10" s="24">
        <v>0</v>
      </c>
      <c r="F10" s="24">
        <v>1</v>
      </c>
      <c r="G10" s="24">
        <v>0</v>
      </c>
      <c r="H10" s="24">
        <v>2</v>
      </c>
      <c r="I10" s="24">
        <v>4</v>
      </c>
      <c r="J10" s="24">
        <v>0</v>
      </c>
      <c r="K10" s="24">
        <v>0.42</v>
      </c>
      <c r="L10" s="24">
        <f t="shared" si="0"/>
        <v>1</v>
      </c>
      <c r="M10" s="23">
        <v>3</v>
      </c>
      <c r="N10" s="24">
        <f t="shared" si="4"/>
        <v>0.42</v>
      </c>
      <c r="O10" s="24">
        <v>2</v>
      </c>
      <c r="P10" s="24">
        <f t="shared" si="1"/>
        <v>1</v>
      </c>
      <c r="Q10" s="23">
        <v>3</v>
      </c>
      <c r="R10" s="24">
        <f t="shared" si="5"/>
        <v>0.42</v>
      </c>
      <c r="S10" s="24">
        <v>2</v>
      </c>
      <c r="T10" s="24" t="e">
        <f t="shared" si="2"/>
        <v>#DIV/0!</v>
      </c>
      <c r="V10" s="24" t="e">
        <f t="shared" si="6"/>
        <v>#DIV/0!</v>
      </c>
      <c r="X10" s="24">
        <f t="shared" si="7"/>
        <v>1</v>
      </c>
      <c r="Y10" s="24">
        <v>3</v>
      </c>
      <c r="Z10" s="24">
        <f t="shared" si="8"/>
        <v>0.42</v>
      </c>
      <c r="AA10" s="24">
        <v>2</v>
      </c>
      <c r="AB10" s="24">
        <f t="shared" si="3"/>
        <v>2</v>
      </c>
      <c r="AC10" s="24">
        <v>3</v>
      </c>
      <c r="AD10" s="24">
        <f t="shared" si="9"/>
        <v>0.84</v>
      </c>
      <c r="AE10" s="24">
        <v>2</v>
      </c>
    </row>
    <row r="11" spans="1:31" s="13" customFormat="1" x14ac:dyDescent="0.2">
      <c r="A11" s="13">
        <v>1</v>
      </c>
      <c r="B11" s="13">
        <v>0</v>
      </c>
      <c r="C11" s="13">
        <v>0</v>
      </c>
      <c r="D11" s="13">
        <v>0</v>
      </c>
      <c r="E11" s="13">
        <v>0</v>
      </c>
      <c r="F11" s="13">
        <v>1</v>
      </c>
      <c r="G11" s="13">
        <v>0</v>
      </c>
      <c r="H11" s="13">
        <v>2</v>
      </c>
      <c r="I11" s="13">
        <v>4</v>
      </c>
      <c r="J11" s="13">
        <v>0</v>
      </c>
      <c r="K11" s="13">
        <v>0.24</v>
      </c>
      <c r="L11" s="13">
        <f t="shared" si="0"/>
        <v>1</v>
      </c>
      <c r="M11" s="13">
        <v>3</v>
      </c>
      <c r="N11" s="24">
        <f t="shared" si="4"/>
        <v>0.24</v>
      </c>
      <c r="O11" s="13">
        <v>3</v>
      </c>
      <c r="P11" s="24">
        <f t="shared" si="1"/>
        <v>1</v>
      </c>
      <c r="Q11" s="13">
        <v>3</v>
      </c>
      <c r="R11" s="24">
        <f t="shared" si="5"/>
        <v>0.24</v>
      </c>
      <c r="S11" s="13">
        <v>3</v>
      </c>
      <c r="T11" s="24" t="e">
        <f t="shared" si="2"/>
        <v>#DIV/0!</v>
      </c>
      <c r="V11" s="24" t="e">
        <f t="shared" si="6"/>
        <v>#DIV/0!</v>
      </c>
      <c r="X11" s="24">
        <f t="shared" si="7"/>
        <v>1</v>
      </c>
      <c r="Y11" s="13">
        <v>3</v>
      </c>
      <c r="Z11" s="24">
        <f t="shared" si="8"/>
        <v>0.24</v>
      </c>
      <c r="AA11" s="13">
        <v>3</v>
      </c>
      <c r="AB11" s="24">
        <f t="shared" si="3"/>
        <v>2</v>
      </c>
      <c r="AC11" s="13">
        <v>3</v>
      </c>
      <c r="AD11" s="24">
        <f t="shared" si="9"/>
        <v>0.48</v>
      </c>
      <c r="AE11" s="13">
        <v>3</v>
      </c>
    </row>
    <row r="12" spans="1:31" x14ac:dyDescent="0.2">
      <c r="A12" s="24">
        <v>0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4</v>
      </c>
      <c r="J12" s="24">
        <v>2</v>
      </c>
      <c r="K12" s="24">
        <v>0</v>
      </c>
      <c r="L12" s="24" t="e">
        <f t="shared" si="0"/>
        <v>#DIV/0!</v>
      </c>
      <c r="M12" s="24">
        <v>11</v>
      </c>
      <c r="N12" s="24" t="e">
        <f t="shared" si="4"/>
        <v>#DIV/0!</v>
      </c>
      <c r="P12" s="24">
        <f t="shared" si="1"/>
        <v>0</v>
      </c>
      <c r="Q12" s="24">
        <v>11</v>
      </c>
      <c r="R12" s="24">
        <f t="shared" si="5"/>
        <v>0</v>
      </c>
      <c r="T12" s="24">
        <f t="shared" si="2"/>
        <v>0</v>
      </c>
      <c r="V12" s="24">
        <f t="shared" si="6"/>
        <v>0</v>
      </c>
      <c r="X12" s="24" t="e">
        <f t="shared" si="7"/>
        <v>#DIV/0!</v>
      </c>
      <c r="Z12" s="24" t="e">
        <f t="shared" si="8"/>
        <v>#DIV/0!</v>
      </c>
      <c r="AB12" s="24">
        <f t="shared" si="3"/>
        <v>0</v>
      </c>
      <c r="AD12" s="24">
        <f t="shared" si="9"/>
        <v>0</v>
      </c>
    </row>
    <row r="13" spans="1:31" x14ac:dyDescent="0.2">
      <c r="A13" s="24">
        <v>0</v>
      </c>
      <c r="B13" s="24">
        <v>1</v>
      </c>
      <c r="C13" s="24">
        <v>1</v>
      </c>
      <c r="D13" s="24">
        <v>1</v>
      </c>
      <c r="E13" s="24">
        <v>1</v>
      </c>
      <c r="F13" s="24">
        <v>0</v>
      </c>
      <c r="G13" s="24">
        <v>4</v>
      </c>
      <c r="H13" s="24">
        <v>0</v>
      </c>
      <c r="I13" s="24">
        <v>0</v>
      </c>
      <c r="J13" s="24">
        <v>2</v>
      </c>
      <c r="K13" s="24">
        <v>0.06</v>
      </c>
      <c r="L13" s="24">
        <f t="shared" si="0"/>
        <v>0</v>
      </c>
      <c r="M13" s="23">
        <v>10</v>
      </c>
      <c r="N13" s="24">
        <f t="shared" si="4"/>
        <v>0</v>
      </c>
      <c r="P13" s="24">
        <f t="shared" si="1"/>
        <v>0</v>
      </c>
      <c r="Q13" s="23">
        <v>10</v>
      </c>
      <c r="R13" s="24">
        <f t="shared" si="5"/>
        <v>0</v>
      </c>
      <c r="T13" s="24">
        <f t="shared" si="2"/>
        <v>0</v>
      </c>
      <c r="V13" s="24">
        <f t="shared" si="6"/>
        <v>0</v>
      </c>
      <c r="X13" s="24">
        <f t="shared" si="7"/>
        <v>0</v>
      </c>
      <c r="Z13" s="24">
        <f t="shared" si="8"/>
        <v>0</v>
      </c>
      <c r="AB13" s="24">
        <f t="shared" si="3"/>
        <v>-0.8</v>
      </c>
      <c r="AD13" s="24">
        <f t="shared" si="9"/>
        <v>-4.8000000000000001E-2</v>
      </c>
    </row>
    <row r="14" spans="1:31" x14ac:dyDescent="0.2">
      <c r="A14" s="24">
        <v>1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24">
        <v>4</v>
      </c>
      <c r="H14" s="24">
        <v>2</v>
      </c>
      <c r="I14" s="24">
        <v>0</v>
      </c>
      <c r="J14" s="24">
        <v>0</v>
      </c>
      <c r="K14" s="24">
        <v>7.0000000000000007E-2</v>
      </c>
      <c r="L14" s="24">
        <f t="shared" si="0"/>
        <v>0.5</v>
      </c>
      <c r="M14" s="23">
        <v>9</v>
      </c>
      <c r="N14" s="24">
        <f t="shared" si="4"/>
        <v>3.5000000000000003E-2</v>
      </c>
      <c r="P14" s="24">
        <f t="shared" si="1"/>
        <v>0.33333333333333331</v>
      </c>
      <c r="Q14" s="23">
        <v>9</v>
      </c>
      <c r="R14" s="24">
        <f t="shared" si="5"/>
        <v>2.3333333333333334E-2</v>
      </c>
      <c r="T14" s="24">
        <f t="shared" si="2"/>
        <v>1</v>
      </c>
      <c r="V14" s="24">
        <f t="shared" si="6"/>
        <v>7.0000000000000007E-2</v>
      </c>
      <c r="X14" s="24">
        <f t="shared" si="7"/>
        <v>0.57735026918962584</v>
      </c>
      <c r="Z14" s="24">
        <f t="shared" si="8"/>
        <v>4.0414518843273815E-2</v>
      </c>
      <c r="AB14" s="24">
        <f t="shared" si="3"/>
        <v>1.2</v>
      </c>
      <c r="AD14" s="24">
        <f t="shared" si="9"/>
        <v>8.4000000000000005E-2</v>
      </c>
    </row>
    <row r="15" spans="1:31" x14ac:dyDescent="0.2">
      <c r="A15" s="24">
        <v>0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4</v>
      </c>
      <c r="J15" s="24">
        <v>2</v>
      </c>
      <c r="L15" s="24" t="e">
        <f t="shared" si="0"/>
        <v>#DIV/0!</v>
      </c>
      <c r="N15" s="24" t="e">
        <f t="shared" si="4"/>
        <v>#DIV/0!</v>
      </c>
      <c r="P15" s="24">
        <f t="shared" si="1"/>
        <v>0</v>
      </c>
      <c r="R15" s="24">
        <f t="shared" si="5"/>
        <v>0</v>
      </c>
      <c r="T15" s="24">
        <f t="shared" si="2"/>
        <v>0</v>
      </c>
      <c r="V15" s="24">
        <f t="shared" si="6"/>
        <v>0</v>
      </c>
      <c r="X15" s="24" t="e">
        <f t="shared" si="7"/>
        <v>#DIV/0!</v>
      </c>
      <c r="Z15" s="24" t="e">
        <f t="shared" si="8"/>
        <v>#DIV/0!</v>
      </c>
      <c r="AB15" s="24">
        <f t="shared" si="3"/>
        <v>0</v>
      </c>
      <c r="AD15" s="24">
        <f t="shared" si="9"/>
        <v>0</v>
      </c>
    </row>
    <row r="16" spans="1:31" x14ac:dyDescent="0.2">
      <c r="A16" s="24">
        <v>1</v>
      </c>
      <c r="B16" s="24">
        <v>0</v>
      </c>
      <c r="C16" s="24">
        <v>0</v>
      </c>
      <c r="D16" s="24">
        <v>0</v>
      </c>
      <c r="E16" s="24">
        <v>0</v>
      </c>
      <c r="F16" s="24">
        <v>1</v>
      </c>
    </row>
    <row r="19" spans="1:31" ht="14.25" customHeight="1" x14ac:dyDescent="0.2">
      <c r="A19" s="9"/>
      <c r="B19" s="9"/>
      <c r="C19" s="9"/>
      <c r="D19" s="9"/>
      <c r="E19" s="9"/>
      <c r="F19" s="9"/>
      <c r="G19" s="26"/>
      <c r="H19" s="26"/>
      <c r="I19" s="26"/>
      <c r="J19" s="26"/>
      <c r="K19" s="21"/>
      <c r="L19" s="21"/>
      <c r="M19" s="21"/>
      <c r="N19" s="21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1" x14ac:dyDescent="0.2">
      <c r="A20" s="9"/>
      <c r="B20" s="9"/>
      <c r="C20" s="9"/>
      <c r="D20" s="9"/>
      <c r="E20" s="9"/>
      <c r="F20" s="9"/>
      <c r="G20" s="26"/>
      <c r="H20" s="26"/>
      <c r="I20" s="26"/>
      <c r="J20" s="26"/>
      <c r="K20" s="21"/>
      <c r="L20" s="21"/>
      <c r="M20" s="21"/>
      <c r="N20" s="21"/>
      <c r="O20" s="26"/>
      <c r="P20" s="21"/>
      <c r="Q20" s="21"/>
      <c r="R20" s="21"/>
      <c r="S20" s="21"/>
      <c r="T20" s="26"/>
      <c r="U20" s="26"/>
      <c r="V20" s="26"/>
      <c r="W20" s="26"/>
      <c r="X20" s="21"/>
      <c r="Y20" s="21"/>
      <c r="Z20" s="21"/>
      <c r="AA20" s="21"/>
      <c r="AB20" s="21"/>
      <c r="AC20" s="21"/>
      <c r="AD20" s="21"/>
      <c r="AE20" s="21"/>
    </row>
    <row r="21" spans="1:31" x14ac:dyDescent="0.2">
      <c r="A21" s="9"/>
      <c r="B21" s="9"/>
      <c r="C21" s="9"/>
      <c r="D21" s="9"/>
      <c r="E21" s="9"/>
      <c r="F21" s="9"/>
      <c r="G21" s="26"/>
      <c r="H21" s="26"/>
      <c r="I21" s="26"/>
      <c r="J21" s="26"/>
      <c r="K21" s="21"/>
      <c r="L21" s="21"/>
      <c r="M21" s="21"/>
      <c r="N21" s="21"/>
      <c r="O21" s="26"/>
      <c r="P21" s="21"/>
      <c r="Q21" s="21"/>
      <c r="R21" s="21"/>
      <c r="S21" s="21"/>
      <c r="T21" s="26"/>
      <c r="U21" s="26"/>
      <c r="V21" s="26"/>
      <c r="W21" s="26"/>
      <c r="X21" s="21"/>
      <c r="Y21" s="21"/>
      <c r="Z21" s="21"/>
      <c r="AA21" s="21"/>
      <c r="AB21" s="21"/>
      <c r="AC21" s="21"/>
      <c r="AD21" s="21"/>
      <c r="AE21" s="21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</sheetData>
  <sortState ref="AD22:AD33">
    <sortCondition descending="1" ref="AD2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activeCell="I30" sqref="I30"/>
    </sheetView>
  </sheetViews>
  <sheetFormatPr defaultRowHeight="14.25" x14ac:dyDescent="0.2"/>
  <cols>
    <col min="1" max="10" width="9" style="19"/>
    <col min="11" max="11" width="8" style="19" customWidth="1"/>
    <col min="12" max="13" width="9" style="19"/>
    <col min="14" max="14" width="11.875" style="19" customWidth="1"/>
    <col min="15" max="15" width="11.75" style="19" customWidth="1"/>
    <col min="16" max="16" width="8.625" style="19" customWidth="1"/>
    <col min="17" max="17" width="9" style="19"/>
    <col min="18" max="18" width="12.125" style="19" customWidth="1"/>
    <col min="19" max="19" width="12.25" style="19" customWidth="1"/>
    <col min="20" max="20" width="9" style="19"/>
    <col min="21" max="21" width="9.125" style="19" customWidth="1"/>
    <col min="22" max="23" width="12.875" style="19" customWidth="1"/>
    <col min="24" max="24" width="10.5" style="19" customWidth="1"/>
    <col min="25" max="25" width="10.375" style="19" customWidth="1"/>
    <col min="26" max="26" width="12.875" style="19" customWidth="1"/>
    <col min="27" max="27" width="13.75" style="19" customWidth="1"/>
    <col min="28" max="29" width="9" style="19"/>
    <col min="30" max="30" width="12" style="19" customWidth="1"/>
    <col min="31" max="31" width="12.62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4</v>
      </c>
      <c r="J2" s="19">
        <v>2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4</v>
      </c>
      <c r="J3" s="19">
        <v>2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4</v>
      </c>
      <c r="H4" s="19">
        <v>2</v>
      </c>
      <c r="I4" s="19">
        <v>0</v>
      </c>
      <c r="J4" s="19">
        <v>0</v>
      </c>
      <c r="K4" s="19">
        <v>0.04</v>
      </c>
      <c r="L4" s="19">
        <f t="shared" ref="L4:L18" si="0">(H4/(H4+J4))/((H4/(H4+J4))+(G4/(G4+I4)))</f>
        <v>0.5</v>
      </c>
      <c r="M4" s="19">
        <v>7</v>
      </c>
      <c r="N4" s="19">
        <f>K4*L4</f>
        <v>0.02</v>
      </c>
      <c r="O4" s="19">
        <v>6</v>
      </c>
      <c r="P4" s="19">
        <f t="shared" ref="P4:P18" si="1">H4/(H4+J4+G4)</f>
        <v>0.33333333333333331</v>
      </c>
      <c r="Q4" s="24">
        <v>7</v>
      </c>
      <c r="R4" s="19">
        <f>K4*P4</f>
        <v>1.3333333333333332E-2</v>
      </c>
      <c r="T4" s="19">
        <f t="shared" ref="T4:T17" si="2">(H4*H4)/(G4+J4)</f>
        <v>1</v>
      </c>
      <c r="U4" s="24">
        <v>7</v>
      </c>
      <c r="V4" s="19">
        <f>K4*T4</f>
        <v>0.04</v>
      </c>
      <c r="X4" s="19">
        <f t="shared" ref="X4:X18" si="3">H4/(((H4+J4)*(H4+G4))^(1/2))</f>
        <v>0.57735026918962584</v>
      </c>
      <c r="Y4" s="24">
        <v>7</v>
      </c>
      <c r="Z4" s="19">
        <f>K4*L4</f>
        <v>0.02</v>
      </c>
      <c r="AB4" s="19">
        <f t="shared" ref="AB4:AB18" si="4">H4-(G4/(G4+I4+1))</f>
        <v>1.2</v>
      </c>
      <c r="AC4" s="24">
        <v>7</v>
      </c>
      <c r="AD4" s="19">
        <f>K4*AB4</f>
        <v>4.8000000000000001E-2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4</v>
      </c>
      <c r="J5" s="19">
        <v>2</v>
      </c>
      <c r="L5" s="13" t="e">
        <f t="shared" si="0"/>
        <v>#DIV/0!</v>
      </c>
      <c r="N5" s="20" t="e">
        <f t="shared" ref="N5:N18" si="5">K5*L5</f>
        <v>#DIV/0!</v>
      </c>
      <c r="P5" s="20">
        <f t="shared" si="1"/>
        <v>0</v>
      </c>
      <c r="Q5" s="24"/>
      <c r="R5" s="20">
        <f t="shared" ref="R5:R18" si="6">K5*P5</f>
        <v>0</v>
      </c>
      <c r="T5" s="24">
        <f t="shared" si="2"/>
        <v>0</v>
      </c>
      <c r="U5" s="24"/>
      <c r="V5" s="24">
        <f t="shared" ref="V5:V17" si="7">K5*T5</f>
        <v>0</v>
      </c>
      <c r="X5" s="20" t="e">
        <f t="shared" si="3"/>
        <v>#DIV/0!</v>
      </c>
      <c r="Y5" s="24"/>
      <c r="Z5" s="20" t="e">
        <f t="shared" ref="Z5:Z18" si="8">K5*L5</f>
        <v>#DIV/0!</v>
      </c>
      <c r="AB5" s="24">
        <f t="shared" si="4"/>
        <v>0</v>
      </c>
      <c r="AC5" s="24"/>
      <c r="AD5" s="24">
        <f t="shared" ref="AD5:AD18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19">
        <v>0.42</v>
      </c>
      <c r="L6" s="20">
        <f t="shared" si="0"/>
        <v>0.5</v>
      </c>
      <c r="M6" s="19">
        <v>7</v>
      </c>
      <c r="N6" s="20">
        <f t="shared" si="5"/>
        <v>0.21</v>
      </c>
      <c r="O6" s="19">
        <v>2</v>
      </c>
      <c r="P6" s="20">
        <f t="shared" si="1"/>
        <v>0.33333333333333331</v>
      </c>
      <c r="Q6" s="24">
        <v>7</v>
      </c>
      <c r="R6" s="20">
        <f t="shared" si="6"/>
        <v>0.13999999999999999</v>
      </c>
      <c r="S6" s="19">
        <v>2</v>
      </c>
      <c r="T6" s="24">
        <f t="shared" si="2"/>
        <v>1</v>
      </c>
      <c r="U6" s="24">
        <v>7</v>
      </c>
      <c r="V6" s="24">
        <f t="shared" si="7"/>
        <v>0.42</v>
      </c>
      <c r="W6" s="19">
        <v>2</v>
      </c>
      <c r="X6" s="20">
        <f t="shared" si="3"/>
        <v>0.57735026918962584</v>
      </c>
      <c r="Y6" s="24">
        <v>7</v>
      </c>
      <c r="Z6" s="20">
        <f t="shared" si="8"/>
        <v>0.21</v>
      </c>
      <c r="AA6" s="19">
        <v>2</v>
      </c>
      <c r="AB6" s="24">
        <f t="shared" si="4"/>
        <v>1.2</v>
      </c>
      <c r="AC6" s="24">
        <v>7</v>
      </c>
      <c r="AD6" s="24">
        <f t="shared" si="9"/>
        <v>0.504</v>
      </c>
      <c r="AE6" s="19">
        <v>2</v>
      </c>
    </row>
    <row r="7" spans="1:31" x14ac:dyDescent="0.2">
      <c r="A7" s="19">
        <v>1</v>
      </c>
      <c r="B7" s="19">
        <v>1</v>
      </c>
      <c r="C7" s="19">
        <v>1</v>
      </c>
      <c r="D7" s="19">
        <v>1</v>
      </c>
      <c r="E7" s="19">
        <v>1</v>
      </c>
      <c r="F7" s="19">
        <v>1</v>
      </c>
      <c r="G7" s="19">
        <v>4</v>
      </c>
      <c r="H7" s="19">
        <v>2</v>
      </c>
      <c r="I7" s="19">
        <v>0</v>
      </c>
      <c r="J7" s="19">
        <v>0</v>
      </c>
      <c r="K7" s="19">
        <v>0.42</v>
      </c>
      <c r="L7" s="20">
        <f t="shared" si="0"/>
        <v>0.5</v>
      </c>
      <c r="M7" s="19">
        <v>7</v>
      </c>
      <c r="N7" s="20">
        <f t="shared" si="5"/>
        <v>0.21</v>
      </c>
      <c r="O7" s="19">
        <v>2</v>
      </c>
      <c r="P7" s="20">
        <f t="shared" si="1"/>
        <v>0.33333333333333331</v>
      </c>
      <c r="Q7" s="24">
        <v>7</v>
      </c>
      <c r="R7" s="20">
        <f t="shared" si="6"/>
        <v>0.13999999999999999</v>
      </c>
      <c r="S7" s="19">
        <v>2</v>
      </c>
      <c r="T7" s="24">
        <f t="shared" si="2"/>
        <v>1</v>
      </c>
      <c r="U7" s="24">
        <v>7</v>
      </c>
      <c r="V7" s="24">
        <f t="shared" si="7"/>
        <v>0.42</v>
      </c>
      <c r="W7" s="19">
        <v>2</v>
      </c>
      <c r="X7" s="20">
        <f t="shared" si="3"/>
        <v>0.57735026918962584</v>
      </c>
      <c r="Y7" s="24">
        <v>7</v>
      </c>
      <c r="Z7" s="20">
        <f t="shared" si="8"/>
        <v>0.21</v>
      </c>
      <c r="AA7" s="19">
        <v>2</v>
      </c>
      <c r="AB7" s="24">
        <f t="shared" si="4"/>
        <v>1.2</v>
      </c>
      <c r="AC7" s="24">
        <v>7</v>
      </c>
      <c r="AD7" s="24">
        <f t="shared" si="9"/>
        <v>0.504</v>
      </c>
      <c r="AE7" s="19">
        <v>2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4</v>
      </c>
      <c r="H8" s="19">
        <v>2</v>
      </c>
      <c r="I8" s="19">
        <v>0</v>
      </c>
      <c r="J8" s="19">
        <v>0</v>
      </c>
      <c r="K8" s="19">
        <v>0.33750000000000002</v>
      </c>
      <c r="L8" s="20">
        <f t="shared" si="0"/>
        <v>0.5</v>
      </c>
      <c r="M8" s="19">
        <v>7</v>
      </c>
      <c r="N8" s="20">
        <f t="shared" si="5"/>
        <v>0.16875000000000001</v>
      </c>
      <c r="O8" s="19">
        <v>3</v>
      </c>
      <c r="P8" s="20">
        <f t="shared" si="1"/>
        <v>0.33333333333333331</v>
      </c>
      <c r="Q8" s="24">
        <v>7</v>
      </c>
      <c r="R8" s="20">
        <f t="shared" si="6"/>
        <v>0.1125</v>
      </c>
      <c r="S8" s="19">
        <v>3</v>
      </c>
      <c r="T8" s="24">
        <f t="shared" si="2"/>
        <v>1</v>
      </c>
      <c r="U8" s="24">
        <v>7</v>
      </c>
      <c r="V8" s="24">
        <f t="shared" si="7"/>
        <v>0.33750000000000002</v>
      </c>
      <c r="W8" s="19">
        <v>3</v>
      </c>
      <c r="X8" s="20">
        <f t="shared" si="3"/>
        <v>0.57735026918962584</v>
      </c>
      <c r="Y8" s="24">
        <v>7</v>
      </c>
      <c r="Z8" s="20">
        <f t="shared" si="8"/>
        <v>0.16875000000000001</v>
      </c>
      <c r="AA8" s="19">
        <v>3</v>
      </c>
      <c r="AB8" s="24">
        <f t="shared" si="4"/>
        <v>1.2</v>
      </c>
      <c r="AC8" s="24">
        <v>7</v>
      </c>
      <c r="AD8" s="24">
        <f t="shared" si="9"/>
        <v>0.40500000000000003</v>
      </c>
      <c r="AE8" s="19">
        <v>3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4</v>
      </c>
      <c r="H9" s="13">
        <v>2</v>
      </c>
      <c r="I9" s="13">
        <v>0</v>
      </c>
      <c r="J9" s="13">
        <v>0</v>
      </c>
      <c r="K9" s="13">
        <v>0.28249999999999997</v>
      </c>
      <c r="L9" s="13">
        <f t="shared" si="0"/>
        <v>0.5</v>
      </c>
      <c r="M9" s="13">
        <v>7</v>
      </c>
      <c r="N9" s="13">
        <f t="shared" si="5"/>
        <v>0.14124999999999999</v>
      </c>
      <c r="O9" s="13">
        <v>4</v>
      </c>
      <c r="P9" s="20">
        <f t="shared" si="1"/>
        <v>0.33333333333333331</v>
      </c>
      <c r="Q9" s="13">
        <v>7</v>
      </c>
      <c r="R9" s="20">
        <f t="shared" si="6"/>
        <v>9.4166666666666649E-2</v>
      </c>
      <c r="S9" s="13">
        <v>4</v>
      </c>
      <c r="T9" s="24">
        <f t="shared" si="2"/>
        <v>1</v>
      </c>
      <c r="U9" s="13">
        <v>7</v>
      </c>
      <c r="V9" s="24">
        <f t="shared" si="7"/>
        <v>0.28249999999999997</v>
      </c>
      <c r="W9" s="13">
        <v>4</v>
      </c>
      <c r="X9" s="20">
        <f t="shared" si="3"/>
        <v>0.57735026918962584</v>
      </c>
      <c r="Y9" s="13">
        <v>7</v>
      </c>
      <c r="Z9" s="20">
        <f t="shared" si="8"/>
        <v>0.14124999999999999</v>
      </c>
      <c r="AA9" s="13">
        <v>4</v>
      </c>
      <c r="AB9" s="24">
        <f t="shared" si="4"/>
        <v>1.2</v>
      </c>
      <c r="AC9" s="13">
        <v>7</v>
      </c>
      <c r="AD9" s="24">
        <f t="shared" si="9"/>
        <v>0.33899999999999997</v>
      </c>
      <c r="AE9" s="13">
        <v>4</v>
      </c>
    </row>
    <row r="10" spans="1:31" x14ac:dyDescent="0.2">
      <c r="A10" s="19">
        <v>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4</v>
      </c>
      <c r="J10" s="19">
        <v>2</v>
      </c>
      <c r="L10" s="20" t="e">
        <f t="shared" si="0"/>
        <v>#DIV/0!</v>
      </c>
      <c r="N10" s="20" t="e">
        <f t="shared" si="5"/>
        <v>#DIV/0!</v>
      </c>
      <c r="P10" s="20">
        <f t="shared" si="1"/>
        <v>0</v>
      </c>
      <c r="Q10" s="24"/>
      <c r="R10" s="20">
        <f t="shared" si="6"/>
        <v>0</v>
      </c>
      <c r="T10" s="24">
        <f t="shared" si="2"/>
        <v>0</v>
      </c>
      <c r="U10" s="24"/>
      <c r="V10" s="24">
        <f t="shared" si="7"/>
        <v>0</v>
      </c>
      <c r="X10" s="20" t="e">
        <f t="shared" si="3"/>
        <v>#DIV/0!</v>
      </c>
      <c r="Y10" s="24"/>
      <c r="Z10" s="20" t="e">
        <f t="shared" si="8"/>
        <v>#DIV/0!</v>
      </c>
      <c r="AB10" s="24">
        <f t="shared" si="4"/>
        <v>0</v>
      </c>
      <c r="AC10" s="24"/>
      <c r="AD10" s="24">
        <f t="shared" si="9"/>
        <v>0</v>
      </c>
    </row>
    <row r="11" spans="1:31" x14ac:dyDescent="0.2">
      <c r="A11" s="19">
        <v>0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4</v>
      </c>
      <c r="J11" s="19">
        <v>2</v>
      </c>
      <c r="L11" s="20" t="e">
        <f t="shared" si="0"/>
        <v>#DIV/0!</v>
      </c>
      <c r="N11" s="20" t="e">
        <f t="shared" si="5"/>
        <v>#DIV/0!</v>
      </c>
      <c r="P11" s="20">
        <f t="shared" si="1"/>
        <v>0</v>
      </c>
      <c r="Q11" s="24"/>
      <c r="R11" s="20">
        <f t="shared" si="6"/>
        <v>0</v>
      </c>
      <c r="T11" s="24">
        <f t="shared" si="2"/>
        <v>0</v>
      </c>
      <c r="U11" s="24"/>
      <c r="V11" s="24">
        <f t="shared" si="7"/>
        <v>0</v>
      </c>
      <c r="X11" s="20" t="e">
        <f t="shared" si="3"/>
        <v>#DIV/0!</v>
      </c>
      <c r="Y11" s="24"/>
      <c r="Z11" s="20" t="e">
        <f t="shared" si="8"/>
        <v>#DIV/0!</v>
      </c>
      <c r="AB11" s="24">
        <f t="shared" si="4"/>
        <v>0</v>
      </c>
      <c r="AC11" s="24"/>
      <c r="AD11" s="24">
        <f t="shared" si="9"/>
        <v>0</v>
      </c>
    </row>
    <row r="12" spans="1:31" x14ac:dyDescent="0.2">
      <c r="A12" s="19">
        <v>0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4</v>
      </c>
      <c r="J12" s="19">
        <v>2</v>
      </c>
      <c r="L12" s="20" t="e">
        <f t="shared" si="0"/>
        <v>#DIV/0!</v>
      </c>
      <c r="N12" s="20" t="e">
        <f t="shared" si="5"/>
        <v>#DIV/0!</v>
      </c>
      <c r="P12" s="20">
        <f t="shared" si="1"/>
        <v>0</v>
      </c>
      <c r="Q12" s="24"/>
      <c r="R12" s="20">
        <f t="shared" si="6"/>
        <v>0</v>
      </c>
      <c r="T12" s="24">
        <f t="shared" si="2"/>
        <v>0</v>
      </c>
      <c r="U12" s="24"/>
      <c r="V12" s="24">
        <f t="shared" si="7"/>
        <v>0</v>
      </c>
      <c r="X12" s="20" t="e">
        <f t="shared" si="3"/>
        <v>#DIV/0!</v>
      </c>
      <c r="Y12" s="24"/>
      <c r="Z12" s="20" t="e">
        <f t="shared" si="8"/>
        <v>#DIV/0!</v>
      </c>
      <c r="AB12" s="24">
        <f t="shared" si="4"/>
        <v>0</v>
      </c>
      <c r="AC12" s="24"/>
      <c r="AD12" s="24">
        <f t="shared" si="9"/>
        <v>0</v>
      </c>
    </row>
    <row r="13" spans="1:31" x14ac:dyDescent="0.2">
      <c r="A13" s="19">
        <v>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4</v>
      </c>
      <c r="J13" s="19">
        <v>2</v>
      </c>
      <c r="L13" s="20" t="e">
        <f t="shared" si="0"/>
        <v>#DIV/0!</v>
      </c>
      <c r="N13" s="20" t="e">
        <f t="shared" si="5"/>
        <v>#DIV/0!</v>
      </c>
      <c r="P13" s="20">
        <f t="shared" si="1"/>
        <v>0</v>
      </c>
      <c r="Q13" s="24"/>
      <c r="R13" s="20">
        <f t="shared" si="6"/>
        <v>0</v>
      </c>
      <c r="T13" s="24">
        <f t="shared" si="2"/>
        <v>0</v>
      </c>
      <c r="U13" s="24"/>
      <c r="V13" s="24">
        <f t="shared" si="7"/>
        <v>0</v>
      </c>
      <c r="X13" s="20" t="e">
        <f t="shared" si="3"/>
        <v>#DIV/0!</v>
      </c>
      <c r="Y13" s="24"/>
      <c r="Z13" s="20" t="e">
        <f t="shared" si="8"/>
        <v>#DIV/0!</v>
      </c>
      <c r="AB13" s="24">
        <f t="shared" si="4"/>
        <v>0</v>
      </c>
      <c r="AC13" s="24"/>
      <c r="AD13" s="24">
        <f t="shared" si="9"/>
        <v>0</v>
      </c>
    </row>
    <row r="14" spans="1:31" x14ac:dyDescent="0.2">
      <c r="A14" s="19">
        <v>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4</v>
      </c>
      <c r="J14" s="19">
        <v>2</v>
      </c>
      <c r="L14" s="13" t="e">
        <f t="shared" si="0"/>
        <v>#DIV/0!</v>
      </c>
      <c r="N14" s="20" t="e">
        <f t="shared" si="5"/>
        <v>#DIV/0!</v>
      </c>
      <c r="P14" s="20">
        <f t="shared" si="1"/>
        <v>0</v>
      </c>
      <c r="Q14" s="24"/>
      <c r="R14" s="20">
        <f t="shared" si="6"/>
        <v>0</v>
      </c>
      <c r="T14" s="24">
        <f t="shared" si="2"/>
        <v>0</v>
      </c>
      <c r="U14" s="24"/>
      <c r="V14" s="24">
        <f t="shared" si="7"/>
        <v>0</v>
      </c>
      <c r="X14" s="20" t="e">
        <f t="shared" si="3"/>
        <v>#DIV/0!</v>
      </c>
      <c r="Y14" s="24"/>
      <c r="Z14" s="20" t="e">
        <f t="shared" si="8"/>
        <v>#DIV/0!</v>
      </c>
      <c r="AB14" s="24">
        <f t="shared" si="4"/>
        <v>0</v>
      </c>
      <c r="AC14" s="24"/>
      <c r="AD14" s="24">
        <f t="shared" si="9"/>
        <v>0</v>
      </c>
    </row>
    <row r="15" spans="1:31" x14ac:dyDescent="0.2">
      <c r="A15" s="19">
        <v>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4</v>
      </c>
      <c r="J15" s="19">
        <v>2</v>
      </c>
      <c r="L15" s="20" t="e">
        <f t="shared" si="0"/>
        <v>#DIV/0!</v>
      </c>
      <c r="N15" s="20" t="e">
        <f t="shared" si="5"/>
        <v>#DIV/0!</v>
      </c>
      <c r="P15" s="20">
        <f t="shared" si="1"/>
        <v>0</v>
      </c>
      <c r="Q15" s="24"/>
      <c r="R15" s="20">
        <f t="shared" si="6"/>
        <v>0</v>
      </c>
      <c r="T15" s="24">
        <f t="shared" si="2"/>
        <v>0</v>
      </c>
      <c r="U15" s="24"/>
      <c r="V15" s="24">
        <f t="shared" si="7"/>
        <v>0</v>
      </c>
      <c r="X15" s="20" t="e">
        <f t="shared" si="3"/>
        <v>#DIV/0!</v>
      </c>
      <c r="Y15" s="24"/>
      <c r="Z15" s="20" t="e">
        <f t="shared" si="8"/>
        <v>#DIV/0!</v>
      </c>
      <c r="AB15" s="24">
        <f t="shared" si="4"/>
        <v>0</v>
      </c>
      <c r="AC15" s="24"/>
      <c r="AD15" s="24">
        <f t="shared" si="9"/>
        <v>0</v>
      </c>
    </row>
    <row r="16" spans="1:31" x14ac:dyDescent="0.2">
      <c r="A16" s="19">
        <v>1</v>
      </c>
      <c r="B16" s="19">
        <v>1</v>
      </c>
      <c r="C16" s="19">
        <v>1</v>
      </c>
      <c r="D16" s="19">
        <v>1</v>
      </c>
      <c r="E16" s="19">
        <v>1</v>
      </c>
      <c r="F16" s="19">
        <v>1</v>
      </c>
      <c r="G16" s="19">
        <v>4</v>
      </c>
      <c r="H16" s="19">
        <v>2</v>
      </c>
      <c r="I16" s="19">
        <v>0</v>
      </c>
      <c r="J16" s="19">
        <v>0</v>
      </c>
      <c r="K16" s="19">
        <v>0.04</v>
      </c>
      <c r="L16" s="20">
        <f t="shared" si="0"/>
        <v>0.5</v>
      </c>
      <c r="M16" s="19">
        <v>7</v>
      </c>
      <c r="N16" s="20">
        <f t="shared" si="5"/>
        <v>0.02</v>
      </c>
      <c r="O16" s="19">
        <v>6</v>
      </c>
      <c r="P16" s="20">
        <f t="shared" si="1"/>
        <v>0.33333333333333331</v>
      </c>
      <c r="Q16" s="24">
        <v>7</v>
      </c>
      <c r="R16" s="20">
        <f t="shared" si="6"/>
        <v>1.3333333333333332E-2</v>
      </c>
      <c r="T16" s="24">
        <f t="shared" si="2"/>
        <v>1</v>
      </c>
      <c r="U16" s="24">
        <v>7</v>
      </c>
      <c r="V16" s="24">
        <f t="shared" si="7"/>
        <v>0.04</v>
      </c>
      <c r="X16" s="20">
        <f t="shared" si="3"/>
        <v>0.57735026918962584</v>
      </c>
      <c r="Y16" s="24">
        <v>7</v>
      </c>
      <c r="Z16" s="20">
        <f t="shared" si="8"/>
        <v>0.02</v>
      </c>
      <c r="AB16" s="24">
        <f t="shared" si="4"/>
        <v>1.2</v>
      </c>
      <c r="AC16" s="24">
        <v>7</v>
      </c>
      <c r="AD16" s="24">
        <f t="shared" si="9"/>
        <v>4.8000000000000001E-2</v>
      </c>
    </row>
    <row r="17" spans="1:31" x14ac:dyDescent="0.2">
      <c r="A17" s="19">
        <v>1</v>
      </c>
      <c r="B17" s="19">
        <v>1</v>
      </c>
      <c r="C17" s="19">
        <v>1</v>
      </c>
      <c r="D17" s="19">
        <v>1</v>
      </c>
      <c r="E17" s="19">
        <v>1</v>
      </c>
      <c r="F17" s="19">
        <v>1</v>
      </c>
      <c r="G17" s="19">
        <v>4</v>
      </c>
      <c r="H17" s="19">
        <v>2</v>
      </c>
      <c r="I17" s="19">
        <v>0</v>
      </c>
      <c r="J17" s="19">
        <v>0</v>
      </c>
      <c r="K17" s="19">
        <v>0.05</v>
      </c>
      <c r="L17" s="20">
        <f t="shared" si="0"/>
        <v>0.5</v>
      </c>
      <c r="M17" s="19">
        <v>7</v>
      </c>
      <c r="N17" s="20">
        <f t="shared" si="5"/>
        <v>2.5000000000000001E-2</v>
      </c>
      <c r="O17" s="19">
        <v>4</v>
      </c>
      <c r="P17" s="20">
        <f t="shared" si="1"/>
        <v>0.33333333333333331</v>
      </c>
      <c r="Q17" s="24">
        <v>7</v>
      </c>
      <c r="R17" s="20">
        <f t="shared" si="6"/>
        <v>1.6666666666666666E-2</v>
      </c>
      <c r="T17" s="24">
        <f t="shared" si="2"/>
        <v>1</v>
      </c>
      <c r="U17" s="24">
        <v>7</v>
      </c>
      <c r="V17" s="24">
        <f t="shared" si="7"/>
        <v>0.05</v>
      </c>
      <c r="X17" s="20">
        <f t="shared" si="3"/>
        <v>0.57735026918962584</v>
      </c>
      <c r="Y17" s="24">
        <v>7</v>
      </c>
      <c r="Z17" s="20">
        <f t="shared" si="8"/>
        <v>2.5000000000000001E-2</v>
      </c>
      <c r="AB17" s="24">
        <f t="shared" si="4"/>
        <v>1.2</v>
      </c>
      <c r="AC17" s="24">
        <v>7</v>
      </c>
      <c r="AD17" s="24">
        <f t="shared" si="9"/>
        <v>0.06</v>
      </c>
    </row>
    <row r="18" spans="1:31" x14ac:dyDescent="0.2">
      <c r="A18" s="19">
        <v>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4</v>
      </c>
      <c r="J18" s="19">
        <v>2</v>
      </c>
      <c r="L18" s="13" t="e">
        <f t="shared" si="0"/>
        <v>#DIV/0!</v>
      </c>
      <c r="N18" s="20" t="e">
        <f t="shared" si="5"/>
        <v>#DIV/0!</v>
      </c>
      <c r="P18" s="20">
        <f t="shared" si="1"/>
        <v>0</v>
      </c>
      <c r="R18" s="20">
        <f t="shared" si="6"/>
        <v>0</v>
      </c>
      <c r="X18" s="20" t="e">
        <f t="shared" si="3"/>
        <v>#DIV/0!</v>
      </c>
      <c r="Z18" s="20" t="e">
        <f t="shared" si="8"/>
        <v>#DIV/0!</v>
      </c>
      <c r="AB18" s="24">
        <f t="shared" si="4"/>
        <v>0</v>
      </c>
      <c r="AD18" s="24">
        <f t="shared" si="9"/>
        <v>0</v>
      </c>
    </row>
    <row r="19" spans="1:31" x14ac:dyDescent="0.2">
      <c r="A19" s="19">
        <v>1</v>
      </c>
      <c r="B19" s="19">
        <v>0</v>
      </c>
      <c r="C19" s="19">
        <v>0</v>
      </c>
      <c r="D19" s="19">
        <v>0</v>
      </c>
      <c r="E19" s="19">
        <v>0</v>
      </c>
      <c r="F19" s="19">
        <v>1</v>
      </c>
    </row>
    <row r="21" spans="1:3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6"/>
      <c r="AC21" s="26"/>
      <c r="AD21" s="26"/>
      <c r="AE21" s="26"/>
    </row>
    <row r="22" spans="1:31" x14ac:dyDescent="0.2">
      <c r="A22" s="21"/>
      <c r="B22" s="21"/>
      <c r="C22" s="21"/>
      <c r="D22" s="21"/>
      <c r="E22" s="21"/>
      <c r="F22" s="21"/>
      <c r="G22" s="26"/>
      <c r="H22" s="26"/>
      <c r="I22" s="26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I43" sqref="I43"/>
    </sheetView>
  </sheetViews>
  <sheetFormatPr defaultRowHeight="14.25" x14ac:dyDescent="0.2"/>
  <cols>
    <col min="1" max="6" width="9" style="19"/>
    <col min="7" max="8" width="6.5" style="19" customWidth="1"/>
    <col min="9" max="9" width="5.5" style="19" customWidth="1"/>
    <col min="10" max="10" width="5.75" style="19" customWidth="1"/>
    <col min="11" max="13" width="9" style="19"/>
    <col min="14" max="14" width="11.375" style="19" customWidth="1"/>
    <col min="15" max="15" width="11.5" style="19" customWidth="1"/>
    <col min="16" max="16" width="8.875" style="19" customWidth="1"/>
    <col min="17" max="17" width="9" style="19"/>
    <col min="18" max="18" width="12" style="19" customWidth="1"/>
    <col min="19" max="19" width="11.75" style="19" customWidth="1"/>
    <col min="20" max="21" width="9" style="19"/>
    <col min="22" max="22" width="11.75" style="19" customWidth="1"/>
    <col min="23" max="23" width="12.5" style="19" customWidth="1"/>
    <col min="24" max="24" width="10.125" style="19" customWidth="1"/>
    <col min="25" max="25" width="10.25" style="19" customWidth="1"/>
    <col min="26" max="26" width="13" style="19" customWidth="1"/>
    <col min="27" max="27" width="13.75" style="19" customWidth="1"/>
    <col min="28" max="29" width="9" style="19"/>
    <col min="30" max="30" width="12" style="19" customWidth="1"/>
    <col min="31" max="31" width="13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5</v>
      </c>
      <c r="J2" s="19">
        <v>1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5</v>
      </c>
      <c r="J3" s="19">
        <v>1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5</v>
      </c>
      <c r="H4" s="19">
        <v>1</v>
      </c>
      <c r="I4" s="19">
        <v>0</v>
      </c>
      <c r="J4" s="19">
        <v>0</v>
      </c>
      <c r="K4" s="19">
        <v>0.1</v>
      </c>
      <c r="L4" s="19">
        <f>(H4/(H4+J4))/((H4/(H4+J4))+(G4/(G4+I4)))</f>
        <v>0.5</v>
      </c>
      <c r="M4" s="19">
        <v>10</v>
      </c>
      <c r="N4" s="19">
        <f>K4*L4</f>
        <v>0.05</v>
      </c>
      <c r="O4" s="19">
        <v>9</v>
      </c>
      <c r="P4" s="19">
        <f t="shared" ref="P4:P17" si="0">H4/(H4+J4+G4)</f>
        <v>0.16666666666666666</v>
      </c>
      <c r="Q4" s="24">
        <v>10</v>
      </c>
      <c r="R4" s="19">
        <f>K4*P4</f>
        <v>1.6666666666666666E-2</v>
      </c>
      <c r="T4" s="19">
        <f t="shared" ref="T4:T17" si="1">(H4*H4)/(G4+J4)</f>
        <v>0.2</v>
      </c>
      <c r="U4" s="24">
        <v>10</v>
      </c>
      <c r="V4" s="19">
        <f>K4*T4</f>
        <v>2.0000000000000004E-2</v>
      </c>
      <c r="X4" s="19">
        <f t="shared" ref="X4:X17" si="2">H4/(((H4+J4)*(H4+G4))^(1/2))</f>
        <v>0.40824829046386307</v>
      </c>
      <c r="Y4" s="24">
        <v>10</v>
      </c>
      <c r="Z4" s="19">
        <f>K4*X4</f>
        <v>4.0824829046386311E-2</v>
      </c>
      <c r="AB4" s="19">
        <f t="shared" ref="AB4:AB17" si="3">H4-(G4/(G4+I4+1))</f>
        <v>0.16666666666666663</v>
      </c>
      <c r="AD4" s="19">
        <f>K4*AB4</f>
        <v>1.6666666666666663E-2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5</v>
      </c>
      <c r="J5" s="19">
        <v>1</v>
      </c>
      <c r="L5" s="20" t="e">
        <f t="shared" ref="L5:L17" si="4">(H5/(H5+J5))/((H5/(H5+J5))+(G5/(G5+I5)))</f>
        <v>#DIV/0!</v>
      </c>
      <c r="N5" s="20" t="e">
        <f t="shared" ref="N5:N17" si="5">K5*L5</f>
        <v>#DIV/0!</v>
      </c>
      <c r="P5" s="24">
        <f t="shared" si="0"/>
        <v>0</v>
      </c>
      <c r="Q5" s="24"/>
      <c r="R5" s="24">
        <f t="shared" ref="R5:R17" si="6">K5*P5</f>
        <v>0</v>
      </c>
      <c r="T5" s="24">
        <f t="shared" si="1"/>
        <v>0</v>
      </c>
      <c r="U5" s="24"/>
      <c r="V5" s="24">
        <f t="shared" ref="V5:V17" si="7">K5*T5</f>
        <v>0</v>
      </c>
      <c r="X5" s="24" t="e">
        <f t="shared" si="2"/>
        <v>#DIV/0!</v>
      </c>
      <c r="Y5" s="24"/>
      <c r="Z5" s="24" t="e">
        <f t="shared" ref="Z5:Z17" si="8">K5*X5</f>
        <v>#DIV/0!</v>
      </c>
      <c r="AB5" s="24">
        <f t="shared" si="3"/>
        <v>0</v>
      </c>
      <c r="AD5" s="24">
        <f t="shared" ref="AD5:AD17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19">
        <v>0.34499999999999997</v>
      </c>
      <c r="L6" s="20">
        <f t="shared" si="4"/>
        <v>0.5</v>
      </c>
      <c r="M6" s="19">
        <v>10</v>
      </c>
      <c r="N6" s="20">
        <f t="shared" si="5"/>
        <v>0.17249999999999999</v>
      </c>
      <c r="O6" s="19">
        <v>7</v>
      </c>
      <c r="P6" s="24">
        <f t="shared" si="0"/>
        <v>0.16666666666666666</v>
      </c>
      <c r="Q6" s="24">
        <v>10</v>
      </c>
      <c r="R6" s="24">
        <f t="shared" si="6"/>
        <v>5.7499999999999996E-2</v>
      </c>
      <c r="S6" s="19">
        <v>7</v>
      </c>
      <c r="T6" s="24">
        <f t="shared" si="1"/>
        <v>0.2</v>
      </c>
      <c r="U6" s="24">
        <v>10</v>
      </c>
      <c r="V6" s="24">
        <f t="shared" si="7"/>
        <v>6.8999999999999992E-2</v>
      </c>
      <c r="W6" s="19">
        <v>7</v>
      </c>
      <c r="X6" s="24">
        <f t="shared" si="2"/>
        <v>0.40824829046386307</v>
      </c>
      <c r="Y6" s="24">
        <v>10</v>
      </c>
      <c r="Z6" s="24">
        <f t="shared" si="8"/>
        <v>0.14084566021003275</v>
      </c>
      <c r="AA6" s="19">
        <v>7</v>
      </c>
      <c r="AB6" s="24">
        <f t="shared" si="3"/>
        <v>0.16666666666666663</v>
      </c>
      <c r="AD6" s="24">
        <f t="shared" si="9"/>
        <v>5.7499999999999982E-2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5</v>
      </c>
      <c r="H7" s="24">
        <v>1</v>
      </c>
      <c r="I7" s="24">
        <v>0</v>
      </c>
      <c r="J7" s="24">
        <v>0</v>
      </c>
      <c r="K7" s="19">
        <v>0.35</v>
      </c>
      <c r="L7" s="20">
        <f t="shared" si="4"/>
        <v>0.5</v>
      </c>
      <c r="M7" s="19">
        <v>10</v>
      </c>
      <c r="N7" s="20">
        <f t="shared" si="5"/>
        <v>0.17499999999999999</v>
      </c>
      <c r="O7" s="19">
        <v>6</v>
      </c>
      <c r="P7" s="24">
        <f t="shared" si="0"/>
        <v>0.16666666666666666</v>
      </c>
      <c r="Q7" s="24">
        <v>10</v>
      </c>
      <c r="R7" s="24">
        <f t="shared" si="6"/>
        <v>5.8333333333333327E-2</v>
      </c>
      <c r="S7" s="19">
        <v>6</v>
      </c>
      <c r="T7" s="24">
        <f t="shared" si="1"/>
        <v>0.2</v>
      </c>
      <c r="U7" s="24">
        <v>10</v>
      </c>
      <c r="V7" s="24">
        <f t="shared" si="7"/>
        <v>6.9999999999999993E-2</v>
      </c>
      <c r="W7" s="19">
        <v>6</v>
      </c>
      <c r="X7" s="24">
        <f t="shared" si="2"/>
        <v>0.40824829046386307</v>
      </c>
      <c r="Y7" s="24">
        <v>10</v>
      </c>
      <c r="Z7" s="24">
        <f t="shared" si="8"/>
        <v>0.14288690166235207</v>
      </c>
      <c r="AA7" s="19">
        <v>6</v>
      </c>
      <c r="AB7" s="24">
        <f t="shared" si="3"/>
        <v>0.16666666666666663</v>
      </c>
      <c r="AD7" s="24">
        <f t="shared" si="9"/>
        <v>5.8333333333333313E-2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5</v>
      </c>
      <c r="H8" s="19">
        <v>1</v>
      </c>
      <c r="I8" s="19">
        <v>0</v>
      </c>
      <c r="J8" s="19">
        <v>0</v>
      </c>
      <c r="K8" s="19">
        <v>0.40749999999999997</v>
      </c>
      <c r="L8" s="20">
        <f t="shared" si="4"/>
        <v>0.5</v>
      </c>
      <c r="M8" s="19">
        <v>10</v>
      </c>
      <c r="N8" s="20">
        <f t="shared" si="5"/>
        <v>0.20374999999999999</v>
      </c>
      <c r="O8" s="19">
        <v>3</v>
      </c>
      <c r="P8" s="24">
        <f t="shared" si="0"/>
        <v>0.16666666666666666</v>
      </c>
      <c r="Q8" s="24">
        <v>10</v>
      </c>
      <c r="R8" s="24">
        <f t="shared" si="6"/>
        <v>6.7916666666666653E-2</v>
      </c>
      <c r="S8" s="19">
        <v>3</v>
      </c>
      <c r="T8" s="24">
        <f t="shared" si="1"/>
        <v>0.2</v>
      </c>
      <c r="U8" s="24">
        <v>10</v>
      </c>
      <c r="V8" s="24">
        <f t="shared" si="7"/>
        <v>8.1500000000000003E-2</v>
      </c>
      <c r="W8" s="19">
        <v>3</v>
      </c>
      <c r="X8" s="24">
        <f t="shared" si="2"/>
        <v>0.40824829046386307</v>
      </c>
      <c r="Y8" s="24">
        <v>10</v>
      </c>
      <c r="Z8" s="24">
        <f t="shared" si="8"/>
        <v>0.1663611783640242</v>
      </c>
      <c r="AA8" s="19">
        <v>3</v>
      </c>
      <c r="AB8" s="24">
        <f t="shared" si="3"/>
        <v>0.16666666666666663</v>
      </c>
      <c r="AD8" s="24">
        <f t="shared" si="9"/>
        <v>6.7916666666666653E-2</v>
      </c>
      <c r="AE8" s="19">
        <v>3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5</v>
      </c>
      <c r="H9" s="13">
        <v>1</v>
      </c>
      <c r="I9" s="13">
        <v>0</v>
      </c>
      <c r="J9" s="13">
        <v>0</v>
      </c>
      <c r="K9" s="13">
        <v>0.39750000000000002</v>
      </c>
      <c r="L9" s="13">
        <f t="shared" si="4"/>
        <v>0.5</v>
      </c>
      <c r="M9" s="13">
        <v>10</v>
      </c>
      <c r="N9" s="20">
        <f t="shared" si="5"/>
        <v>0.19875000000000001</v>
      </c>
      <c r="O9" s="13">
        <v>5</v>
      </c>
      <c r="P9" s="24">
        <f t="shared" si="0"/>
        <v>0.16666666666666666</v>
      </c>
      <c r="Q9" s="13">
        <v>10</v>
      </c>
      <c r="R9" s="24">
        <f t="shared" si="6"/>
        <v>6.6250000000000003E-2</v>
      </c>
      <c r="S9" s="13">
        <v>5</v>
      </c>
      <c r="T9" s="24">
        <f t="shared" si="1"/>
        <v>0.2</v>
      </c>
      <c r="U9" s="13">
        <v>10</v>
      </c>
      <c r="V9" s="24">
        <f t="shared" si="7"/>
        <v>7.9500000000000015E-2</v>
      </c>
      <c r="W9" s="13">
        <v>5</v>
      </c>
      <c r="X9" s="24">
        <f t="shared" si="2"/>
        <v>0.40824829046386307</v>
      </c>
      <c r="Y9" s="13">
        <v>10</v>
      </c>
      <c r="Z9" s="24">
        <f t="shared" si="8"/>
        <v>0.16227869545938559</v>
      </c>
      <c r="AA9" s="13">
        <v>5</v>
      </c>
      <c r="AB9" s="24">
        <f t="shared" si="3"/>
        <v>0.16666666666666663</v>
      </c>
      <c r="AD9" s="24">
        <f t="shared" si="9"/>
        <v>6.6249999999999989E-2</v>
      </c>
      <c r="AE9" s="13">
        <v>5</v>
      </c>
    </row>
    <row r="10" spans="1:31" x14ac:dyDescent="0.2">
      <c r="A10" s="19">
        <v>1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  <c r="G10" s="19">
        <v>5</v>
      </c>
      <c r="H10" s="19">
        <v>1</v>
      </c>
      <c r="I10" s="19">
        <v>0</v>
      </c>
      <c r="J10" s="19">
        <v>0</v>
      </c>
      <c r="K10" s="19">
        <v>0.40749999999999997</v>
      </c>
      <c r="L10" s="20">
        <f t="shared" si="4"/>
        <v>0.5</v>
      </c>
      <c r="M10" s="19">
        <v>10</v>
      </c>
      <c r="N10" s="20">
        <f t="shared" si="5"/>
        <v>0.20374999999999999</v>
      </c>
      <c r="O10" s="19">
        <v>3</v>
      </c>
      <c r="P10" s="24">
        <f t="shared" si="0"/>
        <v>0.16666666666666666</v>
      </c>
      <c r="Q10" s="24">
        <v>10</v>
      </c>
      <c r="R10" s="24">
        <f t="shared" si="6"/>
        <v>6.7916666666666653E-2</v>
      </c>
      <c r="S10" s="19">
        <v>3</v>
      </c>
      <c r="T10" s="24">
        <f t="shared" si="1"/>
        <v>0.2</v>
      </c>
      <c r="U10" s="24">
        <v>10</v>
      </c>
      <c r="V10" s="24">
        <f t="shared" si="7"/>
        <v>8.1500000000000003E-2</v>
      </c>
      <c r="W10" s="19">
        <v>3</v>
      </c>
      <c r="X10" s="24">
        <f t="shared" si="2"/>
        <v>0.40824829046386307</v>
      </c>
      <c r="Y10" s="24">
        <v>10</v>
      </c>
      <c r="Z10" s="24">
        <f t="shared" si="8"/>
        <v>0.1663611783640242</v>
      </c>
      <c r="AA10" s="19">
        <v>3</v>
      </c>
      <c r="AB10" s="24">
        <f t="shared" si="3"/>
        <v>0.16666666666666663</v>
      </c>
      <c r="AD10" s="24">
        <f t="shared" si="9"/>
        <v>6.7916666666666653E-2</v>
      </c>
      <c r="AE10" s="19">
        <v>3</v>
      </c>
    </row>
    <row r="11" spans="1:31" x14ac:dyDescent="0.2">
      <c r="A11" s="19">
        <v>1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5</v>
      </c>
      <c r="H11" s="19">
        <v>1</v>
      </c>
      <c r="I11" s="19">
        <v>0</v>
      </c>
      <c r="J11" s="19">
        <v>0</v>
      </c>
      <c r="K11" s="19">
        <v>0.40500000000000003</v>
      </c>
      <c r="L11" s="20">
        <f t="shared" si="4"/>
        <v>0.5</v>
      </c>
      <c r="M11" s="24">
        <v>10</v>
      </c>
      <c r="N11" s="20">
        <f t="shared" si="5"/>
        <v>0.20250000000000001</v>
      </c>
      <c r="O11" s="19">
        <v>4</v>
      </c>
      <c r="P11" s="24">
        <f t="shared" si="0"/>
        <v>0.16666666666666666</v>
      </c>
      <c r="Q11" s="24">
        <v>10</v>
      </c>
      <c r="R11" s="24">
        <f t="shared" si="6"/>
        <v>6.7500000000000004E-2</v>
      </c>
      <c r="S11" s="19">
        <v>4</v>
      </c>
      <c r="T11" s="24">
        <f t="shared" si="1"/>
        <v>0.2</v>
      </c>
      <c r="U11" s="24">
        <v>10</v>
      </c>
      <c r="V11" s="24">
        <f t="shared" si="7"/>
        <v>8.1000000000000016E-2</v>
      </c>
      <c r="W11" s="19">
        <v>4</v>
      </c>
      <c r="X11" s="24">
        <f t="shared" si="2"/>
        <v>0.40824829046386307</v>
      </c>
      <c r="Y11" s="24">
        <v>10</v>
      </c>
      <c r="Z11" s="24">
        <f t="shared" si="8"/>
        <v>0.16534055763786457</v>
      </c>
      <c r="AA11" s="19">
        <v>4</v>
      </c>
      <c r="AB11" s="24">
        <f t="shared" si="3"/>
        <v>0.16666666666666663</v>
      </c>
      <c r="AD11" s="24">
        <f t="shared" si="9"/>
        <v>6.7499999999999991E-2</v>
      </c>
      <c r="AE11" s="19">
        <v>4</v>
      </c>
    </row>
    <row r="12" spans="1:31" x14ac:dyDescent="0.2">
      <c r="A12" s="19">
        <v>1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5</v>
      </c>
      <c r="H12" s="19">
        <v>1</v>
      </c>
      <c r="I12" s="19">
        <v>0</v>
      </c>
      <c r="J12" s="19">
        <v>0</v>
      </c>
      <c r="K12" s="19">
        <v>0.33250000000000002</v>
      </c>
      <c r="L12" s="20">
        <f t="shared" si="4"/>
        <v>0.5</v>
      </c>
      <c r="M12" s="24">
        <v>10</v>
      </c>
      <c r="N12" s="20">
        <f t="shared" si="5"/>
        <v>0.16625000000000001</v>
      </c>
      <c r="O12" s="19">
        <v>8</v>
      </c>
      <c r="P12" s="24">
        <f t="shared" si="0"/>
        <v>0.16666666666666666</v>
      </c>
      <c r="Q12" s="24">
        <v>10</v>
      </c>
      <c r="R12" s="24">
        <f t="shared" si="6"/>
        <v>5.541666666666667E-2</v>
      </c>
      <c r="S12" s="19">
        <v>8</v>
      </c>
      <c r="T12" s="24">
        <f t="shared" si="1"/>
        <v>0.2</v>
      </c>
      <c r="U12" s="24">
        <v>10</v>
      </c>
      <c r="V12" s="24">
        <f t="shared" si="7"/>
        <v>6.6500000000000004E-2</v>
      </c>
      <c r="W12" s="19">
        <v>8</v>
      </c>
      <c r="X12" s="24">
        <f t="shared" si="2"/>
        <v>0.40824829046386307</v>
      </c>
      <c r="Y12" s="24">
        <v>10</v>
      </c>
      <c r="Z12" s="24">
        <f t="shared" si="8"/>
        <v>0.13574255657923448</v>
      </c>
      <c r="AA12" s="19">
        <v>8</v>
      </c>
      <c r="AB12" s="24">
        <f t="shared" si="3"/>
        <v>0.16666666666666663</v>
      </c>
      <c r="AD12" s="24">
        <f t="shared" si="9"/>
        <v>5.5416666666666656E-2</v>
      </c>
    </row>
    <row r="13" spans="1:31" x14ac:dyDescent="0.2">
      <c r="A13" s="19">
        <v>1</v>
      </c>
      <c r="B13" s="19">
        <v>0</v>
      </c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1</v>
      </c>
      <c r="I13" s="19">
        <v>4</v>
      </c>
      <c r="J13" s="19">
        <v>0</v>
      </c>
      <c r="K13" s="19">
        <v>0.35</v>
      </c>
      <c r="L13" s="20">
        <f t="shared" si="4"/>
        <v>0.83333333333333337</v>
      </c>
      <c r="M13" s="19">
        <v>1</v>
      </c>
      <c r="N13" s="20">
        <f t="shared" si="5"/>
        <v>0.29166666666666669</v>
      </c>
      <c r="O13" s="19">
        <v>1</v>
      </c>
      <c r="P13" s="24">
        <f t="shared" si="0"/>
        <v>0.5</v>
      </c>
      <c r="Q13" s="24">
        <v>1</v>
      </c>
      <c r="R13" s="24">
        <f t="shared" si="6"/>
        <v>0.17499999999999999</v>
      </c>
      <c r="S13" s="19">
        <v>1</v>
      </c>
      <c r="T13" s="24">
        <f t="shared" si="1"/>
        <v>1</v>
      </c>
      <c r="U13" s="24">
        <v>1</v>
      </c>
      <c r="V13" s="24">
        <f t="shared" si="7"/>
        <v>0.35</v>
      </c>
      <c r="W13" s="19">
        <v>1</v>
      </c>
      <c r="X13" s="24">
        <f t="shared" si="2"/>
        <v>0.70710678118654746</v>
      </c>
      <c r="Y13" s="24">
        <v>1</v>
      </c>
      <c r="Z13" s="24">
        <f t="shared" si="8"/>
        <v>0.24748737341529159</v>
      </c>
      <c r="AA13" s="19">
        <v>1</v>
      </c>
      <c r="AB13" s="24">
        <f t="shared" si="3"/>
        <v>0.83333333333333337</v>
      </c>
      <c r="AD13" s="24">
        <f t="shared" si="9"/>
        <v>0.29166666666666669</v>
      </c>
      <c r="AE13" s="19">
        <v>1</v>
      </c>
    </row>
    <row r="14" spans="1:31" x14ac:dyDescent="0.2">
      <c r="A14" s="19">
        <v>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5</v>
      </c>
      <c r="J14" s="19">
        <v>1</v>
      </c>
      <c r="L14" s="20" t="e">
        <f t="shared" si="4"/>
        <v>#DIV/0!</v>
      </c>
      <c r="M14" s="19">
        <v>12</v>
      </c>
      <c r="N14" s="20" t="e">
        <f t="shared" si="5"/>
        <v>#DIV/0!</v>
      </c>
      <c r="P14" s="24">
        <f t="shared" si="0"/>
        <v>0</v>
      </c>
      <c r="Q14" s="24">
        <v>12</v>
      </c>
      <c r="R14" s="24">
        <f t="shared" si="6"/>
        <v>0</v>
      </c>
      <c r="T14" s="24">
        <f t="shared" si="1"/>
        <v>0</v>
      </c>
      <c r="U14" s="24">
        <v>12</v>
      </c>
      <c r="V14" s="24">
        <f t="shared" si="7"/>
        <v>0</v>
      </c>
      <c r="X14" s="24" t="e">
        <f t="shared" si="2"/>
        <v>#DIV/0!</v>
      </c>
      <c r="Y14" s="24">
        <v>12</v>
      </c>
      <c r="Z14" s="24" t="e">
        <f t="shared" si="8"/>
        <v>#DIV/0!</v>
      </c>
      <c r="AB14" s="24">
        <f t="shared" si="3"/>
        <v>0</v>
      </c>
      <c r="AD14" s="24">
        <f t="shared" si="9"/>
        <v>0</v>
      </c>
    </row>
    <row r="15" spans="1:31" x14ac:dyDescent="0.2">
      <c r="A15" s="19">
        <v>0</v>
      </c>
      <c r="B15" s="19">
        <v>1</v>
      </c>
      <c r="C15" s="19">
        <v>1</v>
      </c>
      <c r="D15" s="19">
        <v>1</v>
      </c>
      <c r="E15" s="19">
        <v>1</v>
      </c>
      <c r="F15" s="19">
        <v>0</v>
      </c>
      <c r="G15" s="19">
        <v>4</v>
      </c>
      <c r="H15" s="19">
        <v>0</v>
      </c>
      <c r="I15" s="19">
        <v>1</v>
      </c>
      <c r="J15" s="19">
        <v>1</v>
      </c>
      <c r="K15" s="19">
        <v>0.05</v>
      </c>
      <c r="L15" s="20">
        <f t="shared" si="4"/>
        <v>0</v>
      </c>
      <c r="M15" s="19">
        <v>11</v>
      </c>
      <c r="N15" s="20">
        <f t="shared" si="5"/>
        <v>0</v>
      </c>
      <c r="P15" s="24">
        <f t="shared" si="0"/>
        <v>0</v>
      </c>
      <c r="Q15" s="24">
        <v>11</v>
      </c>
      <c r="R15" s="24">
        <f t="shared" si="6"/>
        <v>0</v>
      </c>
      <c r="T15" s="24">
        <f t="shared" si="1"/>
        <v>0</v>
      </c>
      <c r="U15" s="24">
        <v>11</v>
      </c>
      <c r="V15" s="24">
        <f t="shared" si="7"/>
        <v>0</v>
      </c>
      <c r="X15" s="24">
        <f t="shared" si="2"/>
        <v>0</v>
      </c>
      <c r="Y15" s="24">
        <v>11</v>
      </c>
      <c r="Z15" s="24">
        <f t="shared" si="8"/>
        <v>0</v>
      </c>
      <c r="AB15" s="24">
        <f t="shared" si="3"/>
        <v>-0.66666666666666663</v>
      </c>
      <c r="AD15" s="24">
        <f t="shared" si="9"/>
        <v>-3.3333333333333333E-2</v>
      </c>
    </row>
    <row r="16" spans="1:31" x14ac:dyDescent="0.2">
      <c r="A16" s="19">
        <v>1</v>
      </c>
      <c r="B16" s="19">
        <v>1</v>
      </c>
      <c r="C16" s="19">
        <v>1</v>
      </c>
      <c r="D16" s="19">
        <v>1</v>
      </c>
      <c r="E16" s="19">
        <v>1</v>
      </c>
      <c r="F16" s="19">
        <v>1</v>
      </c>
      <c r="G16" s="19">
        <v>5</v>
      </c>
      <c r="H16" s="19">
        <v>1</v>
      </c>
      <c r="I16" s="19">
        <v>0</v>
      </c>
      <c r="J16" s="19">
        <v>0</v>
      </c>
      <c r="K16" s="19">
        <v>0.06</v>
      </c>
      <c r="L16" s="20">
        <f t="shared" si="4"/>
        <v>0.5</v>
      </c>
      <c r="M16" s="19">
        <v>10</v>
      </c>
      <c r="N16" s="20">
        <f t="shared" si="5"/>
        <v>0.03</v>
      </c>
      <c r="O16" s="19">
        <v>10</v>
      </c>
      <c r="P16" s="24">
        <f t="shared" si="0"/>
        <v>0.16666666666666666</v>
      </c>
      <c r="Q16" s="24">
        <v>10</v>
      </c>
      <c r="R16" s="24">
        <f t="shared" si="6"/>
        <v>9.9999999999999985E-3</v>
      </c>
      <c r="T16" s="24">
        <f t="shared" si="1"/>
        <v>0.2</v>
      </c>
      <c r="U16" s="24">
        <v>10</v>
      </c>
      <c r="V16" s="24">
        <f t="shared" si="7"/>
        <v>1.2E-2</v>
      </c>
      <c r="X16" s="24">
        <f t="shared" si="2"/>
        <v>0.40824829046386307</v>
      </c>
      <c r="Y16" s="24">
        <v>10</v>
      </c>
      <c r="Z16" s="24">
        <f t="shared" si="8"/>
        <v>2.4494897427831782E-2</v>
      </c>
      <c r="AB16" s="24">
        <f t="shared" si="3"/>
        <v>0.16666666666666663</v>
      </c>
      <c r="AD16" s="24">
        <f t="shared" si="9"/>
        <v>9.9999999999999967E-3</v>
      </c>
    </row>
    <row r="17" spans="1:31" x14ac:dyDescent="0.2">
      <c r="A17" s="19">
        <v>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5</v>
      </c>
      <c r="J17" s="19">
        <v>1</v>
      </c>
      <c r="L17" s="20" t="e">
        <f t="shared" si="4"/>
        <v>#DIV/0!</v>
      </c>
      <c r="N17" s="20" t="e">
        <f t="shared" si="5"/>
        <v>#DIV/0!</v>
      </c>
      <c r="P17" s="24">
        <f t="shared" si="0"/>
        <v>0</v>
      </c>
      <c r="R17" s="24">
        <f t="shared" si="6"/>
        <v>0</v>
      </c>
      <c r="T17" s="24">
        <f t="shared" si="1"/>
        <v>0</v>
      </c>
      <c r="V17" s="24">
        <f t="shared" si="7"/>
        <v>0</v>
      </c>
      <c r="X17" s="24" t="e">
        <f t="shared" si="2"/>
        <v>#DIV/0!</v>
      </c>
      <c r="Z17" s="24" t="e">
        <f t="shared" si="8"/>
        <v>#DIV/0!</v>
      </c>
      <c r="AB17" s="24">
        <f t="shared" si="3"/>
        <v>0</v>
      </c>
      <c r="AD17" s="24">
        <f t="shared" si="9"/>
        <v>0</v>
      </c>
    </row>
    <row r="18" spans="1:31" x14ac:dyDescent="0.2">
      <c r="A18" s="19">
        <v>1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</row>
    <row r="20" spans="1:3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1"/>
      <c r="N20" s="21"/>
      <c r="O20" s="21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x14ac:dyDescent="0.2">
      <c r="A21" s="21"/>
      <c r="B21" s="21"/>
      <c r="C21" s="21"/>
      <c r="D21" s="21"/>
      <c r="E21" s="21"/>
      <c r="F21" s="21"/>
      <c r="G21" s="26"/>
      <c r="H21" s="26"/>
      <c r="I21" s="26"/>
      <c r="J21" s="26"/>
      <c r="K21" s="26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</sheetData>
  <sortState ref="AD24:AD37">
    <sortCondition descending="1" ref="AD24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I32" sqref="I32"/>
    </sheetView>
  </sheetViews>
  <sheetFormatPr defaultRowHeight="14.25" x14ac:dyDescent="0.2"/>
  <cols>
    <col min="1" max="6" width="9" style="19"/>
    <col min="7" max="7" width="6.75" style="19" customWidth="1"/>
    <col min="8" max="8" width="6.125" style="19" customWidth="1"/>
    <col min="9" max="9" width="6.625" style="19" customWidth="1"/>
    <col min="10" max="10" width="6.375" style="19" customWidth="1"/>
    <col min="11" max="13" width="9" style="19"/>
    <col min="14" max="14" width="11.875" style="19" customWidth="1"/>
    <col min="15" max="15" width="12" style="19" customWidth="1"/>
    <col min="16" max="17" width="9" style="19"/>
    <col min="18" max="18" width="11.875" style="19" customWidth="1"/>
    <col min="19" max="19" width="11.5" style="19" customWidth="1"/>
    <col min="20" max="20" width="9.5" style="19" customWidth="1"/>
    <col min="21" max="21" width="10" style="19" customWidth="1"/>
    <col min="22" max="22" width="12.375" style="19" customWidth="1"/>
    <col min="23" max="23" width="12.875" style="19" customWidth="1"/>
    <col min="24" max="24" width="10.375" style="19" customWidth="1"/>
    <col min="25" max="25" width="11" style="19" customWidth="1"/>
    <col min="26" max="26" width="13.125" style="19" customWidth="1"/>
    <col min="27" max="27" width="13.625" style="19" customWidth="1"/>
    <col min="28" max="29" width="9" style="19"/>
    <col min="30" max="30" width="12.75" style="19" customWidth="1"/>
    <col min="31" max="31" width="11.37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5</v>
      </c>
      <c r="J2" s="19">
        <v>1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5</v>
      </c>
      <c r="J3" s="19">
        <v>1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5</v>
      </c>
      <c r="H4" s="19">
        <v>1</v>
      </c>
      <c r="I4" s="19">
        <v>0</v>
      </c>
      <c r="J4" s="19">
        <v>0</v>
      </c>
      <c r="K4" s="19">
        <v>0.11</v>
      </c>
      <c r="L4" s="19">
        <f t="shared" ref="L4:L16" si="0">(H4/(H4+J4))/((H4/(H4+J4))+(G4/(G4+I4)))</f>
        <v>0.5</v>
      </c>
      <c r="M4" s="19">
        <v>9</v>
      </c>
      <c r="N4" s="19">
        <f>K4*L4</f>
        <v>5.5E-2</v>
      </c>
      <c r="P4" s="19">
        <f t="shared" ref="P4:P16" si="1">H4/(H4+J4+G4)</f>
        <v>0.16666666666666666</v>
      </c>
      <c r="Q4" s="24">
        <v>9</v>
      </c>
      <c r="R4" s="19">
        <f>K4*P4</f>
        <v>1.8333333333333333E-2</v>
      </c>
      <c r="T4" s="19">
        <f t="shared" ref="T4:T16" si="2">(H4*H4)/(G4+J4)</f>
        <v>0.2</v>
      </c>
      <c r="V4" s="19">
        <f>K4*T4</f>
        <v>2.2000000000000002E-2</v>
      </c>
      <c r="X4" s="19">
        <f t="shared" ref="X4:X16" si="3">H4/(((H4+J4)*(H4+G4))^(1/2))</f>
        <v>0.40824829046386307</v>
      </c>
      <c r="Z4" s="19">
        <f>K4*X4</f>
        <v>4.4907311951024938E-2</v>
      </c>
      <c r="AB4" s="19">
        <f t="shared" ref="AB4:AB16" si="4">H4-(G4/(G4+I4+1))</f>
        <v>0.16666666666666663</v>
      </c>
      <c r="AD4" s="19">
        <f>K4*AB4</f>
        <v>1.833333333333333E-2</v>
      </c>
    </row>
    <row r="5" spans="1:31" x14ac:dyDescent="0.2">
      <c r="A5" s="24">
        <v>1</v>
      </c>
      <c r="B5" s="24">
        <v>1</v>
      </c>
      <c r="C5" s="24">
        <v>1</v>
      </c>
      <c r="D5" s="24">
        <v>1</v>
      </c>
      <c r="E5" s="24">
        <v>1</v>
      </c>
      <c r="F5" s="24">
        <v>1</v>
      </c>
      <c r="G5" s="24">
        <v>5</v>
      </c>
      <c r="H5" s="24">
        <v>1</v>
      </c>
      <c r="I5" s="24">
        <v>0</v>
      </c>
      <c r="J5" s="24">
        <v>0</v>
      </c>
      <c r="K5" s="19">
        <v>0.34250000000000003</v>
      </c>
      <c r="L5" s="20">
        <f t="shared" si="0"/>
        <v>0.5</v>
      </c>
      <c r="M5" s="19">
        <v>9</v>
      </c>
      <c r="N5" s="20">
        <f t="shared" ref="N5:N16" si="5">K5*L5</f>
        <v>0.17125000000000001</v>
      </c>
      <c r="P5" s="24">
        <f t="shared" si="1"/>
        <v>0.16666666666666666</v>
      </c>
      <c r="Q5" s="24">
        <v>9</v>
      </c>
      <c r="R5" s="24">
        <f t="shared" ref="R5:R16" si="6">K5*P5</f>
        <v>5.7083333333333333E-2</v>
      </c>
      <c r="T5" s="24">
        <f t="shared" si="2"/>
        <v>0.2</v>
      </c>
      <c r="V5" s="24">
        <f t="shared" ref="V5:V16" si="7">K5*T5</f>
        <v>6.8500000000000005E-2</v>
      </c>
      <c r="X5" s="24">
        <f t="shared" si="3"/>
        <v>0.40824829046386307</v>
      </c>
      <c r="Z5" s="24">
        <f t="shared" ref="Z5:Z16" si="8">K5*X5</f>
        <v>0.13982503948387312</v>
      </c>
      <c r="AB5" s="24">
        <f t="shared" si="4"/>
        <v>0.16666666666666663</v>
      </c>
      <c r="AD5" s="24">
        <f t="shared" ref="AD5:AD16" si="9">K5*AB5</f>
        <v>5.7083333333333326E-2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19">
        <v>0.4</v>
      </c>
      <c r="L6" s="20">
        <f t="shared" si="0"/>
        <v>0.5</v>
      </c>
      <c r="M6" s="19">
        <v>9</v>
      </c>
      <c r="N6" s="20">
        <f t="shared" si="5"/>
        <v>0.2</v>
      </c>
      <c r="P6" s="24">
        <f t="shared" si="1"/>
        <v>0.16666666666666666</v>
      </c>
      <c r="Q6" s="24">
        <v>9</v>
      </c>
      <c r="R6" s="24">
        <f t="shared" si="6"/>
        <v>6.6666666666666666E-2</v>
      </c>
      <c r="T6" s="24">
        <f t="shared" si="2"/>
        <v>0.2</v>
      </c>
      <c r="V6" s="24">
        <f t="shared" si="7"/>
        <v>8.0000000000000016E-2</v>
      </c>
      <c r="X6" s="24">
        <f t="shared" si="3"/>
        <v>0.40824829046386307</v>
      </c>
      <c r="Z6" s="24">
        <f t="shared" si="8"/>
        <v>0.16329931618554525</v>
      </c>
      <c r="AB6" s="24">
        <f t="shared" si="4"/>
        <v>0.16666666666666663</v>
      </c>
      <c r="AD6" s="24">
        <f t="shared" si="9"/>
        <v>6.6666666666666652E-2</v>
      </c>
    </row>
    <row r="7" spans="1:31" x14ac:dyDescent="0.2">
      <c r="A7" s="19">
        <v>1</v>
      </c>
      <c r="B7" s="19">
        <v>1</v>
      </c>
      <c r="C7" s="19">
        <v>1</v>
      </c>
      <c r="D7" s="19">
        <v>1</v>
      </c>
      <c r="E7" s="19">
        <v>1</v>
      </c>
      <c r="F7" s="19">
        <v>1</v>
      </c>
      <c r="G7" s="19">
        <v>5</v>
      </c>
      <c r="H7" s="19">
        <v>1</v>
      </c>
      <c r="I7" s="19">
        <v>0</v>
      </c>
      <c r="J7" s="19">
        <v>0</v>
      </c>
      <c r="K7" s="19">
        <v>0.36499999999999999</v>
      </c>
      <c r="L7" s="20">
        <f t="shared" si="0"/>
        <v>0.5</v>
      </c>
      <c r="M7" s="19">
        <v>9</v>
      </c>
      <c r="N7" s="20">
        <f t="shared" si="5"/>
        <v>0.1825</v>
      </c>
      <c r="P7" s="24">
        <f t="shared" si="1"/>
        <v>0.16666666666666666</v>
      </c>
      <c r="Q7" s="24">
        <v>9</v>
      </c>
      <c r="R7" s="24">
        <f t="shared" si="6"/>
        <v>6.083333333333333E-2</v>
      </c>
      <c r="T7" s="24">
        <f t="shared" si="2"/>
        <v>0.2</v>
      </c>
      <c r="V7" s="24">
        <f t="shared" si="7"/>
        <v>7.2999999999999995E-2</v>
      </c>
      <c r="X7" s="24">
        <f t="shared" si="3"/>
        <v>0.40824829046386307</v>
      </c>
      <c r="Z7" s="24">
        <f t="shared" si="8"/>
        <v>0.14901062601931001</v>
      </c>
      <c r="AB7" s="24">
        <f t="shared" si="4"/>
        <v>0.16666666666666663</v>
      </c>
      <c r="AD7" s="24">
        <f t="shared" si="9"/>
        <v>6.0833333333333316E-2</v>
      </c>
    </row>
    <row r="8" spans="1:31" s="23" customFormat="1" x14ac:dyDescent="0.2">
      <c r="A8" s="23">
        <v>1</v>
      </c>
      <c r="B8" s="23">
        <v>1</v>
      </c>
      <c r="C8" s="23">
        <v>1</v>
      </c>
      <c r="D8" s="23">
        <v>1</v>
      </c>
      <c r="E8" s="23">
        <v>1</v>
      </c>
      <c r="F8" s="23">
        <v>1</v>
      </c>
      <c r="G8" s="23">
        <v>5</v>
      </c>
      <c r="H8" s="23">
        <v>1</v>
      </c>
      <c r="I8" s="23">
        <v>0</v>
      </c>
      <c r="J8" s="23">
        <v>0</v>
      </c>
      <c r="K8" s="23">
        <v>0.33</v>
      </c>
      <c r="L8" s="23">
        <f t="shared" si="0"/>
        <v>0.5</v>
      </c>
      <c r="M8" s="23">
        <v>9</v>
      </c>
      <c r="N8" s="20">
        <f t="shared" si="5"/>
        <v>0.16500000000000001</v>
      </c>
      <c r="P8" s="24">
        <f t="shared" si="1"/>
        <v>0.16666666666666666</v>
      </c>
      <c r="Q8" s="23">
        <v>9</v>
      </c>
      <c r="R8" s="24">
        <f t="shared" si="6"/>
        <v>5.5E-2</v>
      </c>
      <c r="T8" s="24">
        <f t="shared" si="2"/>
        <v>0.2</v>
      </c>
      <c r="V8" s="24">
        <f t="shared" si="7"/>
        <v>6.6000000000000003E-2</v>
      </c>
      <c r="X8" s="24">
        <f t="shared" si="3"/>
        <v>0.40824829046386307</v>
      </c>
      <c r="Z8" s="24">
        <f t="shared" si="8"/>
        <v>0.13472193585307482</v>
      </c>
      <c r="AB8" s="24">
        <f t="shared" si="4"/>
        <v>0.16666666666666663</v>
      </c>
      <c r="AD8" s="24">
        <f t="shared" si="9"/>
        <v>5.4999999999999993E-2</v>
      </c>
    </row>
    <row r="9" spans="1:31" s="13" customFormat="1" x14ac:dyDescent="0.2">
      <c r="A9" s="13">
        <v>1</v>
      </c>
      <c r="B9" s="13">
        <v>0</v>
      </c>
      <c r="C9" s="13">
        <v>0</v>
      </c>
      <c r="D9" s="13">
        <v>0</v>
      </c>
      <c r="E9" s="13">
        <v>0</v>
      </c>
      <c r="F9" s="13">
        <v>1</v>
      </c>
      <c r="G9" s="13">
        <v>1</v>
      </c>
      <c r="H9" s="13">
        <v>1</v>
      </c>
      <c r="I9" s="13">
        <v>4</v>
      </c>
      <c r="J9" s="13">
        <v>0</v>
      </c>
      <c r="K9" s="13">
        <v>0.41499999999999998</v>
      </c>
      <c r="L9" s="13">
        <f t="shared" si="0"/>
        <v>0.83333333333333337</v>
      </c>
      <c r="M9" s="13">
        <v>4</v>
      </c>
      <c r="N9" s="20">
        <f t="shared" si="5"/>
        <v>0.34583333333333333</v>
      </c>
      <c r="O9" s="13">
        <v>2</v>
      </c>
      <c r="P9" s="24">
        <f t="shared" si="1"/>
        <v>0.5</v>
      </c>
      <c r="Q9" s="13">
        <v>4</v>
      </c>
      <c r="R9" s="24">
        <f t="shared" si="6"/>
        <v>0.20749999999999999</v>
      </c>
      <c r="S9" s="13">
        <v>2</v>
      </c>
      <c r="T9" s="24">
        <f t="shared" si="2"/>
        <v>1</v>
      </c>
      <c r="U9" s="13">
        <v>4</v>
      </c>
      <c r="V9" s="24">
        <f t="shared" si="7"/>
        <v>0.41499999999999998</v>
      </c>
      <c r="W9" s="13">
        <v>2</v>
      </c>
      <c r="X9" s="24">
        <f t="shared" si="3"/>
        <v>0.70710678118654746</v>
      </c>
      <c r="Y9" s="13">
        <v>4</v>
      </c>
      <c r="Z9" s="24">
        <f t="shared" si="8"/>
        <v>0.29344931419241721</v>
      </c>
      <c r="AA9" s="13">
        <v>2</v>
      </c>
      <c r="AB9" s="24">
        <f t="shared" si="4"/>
        <v>0.83333333333333337</v>
      </c>
      <c r="AC9" s="13">
        <v>4</v>
      </c>
      <c r="AD9" s="24">
        <f t="shared" si="9"/>
        <v>0.34583333333333333</v>
      </c>
      <c r="AE9" s="13">
        <v>2</v>
      </c>
    </row>
    <row r="10" spans="1:31" x14ac:dyDescent="0.2">
      <c r="A10" s="19">
        <v>1</v>
      </c>
      <c r="B10" s="19">
        <v>0</v>
      </c>
      <c r="C10" s="19">
        <v>0</v>
      </c>
      <c r="D10" s="19">
        <v>0</v>
      </c>
      <c r="E10" s="19">
        <v>0</v>
      </c>
      <c r="F10" s="19">
        <v>1</v>
      </c>
      <c r="G10" s="19">
        <v>1</v>
      </c>
      <c r="H10" s="19">
        <v>1</v>
      </c>
      <c r="I10" s="19">
        <v>4</v>
      </c>
      <c r="J10" s="19">
        <v>0</v>
      </c>
      <c r="K10" s="19">
        <v>0.41499999999999998</v>
      </c>
      <c r="L10" s="20">
        <f t="shared" si="0"/>
        <v>0.83333333333333337</v>
      </c>
      <c r="M10" s="19">
        <v>4</v>
      </c>
      <c r="N10" s="20">
        <f t="shared" si="5"/>
        <v>0.34583333333333333</v>
      </c>
      <c r="O10" s="19">
        <v>2</v>
      </c>
      <c r="P10" s="24">
        <f t="shared" si="1"/>
        <v>0.5</v>
      </c>
      <c r="Q10" s="24">
        <v>4</v>
      </c>
      <c r="R10" s="24">
        <f t="shared" si="6"/>
        <v>0.20749999999999999</v>
      </c>
      <c r="S10" s="19">
        <v>2</v>
      </c>
      <c r="T10" s="24">
        <f t="shared" si="2"/>
        <v>1</v>
      </c>
      <c r="U10" s="19">
        <v>4</v>
      </c>
      <c r="V10" s="24">
        <f t="shared" si="7"/>
        <v>0.41499999999999998</v>
      </c>
      <c r="W10" s="19">
        <v>2</v>
      </c>
      <c r="X10" s="24">
        <f t="shared" si="3"/>
        <v>0.70710678118654746</v>
      </c>
      <c r="Y10" s="19">
        <v>4</v>
      </c>
      <c r="Z10" s="24">
        <f t="shared" si="8"/>
        <v>0.29344931419241721</v>
      </c>
      <c r="AA10" s="19">
        <v>2</v>
      </c>
      <c r="AB10" s="24">
        <f t="shared" si="4"/>
        <v>0.83333333333333337</v>
      </c>
      <c r="AC10" s="19">
        <v>4</v>
      </c>
      <c r="AD10" s="24">
        <f t="shared" si="9"/>
        <v>0.34583333333333333</v>
      </c>
      <c r="AE10" s="19">
        <v>2</v>
      </c>
    </row>
    <row r="11" spans="1:31" x14ac:dyDescent="0.2">
      <c r="A11" s="19">
        <v>1</v>
      </c>
      <c r="B11" s="19">
        <v>0</v>
      </c>
      <c r="C11" s="19">
        <v>0</v>
      </c>
      <c r="D11" s="19">
        <v>0</v>
      </c>
      <c r="E11" s="19">
        <v>0</v>
      </c>
      <c r="F11" s="19">
        <v>1</v>
      </c>
      <c r="G11" s="19">
        <v>1</v>
      </c>
      <c r="H11" s="19">
        <v>1</v>
      </c>
      <c r="I11" s="19">
        <v>4</v>
      </c>
      <c r="J11" s="19">
        <v>0</v>
      </c>
      <c r="K11" s="19">
        <v>0.34</v>
      </c>
      <c r="L11" s="20">
        <f t="shared" si="0"/>
        <v>0.83333333333333337</v>
      </c>
      <c r="M11" s="19">
        <v>4</v>
      </c>
      <c r="N11" s="20">
        <f t="shared" si="5"/>
        <v>0.28333333333333338</v>
      </c>
      <c r="O11" s="19">
        <v>4</v>
      </c>
      <c r="P11" s="24">
        <f t="shared" si="1"/>
        <v>0.5</v>
      </c>
      <c r="Q11" s="24">
        <v>4</v>
      </c>
      <c r="R11" s="24">
        <f t="shared" si="6"/>
        <v>0.17</v>
      </c>
      <c r="S11" s="19">
        <v>4</v>
      </c>
      <c r="T11" s="24">
        <f t="shared" si="2"/>
        <v>1</v>
      </c>
      <c r="U11" s="19">
        <v>4</v>
      </c>
      <c r="V11" s="24">
        <f t="shared" si="7"/>
        <v>0.34</v>
      </c>
      <c r="W11" s="19">
        <v>4</v>
      </c>
      <c r="X11" s="24">
        <f t="shared" si="3"/>
        <v>0.70710678118654746</v>
      </c>
      <c r="Y11" s="19">
        <v>4</v>
      </c>
      <c r="Z11" s="24">
        <f t="shared" si="8"/>
        <v>0.24041630560342617</v>
      </c>
      <c r="AA11" s="19">
        <v>4</v>
      </c>
      <c r="AB11" s="24">
        <f t="shared" si="4"/>
        <v>0.83333333333333337</v>
      </c>
      <c r="AC11" s="19">
        <v>4</v>
      </c>
      <c r="AD11" s="24">
        <f t="shared" si="9"/>
        <v>0.28333333333333338</v>
      </c>
      <c r="AE11" s="19">
        <v>4</v>
      </c>
    </row>
    <row r="12" spans="1:31" x14ac:dyDescent="0.2">
      <c r="A12" s="19">
        <v>1</v>
      </c>
      <c r="B12" s="19">
        <v>0</v>
      </c>
      <c r="C12" s="19">
        <v>0</v>
      </c>
      <c r="D12" s="19">
        <v>0</v>
      </c>
      <c r="E12" s="19">
        <v>0</v>
      </c>
      <c r="F12" s="19">
        <v>1</v>
      </c>
      <c r="G12" s="19">
        <v>1</v>
      </c>
      <c r="H12" s="19">
        <v>1</v>
      </c>
      <c r="I12" s="19">
        <v>4</v>
      </c>
      <c r="J12" s="19">
        <v>0</v>
      </c>
      <c r="K12" s="19">
        <v>0.4</v>
      </c>
      <c r="L12" s="20">
        <f t="shared" si="0"/>
        <v>0.83333333333333337</v>
      </c>
      <c r="M12" s="19">
        <v>4</v>
      </c>
      <c r="N12" s="20">
        <f t="shared" si="5"/>
        <v>0.33333333333333337</v>
      </c>
      <c r="O12" s="19">
        <v>3</v>
      </c>
      <c r="P12" s="24">
        <f t="shared" si="1"/>
        <v>0.5</v>
      </c>
      <c r="Q12" s="24">
        <v>4</v>
      </c>
      <c r="R12" s="24">
        <f t="shared" si="6"/>
        <v>0.2</v>
      </c>
      <c r="S12" s="19">
        <v>3</v>
      </c>
      <c r="T12" s="24">
        <f t="shared" si="2"/>
        <v>1</v>
      </c>
      <c r="U12" s="19">
        <v>4</v>
      </c>
      <c r="V12" s="24">
        <f t="shared" si="7"/>
        <v>0.4</v>
      </c>
      <c r="W12" s="19">
        <v>3</v>
      </c>
      <c r="X12" s="24">
        <f t="shared" si="3"/>
        <v>0.70710678118654746</v>
      </c>
      <c r="Y12" s="19">
        <v>4</v>
      </c>
      <c r="Z12" s="24">
        <f t="shared" si="8"/>
        <v>0.28284271247461901</v>
      </c>
      <c r="AA12" s="19">
        <v>3</v>
      </c>
      <c r="AB12" s="24">
        <f t="shared" si="4"/>
        <v>0.83333333333333337</v>
      </c>
      <c r="AC12" s="19">
        <v>4</v>
      </c>
      <c r="AD12" s="24">
        <f t="shared" si="9"/>
        <v>0.33333333333333337</v>
      </c>
      <c r="AE12" s="19">
        <v>3</v>
      </c>
    </row>
    <row r="13" spans="1:31" x14ac:dyDescent="0.2">
      <c r="A13" s="19">
        <v>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5</v>
      </c>
      <c r="J13" s="19">
        <v>1</v>
      </c>
      <c r="L13" s="20" t="e">
        <f t="shared" si="0"/>
        <v>#DIV/0!</v>
      </c>
      <c r="N13" s="20" t="e">
        <f t="shared" si="5"/>
        <v>#DIV/0!</v>
      </c>
      <c r="P13" s="24">
        <f t="shared" si="1"/>
        <v>0</v>
      </c>
      <c r="Q13" s="24"/>
      <c r="R13" s="24">
        <f t="shared" si="6"/>
        <v>0</v>
      </c>
      <c r="T13" s="24">
        <f t="shared" si="2"/>
        <v>0</v>
      </c>
      <c r="V13" s="24">
        <f t="shared" si="7"/>
        <v>0</v>
      </c>
      <c r="X13" s="24" t="e">
        <f t="shared" si="3"/>
        <v>#DIV/0!</v>
      </c>
      <c r="Z13" s="24" t="e">
        <f t="shared" si="8"/>
        <v>#DIV/0!</v>
      </c>
      <c r="AB13" s="24">
        <f t="shared" si="4"/>
        <v>0</v>
      </c>
      <c r="AD13" s="24">
        <f t="shared" si="9"/>
        <v>0</v>
      </c>
    </row>
    <row r="14" spans="1:31" x14ac:dyDescent="0.2">
      <c r="A14" s="19">
        <v>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5</v>
      </c>
      <c r="J14" s="19">
        <v>1</v>
      </c>
      <c r="L14" s="20" t="e">
        <f t="shared" si="0"/>
        <v>#DIV/0!</v>
      </c>
      <c r="M14" s="19">
        <v>11</v>
      </c>
      <c r="N14" s="20" t="e">
        <f t="shared" si="5"/>
        <v>#DIV/0!</v>
      </c>
      <c r="P14" s="24">
        <f t="shared" si="1"/>
        <v>0</v>
      </c>
      <c r="Q14" s="24">
        <v>11</v>
      </c>
      <c r="R14" s="24">
        <f t="shared" si="6"/>
        <v>0</v>
      </c>
      <c r="T14" s="24">
        <f t="shared" si="2"/>
        <v>0</v>
      </c>
      <c r="V14" s="24">
        <f t="shared" si="7"/>
        <v>0</v>
      </c>
      <c r="X14" s="24" t="e">
        <f t="shared" si="3"/>
        <v>#DIV/0!</v>
      </c>
      <c r="Z14" s="24" t="e">
        <f t="shared" si="8"/>
        <v>#DIV/0!</v>
      </c>
      <c r="AB14" s="24">
        <f t="shared" si="4"/>
        <v>0</v>
      </c>
      <c r="AD14" s="24">
        <f t="shared" si="9"/>
        <v>0</v>
      </c>
    </row>
    <row r="15" spans="1:31" x14ac:dyDescent="0.2">
      <c r="A15" s="19">
        <v>0</v>
      </c>
      <c r="B15" s="19">
        <v>1</v>
      </c>
      <c r="C15" s="19">
        <v>1</v>
      </c>
      <c r="D15" s="19">
        <v>1</v>
      </c>
      <c r="E15" s="19">
        <v>1</v>
      </c>
      <c r="F15" s="19">
        <v>0</v>
      </c>
      <c r="G15" s="19">
        <v>4</v>
      </c>
      <c r="H15" s="19">
        <v>0</v>
      </c>
      <c r="I15" s="19">
        <v>1</v>
      </c>
      <c r="J15" s="19">
        <v>1</v>
      </c>
      <c r="L15" s="20">
        <f t="shared" si="0"/>
        <v>0</v>
      </c>
      <c r="M15" s="19">
        <v>10</v>
      </c>
      <c r="N15" s="20">
        <f t="shared" si="5"/>
        <v>0</v>
      </c>
      <c r="P15" s="24">
        <f t="shared" si="1"/>
        <v>0</v>
      </c>
      <c r="Q15" s="24">
        <v>10</v>
      </c>
      <c r="R15" s="24">
        <f t="shared" si="6"/>
        <v>0</v>
      </c>
      <c r="T15" s="24">
        <f t="shared" si="2"/>
        <v>0</v>
      </c>
      <c r="V15" s="24">
        <f t="shared" si="7"/>
        <v>0</v>
      </c>
      <c r="X15" s="24">
        <f t="shared" si="3"/>
        <v>0</v>
      </c>
      <c r="Z15" s="24">
        <f t="shared" si="8"/>
        <v>0</v>
      </c>
      <c r="AB15" s="24">
        <f t="shared" si="4"/>
        <v>-0.66666666666666663</v>
      </c>
      <c r="AD15" s="24">
        <f t="shared" si="9"/>
        <v>0</v>
      </c>
    </row>
    <row r="16" spans="1:31" x14ac:dyDescent="0.2">
      <c r="A16" s="19">
        <v>0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5</v>
      </c>
      <c r="J16" s="19">
        <v>1</v>
      </c>
      <c r="L16" s="20" t="e">
        <f t="shared" si="0"/>
        <v>#DIV/0!</v>
      </c>
      <c r="N16" s="20" t="e">
        <f t="shared" si="5"/>
        <v>#DIV/0!</v>
      </c>
      <c r="P16" s="24">
        <f t="shared" si="1"/>
        <v>0</v>
      </c>
      <c r="R16" s="24">
        <f t="shared" si="6"/>
        <v>0</v>
      </c>
      <c r="T16" s="24">
        <f t="shared" si="2"/>
        <v>0</v>
      </c>
      <c r="V16" s="24">
        <f t="shared" si="7"/>
        <v>0</v>
      </c>
      <c r="X16" s="24" t="e">
        <f t="shared" si="3"/>
        <v>#DIV/0!</v>
      </c>
      <c r="Z16" s="24" t="e">
        <f t="shared" si="8"/>
        <v>#DIV/0!</v>
      </c>
      <c r="AB16" s="24">
        <f t="shared" si="4"/>
        <v>0</v>
      </c>
      <c r="AD16" s="24">
        <f t="shared" si="9"/>
        <v>0</v>
      </c>
    </row>
    <row r="17" spans="1:31" x14ac:dyDescent="0.2">
      <c r="A17" s="19">
        <v>1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</row>
    <row r="19" spans="1:31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1"/>
      <c r="M19" s="21"/>
      <c r="N19" s="21"/>
      <c r="O19" s="2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1" x14ac:dyDescent="0.2">
      <c r="A20" s="21"/>
      <c r="B20" s="21"/>
      <c r="C20" s="21"/>
      <c r="D20" s="21"/>
      <c r="E20" s="21"/>
      <c r="F20" s="21"/>
      <c r="G20" s="26"/>
      <c r="H20" s="26"/>
      <c r="I20" s="26"/>
      <c r="J20" s="26"/>
      <c r="K20" s="26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selection activeCell="L35" sqref="L35"/>
    </sheetView>
  </sheetViews>
  <sheetFormatPr defaultRowHeight="14.25" x14ac:dyDescent="0.2"/>
  <cols>
    <col min="1" max="6" width="9" style="19"/>
    <col min="7" max="8" width="7.375" style="19" customWidth="1"/>
    <col min="9" max="9" width="6.875" style="19" customWidth="1"/>
    <col min="10" max="10" width="7.375" style="19" customWidth="1"/>
    <col min="11" max="13" width="9" style="19"/>
    <col min="14" max="14" width="12" style="19" customWidth="1"/>
    <col min="15" max="15" width="12.125" style="19" customWidth="1"/>
    <col min="16" max="17" width="9" style="19"/>
    <col min="18" max="18" width="11.625" style="19" customWidth="1"/>
    <col min="19" max="19" width="12.5" style="19" customWidth="1"/>
    <col min="20" max="21" width="9" style="19"/>
    <col min="22" max="22" width="12.625" style="19" customWidth="1"/>
    <col min="23" max="23" width="12.875" style="19" customWidth="1"/>
    <col min="24" max="24" width="10.375" style="19" customWidth="1"/>
    <col min="25" max="25" width="10.125" style="19" customWidth="1"/>
    <col min="26" max="26" width="13.5" style="19" customWidth="1"/>
    <col min="27" max="27" width="13.125" style="19" customWidth="1"/>
    <col min="28" max="29" width="9" style="19"/>
    <col min="30" max="30" width="12.5" style="19" customWidth="1"/>
    <col min="31" max="31" width="13.62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4</v>
      </c>
      <c r="J2" s="19">
        <v>2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4</v>
      </c>
      <c r="J3" s="19">
        <v>2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4</v>
      </c>
      <c r="H4" s="19">
        <v>2</v>
      </c>
      <c r="I4" s="19">
        <v>0</v>
      </c>
      <c r="J4" s="19">
        <v>0</v>
      </c>
      <c r="K4" s="19">
        <v>0.04</v>
      </c>
      <c r="L4" s="19">
        <f t="shared" ref="L4:L18" si="0">(H4/(H4+J4))/((H4/(H4+J4))+(G4/(G4+I4)))</f>
        <v>0.5</v>
      </c>
      <c r="M4" s="19">
        <v>7</v>
      </c>
      <c r="N4" s="19">
        <f>K4*L4</f>
        <v>0.02</v>
      </c>
      <c r="O4" s="19">
        <v>7</v>
      </c>
      <c r="P4" s="19">
        <f t="shared" ref="P4:P18" si="1">H4/(H4+J4+G4)</f>
        <v>0.33333333333333331</v>
      </c>
      <c r="Q4" s="24">
        <v>7</v>
      </c>
      <c r="R4" s="19">
        <f>K4*P4</f>
        <v>1.3333333333333332E-2</v>
      </c>
      <c r="T4" s="19">
        <f t="shared" ref="T4:T18" si="2">(H4*H4)/(G4+J4)</f>
        <v>1</v>
      </c>
      <c r="U4" s="24">
        <v>7</v>
      </c>
      <c r="V4" s="19">
        <f>K4*T4</f>
        <v>0.04</v>
      </c>
      <c r="X4" s="19">
        <f t="shared" ref="X4:X18" si="3">H4/(((H4+J4)*(H4+G4))^(1/2))</f>
        <v>0.57735026918962584</v>
      </c>
      <c r="Y4" s="24">
        <v>7</v>
      </c>
      <c r="Z4" s="19">
        <f>K4*X4</f>
        <v>2.3094010767585035E-2</v>
      </c>
      <c r="AB4" s="19">
        <f t="shared" ref="AB4:AB18" si="4">H4-(G4/(G4+I4+1))</f>
        <v>1.2</v>
      </c>
      <c r="AC4" s="24">
        <v>7</v>
      </c>
      <c r="AD4" s="19">
        <f>K4*AB4</f>
        <v>4.8000000000000001E-2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4</v>
      </c>
      <c r="J5" s="19">
        <v>2</v>
      </c>
      <c r="L5" s="20" t="e">
        <f t="shared" si="0"/>
        <v>#DIV/0!</v>
      </c>
      <c r="N5" s="20" t="e">
        <f t="shared" ref="N5:N18" si="5">K5*L5</f>
        <v>#DIV/0!</v>
      </c>
      <c r="P5" s="24">
        <f t="shared" si="1"/>
        <v>0</v>
      </c>
      <c r="Q5" s="24"/>
      <c r="R5" s="24">
        <f t="shared" ref="R5:R18" si="6">K5*P5</f>
        <v>0</v>
      </c>
      <c r="T5" s="24">
        <f t="shared" si="2"/>
        <v>0</v>
      </c>
      <c r="U5" s="24"/>
      <c r="V5" s="24">
        <f t="shared" ref="V5:V18" si="7">K5*T5</f>
        <v>0</v>
      </c>
      <c r="X5" s="24" t="e">
        <f t="shared" si="3"/>
        <v>#DIV/0!</v>
      </c>
      <c r="Y5" s="24"/>
      <c r="Z5" s="24" t="e">
        <f t="shared" ref="Z5:Z18" si="8">K5*X5</f>
        <v>#DIV/0!</v>
      </c>
      <c r="AB5" s="24">
        <f t="shared" si="4"/>
        <v>0</v>
      </c>
      <c r="AC5" s="24"/>
      <c r="AD5" s="24">
        <f t="shared" ref="AD5:AD18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19">
        <v>0.435</v>
      </c>
      <c r="L6" s="20">
        <f t="shared" si="0"/>
        <v>0.5</v>
      </c>
      <c r="M6" s="19">
        <v>7</v>
      </c>
      <c r="N6" s="20">
        <f t="shared" si="5"/>
        <v>0.2175</v>
      </c>
      <c r="O6" s="19">
        <v>1</v>
      </c>
      <c r="P6" s="24">
        <f t="shared" si="1"/>
        <v>0.33333333333333331</v>
      </c>
      <c r="Q6" s="24">
        <v>7</v>
      </c>
      <c r="R6" s="24">
        <f t="shared" si="6"/>
        <v>0.14499999999999999</v>
      </c>
      <c r="S6" s="19">
        <v>1</v>
      </c>
      <c r="T6" s="24">
        <f t="shared" si="2"/>
        <v>1</v>
      </c>
      <c r="U6" s="24">
        <v>7</v>
      </c>
      <c r="V6" s="24">
        <f t="shared" si="7"/>
        <v>0.435</v>
      </c>
      <c r="W6" s="19">
        <v>1</v>
      </c>
      <c r="X6" s="24">
        <f t="shared" si="3"/>
        <v>0.57735026918962584</v>
      </c>
      <c r="Y6" s="24">
        <v>7</v>
      </c>
      <c r="Z6" s="24">
        <f t="shared" si="8"/>
        <v>0.25114736709748725</v>
      </c>
      <c r="AA6" s="19">
        <v>1</v>
      </c>
      <c r="AB6" s="24">
        <f t="shared" si="4"/>
        <v>1.2</v>
      </c>
      <c r="AC6" s="24">
        <v>7</v>
      </c>
      <c r="AD6" s="24">
        <f t="shared" si="9"/>
        <v>0.52200000000000002</v>
      </c>
      <c r="AE6" s="19">
        <v>1</v>
      </c>
    </row>
    <row r="7" spans="1:31" s="13" customFormat="1" x14ac:dyDescent="0.2">
      <c r="A7" s="13">
        <v>1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4</v>
      </c>
      <c r="H7" s="13">
        <v>2</v>
      </c>
      <c r="I7" s="13">
        <v>0</v>
      </c>
      <c r="J7" s="13">
        <v>0</v>
      </c>
      <c r="K7" s="13">
        <v>0.42499999999999999</v>
      </c>
      <c r="L7" s="13">
        <f t="shared" si="0"/>
        <v>0.5</v>
      </c>
      <c r="M7" s="13">
        <v>7</v>
      </c>
      <c r="N7" s="20">
        <f t="shared" si="5"/>
        <v>0.21249999999999999</v>
      </c>
      <c r="O7" s="13">
        <v>3</v>
      </c>
      <c r="P7" s="24">
        <f t="shared" si="1"/>
        <v>0.33333333333333331</v>
      </c>
      <c r="Q7" s="13">
        <v>7</v>
      </c>
      <c r="R7" s="24">
        <f t="shared" si="6"/>
        <v>0.14166666666666666</v>
      </c>
      <c r="S7" s="13">
        <v>3</v>
      </c>
      <c r="T7" s="24">
        <f t="shared" si="2"/>
        <v>1</v>
      </c>
      <c r="U7" s="13">
        <v>7</v>
      </c>
      <c r="V7" s="24">
        <f t="shared" si="7"/>
        <v>0.42499999999999999</v>
      </c>
      <c r="W7" s="13">
        <v>3</v>
      </c>
      <c r="X7" s="24">
        <f t="shared" si="3"/>
        <v>0.57735026918962584</v>
      </c>
      <c r="Y7" s="13">
        <v>7</v>
      </c>
      <c r="Z7" s="24">
        <f t="shared" si="8"/>
        <v>0.24537386440559097</v>
      </c>
      <c r="AA7" s="13">
        <v>3</v>
      </c>
      <c r="AB7" s="24">
        <f t="shared" si="4"/>
        <v>1.2</v>
      </c>
      <c r="AC7" s="13">
        <v>7</v>
      </c>
      <c r="AD7" s="24">
        <f t="shared" si="9"/>
        <v>0.51</v>
      </c>
      <c r="AE7" s="13">
        <v>3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4</v>
      </c>
      <c r="H8" s="19">
        <v>2</v>
      </c>
      <c r="I8" s="19">
        <v>0</v>
      </c>
      <c r="J8" s="19">
        <v>0</v>
      </c>
      <c r="K8" s="19">
        <v>0.41749999999999998</v>
      </c>
      <c r="L8" s="20">
        <f t="shared" si="0"/>
        <v>0.5</v>
      </c>
      <c r="M8" s="19">
        <v>7</v>
      </c>
      <c r="N8" s="20">
        <f t="shared" si="5"/>
        <v>0.20874999999999999</v>
      </c>
      <c r="O8" s="19">
        <v>4</v>
      </c>
      <c r="P8" s="24">
        <f t="shared" si="1"/>
        <v>0.33333333333333331</v>
      </c>
      <c r="Q8" s="24">
        <v>7</v>
      </c>
      <c r="R8" s="24">
        <f t="shared" si="6"/>
        <v>0.13916666666666666</v>
      </c>
      <c r="S8" s="19">
        <v>4</v>
      </c>
      <c r="T8" s="24">
        <f t="shared" si="2"/>
        <v>1</v>
      </c>
      <c r="U8" s="24">
        <v>7</v>
      </c>
      <c r="V8" s="24">
        <f t="shared" si="7"/>
        <v>0.41749999999999998</v>
      </c>
      <c r="W8" s="19">
        <v>4</v>
      </c>
      <c r="X8" s="24">
        <f t="shared" si="3"/>
        <v>0.57735026918962584</v>
      </c>
      <c r="Y8" s="24">
        <v>7</v>
      </c>
      <c r="Z8" s="24">
        <f t="shared" si="8"/>
        <v>0.24104373738666879</v>
      </c>
      <c r="AA8" s="19">
        <v>4</v>
      </c>
      <c r="AB8" s="24">
        <f t="shared" si="4"/>
        <v>1.2</v>
      </c>
      <c r="AC8" s="24">
        <v>7</v>
      </c>
      <c r="AD8" s="24">
        <f t="shared" si="9"/>
        <v>0.501</v>
      </c>
      <c r="AE8" s="19">
        <v>4</v>
      </c>
    </row>
    <row r="9" spans="1:31" x14ac:dyDescent="0.2">
      <c r="A9" s="19">
        <v>1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4</v>
      </c>
      <c r="H9" s="19">
        <v>2</v>
      </c>
      <c r="I9" s="19">
        <v>0</v>
      </c>
      <c r="J9" s="19">
        <v>0</v>
      </c>
      <c r="K9" s="19">
        <v>0.42499999999999999</v>
      </c>
      <c r="L9" s="20">
        <f t="shared" si="0"/>
        <v>0.5</v>
      </c>
      <c r="M9" s="19">
        <v>7</v>
      </c>
      <c r="N9" s="20">
        <f t="shared" si="5"/>
        <v>0.21249999999999999</v>
      </c>
      <c r="O9" s="19">
        <v>3</v>
      </c>
      <c r="P9" s="24">
        <f t="shared" si="1"/>
        <v>0.33333333333333331</v>
      </c>
      <c r="Q9" s="24">
        <v>7</v>
      </c>
      <c r="R9" s="24">
        <f t="shared" si="6"/>
        <v>0.14166666666666666</v>
      </c>
      <c r="S9" s="19">
        <v>3</v>
      </c>
      <c r="T9" s="24">
        <f t="shared" si="2"/>
        <v>1</v>
      </c>
      <c r="U9" s="24">
        <v>7</v>
      </c>
      <c r="V9" s="24">
        <f t="shared" si="7"/>
        <v>0.42499999999999999</v>
      </c>
      <c r="W9" s="19">
        <v>3</v>
      </c>
      <c r="X9" s="24">
        <f t="shared" si="3"/>
        <v>0.57735026918962584</v>
      </c>
      <c r="Y9" s="24">
        <v>7</v>
      </c>
      <c r="Z9" s="24">
        <f t="shared" si="8"/>
        <v>0.24537386440559097</v>
      </c>
      <c r="AA9" s="19">
        <v>3</v>
      </c>
      <c r="AB9" s="24">
        <f t="shared" si="4"/>
        <v>1.2</v>
      </c>
      <c r="AC9" s="24">
        <v>7</v>
      </c>
      <c r="AD9" s="24">
        <f t="shared" si="9"/>
        <v>0.51</v>
      </c>
      <c r="AE9" s="19">
        <v>3</v>
      </c>
    </row>
    <row r="10" spans="1:31" x14ac:dyDescent="0.2">
      <c r="A10" s="19">
        <v>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4</v>
      </c>
      <c r="J10" s="19">
        <v>2</v>
      </c>
      <c r="L10" s="20" t="e">
        <f t="shared" si="0"/>
        <v>#DIV/0!</v>
      </c>
      <c r="N10" s="20" t="e">
        <f t="shared" si="5"/>
        <v>#DIV/0!</v>
      </c>
      <c r="P10" s="24">
        <f t="shared" si="1"/>
        <v>0</v>
      </c>
      <c r="Q10" s="24"/>
      <c r="R10" s="24">
        <f t="shared" si="6"/>
        <v>0</v>
      </c>
      <c r="T10" s="24">
        <f t="shared" si="2"/>
        <v>0</v>
      </c>
      <c r="U10" s="24"/>
      <c r="V10" s="24">
        <f t="shared" si="7"/>
        <v>0</v>
      </c>
      <c r="X10" s="24" t="e">
        <f t="shared" si="3"/>
        <v>#DIV/0!</v>
      </c>
      <c r="Y10" s="24"/>
      <c r="Z10" s="24" t="e">
        <f t="shared" si="8"/>
        <v>#DIV/0!</v>
      </c>
      <c r="AB10" s="24">
        <f t="shared" si="4"/>
        <v>0</v>
      </c>
      <c r="AC10" s="24"/>
      <c r="AD10" s="24">
        <f t="shared" si="9"/>
        <v>0</v>
      </c>
    </row>
    <row r="11" spans="1:31" x14ac:dyDescent="0.2">
      <c r="A11" s="19">
        <v>0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4</v>
      </c>
      <c r="J11" s="19">
        <v>2</v>
      </c>
      <c r="L11" s="20" t="e">
        <f t="shared" si="0"/>
        <v>#DIV/0!</v>
      </c>
      <c r="N11" s="20" t="e">
        <f t="shared" si="5"/>
        <v>#DIV/0!</v>
      </c>
      <c r="P11" s="24">
        <f t="shared" si="1"/>
        <v>0</v>
      </c>
      <c r="Q11" s="24"/>
      <c r="R11" s="24">
        <f t="shared" si="6"/>
        <v>0</v>
      </c>
      <c r="T11" s="24">
        <f t="shared" si="2"/>
        <v>0</v>
      </c>
      <c r="U11" s="24"/>
      <c r="V11" s="24">
        <f t="shared" si="7"/>
        <v>0</v>
      </c>
      <c r="X11" s="24" t="e">
        <f t="shared" si="3"/>
        <v>#DIV/0!</v>
      </c>
      <c r="Y11" s="24"/>
      <c r="Z11" s="24" t="e">
        <f t="shared" si="8"/>
        <v>#DIV/0!</v>
      </c>
      <c r="AB11" s="24">
        <f t="shared" si="4"/>
        <v>0</v>
      </c>
      <c r="AC11" s="24"/>
      <c r="AD11" s="24">
        <f t="shared" si="9"/>
        <v>0</v>
      </c>
    </row>
    <row r="12" spans="1:31" x14ac:dyDescent="0.2">
      <c r="A12" s="19">
        <v>0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4</v>
      </c>
      <c r="J12" s="19">
        <v>2</v>
      </c>
      <c r="L12" s="20" t="e">
        <f t="shared" si="0"/>
        <v>#DIV/0!</v>
      </c>
      <c r="N12" s="20" t="e">
        <f t="shared" si="5"/>
        <v>#DIV/0!</v>
      </c>
      <c r="P12" s="24">
        <f t="shared" si="1"/>
        <v>0</v>
      </c>
      <c r="Q12" s="24"/>
      <c r="R12" s="24">
        <f t="shared" si="6"/>
        <v>0</v>
      </c>
      <c r="T12" s="24">
        <f t="shared" si="2"/>
        <v>0</v>
      </c>
      <c r="U12" s="24"/>
      <c r="V12" s="24">
        <f t="shared" si="7"/>
        <v>0</v>
      </c>
      <c r="X12" s="24" t="e">
        <f t="shared" si="3"/>
        <v>#DIV/0!</v>
      </c>
      <c r="Y12" s="24"/>
      <c r="Z12" s="24" t="e">
        <f t="shared" si="8"/>
        <v>#DIV/0!</v>
      </c>
      <c r="AB12" s="24">
        <f t="shared" si="4"/>
        <v>0</v>
      </c>
      <c r="AC12" s="24"/>
      <c r="AD12" s="24">
        <f t="shared" si="9"/>
        <v>0</v>
      </c>
    </row>
    <row r="13" spans="1:31" x14ac:dyDescent="0.2">
      <c r="A13" s="19">
        <v>0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4</v>
      </c>
      <c r="J13" s="19">
        <v>2</v>
      </c>
      <c r="L13" s="20" t="e">
        <f t="shared" si="0"/>
        <v>#DIV/0!</v>
      </c>
      <c r="N13" s="20" t="e">
        <f t="shared" si="5"/>
        <v>#DIV/0!</v>
      </c>
      <c r="P13" s="24">
        <f t="shared" si="1"/>
        <v>0</v>
      </c>
      <c r="Q13" s="24"/>
      <c r="R13" s="24">
        <f t="shared" si="6"/>
        <v>0</v>
      </c>
      <c r="T13" s="24">
        <f t="shared" si="2"/>
        <v>0</v>
      </c>
      <c r="U13" s="24"/>
      <c r="V13" s="24">
        <f t="shared" si="7"/>
        <v>0</v>
      </c>
      <c r="X13" s="24" t="e">
        <f t="shared" si="3"/>
        <v>#DIV/0!</v>
      </c>
      <c r="Y13" s="24"/>
      <c r="Z13" s="24" t="e">
        <f t="shared" si="8"/>
        <v>#DIV/0!</v>
      </c>
      <c r="AB13" s="24">
        <f t="shared" si="4"/>
        <v>0</v>
      </c>
      <c r="AC13" s="24"/>
      <c r="AD13" s="24">
        <f t="shared" si="9"/>
        <v>0</v>
      </c>
    </row>
    <row r="14" spans="1:31" x14ac:dyDescent="0.2">
      <c r="A14" s="19">
        <v>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4</v>
      </c>
      <c r="J14" s="19">
        <v>2</v>
      </c>
      <c r="L14" s="20" t="e">
        <f t="shared" si="0"/>
        <v>#DIV/0!</v>
      </c>
      <c r="N14" s="20" t="e">
        <f t="shared" si="5"/>
        <v>#DIV/0!</v>
      </c>
      <c r="P14" s="24">
        <f t="shared" si="1"/>
        <v>0</v>
      </c>
      <c r="Q14" s="24"/>
      <c r="R14" s="24">
        <f t="shared" si="6"/>
        <v>0</v>
      </c>
      <c r="T14" s="24">
        <f t="shared" si="2"/>
        <v>0</v>
      </c>
      <c r="U14" s="24"/>
      <c r="V14" s="24">
        <f t="shared" si="7"/>
        <v>0</v>
      </c>
      <c r="X14" s="24" t="e">
        <f t="shared" si="3"/>
        <v>#DIV/0!</v>
      </c>
      <c r="Y14" s="24"/>
      <c r="Z14" s="24" t="e">
        <f t="shared" si="8"/>
        <v>#DIV/0!</v>
      </c>
      <c r="AB14" s="24">
        <f t="shared" si="4"/>
        <v>0</v>
      </c>
      <c r="AC14" s="24"/>
      <c r="AD14" s="24">
        <f t="shared" si="9"/>
        <v>0</v>
      </c>
    </row>
    <row r="15" spans="1:31" x14ac:dyDescent="0.2">
      <c r="A15" s="19">
        <v>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4</v>
      </c>
      <c r="J15" s="19">
        <v>2</v>
      </c>
      <c r="L15" s="20" t="e">
        <f t="shared" si="0"/>
        <v>#DIV/0!</v>
      </c>
      <c r="N15" s="20" t="e">
        <f t="shared" si="5"/>
        <v>#DIV/0!</v>
      </c>
      <c r="P15" s="24">
        <f t="shared" si="1"/>
        <v>0</v>
      </c>
      <c r="Q15" s="24"/>
      <c r="R15" s="24">
        <f t="shared" si="6"/>
        <v>0</v>
      </c>
      <c r="T15" s="24">
        <f t="shared" si="2"/>
        <v>0</v>
      </c>
      <c r="U15" s="24"/>
      <c r="V15" s="24">
        <f t="shared" si="7"/>
        <v>0</v>
      </c>
      <c r="X15" s="24" t="e">
        <f t="shared" si="3"/>
        <v>#DIV/0!</v>
      </c>
      <c r="Y15" s="24"/>
      <c r="Z15" s="24" t="e">
        <f t="shared" si="8"/>
        <v>#DIV/0!</v>
      </c>
      <c r="AB15" s="24">
        <f t="shared" si="4"/>
        <v>0</v>
      </c>
      <c r="AC15" s="24"/>
      <c r="AD15" s="24">
        <f t="shared" si="9"/>
        <v>0</v>
      </c>
    </row>
    <row r="16" spans="1:31" x14ac:dyDescent="0.2">
      <c r="A16" s="19">
        <v>1</v>
      </c>
      <c r="B16" s="19">
        <v>1</v>
      </c>
      <c r="C16" s="19">
        <v>1</v>
      </c>
      <c r="D16" s="19">
        <v>1</v>
      </c>
      <c r="E16" s="19">
        <v>1</v>
      </c>
      <c r="F16" s="19">
        <v>1</v>
      </c>
      <c r="G16" s="19">
        <v>4</v>
      </c>
      <c r="H16" s="19">
        <v>2</v>
      </c>
      <c r="I16" s="19">
        <v>0</v>
      </c>
      <c r="J16" s="19">
        <v>0</v>
      </c>
      <c r="K16" s="19">
        <v>0.04</v>
      </c>
      <c r="L16" s="20">
        <f t="shared" si="0"/>
        <v>0.5</v>
      </c>
      <c r="M16" s="19">
        <v>7</v>
      </c>
      <c r="N16" s="20">
        <f t="shared" si="5"/>
        <v>0.02</v>
      </c>
      <c r="O16" s="19">
        <v>7</v>
      </c>
      <c r="P16" s="24">
        <f t="shared" si="1"/>
        <v>0.33333333333333331</v>
      </c>
      <c r="Q16" s="24">
        <v>7</v>
      </c>
      <c r="R16" s="24">
        <f t="shared" si="6"/>
        <v>1.3333333333333332E-2</v>
      </c>
      <c r="T16" s="24">
        <f t="shared" si="2"/>
        <v>1</v>
      </c>
      <c r="U16" s="24">
        <v>7</v>
      </c>
      <c r="V16" s="24">
        <f t="shared" si="7"/>
        <v>0.04</v>
      </c>
      <c r="X16" s="24">
        <f t="shared" si="3"/>
        <v>0.57735026918962584</v>
      </c>
      <c r="Y16" s="24">
        <v>7</v>
      </c>
      <c r="Z16" s="24">
        <f t="shared" si="8"/>
        <v>2.3094010767585035E-2</v>
      </c>
      <c r="AB16" s="24">
        <f t="shared" si="4"/>
        <v>1.2</v>
      </c>
      <c r="AC16" s="24">
        <v>7</v>
      </c>
      <c r="AD16" s="24">
        <f t="shared" si="9"/>
        <v>4.8000000000000001E-2</v>
      </c>
    </row>
    <row r="17" spans="1:31" x14ac:dyDescent="0.2">
      <c r="A17" s="19">
        <v>1</v>
      </c>
      <c r="B17" s="19">
        <v>1</v>
      </c>
      <c r="C17" s="19">
        <v>1</v>
      </c>
      <c r="D17" s="19">
        <v>1</v>
      </c>
      <c r="E17" s="19">
        <v>1</v>
      </c>
      <c r="F17" s="19">
        <v>1</v>
      </c>
      <c r="G17" s="19">
        <v>4</v>
      </c>
      <c r="H17" s="19">
        <v>2</v>
      </c>
      <c r="I17" s="19">
        <v>0</v>
      </c>
      <c r="J17" s="19">
        <v>0</v>
      </c>
      <c r="K17" s="19">
        <v>0.05</v>
      </c>
      <c r="L17" s="20">
        <f t="shared" si="0"/>
        <v>0.5</v>
      </c>
      <c r="M17" s="19">
        <v>7</v>
      </c>
      <c r="N17" s="20">
        <f t="shared" si="5"/>
        <v>2.5000000000000001E-2</v>
      </c>
      <c r="O17" s="19">
        <v>5</v>
      </c>
      <c r="P17" s="24">
        <f t="shared" si="1"/>
        <v>0.33333333333333331</v>
      </c>
      <c r="Q17" s="24">
        <v>7</v>
      </c>
      <c r="R17" s="24">
        <f t="shared" si="6"/>
        <v>1.6666666666666666E-2</v>
      </c>
      <c r="T17" s="24">
        <f t="shared" si="2"/>
        <v>1</v>
      </c>
      <c r="U17" s="24">
        <v>7</v>
      </c>
      <c r="V17" s="24">
        <f t="shared" si="7"/>
        <v>0.05</v>
      </c>
      <c r="X17" s="24">
        <f t="shared" si="3"/>
        <v>0.57735026918962584</v>
      </c>
      <c r="Y17" s="24">
        <v>7</v>
      </c>
      <c r="Z17" s="24">
        <f t="shared" si="8"/>
        <v>2.8867513459481294E-2</v>
      </c>
      <c r="AB17" s="24">
        <f t="shared" si="4"/>
        <v>1.2</v>
      </c>
      <c r="AC17" s="24">
        <v>7</v>
      </c>
      <c r="AD17" s="24">
        <f t="shared" si="9"/>
        <v>0.06</v>
      </c>
    </row>
    <row r="18" spans="1:31" x14ac:dyDescent="0.2">
      <c r="A18" s="19">
        <v>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4</v>
      </c>
      <c r="J18" s="19">
        <v>2</v>
      </c>
      <c r="L18" s="20" t="e">
        <f t="shared" si="0"/>
        <v>#DIV/0!</v>
      </c>
      <c r="N18" s="20" t="e">
        <f t="shared" si="5"/>
        <v>#DIV/0!</v>
      </c>
      <c r="P18" s="24">
        <f t="shared" si="1"/>
        <v>0</v>
      </c>
      <c r="R18" s="24">
        <f t="shared" si="6"/>
        <v>0</v>
      </c>
      <c r="T18" s="24">
        <f t="shared" si="2"/>
        <v>0</v>
      </c>
      <c r="V18" s="24">
        <f t="shared" si="7"/>
        <v>0</v>
      </c>
      <c r="X18" s="24" t="e">
        <f t="shared" si="3"/>
        <v>#DIV/0!</v>
      </c>
      <c r="Z18" s="24" t="e">
        <f t="shared" si="8"/>
        <v>#DIV/0!</v>
      </c>
      <c r="AB18" s="24">
        <f t="shared" si="4"/>
        <v>0</v>
      </c>
      <c r="AD18" s="24">
        <f t="shared" si="9"/>
        <v>0</v>
      </c>
    </row>
    <row r="19" spans="1:31" x14ac:dyDescent="0.2">
      <c r="A19" s="19">
        <v>1</v>
      </c>
      <c r="B19" s="19">
        <v>0</v>
      </c>
      <c r="C19" s="19">
        <v>0</v>
      </c>
      <c r="D19" s="19">
        <v>0</v>
      </c>
      <c r="E19" s="19">
        <v>0</v>
      </c>
      <c r="F19" s="19">
        <v>1</v>
      </c>
    </row>
    <row r="21" spans="1:3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x14ac:dyDescent="0.2">
      <c r="A22" s="21"/>
      <c r="B22" s="21"/>
      <c r="C22" s="21"/>
      <c r="D22" s="21"/>
      <c r="E22" s="21"/>
      <c r="F22" s="21"/>
      <c r="G22" s="26"/>
      <c r="H22" s="26"/>
      <c r="I22" s="26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A3" workbookViewId="0">
      <selection activeCell="G32" sqref="G32"/>
    </sheetView>
  </sheetViews>
  <sheetFormatPr defaultRowHeight="14.25" x14ac:dyDescent="0.2"/>
  <cols>
    <col min="1" max="13" width="9" style="19"/>
    <col min="14" max="14" width="12.5" style="19" customWidth="1"/>
    <col min="15" max="15" width="11.75" style="19" customWidth="1"/>
    <col min="16" max="17" width="9" style="19"/>
    <col min="18" max="18" width="11" style="19" customWidth="1"/>
    <col min="19" max="19" width="11.5" style="19" customWidth="1"/>
    <col min="20" max="21" width="9" style="19"/>
    <col min="22" max="22" width="12.75" style="19" customWidth="1"/>
    <col min="23" max="23" width="13" style="19" customWidth="1"/>
    <col min="24" max="24" width="10.375" style="19" customWidth="1"/>
    <col min="25" max="25" width="10.625" style="19" customWidth="1"/>
    <col min="26" max="26" width="13.75" style="19" customWidth="1"/>
    <col min="27" max="27" width="13.125" style="19" customWidth="1"/>
    <col min="28" max="29" width="9" style="19"/>
    <col min="30" max="30" width="11.75" style="19" customWidth="1"/>
    <col min="31" max="31" width="11.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4</v>
      </c>
      <c r="J2" s="19">
        <v>2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4</v>
      </c>
      <c r="J3" s="19">
        <v>2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4</v>
      </c>
      <c r="H4" s="19">
        <v>2</v>
      </c>
      <c r="I4" s="19">
        <v>0</v>
      </c>
      <c r="J4" s="19">
        <v>0</v>
      </c>
      <c r="K4" s="19">
        <v>0.1</v>
      </c>
      <c r="L4" s="19">
        <f t="shared" ref="L4:L19" si="0">(H4/(H4+J4))/((H4/(H4+J4))+(G4/(G4+I4)))</f>
        <v>0.5</v>
      </c>
      <c r="M4" s="19">
        <v>10</v>
      </c>
      <c r="N4" s="19">
        <f>K4*L4</f>
        <v>0.05</v>
      </c>
      <c r="P4" s="19">
        <f t="shared" ref="P4:P19" si="1">H4/(H4+J4+G4)</f>
        <v>0.33333333333333331</v>
      </c>
      <c r="Q4" s="24">
        <v>10</v>
      </c>
      <c r="R4" s="19">
        <f>K4*P4</f>
        <v>3.3333333333333333E-2</v>
      </c>
      <c r="T4" s="19">
        <f t="shared" ref="T4:T19" si="2">(H4*H4)/(G4+J4)</f>
        <v>1</v>
      </c>
      <c r="U4" s="19">
        <v>7</v>
      </c>
      <c r="V4" s="19">
        <f>K4*T4</f>
        <v>0.1</v>
      </c>
      <c r="X4" s="19">
        <f t="shared" ref="X4:X19" si="3">H4/(((H4+J4)*(H4+G4))^(1/2))</f>
        <v>0.57735026918962584</v>
      </c>
      <c r="Y4" s="24">
        <v>10</v>
      </c>
      <c r="Z4" s="19">
        <f>K4*X4</f>
        <v>5.7735026918962588E-2</v>
      </c>
      <c r="AB4" s="19">
        <f t="shared" ref="AB4:AB19" si="4">H4-(G4/(G4+I4+1))</f>
        <v>1.2</v>
      </c>
      <c r="AC4" s="24">
        <v>10</v>
      </c>
      <c r="AD4" s="19">
        <f>K4*AB4</f>
        <v>0.12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4</v>
      </c>
      <c r="J5" s="19">
        <v>2</v>
      </c>
      <c r="L5" s="20" t="e">
        <f t="shared" si="0"/>
        <v>#DIV/0!</v>
      </c>
      <c r="N5" s="20" t="e">
        <f t="shared" ref="N5:N19" si="5">K5*L5</f>
        <v>#DIV/0!</v>
      </c>
      <c r="P5" s="24">
        <f t="shared" si="1"/>
        <v>0</v>
      </c>
      <c r="Q5" s="24"/>
      <c r="R5" s="24">
        <f t="shared" ref="R5:R19" si="6">K5*P5</f>
        <v>0</v>
      </c>
      <c r="T5" s="24">
        <f t="shared" si="2"/>
        <v>0</v>
      </c>
      <c r="V5" s="24">
        <f t="shared" ref="V5:V19" si="7">K5*T5</f>
        <v>0</v>
      </c>
      <c r="X5" s="24" t="e">
        <f t="shared" si="3"/>
        <v>#DIV/0!</v>
      </c>
      <c r="Y5" s="24"/>
      <c r="Z5" s="24" t="e">
        <f t="shared" ref="Z5:Z19" si="8">K5*X5</f>
        <v>#DIV/0!</v>
      </c>
      <c r="AB5" s="24">
        <f t="shared" si="4"/>
        <v>0</v>
      </c>
      <c r="AC5" s="24"/>
      <c r="AD5" s="24">
        <f t="shared" ref="AD5:AD19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19">
        <v>0.38250000000000001</v>
      </c>
      <c r="L6" s="20">
        <f t="shared" si="0"/>
        <v>0.5</v>
      </c>
      <c r="M6" s="19">
        <v>10</v>
      </c>
      <c r="N6" s="20">
        <f t="shared" si="5"/>
        <v>0.19125</v>
      </c>
      <c r="O6" s="19">
        <v>6</v>
      </c>
      <c r="P6" s="24">
        <f t="shared" si="1"/>
        <v>0.33333333333333331</v>
      </c>
      <c r="Q6" s="24">
        <v>10</v>
      </c>
      <c r="R6" s="24">
        <f t="shared" si="6"/>
        <v>0.1275</v>
      </c>
      <c r="S6" s="19">
        <v>6</v>
      </c>
      <c r="T6" s="24">
        <f t="shared" si="2"/>
        <v>1</v>
      </c>
      <c r="U6" s="19">
        <v>7</v>
      </c>
      <c r="V6" s="24">
        <f t="shared" si="7"/>
        <v>0.38250000000000001</v>
      </c>
      <c r="W6" s="19">
        <v>3</v>
      </c>
      <c r="X6" s="24">
        <f t="shared" si="3"/>
        <v>0.57735026918962584</v>
      </c>
      <c r="Y6" s="24">
        <v>10</v>
      </c>
      <c r="Z6" s="24">
        <f t="shared" si="8"/>
        <v>0.22083647796503189</v>
      </c>
      <c r="AA6" s="19">
        <v>5</v>
      </c>
      <c r="AB6" s="24">
        <f t="shared" si="4"/>
        <v>1.2</v>
      </c>
      <c r="AC6" s="24">
        <v>10</v>
      </c>
      <c r="AD6" s="24">
        <f t="shared" si="9"/>
        <v>0.45899999999999996</v>
      </c>
      <c r="AE6" s="19">
        <v>5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19">
        <v>0.31</v>
      </c>
      <c r="L7" s="20">
        <f t="shared" si="0"/>
        <v>0.5</v>
      </c>
      <c r="M7" s="19">
        <v>10</v>
      </c>
      <c r="N7" s="20">
        <f t="shared" si="5"/>
        <v>0.155</v>
      </c>
      <c r="O7" s="19">
        <v>8</v>
      </c>
      <c r="P7" s="24">
        <f t="shared" si="1"/>
        <v>0.33333333333333331</v>
      </c>
      <c r="Q7" s="24">
        <v>10</v>
      </c>
      <c r="R7" s="24">
        <f t="shared" si="6"/>
        <v>0.10333333333333333</v>
      </c>
      <c r="S7" s="19">
        <v>8</v>
      </c>
      <c r="T7" s="24">
        <f t="shared" si="2"/>
        <v>1</v>
      </c>
      <c r="U7" s="19">
        <v>7</v>
      </c>
      <c r="V7" s="24">
        <f t="shared" si="7"/>
        <v>0.31</v>
      </c>
      <c r="X7" s="24">
        <f t="shared" si="3"/>
        <v>0.57735026918962584</v>
      </c>
      <c r="Y7" s="24">
        <v>10</v>
      </c>
      <c r="Z7" s="24">
        <f t="shared" si="8"/>
        <v>0.17897858344878401</v>
      </c>
      <c r="AA7" s="19">
        <v>8</v>
      </c>
      <c r="AB7" s="24">
        <f t="shared" si="4"/>
        <v>1.2</v>
      </c>
      <c r="AC7" s="24">
        <v>10</v>
      </c>
      <c r="AD7" s="24">
        <f t="shared" si="9"/>
        <v>0.372</v>
      </c>
      <c r="AE7" s="19">
        <v>8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4</v>
      </c>
      <c r="H8" s="19">
        <v>2</v>
      </c>
      <c r="I8" s="19">
        <v>0</v>
      </c>
      <c r="J8" s="19">
        <v>0</v>
      </c>
      <c r="K8" s="19">
        <v>0.40250000000000002</v>
      </c>
      <c r="L8" s="20">
        <f t="shared" si="0"/>
        <v>0.5</v>
      </c>
      <c r="M8" s="19">
        <v>10</v>
      </c>
      <c r="N8" s="20">
        <f t="shared" si="5"/>
        <v>0.20125000000000001</v>
      </c>
      <c r="O8" s="19">
        <v>4</v>
      </c>
      <c r="P8" s="24">
        <f t="shared" si="1"/>
        <v>0.33333333333333331</v>
      </c>
      <c r="Q8" s="24">
        <v>10</v>
      </c>
      <c r="R8" s="24">
        <f t="shared" si="6"/>
        <v>0.13416666666666666</v>
      </c>
      <c r="S8" s="19">
        <v>5</v>
      </c>
      <c r="T8" s="24">
        <f t="shared" si="2"/>
        <v>1</v>
      </c>
      <c r="U8" s="19">
        <v>7</v>
      </c>
      <c r="V8" s="24">
        <f t="shared" si="7"/>
        <v>0.40250000000000002</v>
      </c>
      <c r="W8" s="19">
        <v>2</v>
      </c>
      <c r="X8" s="24">
        <f t="shared" si="3"/>
        <v>0.57735026918962584</v>
      </c>
      <c r="Y8" s="24">
        <v>10</v>
      </c>
      <c r="Z8" s="24">
        <f t="shared" si="8"/>
        <v>0.23238348334882442</v>
      </c>
      <c r="AA8" s="19">
        <v>4</v>
      </c>
      <c r="AB8" s="24">
        <f t="shared" si="4"/>
        <v>1.2</v>
      </c>
      <c r="AC8" s="24">
        <v>10</v>
      </c>
      <c r="AD8" s="24">
        <f t="shared" si="9"/>
        <v>0.48299999999999998</v>
      </c>
      <c r="AE8" s="19">
        <v>4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4</v>
      </c>
      <c r="H9" s="13">
        <v>2</v>
      </c>
      <c r="I9" s="13">
        <v>0</v>
      </c>
      <c r="J9" s="13">
        <v>0</v>
      </c>
      <c r="K9" s="13">
        <v>0.435</v>
      </c>
      <c r="L9" s="13">
        <f t="shared" si="0"/>
        <v>0.5</v>
      </c>
      <c r="M9" s="13">
        <v>10</v>
      </c>
      <c r="N9" s="20">
        <f t="shared" si="5"/>
        <v>0.2175</v>
      </c>
      <c r="O9" s="13">
        <v>3</v>
      </c>
      <c r="P9" s="24">
        <f t="shared" si="1"/>
        <v>0.33333333333333331</v>
      </c>
      <c r="Q9" s="13">
        <v>10</v>
      </c>
      <c r="R9" s="24">
        <f t="shared" si="6"/>
        <v>0.14499999999999999</v>
      </c>
      <c r="S9" s="13">
        <v>4</v>
      </c>
      <c r="T9" s="24">
        <f t="shared" si="2"/>
        <v>1</v>
      </c>
      <c r="U9" s="13">
        <v>7</v>
      </c>
      <c r="V9" s="24">
        <f t="shared" si="7"/>
        <v>0.435</v>
      </c>
      <c r="W9" s="13">
        <v>1</v>
      </c>
      <c r="X9" s="24">
        <f t="shared" si="3"/>
        <v>0.57735026918962584</v>
      </c>
      <c r="Y9" s="13">
        <v>10</v>
      </c>
      <c r="Z9" s="24">
        <f t="shared" si="8"/>
        <v>0.25114736709748725</v>
      </c>
      <c r="AA9" s="13">
        <v>3</v>
      </c>
      <c r="AB9" s="24">
        <f t="shared" si="4"/>
        <v>1.2</v>
      </c>
      <c r="AC9" s="13">
        <v>10</v>
      </c>
      <c r="AD9" s="24">
        <f t="shared" si="9"/>
        <v>0.52200000000000002</v>
      </c>
      <c r="AE9" s="13">
        <v>3</v>
      </c>
    </row>
    <row r="10" spans="1:31" x14ac:dyDescent="0.2">
      <c r="A10" s="19">
        <v>1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  <c r="G10" s="19">
        <v>4</v>
      </c>
      <c r="H10" s="19">
        <v>2</v>
      </c>
      <c r="I10" s="19">
        <v>0</v>
      </c>
      <c r="J10" s="19">
        <v>0</v>
      </c>
      <c r="K10" s="19">
        <v>0.37</v>
      </c>
      <c r="L10" s="20">
        <f t="shared" si="0"/>
        <v>0.5</v>
      </c>
      <c r="M10" s="19">
        <v>10</v>
      </c>
      <c r="N10" s="20">
        <f t="shared" si="5"/>
        <v>0.185</v>
      </c>
      <c r="O10" s="19">
        <v>7</v>
      </c>
      <c r="P10" s="24">
        <f t="shared" si="1"/>
        <v>0.33333333333333331</v>
      </c>
      <c r="Q10" s="24">
        <v>10</v>
      </c>
      <c r="R10" s="24">
        <f t="shared" si="6"/>
        <v>0.12333333333333332</v>
      </c>
      <c r="S10" s="19">
        <v>7</v>
      </c>
      <c r="T10" s="24">
        <f t="shared" si="2"/>
        <v>1</v>
      </c>
      <c r="U10" s="19">
        <v>7</v>
      </c>
      <c r="V10" s="24">
        <f t="shared" si="7"/>
        <v>0.37</v>
      </c>
      <c r="W10" s="19">
        <v>4</v>
      </c>
      <c r="X10" s="24">
        <f t="shared" si="3"/>
        <v>0.57735026918962584</v>
      </c>
      <c r="Y10" s="24">
        <v>10</v>
      </c>
      <c r="Z10" s="24">
        <f t="shared" si="8"/>
        <v>0.21361959960016155</v>
      </c>
      <c r="AA10" s="19">
        <v>6</v>
      </c>
      <c r="AB10" s="24">
        <f t="shared" si="4"/>
        <v>1.2</v>
      </c>
      <c r="AC10" s="24">
        <v>10</v>
      </c>
      <c r="AD10" s="24">
        <f t="shared" si="9"/>
        <v>0.44400000000000001</v>
      </c>
      <c r="AE10" s="19">
        <v>6</v>
      </c>
    </row>
    <row r="11" spans="1:31" x14ac:dyDescent="0.2">
      <c r="A11" s="19">
        <v>0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4</v>
      </c>
      <c r="J11" s="19">
        <v>2</v>
      </c>
      <c r="L11" s="20" t="e">
        <f t="shared" si="0"/>
        <v>#DIV/0!</v>
      </c>
      <c r="N11" s="20" t="e">
        <f t="shared" si="5"/>
        <v>#DIV/0!</v>
      </c>
      <c r="P11" s="24">
        <f t="shared" si="1"/>
        <v>0</v>
      </c>
      <c r="Q11" s="24"/>
      <c r="R11" s="24">
        <f t="shared" si="6"/>
        <v>0</v>
      </c>
      <c r="T11" s="24">
        <f t="shared" si="2"/>
        <v>0</v>
      </c>
      <c r="V11" s="24">
        <f t="shared" si="7"/>
        <v>0</v>
      </c>
      <c r="X11" s="24" t="e">
        <f t="shared" si="3"/>
        <v>#DIV/0!</v>
      </c>
      <c r="Y11" s="24"/>
      <c r="Z11" s="24" t="e">
        <f t="shared" si="8"/>
        <v>#DIV/0!</v>
      </c>
      <c r="AB11" s="24">
        <f t="shared" si="4"/>
        <v>0</v>
      </c>
      <c r="AC11" s="24"/>
      <c r="AD11" s="24">
        <f t="shared" si="9"/>
        <v>0</v>
      </c>
    </row>
    <row r="12" spans="1:31" x14ac:dyDescent="0.2">
      <c r="A12" s="19">
        <v>1</v>
      </c>
      <c r="B12" s="19">
        <v>0</v>
      </c>
      <c r="C12" s="19">
        <v>0</v>
      </c>
      <c r="D12" s="19">
        <v>0</v>
      </c>
      <c r="E12" s="19">
        <v>0</v>
      </c>
      <c r="F12" s="19">
        <v>1</v>
      </c>
      <c r="G12" s="19">
        <v>0</v>
      </c>
      <c r="H12" s="19">
        <v>2</v>
      </c>
      <c r="I12" s="19">
        <v>4</v>
      </c>
      <c r="J12" s="19">
        <v>0</v>
      </c>
      <c r="K12" s="19">
        <v>0.435</v>
      </c>
      <c r="L12" s="20">
        <f t="shared" si="0"/>
        <v>1</v>
      </c>
      <c r="M12" s="19">
        <v>3</v>
      </c>
      <c r="N12" s="20">
        <f t="shared" si="5"/>
        <v>0.435</v>
      </c>
      <c r="O12" s="19">
        <v>1</v>
      </c>
      <c r="P12" s="24">
        <f t="shared" si="1"/>
        <v>1</v>
      </c>
      <c r="Q12" s="24">
        <v>3</v>
      </c>
      <c r="R12" s="24">
        <f t="shared" si="6"/>
        <v>0.435</v>
      </c>
      <c r="S12" s="19">
        <v>1</v>
      </c>
      <c r="T12" s="24" t="e">
        <f t="shared" si="2"/>
        <v>#DIV/0!</v>
      </c>
      <c r="V12" s="24" t="e">
        <f t="shared" si="7"/>
        <v>#DIV/0!</v>
      </c>
      <c r="X12" s="24">
        <f t="shared" si="3"/>
        <v>1</v>
      </c>
      <c r="Y12" s="24">
        <v>3</v>
      </c>
      <c r="Z12" s="24">
        <f t="shared" si="8"/>
        <v>0.435</v>
      </c>
      <c r="AA12" s="19">
        <v>1</v>
      </c>
      <c r="AB12" s="24">
        <f t="shared" si="4"/>
        <v>2</v>
      </c>
      <c r="AC12" s="24">
        <v>3</v>
      </c>
      <c r="AD12" s="24">
        <f t="shared" si="9"/>
        <v>0.87</v>
      </c>
      <c r="AE12" s="19">
        <v>1</v>
      </c>
    </row>
    <row r="13" spans="1:31" x14ac:dyDescent="0.2">
      <c r="A13" s="19">
        <v>1</v>
      </c>
      <c r="B13" s="19">
        <v>0</v>
      </c>
      <c r="C13" s="19">
        <v>0</v>
      </c>
      <c r="D13" s="19">
        <v>0</v>
      </c>
      <c r="E13" s="19">
        <v>0</v>
      </c>
      <c r="F13" s="19">
        <v>1</v>
      </c>
      <c r="G13" s="19">
        <v>0</v>
      </c>
      <c r="H13" s="19">
        <v>2</v>
      </c>
      <c r="I13" s="19">
        <v>4</v>
      </c>
      <c r="J13" s="19">
        <v>0</v>
      </c>
      <c r="K13" s="19">
        <v>0.40749999999999997</v>
      </c>
      <c r="L13" s="20">
        <f t="shared" si="0"/>
        <v>1</v>
      </c>
      <c r="M13" s="19">
        <v>3</v>
      </c>
      <c r="N13" s="20">
        <f t="shared" si="5"/>
        <v>0.40749999999999997</v>
      </c>
      <c r="O13" s="19">
        <v>2</v>
      </c>
      <c r="P13" s="24">
        <f t="shared" si="1"/>
        <v>1</v>
      </c>
      <c r="Q13" s="24">
        <v>3</v>
      </c>
      <c r="R13" s="24">
        <f t="shared" si="6"/>
        <v>0.40749999999999997</v>
      </c>
      <c r="S13" s="19">
        <v>2</v>
      </c>
      <c r="T13" s="24" t="e">
        <f t="shared" si="2"/>
        <v>#DIV/0!</v>
      </c>
      <c r="V13" s="24" t="e">
        <f t="shared" si="7"/>
        <v>#DIV/0!</v>
      </c>
      <c r="X13" s="24">
        <f t="shared" si="3"/>
        <v>1</v>
      </c>
      <c r="Y13" s="24">
        <v>3</v>
      </c>
      <c r="Z13" s="24">
        <f t="shared" si="8"/>
        <v>0.40749999999999997</v>
      </c>
      <c r="AA13" s="19">
        <v>2</v>
      </c>
      <c r="AB13" s="24">
        <f t="shared" si="4"/>
        <v>2</v>
      </c>
      <c r="AC13" s="24">
        <v>3</v>
      </c>
      <c r="AD13" s="24">
        <f t="shared" si="9"/>
        <v>0.81499999999999995</v>
      </c>
      <c r="AE13" s="19">
        <v>2</v>
      </c>
    </row>
    <row r="14" spans="1:31" s="13" customFormat="1" x14ac:dyDescent="0.2">
      <c r="A14" s="13">
        <v>1</v>
      </c>
      <c r="B14" s="13">
        <v>0</v>
      </c>
      <c r="C14" s="13">
        <v>0</v>
      </c>
      <c r="D14" s="13">
        <v>0</v>
      </c>
      <c r="E14" s="13">
        <v>0</v>
      </c>
      <c r="F14" s="13">
        <v>1</v>
      </c>
      <c r="G14" s="13">
        <v>0</v>
      </c>
      <c r="H14" s="13">
        <v>2</v>
      </c>
      <c r="I14" s="13">
        <v>4</v>
      </c>
      <c r="J14" s="13">
        <v>0</v>
      </c>
      <c r="K14" s="13">
        <v>0.2</v>
      </c>
      <c r="L14" s="13">
        <f t="shared" si="0"/>
        <v>1</v>
      </c>
      <c r="M14" s="13">
        <v>3</v>
      </c>
      <c r="N14" s="20">
        <f t="shared" si="5"/>
        <v>0.2</v>
      </c>
      <c r="O14" s="13">
        <v>5</v>
      </c>
      <c r="P14" s="24">
        <f t="shared" si="1"/>
        <v>1</v>
      </c>
      <c r="Q14" s="13">
        <v>3</v>
      </c>
      <c r="R14" s="24">
        <f t="shared" si="6"/>
        <v>0.2</v>
      </c>
      <c r="S14" s="13">
        <v>3</v>
      </c>
      <c r="T14" s="24" t="e">
        <f t="shared" si="2"/>
        <v>#DIV/0!</v>
      </c>
      <c r="V14" s="24" t="e">
        <f t="shared" si="7"/>
        <v>#DIV/0!</v>
      </c>
      <c r="X14" s="24">
        <f t="shared" si="3"/>
        <v>1</v>
      </c>
      <c r="Y14" s="13">
        <v>3</v>
      </c>
      <c r="Z14" s="24">
        <f t="shared" si="8"/>
        <v>0.2</v>
      </c>
      <c r="AA14" s="13">
        <v>7</v>
      </c>
      <c r="AB14" s="24">
        <f t="shared" si="4"/>
        <v>2</v>
      </c>
      <c r="AC14" s="13">
        <v>3</v>
      </c>
      <c r="AD14" s="24">
        <f t="shared" si="9"/>
        <v>0.4</v>
      </c>
      <c r="AE14" s="13">
        <v>7</v>
      </c>
    </row>
    <row r="15" spans="1:31" x14ac:dyDescent="0.2">
      <c r="A15" s="19">
        <v>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4</v>
      </c>
      <c r="J15" s="19">
        <v>2</v>
      </c>
      <c r="L15" s="20" t="e">
        <f t="shared" si="0"/>
        <v>#DIV/0!</v>
      </c>
      <c r="N15" s="20" t="e">
        <f t="shared" si="5"/>
        <v>#DIV/0!</v>
      </c>
      <c r="P15" s="24">
        <f t="shared" si="1"/>
        <v>0</v>
      </c>
      <c r="Q15" s="24"/>
      <c r="R15" s="24">
        <f t="shared" si="6"/>
        <v>0</v>
      </c>
      <c r="T15" s="24">
        <f t="shared" si="2"/>
        <v>0</v>
      </c>
      <c r="V15" s="24">
        <f t="shared" si="7"/>
        <v>0</v>
      </c>
      <c r="X15" s="24" t="e">
        <f t="shared" si="3"/>
        <v>#DIV/0!</v>
      </c>
      <c r="Y15" s="24"/>
      <c r="Z15" s="24" t="e">
        <f t="shared" si="8"/>
        <v>#DIV/0!</v>
      </c>
      <c r="AB15" s="24">
        <f t="shared" si="4"/>
        <v>0</v>
      </c>
      <c r="AC15" s="24"/>
      <c r="AD15" s="24">
        <f t="shared" si="9"/>
        <v>0</v>
      </c>
    </row>
    <row r="16" spans="1:31" x14ac:dyDescent="0.2">
      <c r="A16" s="19">
        <v>0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4</v>
      </c>
      <c r="J16" s="19">
        <v>2</v>
      </c>
      <c r="L16" s="20" t="e">
        <f t="shared" si="0"/>
        <v>#DIV/0!</v>
      </c>
      <c r="M16" s="19">
        <v>12</v>
      </c>
      <c r="N16" s="20" t="e">
        <f t="shared" si="5"/>
        <v>#DIV/0!</v>
      </c>
      <c r="P16" s="24">
        <f t="shared" si="1"/>
        <v>0</v>
      </c>
      <c r="Q16" s="24">
        <v>12</v>
      </c>
      <c r="R16" s="24">
        <f t="shared" si="6"/>
        <v>0</v>
      </c>
      <c r="T16" s="24">
        <f t="shared" si="2"/>
        <v>0</v>
      </c>
      <c r="V16" s="24">
        <f t="shared" si="7"/>
        <v>0</v>
      </c>
      <c r="X16" s="24" t="e">
        <f t="shared" si="3"/>
        <v>#DIV/0!</v>
      </c>
      <c r="Y16" s="24">
        <v>12</v>
      </c>
      <c r="Z16" s="24" t="e">
        <f t="shared" si="8"/>
        <v>#DIV/0!</v>
      </c>
      <c r="AB16" s="24">
        <f t="shared" si="4"/>
        <v>0</v>
      </c>
      <c r="AC16" s="24">
        <v>12</v>
      </c>
      <c r="AD16" s="24">
        <f t="shared" si="9"/>
        <v>0</v>
      </c>
    </row>
    <row r="17" spans="1:31" x14ac:dyDescent="0.2">
      <c r="A17" s="19">
        <v>0</v>
      </c>
      <c r="B17" s="19">
        <v>1</v>
      </c>
      <c r="C17" s="19">
        <v>1</v>
      </c>
      <c r="D17" s="19">
        <v>1</v>
      </c>
      <c r="E17" s="19">
        <v>1</v>
      </c>
      <c r="F17" s="19">
        <v>0</v>
      </c>
      <c r="G17" s="19">
        <v>4</v>
      </c>
      <c r="H17" s="19">
        <v>0</v>
      </c>
      <c r="I17" s="19">
        <v>0</v>
      </c>
      <c r="J17" s="19">
        <v>2</v>
      </c>
      <c r="K17" s="19">
        <v>0.05</v>
      </c>
      <c r="L17" s="20">
        <f t="shared" si="0"/>
        <v>0</v>
      </c>
      <c r="M17" s="19">
        <v>11</v>
      </c>
      <c r="N17" s="20">
        <f t="shared" si="5"/>
        <v>0</v>
      </c>
      <c r="P17" s="24">
        <f t="shared" si="1"/>
        <v>0</v>
      </c>
      <c r="Q17" s="24">
        <v>11</v>
      </c>
      <c r="R17" s="24">
        <f t="shared" si="6"/>
        <v>0</v>
      </c>
      <c r="T17" s="24">
        <f t="shared" si="2"/>
        <v>0</v>
      </c>
      <c r="V17" s="24">
        <f t="shared" si="7"/>
        <v>0</v>
      </c>
      <c r="X17" s="24">
        <f t="shared" si="3"/>
        <v>0</v>
      </c>
      <c r="Y17" s="24">
        <v>11</v>
      </c>
      <c r="Z17" s="24">
        <f t="shared" si="8"/>
        <v>0</v>
      </c>
      <c r="AB17" s="24">
        <f t="shared" si="4"/>
        <v>-0.8</v>
      </c>
      <c r="AC17" s="24">
        <v>11</v>
      </c>
      <c r="AD17" s="24">
        <f t="shared" si="9"/>
        <v>-4.0000000000000008E-2</v>
      </c>
    </row>
    <row r="18" spans="1:31" x14ac:dyDescent="0.2">
      <c r="A18" s="19">
        <v>1</v>
      </c>
      <c r="B18" s="19">
        <v>1</v>
      </c>
      <c r="C18" s="19">
        <v>1</v>
      </c>
      <c r="D18" s="19">
        <v>1</v>
      </c>
      <c r="E18" s="19">
        <v>1</v>
      </c>
      <c r="F18" s="19">
        <v>1</v>
      </c>
      <c r="G18" s="19">
        <v>4</v>
      </c>
      <c r="H18" s="19">
        <v>2</v>
      </c>
      <c r="I18" s="19">
        <v>0</v>
      </c>
      <c r="J18" s="19">
        <v>0</v>
      </c>
      <c r="K18" s="19">
        <v>0.06</v>
      </c>
      <c r="L18" s="20">
        <f t="shared" si="0"/>
        <v>0.5</v>
      </c>
      <c r="M18" s="19">
        <v>10</v>
      </c>
      <c r="N18" s="20">
        <f t="shared" si="5"/>
        <v>0.03</v>
      </c>
      <c r="P18" s="24">
        <f t="shared" si="1"/>
        <v>0.33333333333333331</v>
      </c>
      <c r="Q18" s="24">
        <v>10</v>
      </c>
      <c r="R18" s="24">
        <f t="shared" si="6"/>
        <v>1.9999999999999997E-2</v>
      </c>
      <c r="T18" s="24">
        <f t="shared" si="2"/>
        <v>1</v>
      </c>
      <c r="U18" s="19">
        <v>7</v>
      </c>
      <c r="V18" s="24">
        <f t="shared" si="7"/>
        <v>0.06</v>
      </c>
      <c r="X18" s="24">
        <f t="shared" si="3"/>
        <v>0.57735026918962584</v>
      </c>
      <c r="Y18" s="24">
        <v>10</v>
      </c>
      <c r="Z18" s="24">
        <f t="shared" si="8"/>
        <v>3.4641016151377546E-2</v>
      </c>
      <c r="AB18" s="24">
        <f t="shared" si="4"/>
        <v>1.2</v>
      </c>
      <c r="AC18" s="24">
        <v>10</v>
      </c>
      <c r="AD18" s="24">
        <f t="shared" si="9"/>
        <v>7.1999999999999995E-2</v>
      </c>
    </row>
    <row r="19" spans="1:31" x14ac:dyDescent="0.2">
      <c r="A19" s="19">
        <v>0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4</v>
      </c>
      <c r="J19" s="19">
        <v>2</v>
      </c>
      <c r="L19" s="20" t="e">
        <f t="shared" si="0"/>
        <v>#DIV/0!</v>
      </c>
      <c r="N19" s="20" t="e">
        <f t="shared" si="5"/>
        <v>#DIV/0!</v>
      </c>
      <c r="P19" s="24">
        <f t="shared" si="1"/>
        <v>0</v>
      </c>
      <c r="R19" s="24">
        <f t="shared" si="6"/>
        <v>0</v>
      </c>
      <c r="T19" s="24">
        <f t="shared" si="2"/>
        <v>0</v>
      </c>
      <c r="V19" s="24">
        <f t="shared" si="7"/>
        <v>0</v>
      </c>
      <c r="X19" s="24" t="e">
        <f t="shared" si="3"/>
        <v>#DIV/0!</v>
      </c>
      <c r="Z19" s="24" t="e">
        <f t="shared" si="8"/>
        <v>#DIV/0!</v>
      </c>
      <c r="AB19" s="24">
        <f t="shared" si="4"/>
        <v>0</v>
      </c>
      <c r="AD19" s="24">
        <f t="shared" si="9"/>
        <v>0</v>
      </c>
    </row>
    <row r="20" spans="1:31" x14ac:dyDescent="0.2">
      <c r="A20" s="19">
        <v>1</v>
      </c>
      <c r="B20" s="19">
        <v>0</v>
      </c>
      <c r="C20" s="19">
        <v>0</v>
      </c>
      <c r="D20" s="19">
        <v>0</v>
      </c>
      <c r="E20" s="19">
        <v>0</v>
      </c>
      <c r="F20" s="19">
        <v>1</v>
      </c>
      <c r="AD20" s="24"/>
    </row>
    <row r="22" spans="1:31" x14ac:dyDescent="0.2">
      <c r="J22" s="26"/>
      <c r="K22" s="26"/>
      <c r="L22" s="21"/>
      <c r="M22" s="21"/>
      <c r="N22" s="21"/>
      <c r="O22" s="21"/>
    </row>
    <row r="23" spans="1:31" x14ac:dyDescent="0.2">
      <c r="A23" s="9"/>
      <c r="B23" s="21"/>
      <c r="C23" s="21"/>
      <c r="D23" s="21"/>
      <c r="E23" s="21"/>
      <c r="F23" s="21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1"/>
      <c r="B24" s="21"/>
      <c r="C24" s="21"/>
      <c r="D24" s="21"/>
      <c r="E24" s="21"/>
      <c r="F24" s="21"/>
      <c r="G24" s="26"/>
      <c r="H24" s="26"/>
      <c r="I24" s="26"/>
      <c r="J24" s="26"/>
      <c r="K24" s="26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</sheetData>
  <sortState ref="V26:V41">
    <sortCondition descending="1" ref="V2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selection activeCell="U31" sqref="U31"/>
    </sheetView>
  </sheetViews>
  <sheetFormatPr defaultRowHeight="14.25" x14ac:dyDescent="0.2"/>
  <cols>
    <col min="1" max="1" width="6.625" customWidth="1"/>
    <col min="2" max="2" width="6" customWidth="1"/>
    <col min="3" max="3" width="6.25" customWidth="1"/>
    <col min="4" max="4" width="6.5" customWidth="1"/>
    <col min="5" max="5" width="6.25" customWidth="1"/>
    <col min="6" max="6" width="6" customWidth="1"/>
    <col min="7" max="7" width="5.625" customWidth="1"/>
    <col min="8" max="9" width="6" customWidth="1"/>
    <col min="10" max="10" width="6.125" customWidth="1"/>
    <col min="13" max="13" width="9.875" customWidth="1"/>
    <col min="14" max="14" width="12.25" customWidth="1"/>
    <col min="15" max="15" width="12.625" customWidth="1"/>
    <col min="16" max="16" width="9.625" customWidth="1"/>
    <col min="17" max="17" width="10.5" customWidth="1"/>
    <col min="18" max="18" width="12.25" customWidth="1"/>
    <col min="19" max="19" width="11.75" customWidth="1"/>
    <col min="20" max="20" width="9.875" customWidth="1"/>
    <col min="21" max="21" width="10.75" customWidth="1"/>
    <col min="22" max="22" width="12.75" customWidth="1"/>
    <col min="23" max="23" width="13" customWidth="1"/>
    <col min="24" max="24" width="10.625" customWidth="1"/>
    <col min="25" max="25" width="10.875" customWidth="1"/>
    <col min="26" max="26" width="13.5" customWidth="1"/>
    <col min="27" max="27" width="12.875" customWidth="1"/>
    <col min="30" max="30" width="11.875" customWidth="1"/>
  </cols>
  <sheetData>
    <row r="1" spans="1:3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1">
        <v>0</v>
      </c>
      <c r="H2" s="1">
        <v>0</v>
      </c>
      <c r="I2" s="1">
        <v>2</v>
      </c>
      <c r="J2" s="1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</row>
    <row r="3" spans="1:3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1">
        <v>0</v>
      </c>
      <c r="H3" s="1">
        <v>0</v>
      </c>
      <c r="I3" s="1">
        <v>2</v>
      </c>
      <c r="J3" s="1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</row>
    <row r="4" spans="1:31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1">
        <v>2</v>
      </c>
      <c r="H4" s="1">
        <v>4</v>
      </c>
      <c r="I4" s="1">
        <v>0</v>
      </c>
      <c r="J4" s="1">
        <v>0</v>
      </c>
      <c r="K4" s="1">
        <v>0.1</v>
      </c>
      <c r="L4" s="1">
        <f t="shared" ref="L4:L17" si="0">(H4/(H4+J4))/((H4/(H4+J4))+(G4/(G4+I4)))</f>
        <v>0.5</v>
      </c>
      <c r="M4" s="1">
        <v>11</v>
      </c>
      <c r="N4" s="1">
        <f>K4*L4</f>
        <v>0.05</v>
      </c>
      <c r="O4" s="1">
        <v>10</v>
      </c>
      <c r="P4" s="1">
        <f>H4/(H4+J4+G4)</f>
        <v>0.66666666666666663</v>
      </c>
      <c r="Q4" s="1">
        <v>11</v>
      </c>
      <c r="R4" s="1">
        <f>K4*P4</f>
        <v>6.6666666666666666E-2</v>
      </c>
      <c r="S4" s="1">
        <v>10</v>
      </c>
      <c r="T4" s="1">
        <f t="shared" ref="T4:T17" si="1">(H4*H4)/(G4+J4)</f>
        <v>8</v>
      </c>
      <c r="U4" s="1">
        <v>10</v>
      </c>
      <c r="V4" s="1">
        <f>K4*T4</f>
        <v>0.8</v>
      </c>
      <c r="W4" s="1"/>
      <c r="X4" s="1">
        <f t="shared" ref="X4:X17" si="2">H4/(((H4+J4)*(H4+G4))^(1/2))</f>
        <v>0.81649658092772615</v>
      </c>
      <c r="Y4" s="1">
        <v>11</v>
      </c>
      <c r="Z4" s="2">
        <f>K4*X4</f>
        <v>8.1649658092772623E-2</v>
      </c>
      <c r="AA4" s="2">
        <v>8</v>
      </c>
      <c r="AB4" s="1">
        <f t="shared" ref="AB4:AB17" si="3">H4-(G4/(G4+I4+1))</f>
        <v>3.3333333333333335</v>
      </c>
      <c r="AD4" s="24">
        <f>K4*AB4</f>
        <v>0.33333333333333337</v>
      </c>
    </row>
    <row r="5" spans="1:31" x14ac:dyDescent="0.2">
      <c r="A5" s="25">
        <v>1</v>
      </c>
      <c r="B5" s="25">
        <v>1</v>
      </c>
      <c r="C5" s="25">
        <v>1</v>
      </c>
      <c r="D5" s="25">
        <v>1</v>
      </c>
      <c r="E5" s="25">
        <v>1</v>
      </c>
      <c r="F5" s="25">
        <v>1</v>
      </c>
      <c r="G5" s="1">
        <v>2</v>
      </c>
      <c r="H5" s="1">
        <v>4</v>
      </c>
      <c r="I5" s="1">
        <v>0</v>
      </c>
      <c r="J5" s="1">
        <v>0</v>
      </c>
      <c r="K5" s="1">
        <v>0.35249999999999998</v>
      </c>
      <c r="L5" s="1">
        <f t="shared" si="0"/>
        <v>0.5</v>
      </c>
      <c r="M5" s="1"/>
      <c r="N5" s="1">
        <f t="shared" ref="N5:N17" si="4">K5*L5</f>
        <v>0.17624999999999999</v>
      </c>
      <c r="O5" s="1">
        <v>6</v>
      </c>
      <c r="P5" s="1">
        <f t="shared" ref="P5:P17" si="5">H5/(H5+J5+G5)</f>
        <v>0.66666666666666663</v>
      </c>
      <c r="Q5" s="1"/>
      <c r="R5" s="1">
        <f t="shared" ref="R5:R17" si="6">K5*P5</f>
        <v>0.23499999999999999</v>
      </c>
      <c r="S5" s="1">
        <v>6</v>
      </c>
      <c r="T5" s="1">
        <f t="shared" si="1"/>
        <v>8</v>
      </c>
      <c r="U5" s="1">
        <v>10</v>
      </c>
      <c r="V5" s="1">
        <f t="shared" ref="V5:V16" si="7">K5*T5</f>
        <v>2.82</v>
      </c>
      <c r="W5" s="1"/>
      <c r="X5" s="1">
        <f t="shared" si="2"/>
        <v>0.81649658092772615</v>
      </c>
      <c r="Y5" s="1"/>
      <c r="Z5" s="2">
        <f t="shared" ref="Z5:Z17" si="8">K5*X5</f>
        <v>0.28781504477702347</v>
      </c>
      <c r="AA5" s="2"/>
      <c r="AB5" s="1">
        <f t="shared" si="3"/>
        <v>3.3333333333333335</v>
      </c>
      <c r="AD5" s="24">
        <f t="shared" ref="AD5:AD17" si="9">K5*AB5</f>
        <v>1.175</v>
      </c>
    </row>
    <row r="6" spans="1:31" x14ac:dyDescent="0.2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1">
        <v>2</v>
      </c>
      <c r="H6" s="1">
        <v>4</v>
      </c>
      <c r="I6" s="1">
        <v>0</v>
      </c>
      <c r="J6" s="1">
        <v>0</v>
      </c>
      <c r="K6" s="1">
        <v>0.3725</v>
      </c>
      <c r="L6" s="1">
        <f t="shared" si="0"/>
        <v>0.5</v>
      </c>
      <c r="M6" s="1">
        <v>11</v>
      </c>
      <c r="N6" s="1">
        <f t="shared" si="4"/>
        <v>0.18625</v>
      </c>
      <c r="O6" s="1">
        <v>5</v>
      </c>
      <c r="P6" s="1">
        <f t="shared" si="5"/>
        <v>0.66666666666666663</v>
      </c>
      <c r="Q6" s="1">
        <v>11</v>
      </c>
      <c r="R6" s="1">
        <f t="shared" si="6"/>
        <v>0.24833333333333332</v>
      </c>
      <c r="S6" s="1">
        <v>5</v>
      </c>
      <c r="T6" s="1">
        <f t="shared" si="1"/>
        <v>8</v>
      </c>
      <c r="U6" s="1">
        <v>10</v>
      </c>
      <c r="V6" s="1">
        <f t="shared" si="7"/>
        <v>2.98</v>
      </c>
      <c r="W6" s="1"/>
      <c r="X6" s="1">
        <f t="shared" si="2"/>
        <v>0.81649658092772615</v>
      </c>
      <c r="Y6" s="1">
        <v>11</v>
      </c>
      <c r="Z6" s="2">
        <f t="shared" si="8"/>
        <v>0.30414497639557797</v>
      </c>
      <c r="AA6" s="2">
        <v>4</v>
      </c>
      <c r="AB6" s="1">
        <f t="shared" si="3"/>
        <v>3.3333333333333335</v>
      </c>
      <c r="AD6" s="24">
        <f t="shared" si="9"/>
        <v>1.2416666666666667</v>
      </c>
    </row>
    <row r="7" spans="1:31" s="6" customFormat="1" x14ac:dyDescent="0.2">
      <c r="A7" s="4">
        <v>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10">
        <v>2</v>
      </c>
      <c r="H7" s="10">
        <v>4</v>
      </c>
      <c r="I7" s="10">
        <v>0</v>
      </c>
      <c r="J7" s="10">
        <v>0</v>
      </c>
      <c r="K7" s="10">
        <v>0.34</v>
      </c>
      <c r="L7" s="1">
        <f t="shared" si="0"/>
        <v>0.5</v>
      </c>
      <c r="M7" s="10">
        <v>11</v>
      </c>
      <c r="N7" s="1">
        <f t="shared" si="4"/>
        <v>0.17</v>
      </c>
      <c r="O7" s="10">
        <v>9</v>
      </c>
      <c r="P7" s="1">
        <f t="shared" si="5"/>
        <v>0.66666666666666663</v>
      </c>
      <c r="Q7" s="10">
        <v>11</v>
      </c>
      <c r="R7" s="1">
        <f t="shared" si="6"/>
        <v>0.22666666666666668</v>
      </c>
      <c r="S7" s="10">
        <v>9</v>
      </c>
      <c r="T7" s="1">
        <f t="shared" si="1"/>
        <v>8</v>
      </c>
      <c r="U7" s="10">
        <v>10</v>
      </c>
      <c r="V7" s="1">
        <f t="shared" si="7"/>
        <v>2.72</v>
      </c>
      <c r="W7" s="10">
        <v>8</v>
      </c>
      <c r="X7" s="1">
        <f t="shared" si="2"/>
        <v>0.81649658092772615</v>
      </c>
      <c r="Y7" s="10">
        <v>11</v>
      </c>
      <c r="Z7" s="2">
        <f t="shared" si="8"/>
        <v>0.27760883751542692</v>
      </c>
      <c r="AA7" s="5">
        <v>11</v>
      </c>
      <c r="AB7" s="1">
        <f t="shared" si="3"/>
        <v>3.3333333333333335</v>
      </c>
      <c r="AC7"/>
      <c r="AD7" s="24">
        <f t="shared" si="9"/>
        <v>1.1333333333333335</v>
      </c>
      <c r="AE7" s="6">
        <v>9</v>
      </c>
    </row>
    <row r="8" spans="1:31" x14ac:dyDescent="0.2">
      <c r="A8" s="3">
        <v>0</v>
      </c>
      <c r="B8" s="3">
        <v>1</v>
      </c>
      <c r="C8" s="3">
        <v>1</v>
      </c>
      <c r="D8" s="3">
        <v>1</v>
      </c>
      <c r="E8" s="3">
        <v>1</v>
      </c>
      <c r="F8" s="3">
        <v>0</v>
      </c>
      <c r="G8" s="1">
        <v>0</v>
      </c>
      <c r="H8" s="1">
        <v>4</v>
      </c>
      <c r="I8" s="1">
        <v>2</v>
      </c>
      <c r="J8" s="1">
        <v>0</v>
      </c>
      <c r="K8" s="1">
        <v>0.28499999999999998</v>
      </c>
      <c r="L8" s="1">
        <f t="shared" si="0"/>
        <v>1</v>
      </c>
      <c r="M8" s="1">
        <v>1</v>
      </c>
      <c r="N8" s="1">
        <f t="shared" si="4"/>
        <v>0.28499999999999998</v>
      </c>
      <c r="O8" s="1">
        <v>1</v>
      </c>
      <c r="P8" s="1">
        <f t="shared" si="5"/>
        <v>1</v>
      </c>
      <c r="Q8" s="1">
        <v>1</v>
      </c>
      <c r="R8" s="1">
        <f t="shared" si="6"/>
        <v>0.28499999999999998</v>
      </c>
      <c r="S8" s="1">
        <v>1</v>
      </c>
      <c r="T8" s="1" t="e">
        <f t="shared" si="1"/>
        <v>#DIV/0!</v>
      </c>
      <c r="U8" s="1"/>
      <c r="V8" s="1" t="e">
        <f t="shared" si="7"/>
        <v>#DIV/0!</v>
      </c>
      <c r="W8" s="1"/>
      <c r="X8" s="1">
        <f t="shared" si="2"/>
        <v>1</v>
      </c>
      <c r="Y8" s="1">
        <v>1</v>
      </c>
      <c r="Z8" s="2">
        <f t="shared" si="8"/>
        <v>0.28499999999999998</v>
      </c>
      <c r="AA8" s="2">
        <v>6</v>
      </c>
      <c r="AB8" s="1">
        <f t="shared" si="3"/>
        <v>4</v>
      </c>
      <c r="AD8" s="24">
        <f t="shared" si="9"/>
        <v>1.1399999999999999</v>
      </c>
    </row>
    <row r="9" spans="1:3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1">
        <v>0</v>
      </c>
      <c r="H9" s="1">
        <v>0</v>
      </c>
      <c r="I9" s="1">
        <v>2</v>
      </c>
      <c r="J9" s="1">
        <v>4</v>
      </c>
      <c r="K9" s="1"/>
      <c r="L9" s="11" t="e">
        <f t="shared" si="0"/>
        <v>#DIV/0!</v>
      </c>
      <c r="M9" s="1"/>
      <c r="N9" s="1" t="e">
        <f t="shared" si="4"/>
        <v>#DIV/0!</v>
      </c>
      <c r="O9" s="1"/>
      <c r="P9" s="1">
        <f t="shared" si="5"/>
        <v>0</v>
      </c>
      <c r="Q9" s="1"/>
      <c r="R9" s="1">
        <f t="shared" si="6"/>
        <v>0</v>
      </c>
      <c r="S9" s="1"/>
      <c r="T9" s="1">
        <f t="shared" si="1"/>
        <v>0</v>
      </c>
      <c r="U9" s="1"/>
      <c r="V9" s="1">
        <f t="shared" si="7"/>
        <v>0</v>
      </c>
      <c r="W9" s="1"/>
      <c r="X9" s="1" t="e">
        <f t="shared" si="2"/>
        <v>#DIV/0!</v>
      </c>
      <c r="Y9" s="1"/>
      <c r="Z9" s="2" t="e">
        <f t="shared" si="8"/>
        <v>#DIV/0!</v>
      </c>
      <c r="AA9" s="2"/>
      <c r="AB9" s="1">
        <f t="shared" si="3"/>
        <v>0</v>
      </c>
      <c r="AD9" s="24">
        <f t="shared" si="9"/>
        <v>0</v>
      </c>
    </row>
    <row r="10" spans="1:31" x14ac:dyDescent="0.2">
      <c r="A10" s="25">
        <v>1</v>
      </c>
      <c r="B10" s="25">
        <v>1</v>
      </c>
      <c r="C10" s="25">
        <v>1</v>
      </c>
      <c r="D10" s="25">
        <v>1</v>
      </c>
      <c r="E10" s="25">
        <v>1</v>
      </c>
      <c r="F10" s="25">
        <v>1</v>
      </c>
      <c r="G10" s="1">
        <v>2</v>
      </c>
      <c r="H10" s="1">
        <v>4</v>
      </c>
      <c r="I10" s="1">
        <v>0</v>
      </c>
      <c r="J10" s="1">
        <v>0</v>
      </c>
      <c r="K10" s="1">
        <v>0.35</v>
      </c>
      <c r="L10" s="1">
        <f t="shared" si="0"/>
        <v>0.5</v>
      </c>
      <c r="M10" s="1">
        <v>11</v>
      </c>
      <c r="N10" s="1">
        <f t="shared" si="4"/>
        <v>0.17499999999999999</v>
      </c>
      <c r="O10" s="1">
        <v>8</v>
      </c>
      <c r="P10" s="1">
        <f t="shared" si="5"/>
        <v>0.66666666666666663</v>
      </c>
      <c r="Q10" s="1">
        <v>11</v>
      </c>
      <c r="R10" s="1">
        <f t="shared" si="6"/>
        <v>0.23333333333333331</v>
      </c>
      <c r="S10" s="1">
        <v>8</v>
      </c>
      <c r="T10" s="1">
        <f t="shared" si="1"/>
        <v>8</v>
      </c>
      <c r="U10" s="1">
        <v>10</v>
      </c>
      <c r="V10" s="1">
        <f t="shared" si="7"/>
        <v>2.8</v>
      </c>
      <c r="W10" s="1"/>
      <c r="X10" s="1">
        <f t="shared" si="2"/>
        <v>0.81649658092772615</v>
      </c>
      <c r="Y10" s="1">
        <v>11</v>
      </c>
      <c r="Z10" s="2">
        <f t="shared" si="8"/>
        <v>0.28577380332470415</v>
      </c>
      <c r="AA10" s="2"/>
      <c r="AB10" s="1">
        <f t="shared" si="3"/>
        <v>3.3333333333333335</v>
      </c>
      <c r="AD10" s="24">
        <f t="shared" si="9"/>
        <v>1.1666666666666667</v>
      </c>
    </row>
    <row r="11" spans="1:31" x14ac:dyDescent="0.2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1">
        <v>2</v>
      </c>
      <c r="H11" s="1">
        <v>4</v>
      </c>
      <c r="I11" s="1">
        <v>0</v>
      </c>
      <c r="J11" s="1">
        <v>0</v>
      </c>
      <c r="K11" s="1">
        <v>0.40500000000000003</v>
      </c>
      <c r="L11" s="1">
        <f t="shared" si="0"/>
        <v>0.5</v>
      </c>
      <c r="M11" s="1">
        <v>11</v>
      </c>
      <c r="N11" s="1">
        <f t="shared" si="4"/>
        <v>0.20250000000000001</v>
      </c>
      <c r="O11" s="1">
        <v>4</v>
      </c>
      <c r="P11" s="1">
        <f t="shared" si="5"/>
        <v>0.66666666666666663</v>
      </c>
      <c r="Q11" s="1">
        <v>11</v>
      </c>
      <c r="R11" s="1">
        <f t="shared" si="6"/>
        <v>0.27</v>
      </c>
      <c r="S11" s="1">
        <v>4</v>
      </c>
      <c r="T11" s="1">
        <f t="shared" si="1"/>
        <v>8</v>
      </c>
      <c r="U11" s="1">
        <v>10</v>
      </c>
      <c r="V11" s="1">
        <f t="shared" si="7"/>
        <v>3.24</v>
      </c>
      <c r="W11" s="1"/>
      <c r="X11" s="1">
        <f t="shared" si="2"/>
        <v>0.81649658092772615</v>
      </c>
      <c r="Y11" s="1">
        <v>11</v>
      </c>
      <c r="Z11" s="2">
        <f t="shared" si="8"/>
        <v>0.33068111527572913</v>
      </c>
      <c r="AA11" s="2">
        <v>3</v>
      </c>
      <c r="AB11" s="1">
        <f t="shared" si="3"/>
        <v>3.3333333333333335</v>
      </c>
      <c r="AD11" s="24">
        <f t="shared" si="9"/>
        <v>1.35</v>
      </c>
    </row>
    <row r="12" spans="1:31" x14ac:dyDescent="0.2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2</v>
      </c>
      <c r="H12" s="1">
        <v>4</v>
      </c>
      <c r="I12" s="1">
        <v>0</v>
      </c>
      <c r="J12" s="1">
        <v>0</v>
      </c>
      <c r="K12" s="1">
        <v>0.40500000000000003</v>
      </c>
      <c r="L12" s="1">
        <f t="shared" si="0"/>
        <v>0.5</v>
      </c>
      <c r="M12" s="1">
        <v>11</v>
      </c>
      <c r="N12" s="1">
        <f t="shared" si="4"/>
        <v>0.20250000000000001</v>
      </c>
      <c r="O12" s="1">
        <v>4</v>
      </c>
      <c r="P12" s="1">
        <f t="shared" si="5"/>
        <v>0.66666666666666663</v>
      </c>
      <c r="Q12" s="1">
        <v>11</v>
      </c>
      <c r="R12" s="1">
        <f t="shared" si="6"/>
        <v>0.27</v>
      </c>
      <c r="S12" s="1">
        <v>4</v>
      </c>
      <c r="T12" s="1">
        <f t="shared" si="1"/>
        <v>8</v>
      </c>
      <c r="U12" s="1">
        <v>10</v>
      </c>
      <c r="V12" s="1">
        <f t="shared" si="7"/>
        <v>3.24</v>
      </c>
      <c r="W12" s="1"/>
      <c r="X12" s="1">
        <f t="shared" si="2"/>
        <v>0.81649658092772615</v>
      </c>
      <c r="Y12" s="1">
        <v>11</v>
      </c>
      <c r="Z12" s="2">
        <f t="shared" si="8"/>
        <v>0.33068111527572913</v>
      </c>
      <c r="AA12" s="2">
        <v>3</v>
      </c>
      <c r="AB12" s="1">
        <f t="shared" si="3"/>
        <v>3.3333333333333335</v>
      </c>
      <c r="AD12" s="24">
        <f t="shared" si="9"/>
        <v>1.35</v>
      </c>
    </row>
    <row r="13" spans="1:31" x14ac:dyDescent="0.2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1">
        <v>2</v>
      </c>
      <c r="H13" s="1">
        <v>4</v>
      </c>
      <c r="I13" s="1">
        <v>0</v>
      </c>
      <c r="J13" s="1">
        <v>0</v>
      </c>
      <c r="K13" s="1">
        <v>0.41499999999999998</v>
      </c>
      <c r="L13" s="1">
        <f t="shared" si="0"/>
        <v>0.5</v>
      </c>
      <c r="M13" s="1">
        <v>11</v>
      </c>
      <c r="N13" s="1">
        <f t="shared" si="4"/>
        <v>0.20749999999999999</v>
      </c>
      <c r="O13" s="1">
        <v>2</v>
      </c>
      <c r="P13" s="1">
        <f t="shared" si="5"/>
        <v>0.66666666666666663</v>
      </c>
      <c r="Q13" s="1">
        <v>11</v>
      </c>
      <c r="R13" s="1">
        <f t="shared" si="6"/>
        <v>0.27666666666666662</v>
      </c>
      <c r="S13" s="1">
        <v>2</v>
      </c>
      <c r="T13" s="1">
        <f t="shared" si="1"/>
        <v>8</v>
      </c>
      <c r="U13" s="1">
        <v>10</v>
      </c>
      <c r="V13" s="1">
        <f t="shared" si="7"/>
        <v>3.32</v>
      </c>
      <c r="W13" s="1"/>
      <c r="X13" s="1">
        <f t="shared" si="2"/>
        <v>0.81649658092772615</v>
      </c>
      <c r="Y13" s="1">
        <v>11</v>
      </c>
      <c r="Z13" s="2">
        <f t="shared" si="8"/>
        <v>0.33884608108500636</v>
      </c>
      <c r="AA13" s="2">
        <v>1</v>
      </c>
      <c r="AB13" s="1">
        <f t="shared" si="3"/>
        <v>3.3333333333333335</v>
      </c>
      <c r="AD13" s="24">
        <f t="shared" si="9"/>
        <v>1.3833333333333333</v>
      </c>
    </row>
    <row r="14" spans="1:31" x14ac:dyDescent="0.2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1">
        <v>2</v>
      </c>
      <c r="H14" s="1">
        <v>4</v>
      </c>
      <c r="I14" s="1">
        <v>0</v>
      </c>
      <c r="J14" s="1">
        <v>0</v>
      </c>
      <c r="K14" s="1">
        <v>0.35</v>
      </c>
      <c r="L14" s="1">
        <f t="shared" si="0"/>
        <v>0.5</v>
      </c>
      <c r="M14" s="1">
        <v>11</v>
      </c>
      <c r="N14" s="1">
        <f t="shared" si="4"/>
        <v>0.17499999999999999</v>
      </c>
      <c r="O14" s="1">
        <v>8</v>
      </c>
      <c r="P14" s="1">
        <f t="shared" si="5"/>
        <v>0.66666666666666663</v>
      </c>
      <c r="Q14" s="1">
        <v>11</v>
      </c>
      <c r="R14" s="1">
        <f t="shared" si="6"/>
        <v>0.23333333333333331</v>
      </c>
      <c r="S14" s="1">
        <v>8</v>
      </c>
      <c r="T14" s="1">
        <f t="shared" si="1"/>
        <v>8</v>
      </c>
      <c r="U14" s="1">
        <v>10</v>
      </c>
      <c r="V14" s="1">
        <f t="shared" si="7"/>
        <v>2.8</v>
      </c>
      <c r="W14" s="1"/>
      <c r="X14" s="1">
        <f t="shared" si="2"/>
        <v>0.81649658092772615</v>
      </c>
      <c r="Y14" s="1">
        <v>11</v>
      </c>
      <c r="Z14" s="2">
        <f t="shared" si="8"/>
        <v>0.28577380332470415</v>
      </c>
      <c r="AA14" s="2">
        <v>5</v>
      </c>
      <c r="AB14" s="1">
        <f t="shared" si="3"/>
        <v>3.3333333333333335</v>
      </c>
      <c r="AD14" s="24">
        <f t="shared" si="9"/>
        <v>1.1666666666666667</v>
      </c>
    </row>
    <row r="15" spans="1:3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">
        <v>0</v>
      </c>
      <c r="H15" s="1">
        <v>0</v>
      </c>
      <c r="I15" s="1">
        <v>2</v>
      </c>
      <c r="J15" s="1">
        <v>4</v>
      </c>
      <c r="K15" s="1"/>
      <c r="L15" s="11" t="e">
        <f t="shared" si="0"/>
        <v>#DIV/0!</v>
      </c>
      <c r="M15" s="1"/>
      <c r="N15" s="1" t="e">
        <f t="shared" si="4"/>
        <v>#DIV/0!</v>
      </c>
      <c r="O15" s="1"/>
      <c r="P15" s="1">
        <f t="shared" si="5"/>
        <v>0</v>
      </c>
      <c r="Q15" s="1"/>
      <c r="R15" s="1">
        <f t="shared" si="6"/>
        <v>0</v>
      </c>
      <c r="S15" s="1"/>
      <c r="T15" s="1">
        <f t="shared" si="1"/>
        <v>0</v>
      </c>
      <c r="U15" s="1"/>
      <c r="V15" s="1">
        <f t="shared" si="7"/>
        <v>0</v>
      </c>
      <c r="W15" s="1"/>
      <c r="X15" s="1" t="e">
        <f t="shared" si="2"/>
        <v>#DIV/0!</v>
      </c>
      <c r="Y15" s="1"/>
      <c r="Z15" s="2" t="e">
        <f t="shared" si="8"/>
        <v>#DIV/0!</v>
      </c>
      <c r="AA15" s="2"/>
      <c r="AB15" s="1">
        <f t="shared" si="3"/>
        <v>0</v>
      </c>
      <c r="AD15" s="24">
        <f t="shared" si="9"/>
        <v>0</v>
      </c>
    </row>
    <row r="16" spans="1:31" x14ac:dyDescent="0.2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1">
        <v>2</v>
      </c>
      <c r="H16" s="1">
        <v>4</v>
      </c>
      <c r="I16" s="1">
        <v>0</v>
      </c>
      <c r="J16" s="1">
        <v>0</v>
      </c>
      <c r="K16" s="1">
        <v>0.06</v>
      </c>
      <c r="L16" s="1">
        <f t="shared" si="0"/>
        <v>0.5</v>
      </c>
      <c r="M16" s="1">
        <v>11</v>
      </c>
      <c r="N16" s="1">
        <f t="shared" si="4"/>
        <v>0.03</v>
      </c>
      <c r="O16" s="1">
        <v>11</v>
      </c>
      <c r="P16" s="1">
        <f t="shared" si="5"/>
        <v>0.66666666666666663</v>
      </c>
      <c r="Q16" s="1">
        <v>11</v>
      </c>
      <c r="R16" s="1">
        <f t="shared" si="6"/>
        <v>3.9999999999999994E-2</v>
      </c>
      <c r="S16" s="1">
        <v>11</v>
      </c>
      <c r="T16" s="1">
        <f t="shared" si="1"/>
        <v>8</v>
      </c>
      <c r="U16" s="1">
        <v>10</v>
      </c>
      <c r="V16" s="1">
        <f t="shared" si="7"/>
        <v>0.48</v>
      </c>
      <c r="W16" s="1"/>
      <c r="X16" s="1">
        <f t="shared" si="2"/>
        <v>0.81649658092772615</v>
      </c>
      <c r="Y16" s="1">
        <v>11</v>
      </c>
      <c r="Z16" s="2">
        <f t="shared" si="8"/>
        <v>4.8989794855663564E-2</v>
      </c>
      <c r="AA16" s="2">
        <v>9</v>
      </c>
      <c r="AB16" s="1">
        <f t="shared" si="3"/>
        <v>3.3333333333333335</v>
      </c>
      <c r="AD16" s="24">
        <f t="shared" si="9"/>
        <v>0.2</v>
      </c>
    </row>
    <row r="17" spans="1:3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">
        <v>0</v>
      </c>
      <c r="H17" s="1">
        <v>0</v>
      </c>
      <c r="I17" s="1">
        <v>2</v>
      </c>
      <c r="J17" s="1">
        <v>4</v>
      </c>
      <c r="K17" s="1"/>
      <c r="L17" s="11" t="e">
        <f t="shared" si="0"/>
        <v>#DIV/0!</v>
      </c>
      <c r="M17" s="1"/>
      <c r="N17" s="1" t="e">
        <f t="shared" si="4"/>
        <v>#DIV/0!</v>
      </c>
      <c r="O17" s="1"/>
      <c r="P17" s="1">
        <f t="shared" si="5"/>
        <v>0</v>
      </c>
      <c r="Q17" s="1"/>
      <c r="R17" s="1">
        <f t="shared" si="6"/>
        <v>0</v>
      </c>
      <c r="S17" s="1"/>
      <c r="T17" s="1">
        <f t="shared" si="1"/>
        <v>0</v>
      </c>
      <c r="U17" s="1"/>
      <c r="V17" s="1"/>
      <c r="W17" s="1"/>
      <c r="X17" s="1" t="e">
        <f t="shared" si="2"/>
        <v>#DIV/0!</v>
      </c>
      <c r="Y17" s="1"/>
      <c r="Z17" s="2" t="e">
        <f t="shared" si="8"/>
        <v>#DIV/0!</v>
      </c>
      <c r="AA17" s="2"/>
      <c r="AB17" s="1">
        <f t="shared" si="3"/>
        <v>0</v>
      </c>
      <c r="AD17" s="24">
        <f t="shared" si="9"/>
        <v>0</v>
      </c>
    </row>
    <row r="18" spans="1:31" x14ac:dyDescent="0.2">
      <c r="A18" s="3">
        <v>0</v>
      </c>
      <c r="B18" s="3">
        <v>1</v>
      </c>
      <c r="C18" s="3">
        <v>1</v>
      </c>
      <c r="D18" s="3">
        <v>1</v>
      </c>
      <c r="E18" s="3">
        <v>1</v>
      </c>
      <c r="F18" s="3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3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31" ht="14.25" customHeight="1" x14ac:dyDescent="0.2">
      <c r="A21" s="31"/>
      <c r="B21" s="31"/>
      <c r="C21" s="31"/>
      <c r="D21" s="31"/>
      <c r="E21" s="31"/>
      <c r="F21" s="1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31" x14ac:dyDescent="0.2">
      <c r="A22" s="31"/>
      <c r="B22" s="31"/>
      <c r="C22" s="31"/>
      <c r="D22" s="31"/>
      <c r="E22" s="3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31"/>
      <c r="B23" s="31"/>
      <c r="C23" s="31"/>
      <c r="D23" s="31"/>
      <c r="E23" s="3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30" spans="1:31" x14ac:dyDescent="0.2">
      <c r="B30" s="9"/>
    </row>
    <row r="39" spans="18:18" x14ac:dyDescent="0.2">
      <c r="R39">
        <v>0</v>
      </c>
    </row>
  </sheetData>
  <sortState ref="V26:V38">
    <sortCondition descending="1" ref="V26"/>
  </sortState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I37" sqref="I37"/>
    </sheetView>
  </sheetViews>
  <sheetFormatPr defaultRowHeight="14.25" x14ac:dyDescent="0.2"/>
  <cols>
    <col min="1" max="13" width="9" style="19"/>
    <col min="14" max="14" width="12.25" style="19" customWidth="1"/>
    <col min="15" max="15" width="11.375" style="19" customWidth="1"/>
    <col min="16" max="17" width="9" style="19"/>
    <col min="18" max="18" width="12.25" style="19" customWidth="1"/>
    <col min="19" max="19" width="12.125" style="19" customWidth="1"/>
    <col min="20" max="20" width="9" style="19"/>
    <col min="21" max="21" width="9.75" style="19" customWidth="1"/>
    <col min="22" max="22" width="12" style="19" customWidth="1"/>
    <col min="23" max="23" width="13.625" style="19" customWidth="1"/>
    <col min="24" max="24" width="10.25" style="19" customWidth="1"/>
    <col min="25" max="25" width="10.375" style="19" customWidth="1"/>
    <col min="26" max="27" width="13.5" style="19" customWidth="1"/>
    <col min="28" max="29" width="9" style="19"/>
    <col min="30" max="30" width="11.75" style="19" customWidth="1"/>
    <col min="31" max="31" width="13.12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5</v>
      </c>
      <c r="J2" s="19">
        <v>1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5</v>
      </c>
      <c r="J3" s="19">
        <v>1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5</v>
      </c>
      <c r="H4" s="19">
        <v>1</v>
      </c>
      <c r="I4" s="19">
        <v>0</v>
      </c>
      <c r="J4" s="19">
        <v>0</v>
      </c>
      <c r="K4" s="19">
        <v>0.11</v>
      </c>
      <c r="L4" s="19">
        <f t="shared" ref="L4:L18" si="0">(H4/(H4+J4))/((H4/(H4+J4))+(G4/(G4+I4)))</f>
        <v>0.5</v>
      </c>
      <c r="M4" s="19">
        <v>9</v>
      </c>
      <c r="N4" s="19">
        <f t="shared" ref="N4:N18" si="1">K4*L4</f>
        <v>5.5E-2</v>
      </c>
      <c r="P4" s="19">
        <f t="shared" ref="P4:P18" si="2">H4/(H4+J4+G4)</f>
        <v>0.16666666666666666</v>
      </c>
      <c r="Q4" s="24">
        <v>9</v>
      </c>
      <c r="R4" s="19">
        <f>K4*P4</f>
        <v>1.8333333333333333E-2</v>
      </c>
      <c r="T4" s="19">
        <f t="shared" ref="T4:T18" si="3">(H4*H4)/(G4+J4)</f>
        <v>0.2</v>
      </c>
      <c r="U4" s="24">
        <v>9</v>
      </c>
      <c r="V4" s="19">
        <f>K4*T4</f>
        <v>2.2000000000000002E-2</v>
      </c>
      <c r="X4" s="19">
        <f t="shared" ref="X4:X18" si="4">H4/(((H4+J4)*(H4+G4))^(1/2))</f>
        <v>0.40824829046386307</v>
      </c>
      <c r="Y4" s="24">
        <v>9</v>
      </c>
      <c r="Z4" s="19">
        <f>K4*X4</f>
        <v>4.4907311951024938E-2</v>
      </c>
      <c r="AB4" s="19">
        <f t="shared" ref="AB4:AB18" si="5">H4-(G4/(G4+I4+1))</f>
        <v>0.16666666666666663</v>
      </c>
      <c r="AC4" s="24">
        <v>9</v>
      </c>
      <c r="AD4" s="19">
        <f>K4*AB4</f>
        <v>1.833333333333333E-2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5</v>
      </c>
      <c r="J5" s="19">
        <v>1</v>
      </c>
      <c r="L5" s="20" t="e">
        <f t="shared" si="0"/>
        <v>#DIV/0!</v>
      </c>
      <c r="N5" s="20" t="e">
        <f t="shared" si="1"/>
        <v>#DIV/0!</v>
      </c>
      <c r="P5" s="24">
        <f t="shared" si="2"/>
        <v>0</v>
      </c>
      <c r="Q5" s="24"/>
      <c r="R5" s="24">
        <f t="shared" ref="R5:R18" si="6">K5*P5</f>
        <v>0</v>
      </c>
      <c r="T5" s="24">
        <f t="shared" si="3"/>
        <v>0</v>
      </c>
      <c r="U5" s="24"/>
      <c r="V5" s="24">
        <f t="shared" ref="V5:V18" si="7">K5*T5</f>
        <v>0</v>
      </c>
      <c r="X5" s="24" t="e">
        <f t="shared" si="4"/>
        <v>#DIV/0!</v>
      </c>
      <c r="Y5" s="24"/>
      <c r="Z5" s="24" t="e">
        <f t="shared" ref="Z5:Z18" si="8">K5*X5</f>
        <v>#DIV/0!</v>
      </c>
      <c r="AB5" s="24">
        <f t="shared" si="5"/>
        <v>0</v>
      </c>
      <c r="AC5" s="24"/>
      <c r="AD5" s="24">
        <f t="shared" ref="AD5:AD18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19">
        <v>0.37</v>
      </c>
      <c r="L6" s="20">
        <f t="shared" si="0"/>
        <v>0.5</v>
      </c>
      <c r="M6" s="19">
        <v>9</v>
      </c>
      <c r="N6" s="20">
        <f t="shared" si="1"/>
        <v>0.185</v>
      </c>
      <c r="P6" s="24">
        <f t="shared" si="2"/>
        <v>0.16666666666666666</v>
      </c>
      <c r="Q6" s="24">
        <v>9</v>
      </c>
      <c r="R6" s="24">
        <f t="shared" si="6"/>
        <v>6.1666666666666661E-2</v>
      </c>
      <c r="T6" s="24">
        <f t="shared" si="3"/>
        <v>0.2</v>
      </c>
      <c r="U6" s="24">
        <v>9</v>
      </c>
      <c r="V6" s="24">
        <f t="shared" si="7"/>
        <v>7.3999999999999996E-2</v>
      </c>
      <c r="X6" s="24">
        <f t="shared" si="4"/>
        <v>0.40824829046386307</v>
      </c>
      <c r="Y6" s="24">
        <v>9</v>
      </c>
      <c r="Z6" s="24">
        <f t="shared" si="8"/>
        <v>0.15105186747162933</v>
      </c>
      <c r="AB6" s="24">
        <f t="shared" si="5"/>
        <v>0.16666666666666663</v>
      </c>
      <c r="AC6" s="24">
        <v>9</v>
      </c>
      <c r="AD6" s="24">
        <f t="shared" si="9"/>
        <v>6.1666666666666654E-2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5</v>
      </c>
      <c r="H7" s="24">
        <v>1</v>
      </c>
      <c r="I7" s="24">
        <v>0</v>
      </c>
      <c r="J7" s="24">
        <v>0</v>
      </c>
      <c r="K7" s="19">
        <v>0.33</v>
      </c>
      <c r="L7" s="20">
        <f t="shared" si="0"/>
        <v>0.5</v>
      </c>
      <c r="M7" s="19">
        <v>9</v>
      </c>
      <c r="N7" s="20">
        <f t="shared" si="1"/>
        <v>0.16500000000000001</v>
      </c>
      <c r="P7" s="24">
        <f t="shared" si="2"/>
        <v>0.16666666666666666</v>
      </c>
      <c r="Q7" s="24">
        <v>9</v>
      </c>
      <c r="R7" s="24">
        <f t="shared" si="6"/>
        <v>5.5E-2</v>
      </c>
      <c r="T7" s="24">
        <f t="shared" si="3"/>
        <v>0.2</v>
      </c>
      <c r="U7" s="24">
        <v>9</v>
      </c>
      <c r="V7" s="24">
        <f t="shared" si="7"/>
        <v>6.6000000000000003E-2</v>
      </c>
      <c r="X7" s="24">
        <f t="shared" si="4"/>
        <v>0.40824829046386307</v>
      </c>
      <c r="Y7" s="24">
        <v>9</v>
      </c>
      <c r="Z7" s="24">
        <f t="shared" si="8"/>
        <v>0.13472193585307482</v>
      </c>
      <c r="AB7" s="24">
        <f t="shared" si="5"/>
        <v>0.16666666666666663</v>
      </c>
      <c r="AC7" s="24">
        <v>9</v>
      </c>
      <c r="AD7" s="24">
        <f t="shared" si="9"/>
        <v>5.4999999999999993E-2</v>
      </c>
    </row>
    <row r="8" spans="1:31" x14ac:dyDescent="0.2">
      <c r="A8" s="19">
        <v>1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5</v>
      </c>
      <c r="H8" s="19">
        <v>1</v>
      </c>
      <c r="I8" s="19">
        <v>0</v>
      </c>
      <c r="J8" s="19">
        <v>0</v>
      </c>
      <c r="K8" s="19">
        <v>0.39</v>
      </c>
      <c r="L8" s="20">
        <f t="shared" si="0"/>
        <v>0.5</v>
      </c>
      <c r="M8" s="19">
        <v>9</v>
      </c>
      <c r="N8" s="20">
        <f t="shared" si="1"/>
        <v>0.19500000000000001</v>
      </c>
      <c r="P8" s="24">
        <f t="shared" si="2"/>
        <v>0.16666666666666666</v>
      </c>
      <c r="Q8" s="24">
        <v>9</v>
      </c>
      <c r="R8" s="24">
        <f t="shared" si="6"/>
        <v>6.5000000000000002E-2</v>
      </c>
      <c r="T8" s="24">
        <f t="shared" si="3"/>
        <v>0.2</v>
      </c>
      <c r="U8" s="24">
        <v>9</v>
      </c>
      <c r="V8" s="24">
        <f t="shared" si="7"/>
        <v>7.8000000000000014E-2</v>
      </c>
      <c r="X8" s="24">
        <f t="shared" si="4"/>
        <v>0.40824829046386307</v>
      </c>
      <c r="Y8" s="24">
        <v>9</v>
      </c>
      <c r="Z8" s="24">
        <f t="shared" si="8"/>
        <v>0.15921683328090661</v>
      </c>
      <c r="AB8" s="24">
        <f t="shared" si="5"/>
        <v>0.16666666666666663</v>
      </c>
      <c r="AC8" s="24">
        <v>9</v>
      </c>
      <c r="AD8" s="24">
        <f t="shared" si="9"/>
        <v>6.4999999999999988E-2</v>
      </c>
    </row>
    <row r="9" spans="1:31" x14ac:dyDescent="0.2">
      <c r="A9" s="19">
        <v>1</v>
      </c>
      <c r="B9" s="19">
        <v>1</v>
      </c>
      <c r="C9" s="19">
        <v>1</v>
      </c>
      <c r="D9" s="19">
        <v>1</v>
      </c>
      <c r="E9" s="19">
        <v>1</v>
      </c>
      <c r="F9" s="19">
        <v>1</v>
      </c>
      <c r="G9" s="19">
        <v>5</v>
      </c>
      <c r="H9" s="19">
        <v>1</v>
      </c>
      <c r="I9" s="19">
        <v>0</v>
      </c>
      <c r="J9" s="19">
        <v>0</v>
      </c>
      <c r="K9" s="19">
        <v>0.35499999999999998</v>
      </c>
      <c r="L9" s="20">
        <f t="shared" si="0"/>
        <v>0.5</v>
      </c>
      <c r="M9" s="19">
        <v>9</v>
      </c>
      <c r="N9" s="20">
        <f t="shared" si="1"/>
        <v>0.17749999999999999</v>
      </c>
      <c r="P9" s="24">
        <f t="shared" si="2"/>
        <v>0.16666666666666666</v>
      </c>
      <c r="Q9" s="24">
        <v>9</v>
      </c>
      <c r="R9" s="24">
        <f t="shared" si="6"/>
        <v>5.9166666666666659E-2</v>
      </c>
      <c r="T9" s="24">
        <f t="shared" si="3"/>
        <v>0.2</v>
      </c>
      <c r="U9" s="24">
        <v>9</v>
      </c>
      <c r="V9" s="24">
        <f t="shared" si="7"/>
        <v>7.0999999999999994E-2</v>
      </c>
      <c r="X9" s="24">
        <f t="shared" si="4"/>
        <v>0.40824829046386307</v>
      </c>
      <c r="Y9" s="24">
        <v>9</v>
      </c>
      <c r="Z9" s="24">
        <f t="shared" si="8"/>
        <v>0.14492814311467139</v>
      </c>
      <c r="AB9" s="24">
        <f t="shared" si="5"/>
        <v>0.16666666666666663</v>
      </c>
      <c r="AC9" s="24">
        <v>9</v>
      </c>
      <c r="AD9" s="24">
        <f t="shared" si="9"/>
        <v>5.9166666666666652E-2</v>
      </c>
    </row>
    <row r="10" spans="1:31" x14ac:dyDescent="0.2">
      <c r="A10" s="19">
        <v>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5</v>
      </c>
      <c r="J10" s="19">
        <v>1</v>
      </c>
      <c r="L10" s="20" t="e">
        <f t="shared" si="0"/>
        <v>#DIV/0!</v>
      </c>
      <c r="N10" s="20" t="e">
        <f t="shared" si="1"/>
        <v>#DIV/0!</v>
      </c>
      <c r="P10" s="24">
        <f t="shared" si="2"/>
        <v>0</v>
      </c>
      <c r="Q10" s="24"/>
      <c r="R10" s="24">
        <f t="shared" si="6"/>
        <v>0</v>
      </c>
      <c r="T10" s="24">
        <f t="shared" si="3"/>
        <v>0</v>
      </c>
      <c r="U10" s="24"/>
      <c r="V10" s="24">
        <f t="shared" si="7"/>
        <v>0</v>
      </c>
      <c r="X10" s="24" t="e">
        <f t="shared" si="4"/>
        <v>#DIV/0!</v>
      </c>
      <c r="Y10" s="24"/>
      <c r="Z10" s="24" t="e">
        <f t="shared" si="8"/>
        <v>#DIV/0!</v>
      </c>
      <c r="AB10" s="24">
        <f t="shared" si="5"/>
        <v>0</v>
      </c>
      <c r="AC10" s="24"/>
      <c r="AD10" s="24">
        <f t="shared" si="9"/>
        <v>0</v>
      </c>
    </row>
    <row r="11" spans="1:31" s="13" customFormat="1" x14ac:dyDescent="0.2">
      <c r="A11" s="13">
        <v>1</v>
      </c>
      <c r="B11" s="13">
        <v>0</v>
      </c>
      <c r="C11" s="13">
        <v>0</v>
      </c>
      <c r="D11" s="13">
        <v>0</v>
      </c>
      <c r="E11" s="13">
        <v>0</v>
      </c>
      <c r="F11" s="13">
        <v>1</v>
      </c>
      <c r="G11" s="13">
        <v>1</v>
      </c>
      <c r="H11" s="13">
        <v>1</v>
      </c>
      <c r="I11" s="13">
        <v>4</v>
      </c>
      <c r="J11" s="13">
        <v>0</v>
      </c>
      <c r="K11" s="13">
        <v>0.42499999999999999</v>
      </c>
      <c r="L11" s="13">
        <f t="shared" si="0"/>
        <v>0.83333333333333337</v>
      </c>
      <c r="M11" s="13">
        <v>4</v>
      </c>
      <c r="N11" s="13">
        <f t="shared" si="1"/>
        <v>0.35416666666666669</v>
      </c>
      <c r="O11" s="13">
        <v>2</v>
      </c>
      <c r="P11" s="24">
        <f t="shared" si="2"/>
        <v>0.5</v>
      </c>
      <c r="Q11" s="13">
        <v>4</v>
      </c>
      <c r="R11" s="24">
        <f t="shared" si="6"/>
        <v>0.21249999999999999</v>
      </c>
      <c r="S11" s="13">
        <v>2</v>
      </c>
      <c r="T11" s="24">
        <f t="shared" si="3"/>
        <v>1</v>
      </c>
      <c r="U11" s="13">
        <v>4</v>
      </c>
      <c r="V11" s="24">
        <f t="shared" si="7"/>
        <v>0.42499999999999999</v>
      </c>
      <c r="W11" s="13">
        <v>2</v>
      </c>
      <c r="X11" s="24">
        <f t="shared" si="4"/>
        <v>0.70710678118654746</v>
      </c>
      <c r="Y11" s="13">
        <v>4</v>
      </c>
      <c r="Z11" s="24">
        <f t="shared" si="8"/>
        <v>0.30052038200428266</v>
      </c>
      <c r="AA11" s="13">
        <v>2</v>
      </c>
      <c r="AB11" s="24">
        <f t="shared" si="5"/>
        <v>0.83333333333333337</v>
      </c>
      <c r="AC11" s="13">
        <v>4</v>
      </c>
      <c r="AD11" s="24">
        <f t="shared" si="9"/>
        <v>0.35416666666666669</v>
      </c>
      <c r="AE11" s="13">
        <v>2</v>
      </c>
    </row>
    <row r="12" spans="1:31" x14ac:dyDescent="0.2">
      <c r="A12" s="19">
        <v>1</v>
      </c>
      <c r="B12" s="19">
        <v>0</v>
      </c>
      <c r="C12" s="19">
        <v>0</v>
      </c>
      <c r="D12" s="19">
        <v>0</v>
      </c>
      <c r="E12" s="19">
        <v>0</v>
      </c>
      <c r="F12" s="19">
        <v>1</v>
      </c>
      <c r="G12" s="19">
        <v>1</v>
      </c>
      <c r="H12" s="19">
        <v>1</v>
      </c>
      <c r="I12" s="19">
        <v>4</v>
      </c>
      <c r="J12" s="19">
        <v>0</v>
      </c>
      <c r="K12" s="19">
        <v>0.42499999999999999</v>
      </c>
      <c r="L12" s="20">
        <f t="shared" si="0"/>
        <v>0.83333333333333337</v>
      </c>
      <c r="M12" s="19">
        <v>4</v>
      </c>
      <c r="N12" s="20">
        <f t="shared" si="1"/>
        <v>0.35416666666666669</v>
      </c>
      <c r="O12" s="19">
        <v>2</v>
      </c>
      <c r="P12" s="24">
        <f t="shared" si="2"/>
        <v>0.5</v>
      </c>
      <c r="Q12" s="24">
        <v>4</v>
      </c>
      <c r="R12" s="24">
        <f t="shared" si="6"/>
        <v>0.21249999999999999</v>
      </c>
      <c r="S12" s="19">
        <v>2</v>
      </c>
      <c r="T12" s="24">
        <f t="shared" si="3"/>
        <v>1</v>
      </c>
      <c r="U12" s="24">
        <v>4</v>
      </c>
      <c r="V12" s="24">
        <f t="shared" si="7"/>
        <v>0.42499999999999999</v>
      </c>
      <c r="W12" s="19">
        <v>2</v>
      </c>
      <c r="X12" s="24">
        <f t="shared" si="4"/>
        <v>0.70710678118654746</v>
      </c>
      <c r="Y12" s="24">
        <v>4</v>
      </c>
      <c r="Z12" s="24">
        <f t="shared" si="8"/>
        <v>0.30052038200428266</v>
      </c>
      <c r="AA12" s="19">
        <v>2</v>
      </c>
      <c r="AB12" s="24">
        <f t="shared" si="5"/>
        <v>0.83333333333333337</v>
      </c>
      <c r="AC12" s="24">
        <v>4</v>
      </c>
      <c r="AD12" s="24">
        <f t="shared" si="9"/>
        <v>0.35416666666666669</v>
      </c>
      <c r="AE12" s="19">
        <v>2</v>
      </c>
    </row>
    <row r="13" spans="1:31" x14ac:dyDescent="0.2">
      <c r="A13" s="19">
        <v>1</v>
      </c>
      <c r="B13" s="19">
        <v>0</v>
      </c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1</v>
      </c>
      <c r="I13" s="19">
        <v>4</v>
      </c>
      <c r="J13" s="19">
        <v>0</v>
      </c>
      <c r="K13" s="19">
        <v>0.39750000000000002</v>
      </c>
      <c r="L13" s="20">
        <f t="shared" si="0"/>
        <v>0.83333333333333337</v>
      </c>
      <c r="M13" s="19">
        <v>4</v>
      </c>
      <c r="N13" s="20">
        <f t="shared" si="1"/>
        <v>0.33125000000000004</v>
      </c>
      <c r="O13" s="19">
        <v>3</v>
      </c>
      <c r="P13" s="24">
        <f t="shared" si="2"/>
        <v>0.5</v>
      </c>
      <c r="Q13" s="24">
        <v>4</v>
      </c>
      <c r="R13" s="24">
        <f t="shared" si="6"/>
        <v>0.19875000000000001</v>
      </c>
      <c r="S13" s="19">
        <v>3</v>
      </c>
      <c r="T13" s="24">
        <f t="shared" si="3"/>
        <v>1</v>
      </c>
      <c r="U13" s="24">
        <v>4</v>
      </c>
      <c r="V13" s="24">
        <f t="shared" si="7"/>
        <v>0.39750000000000002</v>
      </c>
      <c r="W13" s="19">
        <v>3</v>
      </c>
      <c r="X13" s="24">
        <f t="shared" si="4"/>
        <v>0.70710678118654746</v>
      </c>
      <c r="Y13" s="24">
        <v>4</v>
      </c>
      <c r="Z13" s="24">
        <f t="shared" si="8"/>
        <v>0.28107494552165263</v>
      </c>
      <c r="AA13" s="19">
        <v>3</v>
      </c>
      <c r="AB13" s="24">
        <f t="shared" si="5"/>
        <v>0.83333333333333337</v>
      </c>
      <c r="AC13" s="24">
        <v>4</v>
      </c>
      <c r="AD13" s="24">
        <f t="shared" si="9"/>
        <v>0.33125000000000004</v>
      </c>
      <c r="AE13" s="19">
        <v>3</v>
      </c>
    </row>
    <row r="14" spans="1:31" x14ac:dyDescent="0.2">
      <c r="A14" s="19">
        <v>1</v>
      </c>
      <c r="B14" s="19">
        <v>0</v>
      </c>
      <c r="C14" s="19">
        <v>0</v>
      </c>
      <c r="D14" s="19">
        <v>0</v>
      </c>
      <c r="E14" s="19">
        <v>0</v>
      </c>
      <c r="F14" s="19">
        <v>1</v>
      </c>
      <c r="G14" s="19">
        <v>1</v>
      </c>
      <c r="H14" s="19">
        <v>1</v>
      </c>
      <c r="I14" s="19">
        <v>4</v>
      </c>
      <c r="J14" s="19">
        <v>0</v>
      </c>
      <c r="K14" s="19">
        <v>0.22</v>
      </c>
      <c r="L14" s="20">
        <f t="shared" si="0"/>
        <v>0.83333333333333337</v>
      </c>
      <c r="M14" s="19">
        <v>4</v>
      </c>
      <c r="N14" s="20">
        <f t="shared" si="1"/>
        <v>0.18333333333333335</v>
      </c>
      <c r="P14" s="24">
        <f t="shared" si="2"/>
        <v>0.5</v>
      </c>
      <c r="Q14" s="24">
        <v>4</v>
      </c>
      <c r="R14" s="24">
        <f t="shared" si="6"/>
        <v>0.11</v>
      </c>
      <c r="T14" s="24">
        <f t="shared" si="3"/>
        <v>1</v>
      </c>
      <c r="U14" s="24">
        <v>4</v>
      </c>
      <c r="V14" s="24">
        <f t="shared" si="7"/>
        <v>0.22</v>
      </c>
      <c r="X14" s="24">
        <f t="shared" si="4"/>
        <v>0.70710678118654746</v>
      </c>
      <c r="Y14" s="24">
        <v>4</v>
      </c>
      <c r="Z14" s="24">
        <f t="shared" si="8"/>
        <v>0.15556349186104043</v>
      </c>
      <c r="AB14" s="24">
        <f t="shared" si="5"/>
        <v>0.83333333333333337</v>
      </c>
      <c r="AC14" s="24">
        <v>4</v>
      </c>
      <c r="AD14" s="24">
        <f t="shared" si="9"/>
        <v>0.18333333333333335</v>
      </c>
    </row>
    <row r="15" spans="1:31" x14ac:dyDescent="0.2">
      <c r="A15" s="19">
        <v>0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5</v>
      </c>
      <c r="J15" s="19">
        <v>1</v>
      </c>
      <c r="L15" s="20" t="e">
        <f t="shared" si="0"/>
        <v>#DIV/0!</v>
      </c>
      <c r="N15" s="20" t="e">
        <f t="shared" si="1"/>
        <v>#DIV/0!</v>
      </c>
      <c r="P15" s="24">
        <f t="shared" si="2"/>
        <v>0</v>
      </c>
      <c r="Q15" s="24"/>
      <c r="R15" s="24">
        <f t="shared" si="6"/>
        <v>0</v>
      </c>
      <c r="T15" s="24">
        <f t="shared" si="3"/>
        <v>0</v>
      </c>
      <c r="U15" s="24"/>
      <c r="V15" s="24">
        <f t="shared" si="7"/>
        <v>0</v>
      </c>
      <c r="X15" s="24" t="e">
        <f t="shared" si="4"/>
        <v>#DIV/0!</v>
      </c>
      <c r="Y15" s="24"/>
      <c r="Z15" s="24" t="e">
        <f t="shared" si="8"/>
        <v>#DIV/0!</v>
      </c>
      <c r="AB15" s="24">
        <f t="shared" si="5"/>
        <v>0</v>
      </c>
      <c r="AC15" s="24"/>
      <c r="AD15" s="24">
        <f t="shared" si="9"/>
        <v>0</v>
      </c>
    </row>
    <row r="16" spans="1:31" x14ac:dyDescent="0.2">
      <c r="A16" s="19">
        <v>0</v>
      </c>
      <c r="B16" s="19">
        <v>1</v>
      </c>
      <c r="C16" s="19">
        <v>1</v>
      </c>
      <c r="D16" s="19">
        <v>1</v>
      </c>
      <c r="E16" s="19">
        <v>1</v>
      </c>
      <c r="F16" s="19">
        <v>0</v>
      </c>
      <c r="G16" s="19">
        <v>4</v>
      </c>
      <c r="H16" s="19">
        <v>0</v>
      </c>
      <c r="I16" s="19">
        <v>1</v>
      </c>
      <c r="J16" s="19">
        <v>1</v>
      </c>
      <c r="K16" s="19">
        <v>0.11</v>
      </c>
      <c r="L16" s="20">
        <f t="shared" si="0"/>
        <v>0</v>
      </c>
      <c r="M16" s="19">
        <v>10</v>
      </c>
      <c r="N16" s="20">
        <f t="shared" si="1"/>
        <v>0</v>
      </c>
      <c r="P16" s="24">
        <f t="shared" si="2"/>
        <v>0</v>
      </c>
      <c r="Q16" s="24">
        <v>10</v>
      </c>
      <c r="R16" s="24">
        <f t="shared" si="6"/>
        <v>0</v>
      </c>
      <c r="T16" s="24">
        <f t="shared" si="3"/>
        <v>0</v>
      </c>
      <c r="U16" s="24">
        <v>10</v>
      </c>
      <c r="V16" s="24">
        <f t="shared" si="7"/>
        <v>0</v>
      </c>
      <c r="X16" s="24">
        <f t="shared" si="4"/>
        <v>0</v>
      </c>
      <c r="Y16" s="24">
        <v>10</v>
      </c>
      <c r="Z16" s="24">
        <f t="shared" si="8"/>
        <v>0</v>
      </c>
      <c r="AB16" s="24">
        <f t="shared" si="5"/>
        <v>-0.66666666666666663</v>
      </c>
      <c r="AC16" s="24">
        <v>10</v>
      </c>
      <c r="AD16" s="24">
        <f t="shared" si="9"/>
        <v>-7.3333333333333334E-2</v>
      </c>
    </row>
    <row r="17" spans="1:31" x14ac:dyDescent="0.2">
      <c r="A17" s="19">
        <v>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5</v>
      </c>
      <c r="J17" s="19">
        <v>1</v>
      </c>
      <c r="L17" s="20" t="e">
        <f t="shared" si="0"/>
        <v>#DIV/0!</v>
      </c>
      <c r="N17" s="20" t="e">
        <f t="shared" si="1"/>
        <v>#DIV/0!</v>
      </c>
      <c r="P17" s="24">
        <f t="shared" si="2"/>
        <v>0</v>
      </c>
      <c r="R17" s="24">
        <f t="shared" si="6"/>
        <v>0</v>
      </c>
      <c r="T17" s="24">
        <f t="shared" si="3"/>
        <v>0</v>
      </c>
      <c r="V17" s="24">
        <f t="shared" si="7"/>
        <v>0</v>
      </c>
      <c r="X17" s="24" t="e">
        <f t="shared" si="4"/>
        <v>#DIV/0!</v>
      </c>
      <c r="Z17" s="24" t="e">
        <f t="shared" si="8"/>
        <v>#DIV/0!</v>
      </c>
      <c r="AB17" s="24">
        <f t="shared" si="5"/>
        <v>0</v>
      </c>
      <c r="AD17" s="24">
        <f t="shared" si="9"/>
        <v>0</v>
      </c>
    </row>
    <row r="18" spans="1:31" x14ac:dyDescent="0.2">
      <c r="A18" s="19">
        <v>0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5</v>
      </c>
      <c r="J18" s="19">
        <v>1</v>
      </c>
      <c r="L18" s="20" t="e">
        <f t="shared" si="0"/>
        <v>#DIV/0!</v>
      </c>
      <c r="N18" s="20" t="e">
        <f t="shared" si="1"/>
        <v>#DIV/0!</v>
      </c>
      <c r="P18" s="24">
        <f t="shared" si="2"/>
        <v>0</v>
      </c>
      <c r="R18" s="24">
        <f t="shared" si="6"/>
        <v>0</v>
      </c>
      <c r="T18" s="24">
        <f t="shared" si="3"/>
        <v>0</v>
      </c>
      <c r="V18" s="24">
        <f t="shared" si="7"/>
        <v>0</v>
      </c>
      <c r="X18" s="24" t="e">
        <f t="shared" si="4"/>
        <v>#DIV/0!</v>
      </c>
      <c r="Z18" s="24" t="e">
        <f t="shared" si="8"/>
        <v>#DIV/0!</v>
      </c>
      <c r="AB18" s="24">
        <f t="shared" si="5"/>
        <v>0</v>
      </c>
      <c r="AD18" s="24">
        <f t="shared" si="9"/>
        <v>0</v>
      </c>
    </row>
    <row r="19" spans="1:31" x14ac:dyDescent="0.2">
      <c r="A19" s="19">
        <v>1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</row>
    <row r="21" spans="1:31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1"/>
      <c r="M21" s="21"/>
      <c r="N21" s="21"/>
      <c r="O21" s="21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21"/>
      <c r="B23" s="21"/>
      <c r="C23" s="21"/>
      <c r="D23" s="21"/>
      <c r="E23" s="21"/>
      <c r="F23" s="21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F35" sqref="F35"/>
    </sheetView>
  </sheetViews>
  <sheetFormatPr defaultRowHeight="14.25" x14ac:dyDescent="0.2"/>
  <cols>
    <col min="1" max="13" width="9" style="19"/>
    <col min="14" max="14" width="11.25" style="19" customWidth="1"/>
    <col min="15" max="15" width="12.25" style="19" customWidth="1"/>
    <col min="16" max="17" width="9" style="19"/>
    <col min="18" max="18" width="11.625" style="19" customWidth="1"/>
    <col min="19" max="19" width="12.125" style="19" customWidth="1"/>
    <col min="20" max="21" width="9" style="19"/>
    <col min="22" max="22" width="12.25" style="19" customWidth="1"/>
    <col min="23" max="23" width="12.125" style="19" customWidth="1"/>
    <col min="24" max="24" width="9.875" style="19" customWidth="1"/>
    <col min="25" max="25" width="10.5" style="19" customWidth="1"/>
    <col min="26" max="26" width="13.25" style="19" customWidth="1"/>
    <col min="27" max="27" width="12.625" style="19" customWidth="1"/>
    <col min="28" max="29" width="9" style="19"/>
    <col min="30" max="30" width="12.125" style="19" customWidth="1"/>
    <col min="31" max="31" width="11.75" style="19" customWidth="1"/>
    <col min="32" max="16384" width="9" style="19"/>
  </cols>
  <sheetData>
    <row r="1" spans="1:3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19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5</v>
      </c>
      <c r="J2" s="19">
        <v>1</v>
      </c>
    </row>
    <row r="3" spans="1:31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5</v>
      </c>
      <c r="J3" s="19">
        <v>1</v>
      </c>
    </row>
    <row r="4" spans="1:31" x14ac:dyDescent="0.2">
      <c r="A4" s="19">
        <v>1</v>
      </c>
      <c r="B4" s="19">
        <v>1</v>
      </c>
      <c r="C4" s="19">
        <v>1</v>
      </c>
      <c r="D4" s="19">
        <v>1</v>
      </c>
      <c r="E4" s="19">
        <v>1</v>
      </c>
      <c r="F4" s="19">
        <v>1</v>
      </c>
      <c r="G4" s="19">
        <v>5</v>
      </c>
      <c r="H4" s="19">
        <v>1</v>
      </c>
      <c r="I4" s="19">
        <v>0</v>
      </c>
      <c r="J4" s="19">
        <v>0</v>
      </c>
      <c r="K4" s="19">
        <v>0.11</v>
      </c>
      <c r="L4" s="19">
        <f t="shared" ref="L4:L16" si="0">(H4/(H4+J4))/((H4/(H4+J4))+(G4/(G4+I4)))</f>
        <v>0.5</v>
      </c>
      <c r="M4" s="19">
        <v>8</v>
      </c>
      <c r="N4" s="19">
        <f>K4*L4</f>
        <v>5.5E-2</v>
      </c>
      <c r="P4" s="19">
        <f t="shared" ref="P4:P16" si="1">H4/(H4+J4+G4)</f>
        <v>0.16666666666666666</v>
      </c>
      <c r="Q4" s="24">
        <v>8</v>
      </c>
      <c r="R4" s="19">
        <f>K4*P4</f>
        <v>1.8333333333333333E-2</v>
      </c>
      <c r="T4" s="19">
        <f t="shared" ref="T4:T16" si="2">(H4*H4)/(G4+J4)</f>
        <v>0.2</v>
      </c>
      <c r="U4" s="24">
        <v>8</v>
      </c>
      <c r="V4" s="19">
        <f>K4*T4</f>
        <v>2.2000000000000002E-2</v>
      </c>
      <c r="X4" s="19">
        <f t="shared" ref="X4:X16" si="3">H4/(((H4+J4)*(H4+G4))^(1/2))</f>
        <v>0.40824829046386307</v>
      </c>
      <c r="Y4" s="24">
        <v>8</v>
      </c>
      <c r="Z4" s="19">
        <f>K4*X4</f>
        <v>4.4907311951024938E-2</v>
      </c>
      <c r="AB4" s="19">
        <f t="shared" ref="AB4:AB16" si="4">H4-(G4/(G4+I4+1))</f>
        <v>0.16666666666666663</v>
      </c>
      <c r="AC4" s="24">
        <v>8</v>
      </c>
      <c r="AD4" s="19">
        <f>K4*AB4</f>
        <v>1.833333333333333E-2</v>
      </c>
    </row>
    <row r="5" spans="1:31" x14ac:dyDescent="0.2">
      <c r="A5" s="19">
        <v>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5</v>
      </c>
      <c r="J5" s="19">
        <v>1</v>
      </c>
      <c r="L5" s="20" t="e">
        <f t="shared" si="0"/>
        <v>#DIV/0!</v>
      </c>
      <c r="N5" s="22" t="e">
        <f t="shared" ref="N5:N16" si="5">K5*L5</f>
        <v>#DIV/0!</v>
      </c>
      <c r="P5" s="24">
        <f t="shared" si="1"/>
        <v>0</v>
      </c>
      <c r="Q5" s="24"/>
      <c r="R5" s="24">
        <f t="shared" ref="R5:R16" si="6">K5*P5</f>
        <v>0</v>
      </c>
      <c r="T5" s="24">
        <f t="shared" si="2"/>
        <v>0</v>
      </c>
      <c r="U5" s="24"/>
      <c r="V5" s="24">
        <f t="shared" ref="V5:V16" si="7">K5*T5</f>
        <v>0</v>
      </c>
      <c r="X5" s="24" t="e">
        <f t="shared" si="3"/>
        <v>#DIV/0!</v>
      </c>
      <c r="Y5" s="24"/>
      <c r="Z5" s="24" t="e">
        <f t="shared" ref="Z5:Z16" si="8">K5*X5</f>
        <v>#DIV/0!</v>
      </c>
      <c r="AB5" s="24">
        <f t="shared" si="4"/>
        <v>0</v>
      </c>
      <c r="AC5" s="24"/>
      <c r="AD5" s="24">
        <f t="shared" ref="AD5:AD16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19">
        <v>0.37</v>
      </c>
      <c r="L6" s="20">
        <f t="shared" si="0"/>
        <v>0.5</v>
      </c>
      <c r="M6" s="19">
        <v>8</v>
      </c>
      <c r="N6" s="22">
        <f t="shared" si="5"/>
        <v>0.185</v>
      </c>
      <c r="P6" s="24">
        <f t="shared" si="1"/>
        <v>0.16666666666666666</v>
      </c>
      <c r="Q6" s="24">
        <v>8</v>
      </c>
      <c r="R6" s="24">
        <f t="shared" si="6"/>
        <v>6.1666666666666661E-2</v>
      </c>
      <c r="T6" s="24">
        <f t="shared" si="2"/>
        <v>0.2</v>
      </c>
      <c r="U6" s="24">
        <v>8</v>
      </c>
      <c r="V6" s="24">
        <f t="shared" si="7"/>
        <v>7.3999999999999996E-2</v>
      </c>
      <c r="X6" s="24">
        <f t="shared" si="3"/>
        <v>0.40824829046386307</v>
      </c>
      <c r="Y6" s="24">
        <v>8</v>
      </c>
      <c r="Z6" s="24">
        <f t="shared" si="8"/>
        <v>0.15105186747162933</v>
      </c>
      <c r="AB6" s="24">
        <f t="shared" si="4"/>
        <v>0.16666666666666663</v>
      </c>
      <c r="AC6" s="24">
        <v>8</v>
      </c>
      <c r="AD6" s="24">
        <f t="shared" si="9"/>
        <v>6.1666666666666654E-2</v>
      </c>
    </row>
    <row r="7" spans="1:31" x14ac:dyDescent="0.2">
      <c r="A7" s="19">
        <v>1</v>
      </c>
      <c r="B7" s="19">
        <v>1</v>
      </c>
      <c r="C7" s="19">
        <v>1</v>
      </c>
      <c r="D7" s="19">
        <v>1</v>
      </c>
      <c r="E7" s="19">
        <v>1</v>
      </c>
      <c r="F7" s="19">
        <v>1</v>
      </c>
      <c r="G7" s="19">
        <v>5</v>
      </c>
      <c r="H7" s="19">
        <v>1</v>
      </c>
      <c r="I7" s="19">
        <v>0</v>
      </c>
      <c r="J7" s="19">
        <v>0</v>
      </c>
      <c r="K7" s="19">
        <v>0.39</v>
      </c>
      <c r="L7" s="20">
        <f t="shared" si="0"/>
        <v>0.5</v>
      </c>
      <c r="M7" s="19">
        <v>8</v>
      </c>
      <c r="N7" s="22">
        <f t="shared" si="5"/>
        <v>0.19500000000000001</v>
      </c>
      <c r="O7" s="19">
        <v>4</v>
      </c>
      <c r="P7" s="24">
        <f t="shared" si="1"/>
        <v>0.16666666666666666</v>
      </c>
      <c r="Q7" s="24">
        <v>8</v>
      </c>
      <c r="R7" s="24">
        <f t="shared" si="6"/>
        <v>6.5000000000000002E-2</v>
      </c>
      <c r="T7" s="24">
        <f t="shared" si="2"/>
        <v>0.2</v>
      </c>
      <c r="U7" s="24">
        <v>8</v>
      </c>
      <c r="V7" s="24">
        <f t="shared" si="7"/>
        <v>7.8000000000000014E-2</v>
      </c>
      <c r="X7" s="24">
        <f t="shared" si="3"/>
        <v>0.40824829046386307</v>
      </c>
      <c r="Y7" s="24">
        <v>8</v>
      </c>
      <c r="Z7" s="24">
        <f t="shared" si="8"/>
        <v>0.15921683328090661</v>
      </c>
      <c r="AB7" s="24">
        <f t="shared" si="4"/>
        <v>0.16666666666666663</v>
      </c>
      <c r="AC7" s="24">
        <v>8</v>
      </c>
      <c r="AD7" s="24">
        <f t="shared" si="9"/>
        <v>6.4999999999999988E-2</v>
      </c>
    </row>
    <row r="8" spans="1:31" x14ac:dyDescent="0.2">
      <c r="A8" s="19">
        <v>0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5</v>
      </c>
      <c r="J8" s="19">
        <v>1</v>
      </c>
      <c r="L8" s="20" t="e">
        <f t="shared" si="0"/>
        <v>#DIV/0!</v>
      </c>
      <c r="N8" s="22" t="e">
        <f t="shared" si="5"/>
        <v>#DIV/0!</v>
      </c>
      <c r="P8" s="24">
        <f t="shared" si="1"/>
        <v>0</v>
      </c>
      <c r="Q8" s="24"/>
      <c r="R8" s="24">
        <f t="shared" si="6"/>
        <v>0</v>
      </c>
      <c r="T8" s="24">
        <f t="shared" si="2"/>
        <v>0</v>
      </c>
      <c r="U8" s="24"/>
      <c r="V8" s="24">
        <f t="shared" si="7"/>
        <v>0</v>
      </c>
      <c r="X8" s="24" t="e">
        <f t="shared" si="3"/>
        <v>#DIV/0!</v>
      </c>
      <c r="Y8" s="24"/>
      <c r="Z8" s="24" t="e">
        <f t="shared" si="8"/>
        <v>#DIV/0!</v>
      </c>
      <c r="AB8" s="24">
        <f t="shared" si="4"/>
        <v>0</v>
      </c>
      <c r="AC8" s="24"/>
      <c r="AD8" s="24">
        <f t="shared" si="9"/>
        <v>0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5</v>
      </c>
      <c r="H9" s="13">
        <v>1</v>
      </c>
      <c r="I9" s="13">
        <v>0</v>
      </c>
      <c r="J9" s="13">
        <v>0</v>
      </c>
      <c r="K9" s="13">
        <v>0.42499999999999999</v>
      </c>
      <c r="L9" s="13">
        <f t="shared" si="0"/>
        <v>0.5</v>
      </c>
      <c r="M9" s="22">
        <v>8</v>
      </c>
      <c r="N9" s="22">
        <f t="shared" si="5"/>
        <v>0.21249999999999999</v>
      </c>
      <c r="O9" s="13">
        <v>2</v>
      </c>
      <c r="P9" s="24">
        <f t="shared" si="1"/>
        <v>0.16666666666666666</v>
      </c>
      <c r="Q9" s="24">
        <v>8</v>
      </c>
      <c r="R9" s="24">
        <f t="shared" si="6"/>
        <v>7.0833333333333331E-2</v>
      </c>
      <c r="S9" s="13">
        <v>3</v>
      </c>
      <c r="T9" s="24">
        <f t="shared" si="2"/>
        <v>0.2</v>
      </c>
      <c r="U9" s="24">
        <v>8</v>
      </c>
      <c r="V9" s="24">
        <f t="shared" si="7"/>
        <v>8.5000000000000006E-2</v>
      </c>
      <c r="W9" s="13">
        <v>3</v>
      </c>
      <c r="X9" s="24">
        <f t="shared" si="3"/>
        <v>0.40824829046386307</v>
      </c>
      <c r="Y9" s="24">
        <v>8</v>
      </c>
      <c r="Z9" s="24">
        <f t="shared" si="8"/>
        <v>0.17350552344714179</v>
      </c>
      <c r="AA9" s="13">
        <v>2</v>
      </c>
      <c r="AB9" s="24">
        <f t="shared" si="4"/>
        <v>0.16666666666666663</v>
      </c>
      <c r="AC9" s="24">
        <v>8</v>
      </c>
      <c r="AD9" s="24">
        <f t="shared" si="9"/>
        <v>7.0833333333333318E-2</v>
      </c>
      <c r="AE9" s="13">
        <v>3</v>
      </c>
    </row>
    <row r="10" spans="1:31" x14ac:dyDescent="0.2">
      <c r="A10" s="19">
        <v>1</v>
      </c>
      <c r="B10" s="19">
        <v>1</v>
      </c>
      <c r="C10" s="19">
        <v>1</v>
      </c>
      <c r="D10" s="19">
        <v>1</v>
      </c>
      <c r="E10" s="19">
        <v>1</v>
      </c>
      <c r="F10" s="19">
        <v>1</v>
      </c>
      <c r="G10" s="19">
        <v>5</v>
      </c>
      <c r="H10" s="19">
        <v>1</v>
      </c>
      <c r="I10" s="19">
        <v>0</v>
      </c>
      <c r="J10" s="19">
        <v>0</v>
      </c>
      <c r="K10" s="19">
        <v>0.42499999999999999</v>
      </c>
      <c r="L10" s="20">
        <f t="shared" si="0"/>
        <v>0.5</v>
      </c>
      <c r="M10" s="22">
        <v>8</v>
      </c>
      <c r="N10" s="22">
        <f t="shared" si="5"/>
        <v>0.21249999999999999</v>
      </c>
      <c r="O10" s="19">
        <v>2</v>
      </c>
      <c r="P10" s="24">
        <f t="shared" si="1"/>
        <v>0.16666666666666666</v>
      </c>
      <c r="Q10" s="24">
        <v>8</v>
      </c>
      <c r="R10" s="24">
        <f t="shared" si="6"/>
        <v>7.0833333333333331E-2</v>
      </c>
      <c r="S10" s="19">
        <v>3</v>
      </c>
      <c r="T10" s="24">
        <f t="shared" si="2"/>
        <v>0.2</v>
      </c>
      <c r="U10" s="24">
        <v>8</v>
      </c>
      <c r="V10" s="24">
        <f t="shared" si="7"/>
        <v>8.5000000000000006E-2</v>
      </c>
      <c r="W10" s="19">
        <v>3</v>
      </c>
      <c r="X10" s="24">
        <f t="shared" si="3"/>
        <v>0.40824829046386307</v>
      </c>
      <c r="Y10" s="24">
        <v>8</v>
      </c>
      <c r="Z10" s="24">
        <f t="shared" si="8"/>
        <v>0.17350552344714179</v>
      </c>
      <c r="AA10" s="19">
        <v>2</v>
      </c>
      <c r="AB10" s="24">
        <f t="shared" si="4"/>
        <v>0.16666666666666663</v>
      </c>
      <c r="AC10" s="24">
        <v>8</v>
      </c>
      <c r="AD10" s="24">
        <f t="shared" si="9"/>
        <v>7.0833333333333318E-2</v>
      </c>
      <c r="AE10" s="19">
        <v>3</v>
      </c>
    </row>
    <row r="11" spans="1:31" x14ac:dyDescent="0.2">
      <c r="A11" s="19">
        <v>1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5</v>
      </c>
      <c r="H11" s="19">
        <v>1</v>
      </c>
      <c r="I11" s="19">
        <v>0</v>
      </c>
      <c r="J11" s="19">
        <v>0</v>
      </c>
      <c r="K11" s="19">
        <v>0.39750000000000002</v>
      </c>
      <c r="L11" s="20">
        <f t="shared" si="0"/>
        <v>0.5</v>
      </c>
      <c r="M11" s="22">
        <v>8</v>
      </c>
      <c r="N11" s="22">
        <f t="shared" si="5"/>
        <v>0.19875000000000001</v>
      </c>
      <c r="O11" s="19">
        <v>3</v>
      </c>
      <c r="P11" s="24">
        <f t="shared" si="1"/>
        <v>0.16666666666666666</v>
      </c>
      <c r="Q11" s="24">
        <v>8</v>
      </c>
      <c r="R11" s="24">
        <f t="shared" si="6"/>
        <v>6.6250000000000003E-2</v>
      </c>
      <c r="T11" s="24">
        <f t="shared" si="2"/>
        <v>0.2</v>
      </c>
      <c r="U11" s="24">
        <v>8</v>
      </c>
      <c r="V11" s="24">
        <f t="shared" si="7"/>
        <v>7.9500000000000015E-2</v>
      </c>
      <c r="X11" s="24">
        <f t="shared" si="3"/>
        <v>0.40824829046386307</v>
      </c>
      <c r="Y11" s="24">
        <v>8</v>
      </c>
      <c r="Z11" s="24">
        <f t="shared" si="8"/>
        <v>0.16227869545938559</v>
      </c>
      <c r="AA11" s="19">
        <v>3</v>
      </c>
      <c r="AB11" s="24">
        <f t="shared" si="4"/>
        <v>0.16666666666666663</v>
      </c>
      <c r="AC11" s="24">
        <v>8</v>
      </c>
      <c r="AD11" s="24">
        <f t="shared" si="9"/>
        <v>6.6249999999999989E-2</v>
      </c>
    </row>
    <row r="12" spans="1:31" x14ac:dyDescent="0.2">
      <c r="A12" s="19">
        <v>1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5</v>
      </c>
      <c r="H12" s="19">
        <v>1</v>
      </c>
      <c r="I12" s="19">
        <v>0</v>
      </c>
      <c r="J12" s="19">
        <v>0</v>
      </c>
      <c r="K12" s="19">
        <v>0.35499999999999998</v>
      </c>
      <c r="L12" s="20">
        <f t="shared" si="0"/>
        <v>0.5</v>
      </c>
      <c r="M12" s="19">
        <v>8</v>
      </c>
      <c r="N12" s="22">
        <f t="shared" si="5"/>
        <v>0.17749999999999999</v>
      </c>
      <c r="P12" s="24">
        <f t="shared" si="1"/>
        <v>0.16666666666666666</v>
      </c>
      <c r="Q12" s="24">
        <v>8</v>
      </c>
      <c r="R12" s="24">
        <f t="shared" si="6"/>
        <v>5.9166666666666659E-2</v>
      </c>
      <c r="T12" s="24">
        <f t="shared" si="2"/>
        <v>0.2</v>
      </c>
      <c r="U12" s="24">
        <v>8</v>
      </c>
      <c r="V12" s="24">
        <f t="shared" si="7"/>
        <v>7.0999999999999994E-2</v>
      </c>
      <c r="X12" s="24">
        <f t="shared" si="3"/>
        <v>0.40824829046386307</v>
      </c>
      <c r="Y12" s="24">
        <v>8</v>
      </c>
      <c r="Z12" s="24">
        <f t="shared" si="8"/>
        <v>0.14492814311467139</v>
      </c>
      <c r="AB12" s="24">
        <f t="shared" si="4"/>
        <v>0.16666666666666663</v>
      </c>
      <c r="AC12" s="24">
        <v>8</v>
      </c>
      <c r="AD12" s="24">
        <f t="shared" si="9"/>
        <v>5.9166666666666652E-2</v>
      </c>
    </row>
    <row r="13" spans="1:31" x14ac:dyDescent="0.2">
      <c r="A13" s="19">
        <v>1</v>
      </c>
      <c r="B13" s="19">
        <v>0</v>
      </c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1</v>
      </c>
      <c r="I13" s="19">
        <v>4</v>
      </c>
      <c r="J13" s="19">
        <v>0</v>
      </c>
      <c r="K13" s="19">
        <v>0.22</v>
      </c>
      <c r="L13" s="20">
        <f t="shared" si="0"/>
        <v>0.83333333333333337</v>
      </c>
      <c r="M13" s="19">
        <v>1</v>
      </c>
      <c r="N13" s="22">
        <f t="shared" si="5"/>
        <v>0.18333333333333335</v>
      </c>
      <c r="P13" s="24">
        <f t="shared" si="1"/>
        <v>0.5</v>
      </c>
      <c r="Q13" s="24">
        <v>1</v>
      </c>
      <c r="R13" s="24">
        <f t="shared" si="6"/>
        <v>0.11</v>
      </c>
      <c r="S13" s="19">
        <v>1</v>
      </c>
      <c r="T13" s="24">
        <f t="shared" si="2"/>
        <v>1</v>
      </c>
      <c r="U13" s="24">
        <v>1</v>
      </c>
      <c r="V13" s="24">
        <f t="shared" si="7"/>
        <v>0.22</v>
      </c>
      <c r="W13" s="19">
        <v>1</v>
      </c>
      <c r="X13" s="24">
        <f t="shared" si="3"/>
        <v>0.70710678118654746</v>
      </c>
      <c r="Y13" s="24">
        <v>1</v>
      </c>
      <c r="Z13" s="24">
        <f t="shared" si="8"/>
        <v>0.15556349186104043</v>
      </c>
      <c r="AB13" s="24">
        <f t="shared" si="4"/>
        <v>0.83333333333333337</v>
      </c>
      <c r="AC13" s="24">
        <v>1</v>
      </c>
      <c r="AD13" s="24">
        <f t="shared" si="9"/>
        <v>0.18333333333333335</v>
      </c>
      <c r="AE13" s="19">
        <v>1</v>
      </c>
    </row>
    <row r="14" spans="1:31" x14ac:dyDescent="0.2">
      <c r="A14" s="19">
        <v>0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5</v>
      </c>
      <c r="J14" s="19">
        <v>1</v>
      </c>
      <c r="L14" s="20" t="e">
        <f t="shared" si="0"/>
        <v>#DIV/0!</v>
      </c>
      <c r="N14" s="22" t="e">
        <f t="shared" si="5"/>
        <v>#DIV/0!</v>
      </c>
      <c r="P14" s="24">
        <f t="shared" si="1"/>
        <v>0</v>
      </c>
      <c r="Q14" s="24"/>
      <c r="R14" s="24">
        <f t="shared" si="6"/>
        <v>0</v>
      </c>
      <c r="T14" s="24">
        <f t="shared" si="2"/>
        <v>0</v>
      </c>
      <c r="U14" s="24"/>
      <c r="V14" s="24">
        <f t="shared" si="7"/>
        <v>0</v>
      </c>
      <c r="X14" s="24" t="e">
        <f t="shared" si="3"/>
        <v>#DIV/0!</v>
      </c>
      <c r="Y14" s="24"/>
      <c r="Z14" s="24" t="e">
        <f t="shared" si="8"/>
        <v>#DIV/0!</v>
      </c>
      <c r="AB14" s="24">
        <f t="shared" si="4"/>
        <v>0</v>
      </c>
      <c r="AC14" s="24"/>
      <c r="AD14" s="24">
        <f t="shared" si="9"/>
        <v>0</v>
      </c>
    </row>
    <row r="15" spans="1:31" x14ac:dyDescent="0.2">
      <c r="A15" s="19">
        <v>0</v>
      </c>
      <c r="B15" s="19">
        <v>1</v>
      </c>
      <c r="C15" s="19">
        <v>1</v>
      </c>
      <c r="D15" s="19">
        <v>1</v>
      </c>
      <c r="E15" s="19">
        <v>1</v>
      </c>
      <c r="F15" s="19">
        <v>0</v>
      </c>
      <c r="G15" s="19">
        <v>4</v>
      </c>
      <c r="H15" s="19">
        <v>0</v>
      </c>
      <c r="I15" s="19">
        <v>1</v>
      </c>
      <c r="J15" s="19">
        <v>1</v>
      </c>
      <c r="K15" s="19">
        <v>0.11</v>
      </c>
      <c r="L15" s="20">
        <f t="shared" si="0"/>
        <v>0</v>
      </c>
      <c r="M15" s="19">
        <v>9</v>
      </c>
      <c r="N15" s="22">
        <f t="shared" si="5"/>
        <v>0</v>
      </c>
      <c r="P15" s="24">
        <f t="shared" si="1"/>
        <v>0</v>
      </c>
      <c r="Q15" s="24">
        <v>9</v>
      </c>
      <c r="R15" s="24">
        <f t="shared" si="6"/>
        <v>0</v>
      </c>
      <c r="T15" s="24">
        <f t="shared" si="2"/>
        <v>0</v>
      </c>
      <c r="U15" s="24">
        <v>9</v>
      </c>
      <c r="V15" s="24">
        <f t="shared" si="7"/>
        <v>0</v>
      </c>
      <c r="X15" s="24">
        <f t="shared" si="3"/>
        <v>0</v>
      </c>
      <c r="Y15" s="24">
        <v>9</v>
      </c>
      <c r="Z15" s="24">
        <f t="shared" si="8"/>
        <v>0</v>
      </c>
      <c r="AB15" s="24">
        <f t="shared" si="4"/>
        <v>-0.66666666666666663</v>
      </c>
      <c r="AC15" s="24">
        <v>9</v>
      </c>
      <c r="AD15" s="24">
        <f t="shared" si="9"/>
        <v>-7.3333333333333334E-2</v>
      </c>
    </row>
    <row r="16" spans="1:31" x14ac:dyDescent="0.2">
      <c r="A16" s="19">
        <v>0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5</v>
      </c>
      <c r="J16" s="19">
        <v>1</v>
      </c>
      <c r="L16" s="20" t="e">
        <f t="shared" si="0"/>
        <v>#DIV/0!</v>
      </c>
      <c r="N16" s="22" t="e">
        <f t="shared" si="5"/>
        <v>#DIV/0!</v>
      </c>
      <c r="P16" s="24">
        <f t="shared" si="1"/>
        <v>0</v>
      </c>
      <c r="R16" s="24">
        <f t="shared" si="6"/>
        <v>0</v>
      </c>
      <c r="T16" s="24">
        <f t="shared" si="2"/>
        <v>0</v>
      </c>
      <c r="V16" s="24">
        <f t="shared" si="7"/>
        <v>0</v>
      </c>
      <c r="X16" s="24" t="e">
        <f t="shared" si="3"/>
        <v>#DIV/0!</v>
      </c>
      <c r="Z16" s="24" t="e">
        <f t="shared" si="8"/>
        <v>#DIV/0!</v>
      </c>
      <c r="AB16" s="24">
        <f t="shared" si="4"/>
        <v>0</v>
      </c>
      <c r="AD16" s="24">
        <f t="shared" si="9"/>
        <v>0</v>
      </c>
    </row>
    <row r="17" spans="1:31" x14ac:dyDescent="0.2">
      <c r="A17" s="19">
        <v>1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</row>
    <row r="20" spans="1:3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1"/>
      <c r="M20" s="21"/>
      <c r="N20" s="21"/>
      <c r="O20" s="21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x14ac:dyDescent="0.2">
      <c r="A21" s="21"/>
      <c r="B21" s="21"/>
      <c r="C21" s="21"/>
      <c r="D21" s="21"/>
      <c r="E21" s="21"/>
      <c r="F21" s="21"/>
      <c r="G21" s="26"/>
      <c r="H21" s="26"/>
      <c r="I21" s="26"/>
      <c r="J21" s="26"/>
      <c r="K21" s="26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</sheetData>
  <sortState ref="R24:R36">
    <sortCondition descending="1" ref="R2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abSelected="1" workbookViewId="0">
      <selection activeCell="G32" sqref="G32"/>
    </sheetView>
  </sheetViews>
  <sheetFormatPr defaultRowHeight="14.25" x14ac:dyDescent="0.2"/>
  <cols>
    <col min="1" max="13" width="9" style="24"/>
    <col min="14" max="14" width="11" style="24" customWidth="1"/>
    <col min="15" max="15" width="11.875" style="24" customWidth="1"/>
    <col min="16" max="17" width="9" style="24"/>
    <col min="18" max="18" width="11.625" style="24" customWidth="1"/>
    <col min="19" max="19" width="11.875" style="24" customWidth="1"/>
    <col min="20" max="21" width="9" style="24"/>
    <col min="22" max="22" width="13.125" style="24" customWidth="1"/>
    <col min="23" max="23" width="12.875" style="24" customWidth="1"/>
    <col min="24" max="24" width="9.25" style="24" customWidth="1"/>
    <col min="25" max="25" width="10.5" style="24" customWidth="1"/>
    <col min="26" max="26" width="13.125" style="24" customWidth="1"/>
    <col min="27" max="27" width="12.875" style="24" customWidth="1"/>
    <col min="28" max="29" width="9" style="24"/>
    <col min="30" max="30" width="11.875" style="24" customWidth="1"/>
    <col min="31" max="31" width="12.5" style="24" customWidth="1"/>
    <col min="32" max="16384" width="9" style="24"/>
  </cols>
  <sheetData>
    <row r="1" spans="1:3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4">
        <v>0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5</v>
      </c>
      <c r="J2" s="24">
        <v>1</v>
      </c>
    </row>
    <row r="3" spans="1:31" x14ac:dyDescent="0.2">
      <c r="A3" s="24">
        <v>0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5</v>
      </c>
      <c r="J3" s="24">
        <v>1</v>
      </c>
    </row>
    <row r="4" spans="1:31" x14ac:dyDescent="0.2">
      <c r="A4" s="24">
        <v>1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5</v>
      </c>
      <c r="H4" s="24">
        <v>1</v>
      </c>
      <c r="I4" s="24">
        <v>0</v>
      </c>
      <c r="J4" s="24">
        <v>0</v>
      </c>
      <c r="K4" s="24">
        <v>0.09</v>
      </c>
      <c r="L4" s="24">
        <f t="shared" ref="L4:L21" si="0">(H4/(H4+J4))/((H4/(H4+J4))+(G4/(G4+I4)))</f>
        <v>0.5</v>
      </c>
      <c r="M4" s="24">
        <v>11</v>
      </c>
      <c r="N4" s="24">
        <f>K4*L4</f>
        <v>4.4999999999999998E-2</v>
      </c>
      <c r="P4" s="24">
        <f t="shared" ref="P4:P21" si="1">H4/(H4+J4+G4)</f>
        <v>0.16666666666666666</v>
      </c>
      <c r="Q4" s="24">
        <v>11</v>
      </c>
      <c r="R4" s="24">
        <f>K4*P4</f>
        <v>1.4999999999999999E-2</v>
      </c>
      <c r="T4" s="24">
        <f t="shared" ref="T4:T21" si="2">(H4*H4)/(G4+J4)</f>
        <v>0.2</v>
      </c>
      <c r="U4" s="24">
        <v>11</v>
      </c>
      <c r="V4" s="24">
        <f>K4*T4</f>
        <v>1.7999999999999999E-2</v>
      </c>
      <c r="X4" s="24">
        <f t="shared" ref="X4:X21" si="3">H4/(((H4+J4)*(H4+G4))^(1/2))</f>
        <v>0.40824829046386307</v>
      </c>
      <c r="Y4" s="24">
        <v>11</v>
      </c>
      <c r="Z4" s="24">
        <f>K4*X4</f>
        <v>3.6742346141747678E-2</v>
      </c>
      <c r="AB4" s="24">
        <f t="shared" ref="AB4:AB21" si="4">H4-(G4/(G4+I4+1))</f>
        <v>0.16666666666666663</v>
      </c>
      <c r="AC4" s="24">
        <v>11</v>
      </c>
      <c r="AD4" s="24">
        <f>K4*AB4</f>
        <v>1.4999999999999996E-2</v>
      </c>
    </row>
    <row r="5" spans="1:31" x14ac:dyDescent="0.2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5</v>
      </c>
      <c r="J5" s="24">
        <v>1</v>
      </c>
      <c r="L5" s="24" t="e">
        <f t="shared" si="0"/>
        <v>#DIV/0!</v>
      </c>
      <c r="N5" s="24" t="e">
        <f t="shared" ref="N5:N21" si="5">K5*L5</f>
        <v>#DIV/0!</v>
      </c>
      <c r="P5" s="24">
        <f t="shared" si="1"/>
        <v>0</v>
      </c>
      <c r="R5" s="24">
        <f t="shared" ref="R5:R21" si="6">K5*P5</f>
        <v>0</v>
      </c>
      <c r="T5" s="24">
        <f t="shared" si="2"/>
        <v>0</v>
      </c>
      <c r="V5" s="24">
        <f t="shared" ref="V5:V21" si="7">K5*T5</f>
        <v>0</v>
      </c>
      <c r="X5" s="24" t="e">
        <f t="shared" si="3"/>
        <v>#DIV/0!</v>
      </c>
      <c r="Z5" s="24" t="e">
        <f t="shared" ref="Z5:Z21" si="8">K5*X5</f>
        <v>#DIV/0!</v>
      </c>
      <c r="AB5" s="24">
        <f t="shared" si="4"/>
        <v>0</v>
      </c>
      <c r="AD5" s="24">
        <f t="shared" ref="AD5:AD21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5</v>
      </c>
      <c r="H6" s="24">
        <v>1</v>
      </c>
      <c r="I6" s="24">
        <v>0</v>
      </c>
      <c r="J6" s="24">
        <v>0</v>
      </c>
      <c r="K6" s="24">
        <v>0.39500000000000002</v>
      </c>
      <c r="L6" s="24">
        <f t="shared" si="0"/>
        <v>0.5</v>
      </c>
      <c r="M6" s="24">
        <v>11</v>
      </c>
      <c r="N6" s="24">
        <f t="shared" si="5"/>
        <v>0.19750000000000001</v>
      </c>
      <c r="P6" s="24">
        <f t="shared" si="1"/>
        <v>0.16666666666666666</v>
      </c>
      <c r="Q6" s="24">
        <v>11</v>
      </c>
      <c r="R6" s="24">
        <f t="shared" si="6"/>
        <v>6.5833333333333327E-2</v>
      </c>
      <c r="T6" s="24">
        <f t="shared" si="2"/>
        <v>0.2</v>
      </c>
      <c r="U6" s="24">
        <v>11</v>
      </c>
      <c r="V6" s="24">
        <f t="shared" si="7"/>
        <v>7.9000000000000015E-2</v>
      </c>
      <c r="X6" s="24">
        <f t="shared" si="3"/>
        <v>0.40824829046386307</v>
      </c>
      <c r="Y6" s="24">
        <v>11</v>
      </c>
      <c r="Z6" s="24">
        <f t="shared" si="8"/>
        <v>0.16125807473322593</v>
      </c>
      <c r="AB6" s="24">
        <f t="shared" si="4"/>
        <v>0.16666666666666663</v>
      </c>
      <c r="AC6" s="24">
        <v>11</v>
      </c>
      <c r="AD6" s="24">
        <f t="shared" si="9"/>
        <v>6.5833333333333327E-2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5</v>
      </c>
      <c r="H7" s="24">
        <v>1</v>
      </c>
      <c r="I7" s="24">
        <v>0</v>
      </c>
      <c r="J7" s="24">
        <v>0</v>
      </c>
      <c r="K7" s="24">
        <v>0.26</v>
      </c>
      <c r="L7" s="24">
        <f t="shared" si="0"/>
        <v>0.5</v>
      </c>
      <c r="M7" s="24">
        <v>11</v>
      </c>
      <c r="N7" s="24">
        <f t="shared" si="5"/>
        <v>0.13</v>
      </c>
      <c r="P7" s="24">
        <f t="shared" si="1"/>
        <v>0.16666666666666666</v>
      </c>
      <c r="Q7" s="24">
        <v>11</v>
      </c>
      <c r="R7" s="24">
        <f t="shared" si="6"/>
        <v>4.3333333333333335E-2</v>
      </c>
      <c r="T7" s="24">
        <f t="shared" si="2"/>
        <v>0.2</v>
      </c>
      <c r="U7" s="24">
        <v>11</v>
      </c>
      <c r="V7" s="24">
        <f t="shared" si="7"/>
        <v>5.2000000000000005E-2</v>
      </c>
      <c r="X7" s="24">
        <f t="shared" si="3"/>
        <v>0.40824829046386307</v>
      </c>
      <c r="Y7" s="24">
        <v>11</v>
      </c>
      <c r="Z7" s="24">
        <f t="shared" si="8"/>
        <v>0.10614455552060441</v>
      </c>
      <c r="AB7" s="24">
        <f t="shared" si="4"/>
        <v>0.16666666666666663</v>
      </c>
      <c r="AC7" s="24">
        <v>11</v>
      </c>
      <c r="AD7" s="24">
        <f t="shared" si="9"/>
        <v>4.3333333333333328E-2</v>
      </c>
    </row>
    <row r="8" spans="1:31" x14ac:dyDescent="0.2">
      <c r="A8" s="24">
        <v>1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5</v>
      </c>
      <c r="H8" s="24">
        <v>1</v>
      </c>
      <c r="I8" s="24">
        <v>0</v>
      </c>
      <c r="J8" s="24">
        <v>0</v>
      </c>
      <c r="K8" s="24">
        <v>0.41</v>
      </c>
      <c r="L8" s="24">
        <f t="shared" si="0"/>
        <v>0.5</v>
      </c>
      <c r="M8" s="24">
        <v>11</v>
      </c>
      <c r="N8" s="24">
        <f t="shared" si="5"/>
        <v>0.20499999999999999</v>
      </c>
      <c r="O8" s="24">
        <v>5</v>
      </c>
      <c r="P8" s="24">
        <f t="shared" si="1"/>
        <v>0.16666666666666666</v>
      </c>
      <c r="Q8" s="24">
        <v>11</v>
      </c>
      <c r="R8" s="24">
        <f t="shared" si="6"/>
        <v>6.8333333333333329E-2</v>
      </c>
      <c r="T8" s="24">
        <f t="shared" si="2"/>
        <v>0.2</v>
      </c>
      <c r="U8" s="24">
        <v>11</v>
      </c>
      <c r="V8" s="24">
        <f t="shared" si="7"/>
        <v>8.2000000000000003E-2</v>
      </c>
      <c r="X8" s="24">
        <f t="shared" si="3"/>
        <v>0.40824829046386307</v>
      </c>
      <c r="Y8" s="24">
        <v>11</v>
      </c>
      <c r="Z8" s="24">
        <f t="shared" si="8"/>
        <v>0.16738179909018386</v>
      </c>
      <c r="AB8" s="24">
        <f t="shared" si="4"/>
        <v>0.16666666666666663</v>
      </c>
      <c r="AC8" s="24">
        <v>11</v>
      </c>
      <c r="AD8" s="24">
        <f t="shared" si="9"/>
        <v>6.8333333333333315E-2</v>
      </c>
    </row>
    <row r="9" spans="1:31" x14ac:dyDescent="0.2">
      <c r="A9" s="24">
        <v>1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24">
        <v>5</v>
      </c>
      <c r="H9" s="24">
        <v>1</v>
      </c>
      <c r="I9" s="24">
        <v>0</v>
      </c>
      <c r="J9" s="24">
        <v>0</v>
      </c>
      <c r="K9" s="24">
        <v>0.39500000000000002</v>
      </c>
      <c r="L9" s="24">
        <f t="shared" si="0"/>
        <v>0.5</v>
      </c>
      <c r="M9" s="24">
        <v>11</v>
      </c>
      <c r="N9" s="24">
        <f t="shared" si="5"/>
        <v>0.19750000000000001</v>
      </c>
      <c r="P9" s="24">
        <f t="shared" si="1"/>
        <v>0.16666666666666666</v>
      </c>
      <c r="Q9" s="24">
        <v>11</v>
      </c>
      <c r="R9" s="24">
        <f t="shared" si="6"/>
        <v>6.5833333333333327E-2</v>
      </c>
      <c r="T9" s="24">
        <f t="shared" si="2"/>
        <v>0.2</v>
      </c>
      <c r="U9" s="24">
        <v>11</v>
      </c>
      <c r="V9" s="24">
        <f t="shared" si="7"/>
        <v>7.9000000000000015E-2</v>
      </c>
      <c r="X9" s="24">
        <f t="shared" si="3"/>
        <v>0.40824829046386307</v>
      </c>
      <c r="Y9" s="24">
        <v>11</v>
      </c>
      <c r="Z9" s="24">
        <f t="shared" si="8"/>
        <v>0.16125807473322593</v>
      </c>
      <c r="AB9" s="24">
        <f t="shared" si="4"/>
        <v>0.16666666666666663</v>
      </c>
      <c r="AC9" s="24">
        <v>11</v>
      </c>
      <c r="AD9" s="24">
        <f t="shared" si="9"/>
        <v>6.5833333333333327E-2</v>
      </c>
    </row>
    <row r="10" spans="1:31" x14ac:dyDescent="0.2">
      <c r="A10" s="24">
        <v>0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5</v>
      </c>
      <c r="J10" s="24">
        <v>1</v>
      </c>
      <c r="L10" s="24" t="e">
        <f t="shared" si="0"/>
        <v>#DIV/0!</v>
      </c>
      <c r="N10" s="24" t="e">
        <f t="shared" si="5"/>
        <v>#DIV/0!</v>
      </c>
      <c r="P10" s="24">
        <f t="shared" si="1"/>
        <v>0</v>
      </c>
      <c r="R10" s="24">
        <f t="shared" si="6"/>
        <v>0</v>
      </c>
      <c r="T10" s="24">
        <f t="shared" si="2"/>
        <v>0</v>
      </c>
      <c r="V10" s="24">
        <f t="shared" si="7"/>
        <v>0</v>
      </c>
      <c r="X10" s="24" t="e">
        <f t="shared" si="3"/>
        <v>#DIV/0!</v>
      </c>
      <c r="Z10" s="24" t="e">
        <f t="shared" si="8"/>
        <v>#DIV/0!</v>
      </c>
      <c r="AB10" s="24">
        <f t="shared" si="4"/>
        <v>0</v>
      </c>
      <c r="AD10" s="24">
        <f t="shared" si="9"/>
        <v>0</v>
      </c>
    </row>
    <row r="11" spans="1:31" x14ac:dyDescent="0.2">
      <c r="A11" s="24">
        <v>0</v>
      </c>
      <c r="B11" s="24">
        <v>1</v>
      </c>
      <c r="C11" s="24">
        <v>1</v>
      </c>
      <c r="D11" s="24">
        <v>1</v>
      </c>
      <c r="E11" s="24">
        <v>1</v>
      </c>
      <c r="F11" s="24">
        <v>0</v>
      </c>
      <c r="G11" s="24">
        <v>4</v>
      </c>
      <c r="H11" s="24">
        <v>0</v>
      </c>
      <c r="I11" s="24">
        <v>1</v>
      </c>
      <c r="J11" s="24">
        <v>1</v>
      </c>
      <c r="K11" s="24">
        <v>0.09</v>
      </c>
      <c r="L11" s="24">
        <f t="shared" si="0"/>
        <v>0</v>
      </c>
      <c r="M11" s="24">
        <v>10</v>
      </c>
      <c r="N11" s="24">
        <f t="shared" si="5"/>
        <v>0</v>
      </c>
      <c r="P11" s="24">
        <f t="shared" si="1"/>
        <v>0</v>
      </c>
      <c r="Q11" s="24">
        <v>10</v>
      </c>
      <c r="R11" s="24">
        <f t="shared" si="6"/>
        <v>0</v>
      </c>
      <c r="T11" s="24">
        <f t="shared" si="2"/>
        <v>0</v>
      </c>
      <c r="U11" s="24">
        <v>10</v>
      </c>
      <c r="V11" s="24">
        <f t="shared" si="7"/>
        <v>0</v>
      </c>
      <c r="X11" s="24">
        <f t="shared" si="3"/>
        <v>0</v>
      </c>
      <c r="Y11" s="24">
        <v>10</v>
      </c>
      <c r="Z11" s="24">
        <f t="shared" si="8"/>
        <v>0</v>
      </c>
      <c r="AB11" s="24">
        <f t="shared" si="4"/>
        <v>-0.66666666666666663</v>
      </c>
      <c r="AC11" s="24">
        <v>10</v>
      </c>
      <c r="AD11" s="24">
        <f t="shared" si="9"/>
        <v>-0.06</v>
      </c>
    </row>
    <row r="12" spans="1:31" x14ac:dyDescent="0.2">
      <c r="A12" s="24">
        <v>0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5</v>
      </c>
      <c r="J12" s="24">
        <v>1</v>
      </c>
      <c r="L12" s="24" t="e">
        <f t="shared" si="0"/>
        <v>#DIV/0!</v>
      </c>
      <c r="N12" s="24" t="e">
        <f t="shared" si="5"/>
        <v>#DIV/0!</v>
      </c>
      <c r="P12" s="24">
        <f t="shared" si="1"/>
        <v>0</v>
      </c>
      <c r="R12" s="24">
        <f t="shared" si="6"/>
        <v>0</v>
      </c>
      <c r="T12" s="24">
        <f t="shared" si="2"/>
        <v>0</v>
      </c>
      <c r="V12" s="24">
        <f t="shared" si="7"/>
        <v>0</v>
      </c>
      <c r="X12" s="24" t="e">
        <f t="shared" si="3"/>
        <v>#DIV/0!</v>
      </c>
      <c r="Z12" s="24" t="e">
        <f t="shared" si="8"/>
        <v>#DIV/0!</v>
      </c>
      <c r="AB12" s="24">
        <f t="shared" si="4"/>
        <v>0</v>
      </c>
      <c r="AD12" s="24">
        <f t="shared" si="9"/>
        <v>0</v>
      </c>
    </row>
    <row r="13" spans="1:31" x14ac:dyDescent="0.2">
      <c r="A13" s="24">
        <v>1</v>
      </c>
      <c r="B13" s="24">
        <v>0</v>
      </c>
      <c r="C13" s="24">
        <v>0</v>
      </c>
      <c r="D13" s="24">
        <v>0</v>
      </c>
      <c r="E13" s="24">
        <v>0</v>
      </c>
      <c r="F13" s="24">
        <v>1</v>
      </c>
      <c r="G13" s="24">
        <v>1</v>
      </c>
      <c r="H13" s="24">
        <v>1</v>
      </c>
      <c r="I13" s="24">
        <v>4</v>
      </c>
      <c r="J13" s="24">
        <v>0</v>
      </c>
      <c r="K13" s="24">
        <v>0.39500000000000002</v>
      </c>
      <c r="L13" s="24">
        <f t="shared" si="0"/>
        <v>0.83333333333333337</v>
      </c>
      <c r="M13" s="24">
        <v>5</v>
      </c>
      <c r="N13" s="24">
        <f t="shared" si="5"/>
        <v>0.32916666666666672</v>
      </c>
      <c r="O13" s="24">
        <v>4</v>
      </c>
      <c r="P13" s="24">
        <f t="shared" si="1"/>
        <v>0.5</v>
      </c>
      <c r="Q13" s="24">
        <v>5</v>
      </c>
      <c r="R13" s="24">
        <f t="shared" si="6"/>
        <v>0.19750000000000001</v>
      </c>
      <c r="T13" s="24">
        <f t="shared" si="2"/>
        <v>1</v>
      </c>
      <c r="U13" s="24">
        <v>5</v>
      </c>
      <c r="V13" s="24">
        <f t="shared" si="7"/>
        <v>0.39500000000000002</v>
      </c>
      <c r="X13" s="24">
        <f t="shared" si="3"/>
        <v>0.70710678118654746</v>
      </c>
      <c r="Y13" s="24">
        <v>5</v>
      </c>
      <c r="Z13" s="24">
        <f t="shared" si="8"/>
        <v>0.27930717856868625</v>
      </c>
      <c r="AB13" s="24">
        <f t="shared" si="4"/>
        <v>0.83333333333333337</v>
      </c>
      <c r="AC13" s="24">
        <v>5</v>
      </c>
      <c r="AD13" s="24">
        <f t="shared" si="9"/>
        <v>0.32916666666666672</v>
      </c>
    </row>
    <row r="14" spans="1:31" x14ac:dyDescent="0.2">
      <c r="A14" s="24">
        <v>0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5</v>
      </c>
      <c r="J14" s="24">
        <v>1</v>
      </c>
      <c r="L14" s="24" t="e">
        <f t="shared" si="0"/>
        <v>#DIV/0!</v>
      </c>
      <c r="N14" s="24" t="e">
        <f t="shared" si="5"/>
        <v>#DIV/0!</v>
      </c>
      <c r="P14" s="24">
        <f t="shared" si="1"/>
        <v>0</v>
      </c>
      <c r="R14" s="24">
        <f t="shared" si="6"/>
        <v>0</v>
      </c>
      <c r="T14" s="24">
        <f t="shared" si="2"/>
        <v>0</v>
      </c>
      <c r="V14" s="24">
        <f t="shared" si="7"/>
        <v>0</v>
      </c>
      <c r="X14" s="24" t="e">
        <f t="shared" si="3"/>
        <v>#DIV/0!</v>
      </c>
      <c r="Z14" s="24" t="e">
        <f t="shared" si="8"/>
        <v>#DIV/0!</v>
      </c>
      <c r="AB14" s="24">
        <f t="shared" si="4"/>
        <v>0</v>
      </c>
      <c r="AD14" s="24">
        <f t="shared" si="9"/>
        <v>0</v>
      </c>
    </row>
    <row r="15" spans="1:31" s="13" customFormat="1" x14ac:dyDescent="0.2">
      <c r="A15" s="13">
        <v>1</v>
      </c>
      <c r="B15" s="13">
        <v>0</v>
      </c>
      <c r="C15" s="13">
        <v>0</v>
      </c>
      <c r="D15" s="13">
        <v>0</v>
      </c>
      <c r="E15" s="13">
        <v>0</v>
      </c>
      <c r="F15" s="13">
        <v>1</v>
      </c>
      <c r="G15" s="13">
        <v>1</v>
      </c>
      <c r="H15" s="13">
        <v>1</v>
      </c>
      <c r="I15" s="13">
        <v>4</v>
      </c>
      <c r="J15" s="13">
        <v>0</v>
      </c>
      <c r="K15" s="13">
        <v>0.4375</v>
      </c>
      <c r="L15" s="13">
        <f t="shared" si="0"/>
        <v>0.83333333333333337</v>
      </c>
      <c r="M15" s="13">
        <v>5</v>
      </c>
      <c r="N15" s="24">
        <f t="shared" si="5"/>
        <v>0.36458333333333337</v>
      </c>
      <c r="O15" s="13">
        <v>2</v>
      </c>
      <c r="P15" s="24">
        <f t="shared" si="1"/>
        <v>0.5</v>
      </c>
      <c r="Q15" s="13">
        <v>5</v>
      </c>
      <c r="R15" s="24">
        <f t="shared" si="6"/>
        <v>0.21875</v>
      </c>
      <c r="S15" s="13">
        <v>2</v>
      </c>
      <c r="T15" s="24">
        <f t="shared" si="2"/>
        <v>1</v>
      </c>
      <c r="U15" s="13">
        <v>5</v>
      </c>
      <c r="V15" s="24">
        <f t="shared" si="7"/>
        <v>0.4375</v>
      </c>
      <c r="W15" s="13">
        <v>2</v>
      </c>
      <c r="X15" s="24">
        <f t="shared" si="3"/>
        <v>0.70710678118654746</v>
      </c>
      <c r="Y15" s="13">
        <v>5</v>
      </c>
      <c r="Z15" s="24">
        <f t="shared" si="8"/>
        <v>0.30935921676911449</v>
      </c>
      <c r="AA15" s="13">
        <v>2</v>
      </c>
      <c r="AB15" s="24">
        <f t="shared" si="4"/>
        <v>0.83333333333333337</v>
      </c>
      <c r="AC15" s="13">
        <v>5</v>
      </c>
      <c r="AD15" s="24">
        <f t="shared" si="9"/>
        <v>0.36458333333333337</v>
      </c>
      <c r="AE15" s="13">
        <v>2</v>
      </c>
    </row>
    <row r="16" spans="1:31" x14ac:dyDescent="0.2">
      <c r="A16" s="24">
        <v>1</v>
      </c>
      <c r="B16" s="24">
        <v>0</v>
      </c>
      <c r="C16" s="24">
        <v>0</v>
      </c>
      <c r="D16" s="24">
        <v>0</v>
      </c>
      <c r="E16" s="24">
        <v>0</v>
      </c>
      <c r="F16" s="24">
        <v>1</v>
      </c>
      <c r="G16" s="24">
        <v>1</v>
      </c>
      <c r="H16" s="24">
        <v>1</v>
      </c>
      <c r="I16" s="24">
        <v>4</v>
      </c>
      <c r="J16" s="24">
        <v>0</v>
      </c>
      <c r="K16" s="24">
        <v>0.4375</v>
      </c>
      <c r="L16" s="24">
        <f t="shared" si="0"/>
        <v>0.83333333333333337</v>
      </c>
      <c r="M16" s="24">
        <v>5</v>
      </c>
      <c r="N16" s="24">
        <f t="shared" si="5"/>
        <v>0.36458333333333337</v>
      </c>
      <c r="O16" s="24">
        <v>2</v>
      </c>
      <c r="P16" s="24">
        <f t="shared" si="1"/>
        <v>0.5</v>
      </c>
      <c r="Q16" s="24">
        <v>5</v>
      </c>
      <c r="R16" s="24">
        <f t="shared" si="6"/>
        <v>0.21875</v>
      </c>
      <c r="S16" s="24">
        <v>2</v>
      </c>
      <c r="T16" s="24">
        <f t="shared" si="2"/>
        <v>1</v>
      </c>
      <c r="U16" s="24">
        <v>5</v>
      </c>
      <c r="V16" s="24">
        <f t="shared" si="7"/>
        <v>0.4375</v>
      </c>
      <c r="W16" s="24">
        <v>2</v>
      </c>
      <c r="X16" s="24">
        <f t="shared" si="3"/>
        <v>0.70710678118654746</v>
      </c>
      <c r="Y16" s="24">
        <v>5</v>
      </c>
      <c r="Z16" s="24">
        <f t="shared" si="8"/>
        <v>0.30935921676911449</v>
      </c>
      <c r="AA16" s="24">
        <v>2</v>
      </c>
      <c r="AB16" s="24">
        <f t="shared" si="4"/>
        <v>0.83333333333333337</v>
      </c>
      <c r="AC16" s="24">
        <v>5</v>
      </c>
      <c r="AD16" s="24">
        <f t="shared" si="9"/>
        <v>0.36458333333333337</v>
      </c>
      <c r="AE16" s="24">
        <v>2</v>
      </c>
    </row>
    <row r="17" spans="1:31" x14ac:dyDescent="0.2">
      <c r="A17" s="24">
        <v>1</v>
      </c>
      <c r="B17" s="24">
        <v>0</v>
      </c>
      <c r="C17" s="24">
        <v>0</v>
      </c>
      <c r="D17" s="24">
        <v>0</v>
      </c>
      <c r="E17" s="24">
        <v>0</v>
      </c>
      <c r="F17" s="24">
        <v>1</v>
      </c>
      <c r="G17" s="24">
        <v>1</v>
      </c>
      <c r="H17" s="24">
        <v>1</v>
      </c>
      <c r="I17" s="24">
        <v>4</v>
      </c>
      <c r="J17" s="24">
        <v>0</v>
      </c>
      <c r="K17" s="24">
        <v>0.41749999999999998</v>
      </c>
      <c r="L17" s="24">
        <f t="shared" si="0"/>
        <v>0.83333333333333337</v>
      </c>
      <c r="M17" s="24">
        <v>5</v>
      </c>
      <c r="N17" s="24">
        <f t="shared" si="5"/>
        <v>0.34791666666666665</v>
      </c>
      <c r="O17" s="24">
        <v>3</v>
      </c>
      <c r="P17" s="24">
        <f t="shared" si="1"/>
        <v>0.5</v>
      </c>
      <c r="Q17" s="24">
        <v>5</v>
      </c>
      <c r="R17" s="24">
        <f t="shared" si="6"/>
        <v>0.20874999999999999</v>
      </c>
      <c r="T17" s="24">
        <f t="shared" si="2"/>
        <v>1</v>
      </c>
      <c r="U17" s="24">
        <v>5</v>
      </c>
      <c r="V17" s="24">
        <f t="shared" si="7"/>
        <v>0.41749999999999998</v>
      </c>
      <c r="W17" s="24">
        <v>3</v>
      </c>
      <c r="X17" s="24">
        <f t="shared" si="3"/>
        <v>0.70710678118654746</v>
      </c>
      <c r="Y17" s="24">
        <v>5</v>
      </c>
      <c r="Z17" s="24">
        <f t="shared" si="8"/>
        <v>0.29521708114538353</v>
      </c>
      <c r="AA17" s="24">
        <v>3</v>
      </c>
      <c r="AB17" s="24">
        <f t="shared" si="4"/>
        <v>0.83333333333333337</v>
      </c>
      <c r="AC17" s="24">
        <v>5</v>
      </c>
      <c r="AD17" s="24">
        <f t="shared" si="9"/>
        <v>0.34791666666666665</v>
      </c>
      <c r="AE17" s="24">
        <v>3</v>
      </c>
    </row>
    <row r="18" spans="1:31" x14ac:dyDescent="0.2">
      <c r="A18" s="24">
        <v>1</v>
      </c>
      <c r="B18" s="24">
        <v>0</v>
      </c>
      <c r="C18" s="24">
        <v>0</v>
      </c>
      <c r="D18" s="24">
        <v>0</v>
      </c>
      <c r="E18" s="24">
        <v>0</v>
      </c>
      <c r="F18" s="24">
        <v>1</v>
      </c>
      <c r="G18" s="24">
        <v>1</v>
      </c>
      <c r="H18" s="24">
        <v>1</v>
      </c>
      <c r="I18" s="24">
        <v>4</v>
      </c>
      <c r="J18" s="24">
        <v>0</v>
      </c>
      <c r="K18" s="24">
        <v>0.18</v>
      </c>
      <c r="L18" s="24">
        <f t="shared" si="0"/>
        <v>0.83333333333333337</v>
      </c>
      <c r="M18" s="24">
        <v>5</v>
      </c>
      <c r="N18" s="24">
        <f t="shared" si="5"/>
        <v>0.15</v>
      </c>
      <c r="P18" s="24">
        <f t="shared" si="1"/>
        <v>0.5</v>
      </c>
      <c r="Q18" s="24">
        <v>5</v>
      </c>
      <c r="R18" s="24">
        <f t="shared" si="6"/>
        <v>0.09</v>
      </c>
      <c r="T18" s="24">
        <f t="shared" si="2"/>
        <v>1</v>
      </c>
      <c r="U18" s="24">
        <v>5</v>
      </c>
      <c r="V18" s="24">
        <f t="shared" si="7"/>
        <v>0.18</v>
      </c>
      <c r="X18" s="24">
        <f t="shared" si="3"/>
        <v>0.70710678118654746</v>
      </c>
      <c r="Y18" s="24">
        <v>5</v>
      </c>
      <c r="Z18" s="24">
        <f t="shared" si="8"/>
        <v>0.12727922061357855</v>
      </c>
      <c r="AB18" s="24">
        <f t="shared" si="4"/>
        <v>0.83333333333333337</v>
      </c>
      <c r="AC18" s="24">
        <v>5</v>
      </c>
      <c r="AD18" s="24">
        <f t="shared" si="9"/>
        <v>0.15</v>
      </c>
    </row>
    <row r="19" spans="1:31" x14ac:dyDescent="0.2">
      <c r="A19" s="24">
        <v>0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5</v>
      </c>
      <c r="J19" s="24">
        <v>1</v>
      </c>
      <c r="L19" s="24" t="e">
        <f t="shared" si="0"/>
        <v>#DIV/0!</v>
      </c>
      <c r="N19" s="24" t="e">
        <f t="shared" si="5"/>
        <v>#DIV/0!</v>
      </c>
      <c r="P19" s="24">
        <f t="shared" si="1"/>
        <v>0</v>
      </c>
      <c r="R19" s="24">
        <f t="shared" si="6"/>
        <v>0</v>
      </c>
      <c r="T19" s="24">
        <f t="shared" si="2"/>
        <v>0</v>
      </c>
      <c r="V19" s="24">
        <f t="shared" si="7"/>
        <v>0</v>
      </c>
      <c r="X19" s="24" t="e">
        <f t="shared" si="3"/>
        <v>#DIV/0!</v>
      </c>
      <c r="Z19" s="24" t="e">
        <f t="shared" si="8"/>
        <v>#DIV/0!</v>
      </c>
      <c r="AB19" s="24">
        <f t="shared" si="4"/>
        <v>0</v>
      </c>
      <c r="AD19" s="24">
        <f t="shared" si="9"/>
        <v>0</v>
      </c>
    </row>
    <row r="20" spans="1:31" x14ac:dyDescent="0.2">
      <c r="A20" s="24">
        <v>1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24">
        <v>5</v>
      </c>
      <c r="H20" s="24">
        <v>1</v>
      </c>
      <c r="I20" s="24">
        <v>0</v>
      </c>
      <c r="J20" s="24">
        <v>0</v>
      </c>
      <c r="K20" s="24">
        <v>0.05</v>
      </c>
      <c r="L20" s="24">
        <f t="shared" si="0"/>
        <v>0.5</v>
      </c>
      <c r="M20" s="24">
        <v>11</v>
      </c>
      <c r="N20" s="24">
        <f t="shared" si="5"/>
        <v>2.5000000000000001E-2</v>
      </c>
      <c r="P20" s="24">
        <f t="shared" si="1"/>
        <v>0.16666666666666666</v>
      </c>
      <c r="Q20" s="24">
        <v>11</v>
      </c>
      <c r="R20" s="24">
        <f t="shared" si="6"/>
        <v>8.3333333333333332E-3</v>
      </c>
      <c r="T20" s="24">
        <f t="shared" si="2"/>
        <v>0.2</v>
      </c>
      <c r="U20" s="24">
        <v>11</v>
      </c>
      <c r="V20" s="24">
        <f t="shared" si="7"/>
        <v>1.0000000000000002E-2</v>
      </c>
      <c r="X20" s="24">
        <f t="shared" si="3"/>
        <v>0.40824829046386307</v>
      </c>
      <c r="Y20" s="24">
        <v>11</v>
      </c>
      <c r="Z20" s="24">
        <f t="shared" si="8"/>
        <v>2.0412414523193156E-2</v>
      </c>
      <c r="AB20" s="24">
        <f t="shared" si="4"/>
        <v>0.16666666666666663</v>
      </c>
      <c r="AC20" s="24">
        <v>11</v>
      </c>
      <c r="AD20" s="24">
        <f t="shared" si="9"/>
        <v>8.3333333333333315E-3</v>
      </c>
    </row>
    <row r="21" spans="1:31" x14ac:dyDescent="0.2">
      <c r="A21" s="24">
        <v>0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5</v>
      </c>
      <c r="J21" s="24">
        <v>1</v>
      </c>
      <c r="L21" s="24" t="e">
        <f t="shared" si="0"/>
        <v>#DIV/0!</v>
      </c>
      <c r="N21" s="24" t="e">
        <f t="shared" si="5"/>
        <v>#DIV/0!</v>
      </c>
      <c r="P21" s="24">
        <f t="shared" si="1"/>
        <v>0</v>
      </c>
      <c r="R21" s="24">
        <f t="shared" si="6"/>
        <v>0</v>
      </c>
      <c r="T21" s="24">
        <f t="shared" si="2"/>
        <v>0</v>
      </c>
      <c r="V21" s="24">
        <f t="shared" si="7"/>
        <v>0</v>
      </c>
      <c r="X21" s="24" t="e">
        <f t="shared" si="3"/>
        <v>#DIV/0!</v>
      </c>
      <c r="Z21" s="24" t="e">
        <f t="shared" si="8"/>
        <v>#DIV/0!</v>
      </c>
      <c r="AB21" s="24">
        <f t="shared" si="4"/>
        <v>0</v>
      </c>
      <c r="AD21" s="24">
        <f t="shared" si="9"/>
        <v>0</v>
      </c>
    </row>
    <row r="22" spans="1:31" x14ac:dyDescent="0.2">
      <c r="A22" s="24">
        <v>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x14ac:dyDescent="0.2">
      <c r="A25" s="21"/>
      <c r="B25" s="21"/>
      <c r="C25" s="21"/>
      <c r="D25" s="21"/>
      <c r="E25" s="21"/>
      <c r="F25" s="21"/>
      <c r="G25" s="26"/>
      <c r="H25" s="26"/>
      <c r="I25" s="26"/>
      <c r="J25" s="26"/>
      <c r="K25" s="26"/>
      <c r="L25" s="21"/>
      <c r="M25" s="21"/>
      <c r="N25" s="21"/>
      <c r="O25" s="21"/>
      <c r="P25" s="26"/>
      <c r="Q25" s="26"/>
      <c r="R25" s="26"/>
      <c r="S25" s="26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1"/>
      <c r="M26" s="21"/>
      <c r="N26" s="21"/>
      <c r="O26" s="21"/>
      <c r="P26" s="26"/>
      <c r="Q26" s="26"/>
      <c r="R26" s="26"/>
      <c r="S26" s="26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1:3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1:3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1:3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1:3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:3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</sheetData>
  <sortState ref="AD28:AD45">
    <sortCondition descending="1" ref="AD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J44" sqref="J44"/>
    </sheetView>
  </sheetViews>
  <sheetFormatPr defaultRowHeight="14.25" x14ac:dyDescent="0.2"/>
  <cols>
    <col min="1" max="3" width="7" customWidth="1"/>
    <col min="4" max="4" width="6.875" customWidth="1"/>
    <col min="5" max="5" width="7" customWidth="1"/>
    <col min="6" max="6" width="7.375" customWidth="1"/>
    <col min="7" max="7" width="6.5" customWidth="1"/>
    <col min="8" max="8" width="6.25" customWidth="1"/>
    <col min="9" max="9" width="6.625" customWidth="1"/>
    <col min="10" max="10" width="6.375" customWidth="1"/>
    <col min="14" max="14" width="13.25" customWidth="1"/>
    <col min="15" max="15" width="13.75" customWidth="1"/>
    <col min="16" max="16" width="9.75" customWidth="1"/>
    <col min="17" max="17" width="10" customWidth="1"/>
    <col min="18" max="18" width="13" customWidth="1"/>
    <col min="19" max="19" width="12.25" customWidth="1"/>
    <col min="20" max="20" width="11" customWidth="1"/>
    <col min="21" max="21" width="11.625" customWidth="1"/>
    <col min="22" max="22" width="12.875" customWidth="1"/>
    <col min="23" max="23" width="12.5" customWidth="1"/>
    <col min="24" max="24" width="10.625" customWidth="1"/>
    <col min="25" max="25" width="10.875" customWidth="1"/>
    <col min="26" max="26" width="13.875" customWidth="1"/>
    <col min="27" max="27" width="15.125" customWidth="1"/>
    <col min="30" max="30" width="10.625" customWidth="1"/>
    <col min="31" max="31" width="11.125" customWidth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2">
        <v>0</v>
      </c>
      <c r="H3" s="2">
        <v>0</v>
      </c>
      <c r="I3" s="2">
        <v>4</v>
      </c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31" x14ac:dyDescent="0.2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2">
        <v>4</v>
      </c>
      <c r="H4" s="2">
        <v>2</v>
      </c>
      <c r="I4" s="2">
        <v>0</v>
      </c>
      <c r="J4" s="2">
        <v>0</v>
      </c>
      <c r="K4" s="2">
        <v>0.11</v>
      </c>
      <c r="L4" s="2">
        <f t="shared" ref="L4:L17" si="0">(H4/(H4+J4))/((H4/(H4+J4))+(G4/(G4+I4)))</f>
        <v>0.5</v>
      </c>
      <c r="M4" s="2">
        <v>9</v>
      </c>
      <c r="N4" s="2">
        <f>K4*L4</f>
        <v>5.5E-2</v>
      </c>
      <c r="O4" s="2">
        <v>6</v>
      </c>
      <c r="P4" s="2">
        <f>H4/(H4+J4+G4)</f>
        <v>0.33333333333333331</v>
      </c>
      <c r="Q4" s="2">
        <v>7</v>
      </c>
      <c r="R4" s="2">
        <f>K4*P4</f>
        <v>3.6666666666666667E-2</v>
      </c>
      <c r="S4" s="2">
        <v>6</v>
      </c>
      <c r="T4" s="2">
        <f t="shared" ref="T4:T18" si="1">(H4*H4)/(G4+J4)</f>
        <v>1</v>
      </c>
      <c r="U4" s="2"/>
      <c r="V4" s="2">
        <f>K4*T4</f>
        <v>0.11</v>
      </c>
      <c r="W4" s="2"/>
      <c r="X4" s="2">
        <f t="shared" ref="X4:X18" si="2">H4/(((H4+J4)*(H4+G4))^(1/2))</f>
        <v>0.57735026918962584</v>
      </c>
      <c r="Z4" s="2">
        <f>K4*X4</f>
        <v>6.3508529610858844E-2</v>
      </c>
      <c r="AA4" s="2">
        <v>6</v>
      </c>
      <c r="AB4">
        <f t="shared" ref="AB4:AB18" si="3">H4-(G4/(G4+I4+1))</f>
        <v>1.2</v>
      </c>
      <c r="AD4">
        <f>K4*AB4</f>
        <v>0.13200000000000001</v>
      </c>
    </row>
    <row r="5" spans="1:3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2">
        <v>0</v>
      </c>
      <c r="H5" s="2">
        <v>0</v>
      </c>
      <c r="I5" s="2">
        <v>4</v>
      </c>
      <c r="J5" s="2">
        <v>2</v>
      </c>
      <c r="K5" s="2"/>
      <c r="L5" s="13" t="e">
        <f t="shared" si="0"/>
        <v>#DIV/0!</v>
      </c>
      <c r="M5" s="2"/>
      <c r="N5" s="2" t="e">
        <f t="shared" ref="N5:N18" si="4">K5*L5</f>
        <v>#DIV/0!</v>
      </c>
      <c r="O5" s="2"/>
      <c r="P5" s="2">
        <f t="shared" ref="P5:P18" si="5">H5/(H5+J5+G5)</f>
        <v>0</v>
      </c>
      <c r="Q5" s="2"/>
      <c r="R5" s="2">
        <f t="shared" ref="R5:R18" si="6">K5*P5</f>
        <v>0</v>
      </c>
      <c r="S5" s="2"/>
      <c r="T5" s="24">
        <f t="shared" si="1"/>
        <v>0</v>
      </c>
      <c r="U5" s="2"/>
      <c r="V5" s="24">
        <f t="shared" ref="V5:V18" si="7">K5*T5</f>
        <v>0</v>
      </c>
      <c r="W5" s="2"/>
      <c r="X5" s="2" t="e">
        <f t="shared" si="2"/>
        <v>#DIV/0!</v>
      </c>
      <c r="Z5" s="2" t="e">
        <f t="shared" ref="Z5:Z18" si="8">K5*X5</f>
        <v>#DIV/0!</v>
      </c>
      <c r="AA5" s="2"/>
      <c r="AB5">
        <f t="shared" si="3"/>
        <v>0</v>
      </c>
      <c r="AD5">
        <f t="shared" ref="AD5:AD18" si="9">K5*AB5</f>
        <v>0</v>
      </c>
    </row>
    <row r="6" spans="1:31" x14ac:dyDescent="0.2">
      <c r="A6" s="25">
        <v>1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4">
        <v>4</v>
      </c>
      <c r="H6" s="24">
        <v>2</v>
      </c>
      <c r="I6" s="24">
        <v>0</v>
      </c>
      <c r="J6" s="24">
        <v>0</v>
      </c>
      <c r="K6" s="2"/>
      <c r="L6" s="2">
        <f t="shared" si="0"/>
        <v>0.5</v>
      </c>
      <c r="M6" s="2">
        <v>9</v>
      </c>
      <c r="N6" s="2">
        <f t="shared" si="4"/>
        <v>0</v>
      </c>
      <c r="O6" s="2"/>
      <c r="P6" s="2">
        <f t="shared" si="5"/>
        <v>0.33333333333333331</v>
      </c>
      <c r="Q6" s="2">
        <v>11</v>
      </c>
      <c r="R6" s="2">
        <f t="shared" si="6"/>
        <v>0</v>
      </c>
      <c r="S6" s="2">
        <v>11</v>
      </c>
      <c r="T6" s="24">
        <f t="shared" si="1"/>
        <v>1</v>
      </c>
      <c r="U6" s="2"/>
      <c r="V6" s="24">
        <f t="shared" si="7"/>
        <v>0</v>
      </c>
      <c r="W6" s="2"/>
      <c r="X6" s="2">
        <f t="shared" si="2"/>
        <v>0.57735026918962584</v>
      </c>
      <c r="Z6" s="2">
        <f t="shared" si="8"/>
        <v>0</v>
      </c>
      <c r="AA6" s="2"/>
      <c r="AB6">
        <f t="shared" si="3"/>
        <v>1.2</v>
      </c>
      <c r="AD6">
        <f t="shared" si="9"/>
        <v>0</v>
      </c>
    </row>
    <row r="7" spans="1:31" x14ac:dyDescent="0.2">
      <c r="A7" s="25">
        <v>1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4">
        <v>4</v>
      </c>
      <c r="H7" s="24">
        <v>2</v>
      </c>
      <c r="I7" s="24">
        <v>0</v>
      </c>
      <c r="J7" s="24">
        <v>0</v>
      </c>
      <c r="K7" s="2"/>
      <c r="L7" s="2">
        <f t="shared" si="0"/>
        <v>0.5</v>
      </c>
      <c r="M7" s="24">
        <v>9</v>
      </c>
      <c r="N7" s="2">
        <f t="shared" si="4"/>
        <v>0</v>
      </c>
      <c r="O7" s="2"/>
      <c r="P7" s="2">
        <f t="shared" si="5"/>
        <v>0.33333333333333331</v>
      </c>
      <c r="Q7" s="2">
        <v>11</v>
      </c>
      <c r="R7" s="2">
        <f t="shared" si="6"/>
        <v>0</v>
      </c>
      <c r="S7" s="2">
        <v>11</v>
      </c>
      <c r="T7" s="24">
        <f t="shared" si="1"/>
        <v>1</v>
      </c>
      <c r="U7" s="2"/>
      <c r="V7" s="24">
        <f t="shared" si="7"/>
        <v>0</v>
      </c>
      <c r="W7" s="2"/>
      <c r="X7" s="2">
        <f t="shared" si="2"/>
        <v>0.57735026918962584</v>
      </c>
      <c r="Z7" s="2">
        <f t="shared" si="8"/>
        <v>0</v>
      </c>
      <c r="AA7" s="2"/>
      <c r="AB7">
        <f t="shared" si="3"/>
        <v>1.2</v>
      </c>
      <c r="AD7">
        <f t="shared" si="9"/>
        <v>0</v>
      </c>
    </row>
    <row r="8" spans="1:31" x14ac:dyDescent="0.2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2">
        <v>4</v>
      </c>
      <c r="H8" s="2">
        <v>2</v>
      </c>
      <c r="I8" s="2">
        <v>0</v>
      </c>
      <c r="J8" s="2">
        <v>0</v>
      </c>
      <c r="K8" s="2">
        <v>0.36249999999999999</v>
      </c>
      <c r="L8" s="2">
        <f t="shared" si="0"/>
        <v>0.5</v>
      </c>
      <c r="M8" s="24">
        <v>9</v>
      </c>
      <c r="N8" s="2">
        <f t="shared" si="4"/>
        <v>0.18124999999999999</v>
      </c>
      <c r="O8" s="2">
        <v>4</v>
      </c>
      <c r="P8" s="2">
        <f t="shared" si="5"/>
        <v>0.33333333333333331</v>
      </c>
      <c r="Q8" s="2">
        <v>7</v>
      </c>
      <c r="R8" s="2">
        <f t="shared" si="6"/>
        <v>0.12083333333333332</v>
      </c>
      <c r="S8" s="2">
        <v>4</v>
      </c>
      <c r="T8" s="24">
        <f t="shared" si="1"/>
        <v>1</v>
      </c>
      <c r="U8" s="2"/>
      <c r="V8" s="24">
        <f t="shared" si="7"/>
        <v>0.36249999999999999</v>
      </c>
      <c r="W8" s="2"/>
      <c r="X8" s="2">
        <f t="shared" si="2"/>
        <v>0.57735026918962584</v>
      </c>
      <c r="Z8" s="2">
        <f t="shared" si="8"/>
        <v>0.20928947258123937</v>
      </c>
      <c r="AA8" s="2">
        <v>4</v>
      </c>
      <c r="AB8">
        <f t="shared" si="3"/>
        <v>1.2</v>
      </c>
      <c r="AD8">
        <f t="shared" si="9"/>
        <v>0.435</v>
      </c>
    </row>
    <row r="9" spans="1:31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2">
        <v>4</v>
      </c>
      <c r="H9" s="2">
        <v>2</v>
      </c>
      <c r="I9" s="2">
        <v>0</v>
      </c>
      <c r="J9" s="2">
        <v>0</v>
      </c>
      <c r="K9" s="2">
        <v>0.41249999999999998</v>
      </c>
      <c r="L9" s="2">
        <f t="shared" si="0"/>
        <v>0.5</v>
      </c>
      <c r="M9" s="24">
        <v>9</v>
      </c>
      <c r="N9" s="2">
        <f t="shared" si="4"/>
        <v>0.20624999999999999</v>
      </c>
      <c r="O9" s="2">
        <v>3</v>
      </c>
      <c r="P9" s="2">
        <f t="shared" si="5"/>
        <v>0.33333333333333331</v>
      </c>
      <c r="Q9" s="2">
        <v>7</v>
      </c>
      <c r="R9" s="2">
        <f t="shared" si="6"/>
        <v>0.13749999999999998</v>
      </c>
      <c r="S9" s="2">
        <v>3</v>
      </c>
      <c r="T9" s="24">
        <f t="shared" si="1"/>
        <v>1</v>
      </c>
      <c r="U9" s="2"/>
      <c r="V9" s="24">
        <f t="shared" si="7"/>
        <v>0.41249999999999998</v>
      </c>
      <c r="W9" s="2"/>
      <c r="X9" s="2">
        <f t="shared" si="2"/>
        <v>0.57735026918962584</v>
      </c>
      <c r="Z9" s="2">
        <f t="shared" si="8"/>
        <v>0.23815698604072064</v>
      </c>
      <c r="AA9" s="2">
        <v>3</v>
      </c>
      <c r="AB9">
        <f t="shared" si="3"/>
        <v>1.2</v>
      </c>
      <c r="AD9">
        <f t="shared" si="9"/>
        <v>0.49499999999999994</v>
      </c>
    </row>
    <row r="10" spans="1:31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2">
        <v>4</v>
      </c>
      <c r="H10" s="2">
        <v>2</v>
      </c>
      <c r="I10" s="2">
        <v>0</v>
      </c>
      <c r="J10" s="2">
        <v>0</v>
      </c>
      <c r="K10" s="2">
        <v>0.32750000000000001</v>
      </c>
      <c r="L10" s="2">
        <f t="shared" si="0"/>
        <v>0.5</v>
      </c>
      <c r="M10" s="24">
        <v>9</v>
      </c>
      <c r="N10" s="2">
        <f t="shared" si="4"/>
        <v>0.16375000000000001</v>
      </c>
      <c r="O10" s="2">
        <v>5</v>
      </c>
      <c r="P10" s="2">
        <f t="shared" si="5"/>
        <v>0.33333333333333331</v>
      </c>
      <c r="Q10" s="2">
        <v>7</v>
      </c>
      <c r="R10" s="2">
        <f t="shared" si="6"/>
        <v>0.10916666666666666</v>
      </c>
      <c r="S10" s="2">
        <v>5</v>
      </c>
      <c r="T10" s="24">
        <f t="shared" si="1"/>
        <v>1</v>
      </c>
      <c r="U10" s="2"/>
      <c r="V10" s="24">
        <f t="shared" si="7"/>
        <v>0.32750000000000001</v>
      </c>
      <c r="W10" s="2"/>
      <c r="X10" s="2">
        <f t="shared" si="2"/>
        <v>0.57735026918962584</v>
      </c>
      <c r="Z10" s="2">
        <f t="shared" si="8"/>
        <v>0.18908221315960247</v>
      </c>
      <c r="AA10" s="2">
        <v>5</v>
      </c>
      <c r="AB10">
        <f t="shared" si="3"/>
        <v>1.2</v>
      </c>
      <c r="AD10">
        <f t="shared" si="9"/>
        <v>0.39300000000000002</v>
      </c>
    </row>
    <row r="11" spans="1:3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2">
        <v>0</v>
      </c>
      <c r="H11" s="2">
        <v>0</v>
      </c>
      <c r="I11" s="2">
        <v>4</v>
      </c>
      <c r="J11" s="2">
        <v>2</v>
      </c>
      <c r="K11" s="2"/>
      <c r="L11" s="13" t="e">
        <f t="shared" si="0"/>
        <v>#DIV/0!</v>
      </c>
      <c r="M11" s="2"/>
      <c r="N11" s="2" t="e">
        <f t="shared" si="4"/>
        <v>#DIV/0!</v>
      </c>
      <c r="O11" s="2"/>
      <c r="P11" s="2">
        <f t="shared" si="5"/>
        <v>0</v>
      </c>
      <c r="Q11" s="2"/>
      <c r="R11" s="2">
        <f t="shared" si="6"/>
        <v>0</v>
      </c>
      <c r="S11" s="2"/>
      <c r="T11" s="24">
        <f t="shared" si="1"/>
        <v>0</v>
      </c>
      <c r="U11" s="2"/>
      <c r="V11" s="24">
        <f t="shared" si="7"/>
        <v>0</v>
      </c>
      <c r="W11" s="2"/>
      <c r="X11" s="2" t="e">
        <f t="shared" si="2"/>
        <v>#DIV/0!</v>
      </c>
      <c r="Z11" s="2" t="e">
        <f t="shared" si="8"/>
        <v>#DIV/0!</v>
      </c>
      <c r="AA11" s="2"/>
      <c r="AB11">
        <f t="shared" si="3"/>
        <v>0</v>
      </c>
      <c r="AD11">
        <f t="shared" si="9"/>
        <v>0</v>
      </c>
    </row>
    <row r="12" spans="1:31" x14ac:dyDescent="0.2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1</v>
      </c>
      <c r="G12" s="3">
        <v>0</v>
      </c>
      <c r="H12" s="2">
        <v>2</v>
      </c>
      <c r="I12" s="2">
        <v>4</v>
      </c>
      <c r="J12" s="2">
        <v>0</v>
      </c>
      <c r="K12" s="2">
        <v>0.41249999999999998</v>
      </c>
      <c r="L12" s="2">
        <f t="shared" si="0"/>
        <v>1</v>
      </c>
      <c r="M12" s="2">
        <v>2</v>
      </c>
      <c r="N12" s="2">
        <f t="shared" si="4"/>
        <v>0.41249999999999998</v>
      </c>
      <c r="O12" s="2">
        <v>1</v>
      </c>
      <c r="P12" s="2">
        <f t="shared" si="5"/>
        <v>1</v>
      </c>
      <c r="Q12" s="2">
        <v>2</v>
      </c>
      <c r="R12" s="2">
        <f t="shared" si="6"/>
        <v>0.41249999999999998</v>
      </c>
      <c r="S12" s="2">
        <v>1</v>
      </c>
      <c r="T12" s="24" t="e">
        <f t="shared" si="1"/>
        <v>#DIV/0!</v>
      </c>
      <c r="U12" s="2"/>
      <c r="V12" s="24" t="e">
        <f t="shared" si="7"/>
        <v>#DIV/0!</v>
      </c>
      <c r="W12" s="2"/>
      <c r="X12" s="2">
        <f t="shared" si="2"/>
        <v>1</v>
      </c>
      <c r="Z12" s="2">
        <f t="shared" si="8"/>
        <v>0.41249999999999998</v>
      </c>
      <c r="AA12" s="2">
        <v>1</v>
      </c>
      <c r="AB12">
        <f t="shared" si="3"/>
        <v>2</v>
      </c>
      <c r="AD12">
        <f t="shared" si="9"/>
        <v>0.82499999999999996</v>
      </c>
    </row>
    <row r="13" spans="1:31" s="6" customFormat="1" x14ac:dyDescent="0.2">
      <c r="A13" s="4">
        <v>1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5">
        <v>0</v>
      </c>
      <c r="H13" s="5">
        <v>2</v>
      </c>
      <c r="I13" s="5">
        <v>4</v>
      </c>
      <c r="J13" s="5">
        <v>0</v>
      </c>
      <c r="K13" s="5">
        <v>0.4</v>
      </c>
      <c r="L13" s="2">
        <f t="shared" si="0"/>
        <v>1</v>
      </c>
      <c r="M13" s="5">
        <v>2</v>
      </c>
      <c r="N13" s="2">
        <f t="shared" si="4"/>
        <v>0.4</v>
      </c>
      <c r="O13" s="5">
        <v>2</v>
      </c>
      <c r="P13" s="2">
        <f t="shared" si="5"/>
        <v>1</v>
      </c>
      <c r="Q13" s="5">
        <v>2</v>
      </c>
      <c r="R13" s="2">
        <f t="shared" si="6"/>
        <v>0.4</v>
      </c>
      <c r="S13" s="5">
        <v>2</v>
      </c>
      <c r="T13" s="13" t="e">
        <f t="shared" si="1"/>
        <v>#DIV/0!</v>
      </c>
      <c r="U13" s="5"/>
      <c r="V13" s="13" t="e">
        <f t="shared" si="7"/>
        <v>#DIV/0!</v>
      </c>
      <c r="W13" s="5"/>
      <c r="X13" s="2">
        <f t="shared" si="2"/>
        <v>1</v>
      </c>
      <c r="Z13" s="2">
        <f t="shared" si="8"/>
        <v>0.4</v>
      </c>
      <c r="AA13" s="5">
        <v>2</v>
      </c>
      <c r="AB13">
        <f t="shared" si="3"/>
        <v>2</v>
      </c>
      <c r="AD13">
        <f t="shared" si="9"/>
        <v>0.8</v>
      </c>
      <c r="AE13" s="6">
        <v>2</v>
      </c>
    </row>
    <row r="14" spans="1:3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2">
        <v>0</v>
      </c>
      <c r="H14" s="2">
        <v>0</v>
      </c>
      <c r="I14" s="2">
        <v>4</v>
      </c>
      <c r="J14" s="2">
        <v>2</v>
      </c>
      <c r="K14" s="2"/>
      <c r="L14" s="13" t="e">
        <f t="shared" si="0"/>
        <v>#DIV/0!</v>
      </c>
      <c r="M14" s="2"/>
      <c r="N14" s="2" t="e">
        <f t="shared" si="4"/>
        <v>#DIV/0!</v>
      </c>
      <c r="O14" s="2"/>
      <c r="P14" s="2">
        <f t="shared" si="5"/>
        <v>0</v>
      </c>
      <c r="Q14" s="2"/>
      <c r="R14" s="2">
        <f t="shared" si="6"/>
        <v>0</v>
      </c>
      <c r="S14" s="2"/>
      <c r="T14" s="24">
        <f t="shared" si="1"/>
        <v>0</v>
      </c>
      <c r="U14" s="2"/>
      <c r="V14" s="24">
        <f t="shared" si="7"/>
        <v>0</v>
      </c>
      <c r="W14" s="2"/>
      <c r="X14" s="2" t="e">
        <f t="shared" si="2"/>
        <v>#DIV/0!</v>
      </c>
      <c r="Z14" s="2" t="e">
        <f t="shared" si="8"/>
        <v>#DIV/0!</v>
      </c>
      <c r="AA14" s="2"/>
      <c r="AB14">
        <f t="shared" si="3"/>
        <v>0</v>
      </c>
      <c r="AD14">
        <f t="shared" si="9"/>
        <v>0</v>
      </c>
    </row>
    <row r="15" spans="1:3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2">
        <v>0</v>
      </c>
      <c r="H15" s="2">
        <v>0</v>
      </c>
      <c r="I15" s="2">
        <v>4</v>
      </c>
      <c r="J15" s="2">
        <v>2</v>
      </c>
      <c r="K15" s="2"/>
      <c r="L15" s="2" t="e">
        <f t="shared" si="0"/>
        <v>#DIV/0!</v>
      </c>
      <c r="M15" s="2">
        <v>11</v>
      </c>
      <c r="N15" s="2" t="e">
        <f t="shared" si="4"/>
        <v>#DIV/0!</v>
      </c>
      <c r="O15" s="2"/>
      <c r="P15" s="2">
        <f t="shared" si="5"/>
        <v>0</v>
      </c>
      <c r="Q15" s="2">
        <v>11</v>
      </c>
      <c r="R15" s="2">
        <f t="shared" si="6"/>
        <v>0</v>
      </c>
      <c r="S15" s="2">
        <v>11</v>
      </c>
      <c r="T15" s="24">
        <f t="shared" si="1"/>
        <v>0</v>
      </c>
      <c r="U15" s="2"/>
      <c r="V15" s="24">
        <f t="shared" si="7"/>
        <v>0</v>
      </c>
      <c r="W15" s="2"/>
      <c r="X15" s="2" t="e">
        <f t="shared" si="2"/>
        <v>#DIV/0!</v>
      </c>
      <c r="Z15" s="2" t="e">
        <f t="shared" si="8"/>
        <v>#DIV/0!</v>
      </c>
      <c r="AA15" s="2"/>
      <c r="AB15">
        <f t="shared" si="3"/>
        <v>0</v>
      </c>
      <c r="AD15">
        <f t="shared" si="9"/>
        <v>0</v>
      </c>
    </row>
    <row r="16" spans="1:31" x14ac:dyDescent="0.2">
      <c r="A16" s="3">
        <v>0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2">
        <v>4</v>
      </c>
      <c r="H16" s="2">
        <v>0</v>
      </c>
      <c r="I16" s="2">
        <v>0</v>
      </c>
      <c r="J16" s="2">
        <v>2</v>
      </c>
      <c r="K16" s="2">
        <v>0.11</v>
      </c>
      <c r="L16" s="2">
        <f t="shared" si="0"/>
        <v>0</v>
      </c>
      <c r="M16" s="2">
        <v>10</v>
      </c>
      <c r="N16" s="2">
        <f t="shared" si="4"/>
        <v>0</v>
      </c>
      <c r="O16" s="2">
        <v>8</v>
      </c>
      <c r="P16" s="2">
        <f t="shared" si="5"/>
        <v>0</v>
      </c>
      <c r="Q16" s="2">
        <v>11</v>
      </c>
      <c r="R16" s="2">
        <f t="shared" si="6"/>
        <v>0</v>
      </c>
      <c r="S16" s="2">
        <v>11</v>
      </c>
      <c r="T16" s="24">
        <f t="shared" si="1"/>
        <v>0</v>
      </c>
      <c r="U16" s="2"/>
      <c r="V16" s="24">
        <f t="shared" si="7"/>
        <v>0</v>
      </c>
      <c r="W16" s="2"/>
      <c r="X16" s="2">
        <f t="shared" si="2"/>
        <v>0</v>
      </c>
      <c r="Z16" s="2">
        <f t="shared" si="8"/>
        <v>0</v>
      </c>
      <c r="AA16" s="2">
        <v>8</v>
      </c>
      <c r="AB16">
        <f t="shared" si="3"/>
        <v>-0.8</v>
      </c>
      <c r="AD16">
        <f t="shared" si="9"/>
        <v>-8.8000000000000009E-2</v>
      </c>
    </row>
    <row r="17" spans="1:30" x14ac:dyDescent="0.2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2">
        <v>4</v>
      </c>
      <c r="H17" s="2">
        <v>2</v>
      </c>
      <c r="I17" s="2">
        <v>0</v>
      </c>
      <c r="J17" s="2">
        <v>0</v>
      </c>
      <c r="K17" s="2">
        <v>7.0000000000000007E-2</v>
      </c>
      <c r="L17" s="2">
        <f t="shared" si="0"/>
        <v>0.5</v>
      </c>
      <c r="M17" s="2">
        <v>9</v>
      </c>
      <c r="N17" s="2">
        <f t="shared" si="4"/>
        <v>3.5000000000000003E-2</v>
      </c>
      <c r="O17" s="2">
        <v>7</v>
      </c>
      <c r="P17" s="2">
        <f t="shared" si="5"/>
        <v>0.33333333333333331</v>
      </c>
      <c r="Q17" s="2">
        <v>7</v>
      </c>
      <c r="R17" s="2">
        <f t="shared" si="6"/>
        <v>2.3333333333333334E-2</v>
      </c>
      <c r="S17" s="2">
        <v>7</v>
      </c>
      <c r="T17" s="24">
        <f t="shared" si="1"/>
        <v>1</v>
      </c>
      <c r="U17" s="2"/>
      <c r="V17" s="24">
        <f t="shared" si="7"/>
        <v>7.0000000000000007E-2</v>
      </c>
      <c r="W17" s="2"/>
      <c r="X17" s="2">
        <f t="shared" si="2"/>
        <v>0.57735026918962584</v>
      </c>
      <c r="Z17" s="2">
        <f t="shared" si="8"/>
        <v>4.0414518843273815E-2</v>
      </c>
      <c r="AA17" s="2">
        <v>7</v>
      </c>
      <c r="AB17">
        <f t="shared" si="3"/>
        <v>1.2</v>
      </c>
      <c r="AD17">
        <f t="shared" si="9"/>
        <v>8.4000000000000005E-2</v>
      </c>
    </row>
    <row r="18" spans="1:30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2">
        <v>0</v>
      </c>
      <c r="H18" s="2">
        <v>0</v>
      </c>
      <c r="I18" s="2">
        <v>4</v>
      </c>
      <c r="J18" s="2">
        <v>2</v>
      </c>
      <c r="K18" s="2"/>
      <c r="L18" s="13" t="e">
        <f>(H18/(H18+J18))/((H18/(H18+J18))+(G18/(G18+I18)))</f>
        <v>#DIV/0!</v>
      </c>
      <c r="M18" s="2"/>
      <c r="N18" s="2" t="e">
        <f t="shared" si="4"/>
        <v>#DIV/0!</v>
      </c>
      <c r="O18" s="2"/>
      <c r="P18" s="2">
        <f t="shared" si="5"/>
        <v>0</v>
      </c>
      <c r="Q18" s="2"/>
      <c r="R18" s="2">
        <f t="shared" si="6"/>
        <v>0</v>
      </c>
      <c r="S18" s="2"/>
      <c r="T18" s="24">
        <f t="shared" si="1"/>
        <v>0</v>
      </c>
      <c r="U18" s="2"/>
      <c r="V18" s="24">
        <f t="shared" si="7"/>
        <v>0</v>
      </c>
      <c r="W18" s="2"/>
      <c r="X18" s="2" t="e">
        <f t="shared" si="2"/>
        <v>#DIV/0!</v>
      </c>
      <c r="Z18" s="2" t="e">
        <f t="shared" si="8"/>
        <v>#DIV/0!</v>
      </c>
      <c r="AA18" s="2"/>
      <c r="AB18">
        <f t="shared" si="3"/>
        <v>0</v>
      </c>
      <c r="AD18">
        <f t="shared" si="9"/>
        <v>0</v>
      </c>
    </row>
    <row r="19" spans="1:30" x14ac:dyDescent="0.2">
      <c r="A19" s="3">
        <v>1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30" x14ac:dyDescent="0.2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30" x14ac:dyDescent="0.2">
      <c r="A21" s="3"/>
      <c r="B21" s="3"/>
      <c r="C21" s="3"/>
      <c r="D21" s="3"/>
      <c r="E21" s="3"/>
      <c r="F21" s="3"/>
    </row>
    <row r="22" spans="1:30" x14ac:dyDescent="0.2">
      <c r="A22" s="32"/>
      <c r="B22" s="32"/>
      <c r="C22" s="32"/>
      <c r="D22" s="32"/>
      <c r="E22" s="32"/>
      <c r="F22" s="28"/>
      <c r="L22" s="21"/>
      <c r="M22" s="21"/>
      <c r="N22" s="21"/>
      <c r="O22" s="21"/>
      <c r="P22" s="21"/>
      <c r="Q22" s="21"/>
      <c r="R22" s="21"/>
      <c r="S22" s="21"/>
      <c r="X22" s="21"/>
      <c r="Y22" s="21"/>
      <c r="Z22" s="21"/>
      <c r="AA22" s="21"/>
    </row>
    <row r="23" spans="1:30" x14ac:dyDescent="0.2">
      <c r="A23" s="12"/>
      <c r="B23" s="12"/>
      <c r="C23" s="12"/>
      <c r="D23" s="12"/>
      <c r="E23" s="12"/>
      <c r="F23" s="12"/>
      <c r="L23" s="21"/>
      <c r="M23" s="21"/>
      <c r="N23" s="21"/>
      <c r="O23" s="21"/>
      <c r="P23" s="21"/>
      <c r="Q23" s="21"/>
      <c r="R23" s="21"/>
      <c r="S23" s="21"/>
      <c r="X23" s="21"/>
      <c r="Y23" s="21"/>
      <c r="Z23" s="21"/>
      <c r="AA23" s="21"/>
    </row>
    <row r="24" spans="1:30" x14ac:dyDescent="0.2">
      <c r="A24" s="9"/>
      <c r="B24" s="9"/>
      <c r="C24" s="9"/>
      <c r="D24" s="9"/>
      <c r="E24" s="9"/>
      <c r="F24" s="9"/>
      <c r="L24" s="21"/>
      <c r="M24" s="21"/>
      <c r="N24" s="21"/>
      <c r="O24" s="21"/>
      <c r="P24" s="21"/>
      <c r="Q24" s="21"/>
      <c r="R24" s="21"/>
      <c r="S24" s="21"/>
      <c r="X24" s="21"/>
      <c r="Y24" s="21"/>
      <c r="Z24" s="21"/>
      <c r="AA24" s="21"/>
    </row>
    <row r="25" spans="1:30" x14ac:dyDescent="0.2">
      <c r="A25" s="9"/>
      <c r="B25" s="9"/>
      <c r="C25" s="9"/>
      <c r="D25" s="9"/>
      <c r="E25" s="9"/>
      <c r="F25" s="9"/>
    </row>
    <row r="26" spans="1:30" x14ac:dyDescent="0.2">
      <c r="A26" s="9"/>
      <c r="B26" s="9"/>
      <c r="C26" s="9"/>
      <c r="D26" s="9"/>
      <c r="E26" s="9"/>
      <c r="F26" s="9"/>
    </row>
    <row r="27" spans="1:30" x14ac:dyDescent="0.2">
      <c r="A27" s="9"/>
      <c r="B27" s="9"/>
      <c r="C27" s="9"/>
      <c r="D27" s="9"/>
      <c r="E27" s="9"/>
      <c r="F27" s="9"/>
    </row>
  </sheetData>
  <sortState ref="V26:V40">
    <sortCondition descending="1" ref="V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K30" sqref="K30"/>
    </sheetView>
  </sheetViews>
  <sheetFormatPr defaultRowHeight="14.25" x14ac:dyDescent="0.2"/>
  <cols>
    <col min="1" max="2" width="6" customWidth="1"/>
    <col min="3" max="4" width="6.125" customWidth="1"/>
    <col min="5" max="5" width="5.75" customWidth="1"/>
    <col min="6" max="6" width="6.375" customWidth="1"/>
    <col min="7" max="8" width="6.5" customWidth="1"/>
    <col min="9" max="9" width="6.375" customWidth="1"/>
    <col min="10" max="10" width="7.25" customWidth="1"/>
    <col min="12" max="13" width="9.375" customWidth="1"/>
    <col min="14" max="14" width="11.75" customWidth="1"/>
    <col min="15" max="15" width="11.875" customWidth="1"/>
    <col min="16" max="16" width="9.375" customWidth="1"/>
    <col min="17" max="17" width="10.125" customWidth="1"/>
    <col min="18" max="18" width="12.125" customWidth="1"/>
    <col min="19" max="19" width="11.75" customWidth="1"/>
    <col min="20" max="20" width="9.375" customWidth="1"/>
    <col min="21" max="21" width="10.125" customWidth="1"/>
    <col min="22" max="22" width="12.625" customWidth="1"/>
    <col min="23" max="23" width="13.25" customWidth="1"/>
    <col min="24" max="24" width="11.625" customWidth="1"/>
    <col min="25" max="25" width="11" customWidth="1"/>
    <col min="26" max="26" width="13.625" customWidth="1"/>
    <col min="27" max="27" width="14.125" customWidth="1"/>
    <col min="30" max="30" width="12.625" customWidth="1"/>
    <col min="31" max="31" width="12.25" customWidth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J2" s="2">
        <v>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</v>
      </c>
      <c r="J3" s="2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0</v>
      </c>
      <c r="J4" s="2">
        <v>0</v>
      </c>
      <c r="K4" s="2">
        <v>0.04</v>
      </c>
      <c r="L4" s="2">
        <f t="shared" ref="L4:L19" si="0">(H4/(H4+J4))/((H4/(H4+J4))+(G4/(G4+I4)))</f>
        <v>0.5</v>
      </c>
      <c r="M4" s="2">
        <v>8</v>
      </c>
      <c r="N4" s="2">
        <f>K4*L4</f>
        <v>0.02</v>
      </c>
      <c r="O4" s="2"/>
      <c r="P4" s="2">
        <f>H4/(H4+J4+G4)</f>
        <v>0.66666666666666663</v>
      </c>
      <c r="Q4" s="24">
        <v>8</v>
      </c>
      <c r="R4" s="2">
        <f>K4*P4</f>
        <v>2.6666666666666665E-2</v>
      </c>
      <c r="S4" s="2">
        <v>7</v>
      </c>
      <c r="T4" s="2">
        <f t="shared" ref="T4:T19" si="1">(H4*H4)/(G4+J4)</f>
        <v>8</v>
      </c>
      <c r="U4" s="24">
        <v>8</v>
      </c>
      <c r="V4" s="2">
        <f>K4*T4</f>
        <v>0.32</v>
      </c>
      <c r="W4" s="2"/>
      <c r="X4" s="2">
        <f t="shared" ref="X4:X19" si="2">H4/(((H4+J4)*(H4+G4))^(1/2))</f>
        <v>0.81649658092772615</v>
      </c>
      <c r="Y4" s="24">
        <v>8</v>
      </c>
      <c r="Z4" s="2">
        <f>K4*X4</f>
        <v>3.2659863237109045E-2</v>
      </c>
      <c r="AA4" s="2"/>
      <c r="AB4" s="24">
        <f t="shared" ref="AB4:AB19" si="3">H4-(G4/(G4+I4+1))</f>
        <v>3.3333333333333335</v>
      </c>
      <c r="AC4" s="24">
        <v>8</v>
      </c>
      <c r="AD4" s="24">
        <f>K4*AB4</f>
        <v>0.13333333333333333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4</v>
      </c>
      <c r="K5" s="2"/>
      <c r="L5" s="13" t="e">
        <f t="shared" si="0"/>
        <v>#DIV/0!</v>
      </c>
      <c r="M5" s="2"/>
      <c r="N5" s="2" t="e">
        <f t="shared" ref="N5:N19" si="4">K5*L5</f>
        <v>#DIV/0!</v>
      </c>
      <c r="O5" s="2"/>
      <c r="P5" s="2">
        <f t="shared" ref="P5:P19" si="5">H5/(H5+J5+G5)</f>
        <v>0</v>
      </c>
      <c r="Q5" s="24"/>
      <c r="R5" s="2">
        <f t="shared" ref="R5:R19" si="6">K5*P5</f>
        <v>0</v>
      </c>
      <c r="S5" s="2"/>
      <c r="T5" s="2">
        <f t="shared" si="1"/>
        <v>0</v>
      </c>
      <c r="U5" s="24"/>
      <c r="V5" s="2">
        <f t="shared" ref="V5:V19" si="7">K5*T5</f>
        <v>0</v>
      </c>
      <c r="W5" s="2"/>
      <c r="X5" s="2" t="e">
        <f t="shared" si="2"/>
        <v>#DIV/0!</v>
      </c>
      <c r="Y5" s="24"/>
      <c r="Z5" s="2" t="e">
        <f t="shared" ref="Z5:Z19" si="8">K5*X5</f>
        <v>#DIV/0!</v>
      </c>
      <c r="AA5" s="2"/>
      <c r="AB5" s="24">
        <f t="shared" si="3"/>
        <v>0</v>
      </c>
      <c r="AC5" s="24"/>
      <c r="AD5" s="24">
        <f t="shared" ref="AD5:AD19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2</v>
      </c>
      <c r="H6" s="24">
        <v>4</v>
      </c>
      <c r="I6" s="24">
        <v>0</v>
      </c>
      <c r="J6" s="24">
        <v>0</v>
      </c>
      <c r="K6" s="2">
        <v>0.435</v>
      </c>
      <c r="L6" s="2">
        <f t="shared" si="0"/>
        <v>0.5</v>
      </c>
      <c r="M6" s="2">
        <v>8</v>
      </c>
      <c r="N6" s="2">
        <f t="shared" si="4"/>
        <v>0.2175</v>
      </c>
      <c r="O6" s="2"/>
      <c r="P6" s="2">
        <f t="shared" si="5"/>
        <v>0.66666666666666663</v>
      </c>
      <c r="Q6" s="24">
        <v>8</v>
      </c>
      <c r="R6" s="2">
        <f t="shared" si="6"/>
        <v>0.28999999999999998</v>
      </c>
      <c r="S6" s="2">
        <v>10</v>
      </c>
      <c r="T6" s="2">
        <f t="shared" si="1"/>
        <v>8</v>
      </c>
      <c r="U6" s="24">
        <v>8</v>
      </c>
      <c r="V6" s="2">
        <f t="shared" si="7"/>
        <v>3.48</v>
      </c>
      <c r="W6" s="2"/>
      <c r="X6" s="2">
        <f t="shared" si="2"/>
        <v>0.81649658092772615</v>
      </c>
      <c r="Y6" s="24">
        <v>8</v>
      </c>
      <c r="Z6" s="2">
        <f t="shared" si="8"/>
        <v>0.35517601270356086</v>
      </c>
      <c r="AA6" s="2"/>
      <c r="AB6" s="24">
        <f t="shared" si="3"/>
        <v>3.3333333333333335</v>
      </c>
      <c r="AC6" s="24">
        <v>8</v>
      </c>
      <c r="AD6" s="24">
        <f t="shared" si="9"/>
        <v>1.45</v>
      </c>
    </row>
    <row r="7" spans="1:31" x14ac:dyDescent="0.2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4</v>
      </c>
      <c r="I7" s="2">
        <v>0</v>
      </c>
      <c r="J7" s="2">
        <v>0</v>
      </c>
      <c r="K7" s="2">
        <v>0.4425</v>
      </c>
      <c r="L7" s="2">
        <f t="shared" si="0"/>
        <v>0.5</v>
      </c>
      <c r="M7" s="2">
        <v>8</v>
      </c>
      <c r="N7" s="2">
        <f t="shared" si="4"/>
        <v>0.22125</v>
      </c>
      <c r="O7" s="2"/>
      <c r="P7" s="2">
        <f t="shared" si="5"/>
        <v>0.66666666666666663</v>
      </c>
      <c r="Q7" s="24">
        <v>8</v>
      </c>
      <c r="R7" s="2">
        <f t="shared" si="6"/>
        <v>0.29499999999999998</v>
      </c>
      <c r="S7" s="2">
        <v>1</v>
      </c>
      <c r="T7" s="2">
        <f t="shared" si="1"/>
        <v>8</v>
      </c>
      <c r="U7" s="24">
        <v>8</v>
      </c>
      <c r="V7" s="2">
        <f t="shared" si="7"/>
        <v>3.54</v>
      </c>
      <c r="W7" s="2"/>
      <c r="X7" s="2">
        <f t="shared" si="2"/>
        <v>0.81649658092772615</v>
      </c>
      <c r="Y7" s="24">
        <v>8</v>
      </c>
      <c r="Z7" s="2">
        <f t="shared" si="8"/>
        <v>0.36129973706051882</v>
      </c>
      <c r="AA7" s="2"/>
      <c r="AB7" s="24">
        <f t="shared" si="3"/>
        <v>3.3333333333333335</v>
      </c>
      <c r="AC7" s="24">
        <v>8</v>
      </c>
      <c r="AD7" s="24">
        <f t="shared" si="9"/>
        <v>1.4750000000000001</v>
      </c>
    </row>
    <row r="8" spans="1:3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2</v>
      </c>
      <c r="H8" s="2">
        <v>4</v>
      </c>
      <c r="I8" s="2">
        <v>0</v>
      </c>
      <c r="J8" s="2">
        <v>0</v>
      </c>
      <c r="K8" s="2">
        <v>0.435</v>
      </c>
      <c r="L8" s="2">
        <f t="shared" si="0"/>
        <v>0.5</v>
      </c>
      <c r="M8" s="2">
        <v>8</v>
      </c>
      <c r="N8" s="2">
        <f t="shared" si="4"/>
        <v>0.2175</v>
      </c>
      <c r="O8" s="2"/>
      <c r="P8" s="2">
        <f t="shared" si="5"/>
        <v>0.66666666666666663</v>
      </c>
      <c r="Q8" s="24">
        <v>8</v>
      </c>
      <c r="R8" s="2">
        <f t="shared" si="6"/>
        <v>0.28999999999999998</v>
      </c>
      <c r="S8" s="2">
        <v>3</v>
      </c>
      <c r="T8" s="2">
        <f t="shared" si="1"/>
        <v>8</v>
      </c>
      <c r="U8" s="24">
        <v>8</v>
      </c>
      <c r="V8" s="2">
        <f t="shared" si="7"/>
        <v>3.48</v>
      </c>
      <c r="W8" s="2"/>
      <c r="X8" s="2">
        <f t="shared" si="2"/>
        <v>0.81649658092772615</v>
      </c>
      <c r="Y8" s="24">
        <v>8</v>
      </c>
      <c r="Z8" s="2">
        <f t="shared" si="8"/>
        <v>0.35517601270356086</v>
      </c>
      <c r="AA8" s="2"/>
      <c r="AB8" s="24">
        <f t="shared" si="3"/>
        <v>3.3333333333333335</v>
      </c>
      <c r="AC8" s="24">
        <v>8</v>
      </c>
      <c r="AD8" s="24">
        <f t="shared" si="9"/>
        <v>1.45</v>
      </c>
    </row>
    <row r="9" spans="1:31" s="14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2</v>
      </c>
      <c r="H9" s="13">
        <v>4</v>
      </c>
      <c r="I9" s="13">
        <v>0</v>
      </c>
      <c r="J9" s="13">
        <v>0</v>
      </c>
      <c r="K9" s="13">
        <v>0.39250000000000002</v>
      </c>
      <c r="L9" s="2">
        <f t="shared" si="0"/>
        <v>0.5</v>
      </c>
      <c r="M9" s="13">
        <v>8</v>
      </c>
      <c r="N9" s="2">
        <f t="shared" si="4"/>
        <v>0.19625000000000001</v>
      </c>
      <c r="O9" s="13">
        <v>6</v>
      </c>
      <c r="P9" s="2">
        <f t="shared" si="5"/>
        <v>0.66666666666666663</v>
      </c>
      <c r="Q9" s="13">
        <v>8</v>
      </c>
      <c r="R9" s="2">
        <f t="shared" si="6"/>
        <v>0.26166666666666666</v>
      </c>
      <c r="S9" s="13">
        <v>6</v>
      </c>
      <c r="T9" s="2">
        <f t="shared" si="1"/>
        <v>8</v>
      </c>
      <c r="U9" s="13">
        <v>8</v>
      </c>
      <c r="V9" s="2">
        <f t="shared" si="7"/>
        <v>3.14</v>
      </c>
      <c r="W9" s="13">
        <v>6</v>
      </c>
      <c r="X9" s="2">
        <f t="shared" si="2"/>
        <v>0.81649658092772615</v>
      </c>
      <c r="Y9" s="13">
        <v>8</v>
      </c>
      <c r="Z9" s="2">
        <f t="shared" si="8"/>
        <v>0.32047490801413253</v>
      </c>
      <c r="AA9" s="13">
        <v>6</v>
      </c>
      <c r="AB9" s="24">
        <f t="shared" si="3"/>
        <v>3.3333333333333335</v>
      </c>
      <c r="AC9" s="13">
        <v>8</v>
      </c>
      <c r="AD9" s="24">
        <f t="shared" si="9"/>
        <v>1.3083333333333333</v>
      </c>
      <c r="AE9" s="14">
        <v>6</v>
      </c>
    </row>
    <row r="10" spans="1:31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</v>
      </c>
      <c r="J10" s="2">
        <v>4</v>
      </c>
      <c r="K10" s="2"/>
      <c r="L10" s="13" t="e">
        <f t="shared" si="0"/>
        <v>#DIV/0!</v>
      </c>
      <c r="M10" s="2"/>
      <c r="N10" s="2" t="e">
        <f t="shared" si="4"/>
        <v>#DIV/0!</v>
      </c>
      <c r="O10" s="2"/>
      <c r="P10" s="2">
        <f t="shared" si="5"/>
        <v>0</v>
      </c>
      <c r="Q10" s="24"/>
      <c r="R10" s="2">
        <f t="shared" si="6"/>
        <v>0</v>
      </c>
      <c r="S10" s="2"/>
      <c r="T10" s="2">
        <f t="shared" si="1"/>
        <v>0</v>
      </c>
      <c r="U10" s="24"/>
      <c r="V10" s="2">
        <f t="shared" si="7"/>
        <v>0</v>
      </c>
      <c r="W10" s="2"/>
      <c r="X10" s="2" t="e">
        <f t="shared" si="2"/>
        <v>#DIV/0!</v>
      </c>
      <c r="Y10" s="24"/>
      <c r="Z10" s="2" t="e">
        <f t="shared" si="8"/>
        <v>#DIV/0!</v>
      </c>
      <c r="AA10" s="2"/>
      <c r="AB10" s="24">
        <f t="shared" si="3"/>
        <v>0</v>
      </c>
      <c r="AC10" s="24"/>
      <c r="AD10" s="24">
        <f t="shared" si="9"/>
        <v>0</v>
      </c>
    </row>
    <row r="11" spans="1:31" x14ac:dyDescent="0.2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2</v>
      </c>
      <c r="H11" s="2">
        <v>4</v>
      </c>
      <c r="I11" s="2">
        <v>0</v>
      </c>
      <c r="J11" s="2">
        <v>0</v>
      </c>
      <c r="K11" s="2">
        <v>0.435</v>
      </c>
      <c r="L11" s="2">
        <f t="shared" si="0"/>
        <v>0.5</v>
      </c>
      <c r="M11" s="2">
        <v>8</v>
      </c>
      <c r="N11" s="2">
        <f t="shared" si="4"/>
        <v>0.2175</v>
      </c>
      <c r="O11" s="2"/>
      <c r="P11" s="2">
        <f t="shared" si="5"/>
        <v>0.66666666666666663</v>
      </c>
      <c r="Q11" s="24">
        <v>8</v>
      </c>
      <c r="R11" s="2">
        <f t="shared" si="6"/>
        <v>0.28999999999999998</v>
      </c>
      <c r="S11" s="2">
        <v>3</v>
      </c>
      <c r="T11" s="2">
        <f t="shared" si="1"/>
        <v>8</v>
      </c>
      <c r="U11" s="24">
        <v>8</v>
      </c>
      <c r="V11" s="2">
        <f t="shared" si="7"/>
        <v>3.48</v>
      </c>
      <c r="W11" s="2"/>
      <c r="X11" s="2">
        <f t="shared" si="2"/>
        <v>0.81649658092772615</v>
      </c>
      <c r="Y11" s="24">
        <v>8</v>
      </c>
      <c r="Z11" s="2">
        <f t="shared" si="8"/>
        <v>0.35517601270356086</v>
      </c>
      <c r="AA11" s="2"/>
      <c r="AB11" s="24">
        <f t="shared" si="3"/>
        <v>3.3333333333333335</v>
      </c>
      <c r="AC11" s="24">
        <v>8</v>
      </c>
      <c r="AD11" s="24">
        <f t="shared" si="9"/>
        <v>1.45</v>
      </c>
    </row>
    <row r="12" spans="1:3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2</v>
      </c>
      <c r="H12" s="2">
        <v>4</v>
      </c>
      <c r="I12" s="2">
        <v>0</v>
      </c>
      <c r="J12" s="2">
        <v>0</v>
      </c>
      <c r="K12" s="2">
        <v>0.40250000000000002</v>
      </c>
      <c r="L12" s="2">
        <f t="shared" si="0"/>
        <v>0.5</v>
      </c>
      <c r="M12" s="2">
        <v>8</v>
      </c>
      <c r="N12" s="2">
        <f t="shared" si="4"/>
        <v>0.20125000000000001</v>
      </c>
      <c r="O12" s="2"/>
      <c r="P12" s="2">
        <f t="shared" si="5"/>
        <v>0.66666666666666663</v>
      </c>
      <c r="Q12" s="24">
        <v>8</v>
      </c>
      <c r="R12" s="2">
        <f t="shared" si="6"/>
        <v>0.26833333333333331</v>
      </c>
      <c r="S12" s="2">
        <v>4</v>
      </c>
      <c r="T12" s="2">
        <f t="shared" si="1"/>
        <v>8</v>
      </c>
      <c r="U12" s="24">
        <v>8</v>
      </c>
      <c r="V12" s="2">
        <f t="shared" si="7"/>
        <v>3.22</v>
      </c>
      <c r="W12" s="2"/>
      <c r="X12" s="2">
        <f t="shared" si="2"/>
        <v>0.81649658092772615</v>
      </c>
      <c r="Y12" s="24">
        <v>8</v>
      </c>
      <c r="Z12" s="2">
        <f t="shared" si="8"/>
        <v>0.32863987382340981</v>
      </c>
      <c r="AA12" s="2"/>
      <c r="AB12" s="24">
        <f t="shared" si="3"/>
        <v>3.3333333333333335</v>
      </c>
      <c r="AC12" s="24">
        <v>8</v>
      </c>
      <c r="AD12" s="24">
        <f t="shared" si="9"/>
        <v>1.3416666666666668</v>
      </c>
    </row>
    <row r="13" spans="1:31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2</v>
      </c>
      <c r="J13" s="2">
        <v>4</v>
      </c>
      <c r="K13" s="2"/>
      <c r="L13" s="13" t="e">
        <f t="shared" si="0"/>
        <v>#DIV/0!</v>
      </c>
      <c r="M13" s="2"/>
      <c r="N13" s="2" t="e">
        <f t="shared" si="4"/>
        <v>#DIV/0!</v>
      </c>
      <c r="O13" s="2"/>
      <c r="P13" s="2">
        <f t="shared" si="5"/>
        <v>0</v>
      </c>
      <c r="Q13" s="24"/>
      <c r="R13" s="2">
        <f t="shared" si="6"/>
        <v>0</v>
      </c>
      <c r="S13" s="2"/>
      <c r="T13" s="2">
        <f t="shared" si="1"/>
        <v>0</v>
      </c>
      <c r="U13" s="24"/>
      <c r="V13" s="2">
        <f t="shared" si="7"/>
        <v>0</v>
      </c>
      <c r="W13" s="2"/>
      <c r="X13" s="2" t="e">
        <f t="shared" si="2"/>
        <v>#DIV/0!</v>
      </c>
      <c r="Y13" s="24"/>
      <c r="Z13" s="2" t="e">
        <f t="shared" si="8"/>
        <v>#DIV/0!</v>
      </c>
      <c r="AA13" s="2"/>
      <c r="AB13" s="24">
        <f t="shared" si="3"/>
        <v>0</v>
      </c>
      <c r="AC13" s="24"/>
      <c r="AD13" s="24">
        <f t="shared" si="9"/>
        <v>0</v>
      </c>
    </row>
    <row r="14" spans="1:31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2</v>
      </c>
      <c r="J14" s="2">
        <v>4</v>
      </c>
      <c r="K14" s="2">
        <v>0.39250000000000002</v>
      </c>
      <c r="L14" s="2" t="e">
        <f t="shared" si="0"/>
        <v>#DIV/0!</v>
      </c>
      <c r="M14" s="2">
        <v>10</v>
      </c>
      <c r="N14" s="2" t="e">
        <f t="shared" si="4"/>
        <v>#DIV/0!</v>
      </c>
      <c r="O14" s="2"/>
      <c r="P14" s="2">
        <f t="shared" si="5"/>
        <v>0</v>
      </c>
      <c r="Q14" s="24">
        <v>10</v>
      </c>
      <c r="R14" s="2">
        <f t="shared" si="6"/>
        <v>0</v>
      </c>
      <c r="S14" s="2">
        <v>10</v>
      </c>
      <c r="T14" s="2">
        <f t="shared" si="1"/>
        <v>0</v>
      </c>
      <c r="U14" s="24">
        <v>10</v>
      </c>
      <c r="V14" s="2">
        <f t="shared" si="7"/>
        <v>0</v>
      </c>
      <c r="W14" s="2"/>
      <c r="X14" s="2" t="e">
        <f t="shared" si="2"/>
        <v>#DIV/0!</v>
      </c>
      <c r="Y14" s="24">
        <v>10</v>
      </c>
      <c r="Z14" s="2" t="e">
        <f t="shared" si="8"/>
        <v>#DIV/0!</v>
      </c>
      <c r="AA14" s="2"/>
      <c r="AB14" s="24">
        <f t="shared" si="3"/>
        <v>0</v>
      </c>
      <c r="AC14" s="24">
        <v>10</v>
      </c>
      <c r="AD14" s="24">
        <f t="shared" si="9"/>
        <v>0</v>
      </c>
    </row>
    <row r="15" spans="1:31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</v>
      </c>
      <c r="J15" s="2">
        <v>4</v>
      </c>
      <c r="K15" s="2"/>
      <c r="L15" s="13" t="e">
        <f t="shared" si="0"/>
        <v>#DIV/0!</v>
      </c>
      <c r="M15" s="2"/>
      <c r="N15" s="2" t="e">
        <f t="shared" si="4"/>
        <v>#DIV/0!</v>
      </c>
      <c r="O15" s="2"/>
      <c r="P15" s="2">
        <f t="shared" si="5"/>
        <v>0</v>
      </c>
      <c r="Q15" s="24"/>
      <c r="R15" s="2">
        <f t="shared" si="6"/>
        <v>0</v>
      </c>
      <c r="S15" s="2"/>
      <c r="T15" s="2">
        <f t="shared" si="1"/>
        <v>0</v>
      </c>
      <c r="U15" s="24"/>
      <c r="V15" s="2">
        <f t="shared" si="7"/>
        <v>0</v>
      </c>
      <c r="W15" s="2"/>
      <c r="X15" s="2" t="e">
        <f t="shared" si="2"/>
        <v>#DIV/0!</v>
      </c>
      <c r="Y15" s="24"/>
      <c r="Z15" s="2" t="e">
        <f t="shared" si="8"/>
        <v>#DIV/0!</v>
      </c>
      <c r="AA15" s="2"/>
      <c r="AB15" s="24">
        <f t="shared" si="3"/>
        <v>0</v>
      </c>
      <c r="AC15" s="24"/>
      <c r="AD15" s="24">
        <f t="shared" si="9"/>
        <v>0</v>
      </c>
    </row>
    <row r="16" spans="1:31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4</v>
      </c>
      <c r="K16" s="2">
        <v>0.32500000000000001</v>
      </c>
      <c r="L16" s="2" t="e">
        <f t="shared" si="0"/>
        <v>#DIV/0!</v>
      </c>
      <c r="M16" s="2">
        <v>10</v>
      </c>
      <c r="N16" s="2" t="e">
        <f t="shared" si="4"/>
        <v>#DIV/0!</v>
      </c>
      <c r="O16" s="2"/>
      <c r="P16" s="2">
        <f t="shared" si="5"/>
        <v>0</v>
      </c>
      <c r="Q16" s="24">
        <v>10</v>
      </c>
      <c r="R16" s="2">
        <f t="shared" si="6"/>
        <v>0</v>
      </c>
      <c r="S16" s="2">
        <v>10</v>
      </c>
      <c r="T16" s="2">
        <f t="shared" si="1"/>
        <v>0</v>
      </c>
      <c r="U16" s="24">
        <v>10</v>
      </c>
      <c r="V16" s="2">
        <f t="shared" si="7"/>
        <v>0</v>
      </c>
      <c r="W16" s="2"/>
      <c r="X16" s="2" t="e">
        <f t="shared" si="2"/>
        <v>#DIV/0!</v>
      </c>
      <c r="Y16" s="24">
        <v>10</v>
      </c>
      <c r="Z16" s="2" t="e">
        <f t="shared" si="8"/>
        <v>#DIV/0!</v>
      </c>
      <c r="AA16" s="2"/>
      <c r="AB16" s="24">
        <f t="shared" si="3"/>
        <v>0</v>
      </c>
      <c r="AC16" s="24">
        <v>10</v>
      </c>
      <c r="AD16" s="24">
        <f t="shared" si="9"/>
        <v>0</v>
      </c>
    </row>
    <row r="17" spans="1:31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</v>
      </c>
      <c r="J17" s="2">
        <v>4</v>
      </c>
      <c r="K17" s="2"/>
      <c r="L17" s="13" t="e">
        <f t="shared" si="0"/>
        <v>#DIV/0!</v>
      </c>
      <c r="M17" s="2"/>
      <c r="N17" s="2" t="e">
        <f t="shared" si="4"/>
        <v>#DIV/0!</v>
      </c>
      <c r="O17" s="2"/>
      <c r="P17" s="2">
        <f t="shared" si="5"/>
        <v>0</v>
      </c>
      <c r="Q17" s="24"/>
      <c r="R17" s="2">
        <f t="shared" si="6"/>
        <v>0</v>
      </c>
      <c r="S17" s="2"/>
      <c r="T17" s="2">
        <f t="shared" si="1"/>
        <v>0</v>
      </c>
      <c r="U17" s="24"/>
      <c r="V17" s="2">
        <f t="shared" si="7"/>
        <v>0</v>
      </c>
      <c r="W17" s="2"/>
      <c r="X17" s="2" t="e">
        <f t="shared" si="2"/>
        <v>#DIV/0!</v>
      </c>
      <c r="Y17" s="24"/>
      <c r="Z17" s="2" t="e">
        <f t="shared" si="8"/>
        <v>#DIV/0!</v>
      </c>
      <c r="AA17" s="2"/>
      <c r="AB17" s="24">
        <f t="shared" si="3"/>
        <v>0</v>
      </c>
      <c r="AC17" s="24"/>
      <c r="AD17" s="24">
        <f t="shared" si="9"/>
        <v>0</v>
      </c>
    </row>
    <row r="18" spans="1:31" x14ac:dyDescent="0.2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2</v>
      </c>
      <c r="H18" s="2">
        <v>4</v>
      </c>
      <c r="I18" s="2">
        <v>0</v>
      </c>
      <c r="J18" s="2">
        <v>0</v>
      </c>
      <c r="K18" s="2">
        <v>0.05</v>
      </c>
      <c r="L18" s="2">
        <f t="shared" si="0"/>
        <v>0.5</v>
      </c>
      <c r="M18" s="2">
        <v>8</v>
      </c>
      <c r="N18" s="2">
        <f t="shared" si="4"/>
        <v>2.5000000000000001E-2</v>
      </c>
      <c r="O18" s="2"/>
      <c r="P18" s="2">
        <f t="shared" si="5"/>
        <v>0.66666666666666663</v>
      </c>
      <c r="Q18" s="24">
        <v>8</v>
      </c>
      <c r="R18" s="2">
        <f t="shared" si="6"/>
        <v>3.3333333333333333E-2</v>
      </c>
      <c r="S18" s="2">
        <v>6</v>
      </c>
      <c r="T18" s="2">
        <f t="shared" si="1"/>
        <v>8</v>
      </c>
      <c r="U18" s="24">
        <v>8</v>
      </c>
      <c r="V18" s="2">
        <f t="shared" si="7"/>
        <v>0.4</v>
      </c>
      <c r="W18" s="2"/>
      <c r="X18" s="2">
        <f t="shared" si="2"/>
        <v>0.81649658092772615</v>
      </c>
      <c r="Y18" s="24">
        <v>8</v>
      </c>
      <c r="Z18" s="2">
        <f t="shared" si="8"/>
        <v>4.0824829046386311E-2</v>
      </c>
      <c r="AA18" s="2"/>
      <c r="AB18" s="24">
        <f t="shared" si="3"/>
        <v>3.3333333333333335</v>
      </c>
      <c r="AC18" s="24">
        <v>8</v>
      </c>
      <c r="AD18" s="24">
        <f t="shared" si="9"/>
        <v>0.16666666666666669</v>
      </c>
    </row>
    <row r="19" spans="1:31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  <c r="J19" s="2">
        <v>4</v>
      </c>
      <c r="K19" s="2"/>
      <c r="L19" s="13" t="e">
        <f t="shared" si="0"/>
        <v>#DIV/0!</v>
      </c>
      <c r="M19" s="2"/>
      <c r="N19" s="2" t="e">
        <f t="shared" si="4"/>
        <v>#DIV/0!</v>
      </c>
      <c r="O19" s="2"/>
      <c r="P19" s="2">
        <f t="shared" si="5"/>
        <v>0</v>
      </c>
      <c r="Q19" s="2"/>
      <c r="R19" s="2">
        <f t="shared" si="6"/>
        <v>0</v>
      </c>
      <c r="S19" s="2"/>
      <c r="T19" s="2">
        <f t="shared" si="1"/>
        <v>0</v>
      </c>
      <c r="U19" s="2"/>
      <c r="V19" s="2">
        <f t="shared" si="7"/>
        <v>0</v>
      </c>
      <c r="W19" s="2"/>
      <c r="X19" s="2" t="e">
        <f t="shared" si="2"/>
        <v>#DIV/0!</v>
      </c>
      <c r="Y19" s="2"/>
      <c r="Z19" s="2" t="e">
        <f t="shared" si="8"/>
        <v>#DIV/0!</v>
      </c>
      <c r="AA19" s="2"/>
      <c r="AB19" s="24">
        <f t="shared" si="3"/>
        <v>0</v>
      </c>
      <c r="AD19" s="24">
        <f t="shared" si="9"/>
        <v>0</v>
      </c>
    </row>
    <row r="20" spans="1:31" x14ac:dyDescent="0.2">
      <c r="A20" s="2">
        <v>0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3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31" x14ac:dyDescent="0.2"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31" x14ac:dyDescent="0.2"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1"/>
      <c r="B24" s="21"/>
      <c r="C24" s="21"/>
      <c r="D24" s="21"/>
      <c r="E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</sheetData>
  <sortState ref="AD27:AD42">
    <sortCondition descending="1" ref="AD2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selection activeCell="I31" sqref="I31"/>
    </sheetView>
  </sheetViews>
  <sheetFormatPr defaultRowHeight="14.25" x14ac:dyDescent="0.2"/>
  <cols>
    <col min="1" max="1" width="6.5" customWidth="1"/>
    <col min="2" max="2" width="6.125" customWidth="1"/>
    <col min="3" max="3" width="6" customWidth="1"/>
    <col min="4" max="4" width="6.5" customWidth="1"/>
    <col min="5" max="5" width="6.375" customWidth="1"/>
    <col min="6" max="6" width="6.625" customWidth="1"/>
    <col min="7" max="7" width="6.125" customWidth="1"/>
    <col min="8" max="8" width="6.5" customWidth="1"/>
    <col min="9" max="9" width="6.25" customWidth="1"/>
    <col min="10" max="10" width="6.375" customWidth="1"/>
    <col min="13" max="13" width="9.5" customWidth="1"/>
    <col min="14" max="14" width="12.375" customWidth="1"/>
    <col min="15" max="15" width="11.875" customWidth="1"/>
    <col min="16" max="16" width="9.375" customWidth="1"/>
    <col min="18" max="18" width="13.125" customWidth="1"/>
    <col min="19" max="19" width="12.75" customWidth="1"/>
    <col min="20" max="20" width="9.625" customWidth="1"/>
    <col min="21" max="21" width="10.125" customWidth="1"/>
    <col min="22" max="22" width="12.5" customWidth="1"/>
    <col min="23" max="23" width="13.25" customWidth="1"/>
    <col min="24" max="24" width="10.875" customWidth="1"/>
    <col min="25" max="25" width="10.625" customWidth="1"/>
    <col min="26" max="26" width="13.25" customWidth="1"/>
    <col min="27" max="27" width="13.375" customWidth="1"/>
    <col min="30" max="30" width="11.125" customWidth="1"/>
    <col min="31" max="31" width="11.5" customWidth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0.2</v>
      </c>
      <c r="L4" s="2">
        <f t="shared" ref="L4:L23" si="0">(H4/(H4+J4))/((H4/(H4+J4))+(G4/(G4+I4)))</f>
        <v>0.5</v>
      </c>
      <c r="M4" s="2">
        <v>16</v>
      </c>
      <c r="N4" s="2">
        <f>K4*L4</f>
        <v>0.1</v>
      </c>
      <c r="O4" s="2">
        <v>9</v>
      </c>
      <c r="P4" s="2">
        <f>H4/(H4+J4+G4)</f>
        <v>0.33333333333333331</v>
      </c>
      <c r="Q4" s="24">
        <v>16</v>
      </c>
      <c r="R4" s="2">
        <f>K4*P4</f>
        <v>6.6666666666666666E-2</v>
      </c>
      <c r="S4" s="2"/>
      <c r="T4" s="2">
        <f t="shared" ref="T4:T23" si="1">(H4*H4)/(G4+J4)</f>
        <v>1</v>
      </c>
      <c r="U4" s="2">
        <v>14</v>
      </c>
      <c r="V4" s="2">
        <f>K4*T4</f>
        <v>0.2</v>
      </c>
      <c r="W4" s="2">
        <v>7</v>
      </c>
      <c r="X4" s="2">
        <f t="shared" ref="X4:X23" si="2">H4/(((H4+J4)*(H4+G4))^(1/2))</f>
        <v>0.57735026918962584</v>
      </c>
      <c r="Y4" s="24">
        <v>16</v>
      </c>
      <c r="Z4" s="2">
        <f>K4*X4</f>
        <v>0.11547005383792518</v>
      </c>
      <c r="AA4" s="2">
        <v>9</v>
      </c>
      <c r="AB4" s="24">
        <f t="shared" ref="AB4:AB23" si="3">H4-(G4/(G4+I4+1))</f>
        <v>1.2</v>
      </c>
      <c r="AC4" s="24">
        <v>16</v>
      </c>
      <c r="AD4" s="24">
        <f>K4*AB4</f>
        <v>0.24</v>
      </c>
      <c r="AE4" s="24"/>
    </row>
    <row r="5" spans="1:31" x14ac:dyDescent="0.2">
      <c r="A5" s="2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4</v>
      </c>
      <c r="J5" s="24">
        <v>2</v>
      </c>
      <c r="K5" s="2"/>
      <c r="L5" s="23" t="e">
        <f t="shared" si="0"/>
        <v>#DIV/0!</v>
      </c>
      <c r="M5" s="24"/>
      <c r="N5" s="2" t="e">
        <f t="shared" ref="N5:N23" si="4">K5*L5</f>
        <v>#DIV/0!</v>
      </c>
      <c r="O5" s="2"/>
      <c r="P5" s="2">
        <f t="shared" ref="P5:P23" si="5">H5/(H5+J5+G5)</f>
        <v>0</v>
      </c>
      <c r="Q5" s="24"/>
      <c r="R5" s="2">
        <f t="shared" ref="R5:R23" si="6">K5*P5</f>
        <v>0</v>
      </c>
      <c r="S5" s="2"/>
      <c r="T5" s="2">
        <f t="shared" si="1"/>
        <v>0</v>
      </c>
      <c r="U5" s="2"/>
      <c r="V5" s="2">
        <f t="shared" ref="V5:V23" si="7">K5*T5</f>
        <v>0</v>
      </c>
      <c r="W5" s="2"/>
      <c r="X5" s="2" t="e">
        <f t="shared" si="2"/>
        <v>#DIV/0!</v>
      </c>
      <c r="Y5" s="24"/>
      <c r="Z5" s="2" t="e">
        <f t="shared" ref="Z5:Z23" si="8">K5*X5</f>
        <v>#DIV/0!</v>
      </c>
      <c r="AA5" s="2"/>
      <c r="AB5" s="24">
        <f t="shared" si="3"/>
        <v>0</v>
      </c>
      <c r="AC5" s="24"/>
      <c r="AD5" s="24">
        <f t="shared" ref="AD5:AD23" si="9">K5*AB5</f>
        <v>0</v>
      </c>
      <c r="AE5" s="24"/>
    </row>
    <row r="6" spans="1:31" x14ac:dyDescent="0.2">
      <c r="A6" s="2">
        <v>0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2">
        <v>0.32500000000000001</v>
      </c>
      <c r="L6" s="2">
        <f t="shared" si="0"/>
        <v>0.5</v>
      </c>
      <c r="M6" s="24">
        <v>16</v>
      </c>
      <c r="N6" s="2">
        <f t="shared" si="4"/>
        <v>0.16250000000000001</v>
      </c>
      <c r="O6" s="2"/>
      <c r="P6" s="2">
        <f t="shared" si="5"/>
        <v>0.33333333333333331</v>
      </c>
      <c r="Q6" s="24">
        <v>16</v>
      </c>
      <c r="R6" s="2">
        <f t="shared" si="6"/>
        <v>0.10833333333333334</v>
      </c>
      <c r="S6" s="2"/>
      <c r="T6" s="2">
        <f t="shared" si="1"/>
        <v>1</v>
      </c>
      <c r="U6" s="24">
        <v>14</v>
      </c>
      <c r="V6" s="2">
        <f t="shared" si="7"/>
        <v>0.32500000000000001</v>
      </c>
      <c r="W6" s="2">
        <v>16</v>
      </c>
      <c r="X6" s="2">
        <f t="shared" si="2"/>
        <v>0.57735026918962584</v>
      </c>
      <c r="Y6" s="24">
        <v>16</v>
      </c>
      <c r="Z6" s="2">
        <f t="shared" si="8"/>
        <v>0.18763883748662841</v>
      </c>
      <c r="AA6" s="2"/>
      <c r="AB6" s="24">
        <f t="shared" si="3"/>
        <v>1.2</v>
      </c>
      <c r="AC6" s="24">
        <v>16</v>
      </c>
      <c r="AD6" s="24">
        <f t="shared" si="9"/>
        <v>0.39</v>
      </c>
      <c r="AE6" s="24"/>
    </row>
    <row r="7" spans="1:31" x14ac:dyDescent="0.2">
      <c r="A7" s="2">
        <v>0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">
        <v>0.3</v>
      </c>
      <c r="L7" s="2">
        <f t="shared" si="0"/>
        <v>0.5</v>
      </c>
      <c r="M7" s="24">
        <v>16</v>
      </c>
      <c r="N7" s="2">
        <f t="shared" si="4"/>
        <v>0.15</v>
      </c>
      <c r="O7" s="2"/>
      <c r="P7" s="2">
        <f t="shared" si="5"/>
        <v>0.33333333333333331</v>
      </c>
      <c r="Q7" s="24">
        <v>16</v>
      </c>
      <c r="R7" s="2">
        <f t="shared" si="6"/>
        <v>9.9999999999999992E-2</v>
      </c>
      <c r="S7" s="2"/>
      <c r="T7" s="2">
        <f t="shared" si="1"/>
        <v>1</v>
      </c>
      <c r="U7" s="24">
        <v>14</v>
      </c>
      <c r="V7" s="2">
        <f t="shared" si="7"/>
        <v>0.3</v>
      </c>
      <c r="W7" s="2">
        <v>16</v>
      </c>
      <c r="X7" s="2">
        <f t="shared" si="2"/>
        <v>0.57735026918962584</v>
      </c>
      <c r="Y7" s="24">
        <v>16</v>
      </c>
      <c r="Z7" s="2">
        <f t="shared" si="8"/>
        <v>0.17320508075688776</v>
      </c>
      <c r="AA7" s="2"/>
      <c r="AB7" s="24">
        <f t="shared" si="3"/>
        <v>1.2</v>
      </c>
      <c r="AC7" s="24">
        <v>16</v>
      </c>
      <c r="AD7" s="24">
        <f t="shared" si="9"/>
        <v>0.36</v>
      </c>
      <c r="AE7" s="24"/>
    </row>
    <row r="8" spans="1:31" x14ac:dyDescent="0.2">
      <c r="A8" s="2">
        <v>0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4</v>
      </c>
      <c r="H8" s="24">
        <v>2</v>
      </c>
      <c r="I8" s="24">
        <v>0</v>
      </c>
      <c r="J8" s="24">
        <v>0</v>
      </c>
      <c r="K8" s="2">
        <v>0.3</v>
      </c>
      <c r="L8" s="2">
        <f t="shared" si="0"/>
        <v>0.5</v>
      </c>
      <c r="M8" s="24">
        <v>16</v>
      </c>
      <c r="N8" s="2">
        <f t="shared" si="4"/>
        <v>0.15</v>
      </c>
      <c r="O8" s="2"/>
      <c r="P8" s="2">
        <f t="shared" si="5"/>
        <v>0.33333333333333331</v>
      </c>
      <c r="Q8" s="24">
        <v>16</v>
      </c>
      <c r="R8" s="2">
        <f t="shared" si="6"/>
        <v>9.9999999999999992E-2</v>
      </c>
      <c r="S8" s="2"/>
      <c r="T8" s="2">
        <f t="shared" si="1"/>
        <v>1</v>
      </c>
      <c r="U8" s="24">
        <v>14</v>
      </c>
      <c r="V8" s="2">
        <f t="shared" si="7"/>
        <v>0.3</v>
      </c>
      <c r="W8" s="2">
        <v>16</v>
      </c>
      <c r="X8" s="2">
        <f t="shared" si="2"/>
        <v>0.57735026918962584</v>
      </c>
      <c r="Y8" s="24">
        <v>16</v>
      </c>
      <c r="Z8" s="2">
        <f t="shared" si="8"/>
        <v>0.17320508075688776</v>
      </c>
      <c r="AA8" s="2"/>
      <c r="AB8" s="24">
        <f t="shared" si="3"/>
        <v>1.2</v>
      </c>
      <c r="AC8" s="24">
        <v>16</v>
      </c>
      <c r="AD8" s="24">
        <f t="shared" si="9"/>
        <v>0.36</v>
      </c>
      <c r="AE8" s="24"/>
    </row>
    <row r="9" spans="1:31" x14ac:dyDescent="0.2">
      <c r="A9" s="2">
        <v>0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24">
        <v>4</v>
      </c>
      <c r="H9" s="24">
        <v>2</v>
      </c>
      <c r="I9" s="24">
        <v>0</v>
      </c>
      <c r="J9" s="24">
        <v>0</v>
      </c>
      <c r="K9" s="2">
        <v>0.3</v>
      </c>
      <c r="L9" s="2">
        <f t="shared" si="0"/>
        <v>0.5</v>
      </c>
      <c r="M9" s="24">
        <v>16</v>
      </c>
      <c r="N9" s="2">
        <f t="shared" si="4"/>
        <v>0.15</v>
      </c>
      <c r="O9" s="2"/>
      <c r="P9" s="2">
        <f t="shared" si="5"/>
        <v>0.33333333333333331</v>
      </c>
      <c r="Q9" s="24">
        <v>16</v>
      </c>
      <c r="R9" s="2">
        <f t="shared" si="6"/>
        <v>9.9999999999999992E-2</v>
      </c>
      <c r="S9" s="2"/>
      <c r="T9" s="2">
        <f t="shared" si="1"/>
        <v>1</v>
      </c>
      <c r="U9" s="24">
        <v>14</v>
      </c>
      <c r="V9" s="2">
        <f t="shared" si="7"/>
        <v>0.3</v>
      </c>
      <c r="W9" s="2">
        <v>16</v>
      </c>
      <c r="X9" s="2">
        <f t="shared" si="2"/>
        <v>0.57735026918962584</v>
      </c>
      <c r="Y9" s="24">
        <v>16</v>
      </c>
      <c r="Z9" s="2">
        <f t="shared" si="8"/>
        <v>0.17320508075688776</v>
      </c>
      <c r="AA9" s="2"/>
      <c r="AB9" s="24">
        <f t="shared" si="3"/>
        <v>1.2</v>
      </c>
      <c r="AC9" s="24">
        <v>16</v>
      </c>
      <c r="AD9" s="24">
        <f t="shared" si="9"/>
        <v>0.36</v>
      </c>
      <c r="AE9" s="24"/>
    </row>
    <row r="10" spans="1:31" x14ac:dyDescent="0.2">
      <c r="A10" s="2">
        <v>0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24">
        <v>4</v>
      </c>
      <c r="H10" s="24">
        <v>2</v>
      </c>
      <c r="I10" s="24">
        <v>0</v>
      </c>
      <c r="J10" s="24">
        <v>0</v>
      </c>
      <c r="K10" s="2">
        <v>0.34</v>
      </c>
      <c r="L10" s="2">
        <f t="shared" si="0"/>
        <v>0.5</v>
      </c>
      <c r="M10" s="24">
        <v>16</v>
      </c>
      <c r="N10" s="2">
        <f t="shared" si="4"/>
        <v>0.17</v>
      </c>
      <c r="O10" s="2"/>
      <c r="P10" s="2">
        <f t="shared" si="5"/>
        <v>0.33333333333333331</v>
      </c>
      <c r="Q10" s="24">
        <v>16</v>
      </c>
      <c r="R10" s="2">
        <f t="shared" si="6"/>
        <v>0.11333333333333334</v>
      </c>
      <c r="S10" s="2"/>
      <c r="T10" s="2">
        <f t="shared" si="1"/>
        <v>1</v>
      </c>
      <c r="U10" s="24">
        <v>14</v>
      </c>
      <c r="V10" s="2">
        <f t="shared" si="7"/>
        <v>0.34</v>
      </c>
      <c r="W10" s="2">
        <v>16</v>
      </c>
      <c r="X10" s="2">
        <f t="shared" si="2"/>
        <v>0.57735026918962584</v>
      </c>
      <c r="Y10" s="24">
        <v>16</v>
      </c>
      <c r="Z10" s="2">
        <f t="shared" si="8"/>
        <v>0.19629909152447281</v>
      </c>
      <c r="AA10" s="2"/>
      <c r="AB10" s="24">
        <f t="shared" si="3"/>
        <v>1.2</v>
      </c>
      <c r="AC10" s="24">
        <v>16</v>
      </c>
      <c r="AD10" s="24">
        <f t="shared" si="9"/>
        <v>0.40800000000000003</v>
      </c>
      <c r="AE10" s="24"/>
    </row>
    <row r="11" spans="1:31" x14ac:dyDescent="0.2">
      <c r="A11" s="2">
        <v>0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24">
        <v>4</v>
      </c>
      <c r="H11" s="24">
        <v>2</v>
      </c>
      <c r="I11" s="24">
        <v>0</v>
      </c>
      <c r="J11" s="24">
        <v>0</v>
      </c>
      <c r="K11" s="2">
        <v>0.2</v>
      </c>
      <c r="L11" s="2">
        <f t="shared" si="0"/>
        <v>0.5</v>
      </c>
      <c r="M11" s="24">
        <v>16</v>
      </c>
      <c r="N11" s="2">
        <f t="shared" si="4"/>
        <v>0.1</v>
      </c>
      <c r="O11" s="2"/>
      <c r="P11" s="2">
        <f t="shared" si="5"/>
        <v>0.33333333333333331</v>
      </c>
      <c r="Q11" s="24">
        <v>16</v>
      </c>
      <c r="R11" s="2">
        <f t="shared" si="6"/>
        <v>6.6666666666666666E-2</v>
      </c>
      <c r="S11" s="2"/>
      <c r="T11" s="2">
        <f t="shared" si="1"/>
        <v>1</v>
      </c>
      <c r="U11" s="24">
        <v>14</v>
      </c>
      <c r="V11" s="2">
        <f t="shared" si="7"/>
        <v>0.2</v>
      </c>
      <c r="W11" s="2">
        <v>16</v>
      </c>
      <c r="X11" s="2">
        <f t="shared" si="2"/>
        <v>0.57735026918962584</v>
      </c>
      <c r="Y11" s="24">
        <v>16</v>
      </c>
      <c r="Z11" s="2">
        <f t="shared" si="8"/>
        <v>0.11547005383792518</v>
      </c>
      <c r="AA11" s="2"/>
      <c r="AB11" s="24">
        <f t="shared" si="3"/>
        <v>1.2</v>
      </c>
      <c r="AC11" s="24">
        <v>16</v>
      </c>
      <c r="AD11" s="24">
        <f t="shared" si="9"/>
        <v>0.24</v>
      </c>
      <c r="AE11" s="24"/>
    </row>
    <row r="12" spans="1:3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4</v>
      </c>
      <c r="H12" s="2">
        <v>2</v>
      </c>
      <c r="I12" s="2">
        <v>0</v>
      </c>
      <c r="J12" s="2">
        <v>0</v>
      </c>
      <c r="K12" s="2">
        <v>0.31</v>
      </c>
      <c r="L12" s="2">
        <f t="shared" si="0"/>
        <v>0.5</v>
      </c>
      <c r="M12" s="2">
        <v>16</v>
      </c>
      <c r="N12" s="2">
        <f t="shared" si="4"/>
        <v>0.155</v>
      </c>
      <c r="O12" s="2"/>
      <c r="P12" s="2">
        <f t="shared" si="5"/>
        <v>0.33333333333333331</v>
      </c>
      <c r="Q12" s="24">
        <v>16</v>
      </c>
      <c r="R12" s="2">
        <f t="shared" si="6"/>
        <v>0.10333333333333333</v>
      </c>
      <c r="S12" s="2"/>
      <c r="T12" s="2">
        <f t="shared" si="1"/>
        <v>1</v>
      </c>
      <c r="U12" s="24">
        <v>14</v>
      </c>
      <c r="V12" s="2">
        <f t="shared" si="7"/>
        <v>0.31</v>
      </c>
      <c r="W12" s="2">
        <v>4</v>
      </c>
      <c r="X12" s="2">
        <f t="shared" si="2"/>
        <v>0.57735026918962584</v>
      </c>
      <c r="Y12" s="24">
        <v>16</v>
      </c>
      <c r="Z12" s="2">
        <f t="shared" si="8"/>
        <v>0.17897858344878401</v>
      </c>
      <c r="AA12" s="2">
        <v>6</v>
      </c>
      <c r="AB12" s="24">
        <f t="shared" si="3"/>
        <v>1.2</v>
      </c>
      <c r="AC12" s="24">
        <v>16</v>
      </c>
      <c r="AD12" s="24">
        <f t="shared" si="9"/>
        <v>0.372</v>
      </c>
      <c r="AE12" s="24"/>
    </row>
    <row r="13" spans="1:31" x14ac:dyDescent="0.2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4</v>
      </c>
      <c r="H13" s="2">
        <v>2</v>
      </c>
      <c r="I13" s="2">
        <v>0</v>
      </c>
      <c r="J13" s="2">
        <v>0</v>
      </c>
      <c r="K13" s="2">
        <v>0.28499999999999998</v>
      </c>
      <c r="L13" s="2">
        <f t="shared" si="0"/>
        <v>0.5</v>
      </c>
      <c r="M13" s="2">
        <v>16</v>
      </c>
      <c r="N13" s="2">
        <f t="shared" si="4"/>
        <v>0.14249999999999999</v>
      </c>
      <c r="O13" s="2"/>
      <c r="P13" s="2">
        <f t="shared" si="5"/>
        <v>0.33333333333333331</v>
      </c>
      <c r="Q13" s="24">
        <v>16</v>
      </c>
      <c r="R13" s="2">
        <f t="shared" si="6"/>
        <v>9.4999999999999987E-2</v>
      </c>
      <c r="S13" s="2"/>
      <c r="T13" s="2">
        <f t="shared" si="1"/>
        <v>1</v>
      </c>
      <c r="U13" s="24">
        <v>14</v>
      </c>
      <c r="V13" s="2">
        <f t="shared" si="7"/>
        <v>0.28499999999999998</v>
      </c>
      <c r="W13" s="2">
        <v>6</v>
      </c>
      <c r="X13" s="2">
        <f t="shared" si="2"/>
        <v>0.57735026918962584</v>
      </c>
      <c r="Y13" s="24">
        <v>16</v>
      </c>
      <c r="Z13" s="2">
        <f t="shared" si="8"/>
        <v>0.16454482671904336</v>
      </c>
      <c r="AA13" s="2">
        <v>8</v>
      </c>
      <c r="AB13" s="24">
        <f t="shared" si="3"/>
        <v>1.2</v>
      </c>
      <c r="AC13" s="24">
        <v>16</v>
      </c>
      <c r="AD13" s="24">
        <f t="shared" si="9"/>
        <v>0.34199999999999997</v>
      </c>
      <c r="AE13" s="24"/>
    </row>
    <row r="14" spans="1:31" x14ac:dyDescent="0.2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4</v>
      </c>
      <c r="H14" s="2">
        <v>2</v>
      </c>
      <c r="I14" s="2">
        <v>0</v>
      </c>
      <c r="J14" s="2">
        <v>0</v>
      </c>
      <c r="K14" s="2">
        <v>0.28499999999999998</v>
      </c>
      <c r="L14" s="2">
        <f t="shared" si="0"/>
        <v>0.5</v>
      </c>
      <c r="M14" s="2">
        <v>16</v>
      </c>
      <c r="N14" s="2">
        <f t="shared" si="4"/>
        <v>0.14249999999999999</v>
      </c>
      <c r="O14" s="2"/>
      <c r="P14" s="2">
        <f t="shared" si="5"/>
        <v>0.33333333333333331</v>
      </c>
      <c r="Q14" s="24">
        <v>16</v>
      </c>
      <c r="R14" s="2">
        <f t="shared" si="6"/>
        <v>9.4999999999999987E-2</v>
      </c>
      <c r="S14" s="2"/>
      <c r="T14" s="2">
        <f t="shared" si="1"/>
        <v>1</v>
      </c>
      <c r="U14" s="24">
        <v>14</v>
      </c>
      <c r="V14" s="2">
        <f t="shared" si="7"/>
        <v>0.28499999999999998</v>
      </c>
      <c r="W14" s="2">
        <v>6</v>
      </c>
      <c r="X14" s="2">
        <f t="shared" si="2"/>
        <v>0.57735026918962584</v>
      </c>
      <c r="Y14" s="24">
        <v>16</v>
      </c>
      <c r="Z14" s="2">
        <f t="shared" si="8"/>
        <v>0.16454482671904336</v>
      </c>
      <c r="AA14" s="2">
        <v>8</v>
      </c>
      <c r="AB14" s="24">
        <f t="shared" si="3"/>
        <v>1.2</v>
      </c>
      <c r="AC14" s="24">
        <v>16</v>
      </c>
      <c r="AD14" s="24">
        <f t="shared" si="9"/>
        <v>0.34199999999999997</v>
      </c>
      <c r="AE14" s="24"/>
    </row>
    <row r="15" spans="1:31" s="14" customFormat="1" x14ac:dyDescent="0.2">
      <c r="A15" s="13">
        <v>1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13">
        <v>4</v>
      </c>
      <c r="H15" s="13">
        <v>2</v>
      </c>
      <c r="I15" s="13">
        <v>0</v>
      </c>
      <c r="J15" s="13">
        <v>0</v>
      </c>
      <c r="K15" s="13">
        <v>0.38750000000000001</v>
      </c>
      <c r="L15" s="2">
        <f t="shared" si="0"/>
        <v>0.5</v>
      </c>
      <c r="M15" s="13">
        <v>16</v>
      </c>
      <c r="N15" s="2">
        <f t="shared" si="4"/>
        <v>0.19375000000000001</v>
      </c>
      <c r="O15" s="13">
        <v>4</v>
      </c>
      <c r="P15" s="2">
        <f t="shared" si="5"/>
        <v>0.33333333333333331</v>
      </c>
      <c r="Q15" s="13">
        <v>16</v>
      </c>
      <c r="R15" s="2">
        <f t="shared" si="6"/>
        <v>0.12916666666666665</v>
      </c>
      <c r="S15" s="13">
        <v>4</v>
      </c>
      <c r="T15" s="2">
        <f t="shared" si="1"/>
        <v>1</v>
      </c>
      <c r="U15" s="13">
        <v>14</v>
      </c>
      <c r="V15" s="2">
        <f t="shared" si="7"/>
        <v>0.38750000000000001</v>
      </c>
      <c r="W15" s="13">
        <v>2</v>
      </c>
      <c r="X15" s="2">
        <f t="shared" si="2"/>
        <v>0.57735026918962584</v>
      </c>
      <c r="Y15" s="13">
        <v>16</v>
      </c>
      <c r="Z15" s="2">
        <f t="shared" si="8"/>
        <v>0.22372322931098002</v>
      </c>
      <c r="AA15" s="13">
        <v>4</v>
      </c>
      <c r="AB15" s="24">
        <f t="shared" si="3"/>
        <v>1.2</v>
      </c>
      <c r="AC15" s="13">
        <v>16</v>
      </c>
      <c r="AD15" s="24">
        <f t="shared" si="9"/>
        <v>0.46499999999999997</v>
      </c>
      <c r="AE15" s="13">
        <v>4</v>
      </c>
    </row>
    <row r="16" spans="1:31" x14ac:dyDescent="0.2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4</v>
      </c>
      <c r="H16" s="2">
        <v>2</v>
      </c>
      <c r="I16" s="2">
        <v>0</v>
      </c>
      <c r="J16" s="2">
        <v>0</v>
      </c>
      <c r="K16" s="2">
        <v>0.39750000000000002</v>
      </c>
      <c r="L16" s="2">
        <f t="shared" si="0"/>
        <v>0.5</v>
      </c>
      <c r="M16" s="2">
        <v>16</v>
      </c>
      <c r="N16" s="2">
        <f t="shared" si="4"/>
        <v>0.19875000000000001</v>
      </c>
      <c r="O16" s="2"/>
      <c r="P16" s="2">
        <f t="shared" si="5"/>
        <v>0.33333333333333331</v>
      </c>
      <c r="Q16" s="24">
        <v>16</v>
      </c>
      <c r="R16" s="2">
        <f t="shared" si="6"/>
        <v>0.13250000000000001</v>
      </c>
      <c r="S16" s="2"/>
      <c r="T16" s="2">
        <f t="shared" si="1"/>
        <v>1</v>
      </c>
      <c r="U16" s="24">
        <v>14</v>
      </c>
      <c r="V16" s="2">
        <f t="shared" si="7"/>
        <v>0.39750000000000002</v>
      </c>
      <c r="W16" s="2">
        <v>1</v>
      </c>
      <c r="X16" s="2">
        <f t="shared" si="2"/>
        <v>0.57735026918962584</v>
      </c>
      <c r="Y16" s="24">
        <v>16</v>
      </c>
      <c r="Z16" s="2">
        <f t="shared" si="8"/>
        <v>0.22949673200287629</v>
      </c>
      <c r="AA16" s="2">
        <v>3</v>
      </c>
      <c r="AB16" s="24">
        <f t="shared" si="3"/>
        <v>1.2</v>
      </c>
      <c r="AC16" s="24">
        <v>16</v>
      </c>
      <c r="AD16" s="24">
        <f t="shared" si="9"/>
        <v>0.47699999999999998</v>
      </c>
      <c r="AE16" s="24"/>
    </row>
    <row r="17" spans="1:31" x14ac:dyDescent="0.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4</v>
      </c>
      <c r="H17" s="2">
        <v>2</v>
      </c>
      <c r="I17" s="2">
        <v>0</v>
      </c>
      <c r="J17" s="2">
        <v>0</v>
      </c>
      <c r="K17" s="2">
        <v>0.32500000000000001</v>
      </c>
      <c r="L17" s="2">
        <f t="shared" si="0"/>
        <v>0.5</v>
      </c>
      <c r="M17" s="2">
        <v>16</v>
      </c>
      <c r="N17" s="2">
        <f t="shared" si="4"/>
        <v>0.16250000000000001</v>
      </c>
      <c r="O17" s="2"/>
      <c r="P17" s="2">
        <f t="shared" si="5"/>
        <v>0.33333333333333331</v>
      </c>
      <c r="Q17" s="24">
        <v>16</v>
      </c>
      <c r="R17" s="2">
        <f t="shared" si="6"/>
        <v>0.10833333333333334</v>
      </c>
      <c r="S17" s="2"/>
      <c r="T17" s="2">
        <f t="shared" si="1"/>
        <v>1</v>
      </c>
      <c r="U17" s="2">
        <v>14</v>
      </c>
      <c r="V17" s="2">
        <f t="shared" si="7"/>
        <v>0.32500000000000001</v>
      </c>
      <c r="W17" s="2">
        <v>3</v>
      </c>
      <c r="X17" s="2">
        <f t="shared" si="2"/>
        <v>0.57735026918962584</v>
      </c>
      <c r="Y17" s="24">
        <v>16</v>
      </c>
      <c r="Z17" s="2">
        <f t="shared" si="8"/>
        <v>0.18763883748662841</v>
      </c>
      <c r="AA17" s="2">
        <v>5</v>
      </c>
      <c r="AB17" s="24">
        <f t="shared" si="3"/>
        <v>1.2</v>
      </c>
      <c r="AC17" s="24">
        <v>16</v>
      </c>
      <c r="AD17" s="24">
        <f t="shared" si="9"/>
        <v>0.39</v>
      </c>
      <c r="AE17" s="24"/>
    </row>
    <row r="18" spans="1:31" x14ac:dyDescent="0.2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2</v>
      </c>
      <c r="I18" s="2">
        <v>4</v>
      </c>
      <c r="J18" s="2">
        <v>0</v>
      </c>
      <c r="K18" s="2">
        <v>0.38750000000000001</v>
      </c>
      <c r="L18" s="2">
        <f t="shared" si="0"/>
        <v>1</v>
      </c>
      <c r="M18" s="2">
        <v>2</v>
      </c>
      <c r="N18" s="2">
        <f t="shared" si="4"/>
        <v>0.38750000000000001</v>
      </c>
      <c r="O18" s="2"/>
      <c r="P18" s="2">
        <f t="shared" si="5"/>
        <v>1</v>
      </c>
      <c r="Q18" s="24">
        <v>2</v>
      </c>
      <c r="R18" s="2">
        <f t="shared" si="6"/>
        <v>0.38750000000000001</v>
      </c>
      <c r="S18" s="2"/>
      <c r="T18" s="2" t="e">
        <f t="shared" si="1"/>
        <v>#DIV/0!</v>
      </c>
      <c r="U18" s="2"/>
      <c r="V18" s="2" t="e">
        <f t="shared" si="7"/>
        <v>#DIV/0!</v>
      </c>
      <c r="W18" s="2"/>
      <c r="X18" s="2">
        <f t="shared" si="2"/>
        <v>1</v>
      </c>
      <c r="Y18" s="24">
        <v>2</v>
      </c>
      <c r="Z18" s="2">
        <f t="shared" si="8"/>
        <v>0.38750000000000001</v>
      </c>
      <c r="AA18" s="2">
        <v>1</v>
      </c>
      <c r="AB18" s="24">
        <f t="shared" si="3"/>
        <v>2</v>
      </c>
      <c r="AC18" s="24">
        <v>2</v>
      </c>
      <c r="AD18" s="24">
        <f t="shared" si="9"/>
        <v>0.77500000000000002</v>
      </c>
      <c r="AE18" s="24"/>
    </row>
    <row r="19" spans="1:31" x14ac:dyDescent="0.2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2</v>
      </c>
      <c r="I19" s="2">
        <v>4</v>
      </c>
      <c r="J19" s="2">
        <v>0</v>
      </c>
      <c r="K19" s="2">
        <v>0.34</v>
      </c>
      <c r="L19" s="2">
        <f t="shared" si="0"/>
        <v>1</v>
      </c>
      <c r="M19" s="2">
        <v>2</v>
      </c>
      <c r="N19" s="2">
        <f t="shared" si="4"/>
        <v>0.34</v>
      </c>
      <c r="O19" s="2"/>
      <c r="P19" s="2">
        <f t="shared" si="5"/>
        <v>1</v>
      </c>
      <c r="Q19" s="24">
        <v>2</v>
      </c>
      <c r="R19" s="2">
        <f t="shared" si="6"/>
        <v>0.34</v>
      </c>
      <c r="S19" s="2"/>
      <c r="T19" s="2" t="e">
        <f t="shared" si="1"/>
        <v>#DIV/0!</v>
      </c>
      <c r="U19" s="2"/>
      <c r="V19" s="2" t="e">
        <f t="shared" si="7"/>
        <v>#DIV/0!</v>
      </c>
      <c r="W19" s="2"/>
      <c r="X19" s="2">
        <f t="shared" si="2"/>
        <v>1</v>
      </c>
      <c r="Y19" s="24">
        <v>2</v>
      </c>
      <c r="Z19" s="2">
        <f t="shared" si="8"/>
        <v>0.34</v>
      </c>
      <c r="AA19" s="2">
        <v>2</v>
      </c>
      <c r="AB19" s="24">
        <f t="shared" si="3"/>
        <v>2</v>
      </c>
      <c r="AC19" s="24">
        <v>2</v>
      </c>
      <c r="AD19" s="24">
        <f t="shared" si="9"/>
        <v>0.68</v>
      </c>
      <c r="AE19" s="24"/>
    </row>
    <row r="20" spans="1:31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</v>
      </c>
      <c r="J20" s="2">
        <v>2</v>
      </c>
      <c r="K20" s="2"/>
      <c r="L20" s="2" t="e">
        <f t="shared" si="0"/>
        <v>#DIV/0!</v>
      </c>
      <c r="M20" s="2">
        <v>18</v>
      </c>
      <c r="N20" s="2" t="e">
        <f t="shared" si="4"/>
        <v>#DIV/0!</v>
      </c>
      <c r="O20" s="2"/>
      <c r="P20" s="2">
        <f t="shared" si="5"/>
        <v>0</v>
      </c>
      <c r="Q20" s="24">
        <v>18</v>
      </c>
      <c r="R20" s="2">
        <f t="shared" si="6"/>
        <v>0</v>
      </c>
      <c r="S20" s="2"/>
      <c r="T20" s="2">
        <f t="shared" si="1"/>
        <v>0</v>
      </c>
      <c r="U20" s="2">
        <v>16</v>
      </c>
      <c r="V20" s="2">
        <f t="shared" si="7"/>
        <v>0</v>
      </c>
      <c r="W20" s="2">
        <v>16</v>
      </c>
      <c r="X20" s="2" t="e">
        <f t="shared" si="2"/>
        <v>#DIV/0!</v>
      </c>
      <c r="Y20" s="24">
        <v>18</v>
      </c>
      <c r="Z20" s="2" t="e">
        <f t="shared" si="8"/>
        <v>#DIV/0!</v>
      </c>
      <c r="AA20" s="2"/>
      <c r="AB20" s="24">
        <f t="shared" si="3"/>
        <v>0</v>
      </c>
      <c r="AC20" s="24">
        <v>18</v>
      </c>
      <c r="AD20" s="24">
        <f t="shared" si="9"/>
        <v>0</v>
      </c>
      <c r="AE20" s="24"/>
    </row>
    <row r="21" spans="1:31" x14ac:dyDescent="0.2">
      <c r="A21" s="2">
        <v>0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2">
        <v>4</v>
      </c>
      <c r="H21" s="2">
        <v>0</v>
      </c>
      <c r="I21" s="2">
        <v>0</v>
      </c>
      <c r="J21" s="2">
        <v>2</v>
      </c>
      <c r="K21" s="2"/>
      <c r="L21" s="2">
        <f t="shared" si="0"/>
        <v>0</v>
      </c>
      <c r="M21" s="2">
        <v>18</v>
      </c>
      <c r="N21" s="2">
        <f t="shared" si="4"/>
        <v>0</v>
      </c>
      <c r="O21" s="2"/>
      <c r="P21" s="2">
        <f t="shared" si="5"/>
        <v>0</v>
      </c>
      <c r="Q21" s="24">
        <v>18</v>
      </c>
      <c r="R21" s="2">
        <f t="shared" si="6"/>
        <v>0</v>
      </c>
      <c r="S21" s="2"/>
      <c r="T21" s="2">
        <f t="shared" si="1"/>
        <v>0</v>
      </c>
      <c r="U21" s="2"/>
      <c r="V21" s="2">
        <f t="shared" si="7"/>
        <v>0</v>
      </c>
      <c r="W21" s="2">
        <v>16</v>
      </c>
      <c r="X21" s="2">
        <f t="shared" si="2"/>
        <v>0</v>
      </c>
      <c r="Y21" s="24">
        <v>18</v>
      </c>
      <c r="Z21" s="2">
        <f t="shared" si="8"/>
        <v>0</v>
      </c>
      <c r="AA21" s="2">
        <v>11</v>
      </c>
      <c r="AB21" s="24">
        <f t="shared" si="3"/>
        <v>-0.8</v>
      </c>
      <c r="AC21" s="24">
        <v>18</v>
      </c>
      <c r="AD21" s="24">
        <f t="shared" si="9"/>
        <v>0</v>
      </c>
      <c r="AE21" s="24"/>
    </row>
    <row r="22" spans="1:31" x14ac:dyDescent="0.2">
      <c r="A22" s="2">
        <v>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4</v>
      </c>
      <c r="H22" s="2">
        <v>2</v>
      </c>
      <c r="I22" s="2">
        <v>0</v>
      </c>
      <c r="J22" s="2">
        <v>0</v>
      </c>
      <c r="K22" s="2">
        <v>0.06</v>
      </c>
      <c r="L22" s="2">
        <f t="shared" si="0"/>
        <v>0.5</v>
      </c>
      <c r="M22" s="2">
        <v>16</v>
      </c>
      <c r="N22" s="2">
        <f t="shared" si="4"/>
        <v>0.03</v>
      </c>
      <c r="O22" s="2"/>
      <c r="P22" s="2">
        <f t="shared" si="5"/>
        <v>0.33333333333333331</v>
      </c>
      <c r="Q22" s="24">
        <v>16</v>
      </c>
      <c r="R22" s="2">
        <f t="shared" si="6"/>
        <v>1.9999999999999997E-2</v>
      </c>
      <c r="S22" s="2"/>
      <c r="T22" s="2">
        <f t="shared" si="1"/>
        <v>1</v>
      </c>
      <c r="U22" s="2">
        <v>14</v>
      </c>
      <c r="V22" s="2">
        <f t="shared" si="7"/>
        <v>0.06</v>
      </c>
      <c r="W22" s="2">
        <v>8</v>
      </c>
      <c r="X22" s="2">
        <f t="shared" si="2"/>
        <v>0.57735026918962584</v>
      </c>
      <c r="Y22" s="24">
        <v>16</v>
      </c>
      <c r="Z22" s="2">
        <f t="shared" si="8"/>
        <v>3.4641016151377546E-2</v>
      </c>
      <c r="AA22" s="2">
        <v>10</v>
      </c>
      <c r="AB22" s="24">
        <f t="shared" si="3"/>
        <v>1.2</v>
      </c>
      <c r="AC22" s="24">
        <v>16</v>
      </c>
      <c r="AD22" s="24">
        <f t="shared" si="9"/>
        <v>7.1999999999999995E-2</v>
      </c>
      <c r="AE22" s="24"/>
    </row>
    <row r="23" spans="1:31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4</v>
      </c>
      <c r="J23" s="2">
        <v>2</v>
      </c>
      <c r="K23" s="2"/>
      <c r="L23" s="13" t="e">
        <f t="shared" si="0"/>
        <v>#DIV/0!</v>
      </c>
      <c r="M23" s="2"/>
      <c r="N23" s="2" t="e">
        <f t="shared" si="4"/>
        <v>#DIV/0!</v>
      </c>
      <c r="O23" s="2"/>
      <c r="P23" s="2">
        <f t="shared" si="5"/>
        <v>0</v>
      </c>
      <c r="Q23" s="2"/>
      <c r="R23" s="2">
        <f t="shared" si="6"/>
        <v>0</v>
      </c>
      <c r="S23" s="2"/>
      <c r="T23" s="2">
        <f t="shared" si="1"/>
        <v>0</v>
      </c>
      <c r="U23" s="2"/>
      <c r="V23" s="2">
        <f t="shared" si="7"/>
        <v>0</v>
      </c>
      <c r="W23" s="2"/>
      <c r="X23" s="2" t="e">
        <f t="shared" si="2"/>
        <v>#DIV/0!</v>
      </c>
      <c r="Y23" s="2"/>
      <c r="Z23" s="2" t="e">
        <f t="shared" si="8"/>
        <v>#DIV/0!</v>
      </c>
      <c r="AA23" s="2"/>
      <c r="AB23" s="24">
        <f t="shared" si="3"/>
        <v>0</v>
      </c>
      <c r="AC23" s="24"/>
      <c r="AD23" s="24">
        <f t="shared" si="9"/>
        <v>0</v>
      </c>
      <c r="AE23" s="24"/>
    </row>
    <row r="24" spans="1:31" x14ac:dyDescent="0.2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6" spans="1:31" x14ac:dyDescent="0.2">
      <c r="E26" s="29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31" x14ac:dyDescent="0.2">
      <c r="B27" s="21"/>
      <c r="C27" s="21"/>
      <c r="D27" s="21"/>
      <c r="E27" s="29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x14ac:dyDescent="0.2"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30" spans="1:31" ht="14.25" customHeight="1" x14ac:dyDescent="0.2">
      <c r="B30" s="9"/>
      <c r="C30" s="9"/>
      <c r="D30" s="9"/>
      <c r="E30" s="9"/>
      <c r="F30" s="9"/>
      <c r="T30" s="21"/>
      <c r="U30" s="21"/>
      <c r="V30" s="21"/>
      <c r="W30" s="21"/>
    </row>
    <row r="31" spans="1:31" x14ac:dyDescent="0.2">
      <c r="B31" s="9"/>
      <c r="C31" s="9"/>
      <c r="D31" s="9"/>
      <c r="E31" s="9"/>
      <c r="F31" s="9"/>
    </row>
    <row r="32" spans="1:31" x14ac:dyDescent="0.2">
      <c r="B32" s="9"/>
      <c r="C32" s="9"/>
      <c r="D32" s="9"/>
      <c r="E32" s="9"/>
      <c r="F32" s="9"/>
    </row>
    <row r="33" spans="2:6" x14ac:dyDescent="0.2">
      <c r="B33" s="9"/>
      <c r="C33" s="9"/>
      <c r="D33" s="9"/>
      <c r="E33" s="9"/>
      <c r="F33" s="9"/>
    </row>
    <row r="34" spans="2:6" x14ac:dyDescent="0.2">
      <c r="B34" s="9"/>
      <c r="C34" s="9"/>
      <c r="D34" s="9"/>
      <c r="E34" s="9"/>
      <c r="F34" s="9"/>
    </row>
  </sheetData>
  <sortState ref="AD32:AD51">
    <sortCondition descending="1" ref="AD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K1" workbookViewId="0">
      <selection activeCell="S31" sqref="S31"/>
    </sheetView>
  </sheetViews>
  <sheetFormatPr defaultRowHeight="14.25" x14ac:dyDescent="0.2"/>
  <cols>
    <col min="1" max="1" width="5.625" customWidth="1"/>
    <col min="2" max="2" width="5.75" customWidth="1"/>
    <col min="3" max="3" width="6.125" customWidth="1"/>
    <col min="4" max="4" width="5.75" customWidth="1"/>
    <col min="5" max="5" width="5.625" customWidth="1"/>
    <col min="6" max="6" width="6.5" customWidth="1"/>
    <col min="7" max="7" width="5.625" customWidth="1"/>
    <col min="8" max="8" width="6.25" customWidth="1"/>
    <col min="9" max="9" width="6" customWidth="1"/>
    <col min="10" max="10" width="6.25" customWidth="1"/>
    <col min="13" max="13" width="9.375" customWidth="1"/>
    <col min="14" max="14" width="11.5" customWidth="1"/>
    <col min="15" max="15" width="13" customWidth="1"/>
    <col min="16" max="16" width="9.625" customWidth="1"/>
    <col min="17" max="17" width="9.5" customWidth="1"/>
    <col min="18" max="18" width="11.875" customWidth="1"/>
    <col min="19" max="19" width="13.5" customWidth="1"/>
    <col min="20" max="20" width="9.625" customWidth="1"/>
    <col min="21" max="21" width="10.375" customWidth="1"/>
    <col min="22" max="22" width="13.375" customWidth="1"/>
    <col min="23" max="23" width="12.875" customWidth="1"/>
    <col min="24" max="24" width="10.625" customWidth="1"/>
    <col min="25" max="25" width="10.75" style="2" customWidth="1"/>
    <col min="26" max="26" width="13.5" customWidth="1"/>
    <col min="27" max="27" width="13.5" style="2" customWidth="1"/>
    <col min="30" max="30" width="11.75" customWidth="1"/>
    <col min="31" max="31" width="12.375" customWidth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0.11</v>
      </c>
      <c r="L4" s="2">
        <f t="shared" ref="L4:L19" si="0">(H4/(H4+J4))/((H4/(H4+J4))+(G4/(G4+I4)))</f>
        <v>0.5</v>
      </c>
      <c r="M4" s="2">
        <v>10</v>
      </c>
      <c r="N4" s="2">
        <f>K4*L4</f>
        <v>5.5E-2</v>
      </c>
      <c r="O4" s="2"/>
      <c r="P4" s="2">
        <f>H4/(H4+J4+G4)</f>
        <v>0.33333333333333331</v>
      </c>
      <c r="Q4" s="24">
        <v>10</v>
      </c>
      <c r="R4" s="2">
        <f>K4*P4</f>
        <v>3.6666666666666667E-2</v>
      </c>
      <c r="S4" s="2"/>
      <c r="T4" s="2">
        <f t="shared" ref="T4:T19" si="1">(H4*H4)/(G4+J4)</f>
        <v>1</v>
      </c>
      <c r="U4" s="2"/>
      <c r="V4" s="2">
        <f>K4*T4</f>
        <v>0.11</v>
      </c>
      <c r="W4" s="2"/>
      <c r="X4" s="2">
        <f t="shared" ref="X4:X19" si="2">H4/(((H4+J4)*(H4+G4))^(1/2))</f>
        <v>0.57735026918962584</v>
      </c>
      <c r="Y4" s="24">
        <v>10</v>
      </c>
      <c r="Z4" s="2">
        <f>K4*X4</f>
        <v>6.3508529610858844E-2</v>
      </c>
      <c r="AB4" s="24">
        <f t="shared" ref="AB4:AB19" si="3">H4-(G4/(G4+I4+1))</f>
        <v>1.2</v>
      </c>
      <c r="AC4" s="24">
        <v>10</v>
      </c>
      <c r="AD4" s="24">
        <f>K4*AB4</f>
        <v>0.13200000000000001</v>
      </c>
      <c r="AE4" s="24"/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2</v>
      </c>
      <c r="K5" s="2"/>
      <c r="L5" s="13" t="e">
        <f t="shared" si="0"/>
        <v>#DIV/0!</v>
      </c>
      <c r="M5" s="2"/>
      <c r="N5" s="2" t="e">
        <f t="shared" ref="N5:N19" si="4">K5*L5</f>
        <v>#DIV/0!</v>
      </c>
      <c r="O5" s="2"/>
      <c r="P5" s="2">
        <f t="shared" ref="P5:P19" si="5">H5/(H5+J5+G5)</f>
        <v>0</v>
      </c>
      <c r="Q5" s="24"/>
      <c r="R5" s="2">
        <f t="shared" ref="R5:R19" si="6">K5*P5</f>
        <v>0</v>
      </c>
      <c r="S5" s="2"/>
      <c r="T5" s="24">
        <f t="shared" si="1"/>
        <v>0</v>
      </c>
      <c r="U5" s="2"/>
      <c r="V5" s="26">
        <f t="shared" ref="V5:V19" si="7">K5*T5</f>
        <v>0</v>
      </c>
      <c r="W5" s="2"/>
      <c r="X5" s="2" t="e">
        <f t="shared" si="2"/>
        <v>#DIV/0!</v>
      </c>
      <c r="Y5" s="24"/>
      <c r="Z5" s="2" t="e">
        <f t="shared" ref="Z5:Z19" si="8">K5*X5</f>
        <v>#DIV/0!</v>
      </c>
      <c r="AB5" s="24">
        <f t="shared" si="3"/>
        <v>0</v>
      </c>
      <c r="AC5" s="24"/>
      <c r="AD5" s="24">
        <f t="shared" ref="AD5:AD19" si="9">K5*AB5</f>
        <v>0</v>
      </c>
      <c r="AE5" s="24"/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2">
        <v>0.3775</v>
      </c>
      <c r="L6" s="2">
        <f t="shared" si="0"/>
        <v>0.5</v>
      </c>
      <c r="M6" s="2">
        <v>10</v>
      </c>
      <c r="N6" s="2">
        <f t="shared" si="4"/>
        <v>0.18875</v>
      </c>
      <c r="O6" s="2"/>
      <c r="P6" s="2">
        <f t="shared" si="5"/>
        <v>0.33333333333333331</v>
      </c>
      <c r="Q6" s="24">
        <v>10</v>
      </c>
      <c r="R6" s="2">
        <f t="shared" si="6"/>
        <v>0.12583333333333332</v>
      </c>
      <c r="S6" s="2"/>
      <c r="T6" s="24">
        <f t="shared" si="1"/>
        <v>1</v>
      </c>
      <c r="U6" s="2"/>
      <c r="V6" s="26">
        <f t="shared" si="7"/>
        <v>0.3775</v>
      </c>
      <c r="W6" s="2"/>
      <c r="X6" s="2">
        <f t="shared" si="2"/>
        <v>0.57735026918962584</v>
      </c>
      <c r="Y6" s="24">
        <v>10</v>
      </c>
      <c r="Z6" s="2">
        <f t="shared" si="8"/>
        <v>0.21794972661908377</v>
      </c>
      <c r="AB6" s="24">
        <f t="shared" si="3"/>
        <v>1.2</v>
      </c>
      <c r="AC6" s="24">
        <v>10</v>
      </c>
      <c r="AD6" s="24">
        <f t="shared" si="9"/>
        <v>0.45299999999999996</v>
      </c>
      <c r="AE6" s="24"/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">
        <v>0.28000000000000003</v>
      </c>
      <c r="L7" s="2">
        <f t="shared" si="0"/>
        <v>0.5</v>
      </c>
      <c r="M7" s="24">
        <v>10</v>
      </c>
      <c r="N7" s="2">
        <f t="shared" si="4"/>
        <v>0.14000000000000001</v>
      </c>
      <c r="O7" s="2"/>
      <c r="P7" s="2">
        <f t="shared" si="5"/>
        <v>0.33333333333333331</v>
      </c>
      <c r="Q7" s="24">
        <v>10</v>
      </c>
      <c r="R7" s="2">
        <f t="shared" si="6"/>
        <v>9.3333333333333338E-2</v>
      </c>
      <c r="S7" s="2"/>
      <c r="T7" s="24">
        <f t="shared" si="1"/>
        <v>1</v>
      </c>
      <c r="U7" s="2"/>
      <c r="V7" s="26">
        <f t="shared" si="7"/>
        <v>0.28000000000000003</v>
      </c>
      <c r="W7" s="2"/>
      <c r="X7" s="2">
        <f t="shared" si="2"/>
        <v>0.57735026918962584</v>
      </c>
      <c r="Y7" s="24">
        <v>10</v>
      </c>
      <c r="Z7" s="2">
        <f t="shared" si="8"/>
        <v>0.16165807537309526</v>
      </c>
      <c r="AB7" s="24">
        <f t="shared" si="3"/>
        <v>1.2</v>
      </c>
      <c r="AC7" s="24">
        <v>10</v>
      </c>
      <c r="AD7" s="24">
        <f t="shared" si="9"/>
        <v>0.33600000000000002</v>
      </c>
      <c r="AE7" s="24"/>
    </row>
    <row r="8" spans="1:3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4</v>
      </c>
      <c r="H8" s="2">
        <v>2</v>
      </c>
      <c r="I8" s="2">
        <v>0</v>
      </c>
      <c r="J8" s="2">
        <v>0</v>
      </c>
      <c r="K8" s="2">
        <v>0.39750000000000002</v>
      </c>
      <c r="L8" s="2">
        <f t="shared" si="0"/>
        <v>0.5</v>
      </c>
      <c r="M8" s="24">
        <v>10</v>
      </c>
      <c r="N8" s="2">
        <f t="shared" si="4"/>
        <v>0.19875000000000001</v>
      </c>
      <c r="O8" s="2"/>
      <c r="P8" s="2">
        <f t="shared" si="5"/>
        <v>0.33333333333333331</v>
      </c>
      <c r="Q8" s="24">
        <v>10</v>
      </c>
      <c r="R8" s="2">
        <f t="shared" si="6"/>
        <v>0.13250000000000001</v>
      </c>
      <c r="S8" s="2"/>
      <c r="T8" s="24">
        <f t="shared" si="1"/>
        <v>1</v>
      </c>
      <c r="U8" s="2"/>
      <c r="V8" s="26">
        <f t="shared" si="7"/>
        <v>0.39750000000000002</v>
      </c>
      <c r="W8" s="2"/>
      <c r="X8" s="2">
        <f t="shared" si="2"/>
        <v>0.57735026918962584</v>
      </c>
      <c r="Y8" s="24">
        <v>10</v>
      </c>
      <c r="Z8" s="2">
        <f t="shared" si="8"/>
        <v>0.22949673200287629</v>
      </c>
      <c r="AB8" s="24">
        <f t="shared" si="3"/>
        <v>1.2</v>
      </c>
      <c r="AC8" s="24">
        <v>10</v>
      </c>
      <c r="AD8" s="24">
        <f t="shared" si="9"/>
        <v>0.47699999999999998</v>
      </c>
      <c r="AE8" s="24"/>
    </row>
    <row r="9" spans="1:3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4</v>
      </c>
      <c r="H9" s="2">
        <v>2</v>
      </c>
      <c r="I9" s="2">
        <v>0</v>
      </c>
      <c r="J9" s="2">
        <v>0</v>
      </c>
      <c r="K9" s="2">
        <v>0.42</v>
      </c>
      <c r="L9" s="2">
        <f t="shared" si="0"/>
        <v>0.5</v>
      </c>
      <c r="M9" s="24">
        <v>10</v>
      </c>
      <c r="N9" s="2">
        <f t="shared" si="4"/>
        <v>0.21</v>
      </c>
      <c r="O9" s="2"/>
      <c r="P9" s="2">
        <f t="shared" si="5"/>
        <v>0.33333333333333331</v>
      </c>
      <c r="Q9" s="24">
        <v>10</v>
      </c>
      <c r="R9" s="2">
        <f t="shared" si="6"/>
        <v>0.13999999999999999</v>
      </c>
      <c r="S9" s="2"/>
      <c r="T9" s="24">
        <f t="shared" si="1"/>
        <v>1</v>
      </c>
      <c r="U9" s="2"/>
      <c r="V9" s="26">
        <f t="shared" si="7"/>
        <v>0.42</v>
      </c>
      <c r="W9" s="2"/>
      <c r="X9" s="2">
        <f t="shared" si="2"/>
        <v>0.57735026918962584</v>
      </c>
      <c r="Y9" s="24">
        <v>10</v>
      </c>
      <c r="Z9" s="2">
        <f t="shared" si="8"/>
        <v>0.24248711305964285</v>
      </c>
      <c r="AB9" s="24">
        <f t="shared" si="3"/>
        <v>1.2</v>
      </c>
      <c r="AC9" s="24">
        <v>10</v>
      </c>
      <c r="AD9" s="24">
        <f t="shared" si="9"/>
        <v>0.504</v>
      </c>
      <c r="AE9" s="24"/>
    </row>
    <row r="10" spans="1:31" x14ac:dyDescent="0.2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4</v>
      </c>
      <c r="H10" s="2">
        <v>2</v>
      </c>
      <c r="I10" s="2">
        <v>0</v>
      </c>
      <c r="J10" s="2">
        <v>0</v>
      </c>
      <c r="K10" s="2">
        <v>0.36249999999999999</v>
      </c>
      <c r="L10" s="2">
        <f t="shared" si="0"/>
        <v>0.5</v>
      </c>
      <c r="M10" s="24">
        <v>10</v>
      </c>
      <c r="N10" s="2">
        <f t="shared" si="4"/>
        <v>0.18124999999999999</v>
      </c>
      <c r="O10" s="2"/>
      <c r="P10" s="2">
        <f t="shared" si="5"/>
        <v>0.33333333333333331</v>
      </c>
      <c r="Q10" s="24">
        <v>10</v>
      </c>
      <c r="R10" s="2">
        <f t="shared" si="6"/>
        <v>0.12083333333333332</v>
      </c>
      <c r="S10" s="2"/>
      <c r="T10" s="24">
        <f t="shared" si="1"/>
        <v>1</v>
      </c>
      <c r="U10" s="2"/>
      <c r="V10" s="26">
        <f t="shared" si="7"/>
        <v>0.36249999999999999</v>
      </c>
      <c r="W10" s="2"/>
      <c r="X10" s="2">
        <f t="shared" si="2"/>
        <v>0.57735026918962584</v>
      </c>
      <c r="Y10" s="24">
        <v>10</v>
      </c>
      <c r="Z10" s="2">
        <f t="shared" si="8"/>
        <v>0.20928947258123937</v>
      </c>
      <c r="AB10" s="24">
        <f t="shared" si="3"/>
        <v>1.2</v>
      </c>
      <c r="AC10" s="24">
        <v>10</v>
      </c>
      <c r="AD10" s="24">
        <f t="shared" si="9"/>
        <v>0.435</v>
      </c>
      <c r="AE10" s="24"/>
    </row>
    <row r="11" spans="1:31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</v>
      </c>
      <c r="J11" s="2">
        <v>2</v>
      </c>
      <c r="K11" s="2"/>
      <c r="L11" s="13" t="e">
        <f t="shared" si="0"/>
        <v>#DIV/0!</v>
      </c>
      <c r="M11" s="2"/>
      <c r="N11" s="2" t="e">
        <f t="shared" si="4"/>
        <v>#DIV/0!</v>
      </c>
      <c r="O11" s="2"/>
      <c r="P11" s="2">
        <f t="shared" si="5"/>
        <v>0</v>
      </c>
      <c r="Q11" s="24"/>
      <c r="R11" s="2">
        <f t="shared" si="6"/>
        <v>0</v>
      </c>
      <c r="S11" s="2"/>
      <c r="T11" s="24">
        <f t="shared" si="1"/>
        <v>0</v>
      </c>
      <c r="U11" s="2"/>
      <c r="V11" s="26">
        <f t="shared" si="7"/>
        <v>0</v>
      </c>
      <c r="W11" s="2"/>
      <c r="X11" s="2" t="e">
        <f t="shared" si="2"/>
        <v>#DIV/0!</v>
      </c>
      <c r="Y11" s="24"/>
      <c r="Z11" s="2" t="e">
        <f t="shared" si="8"/>
        <v>#DIV/0!</v>
      </c>
      <c r="AB11" s="24">
        <f t="shared" si="3"/>
        <v>0</v>
      </c>
      <c r="AC11" s="24"/>
      <c r="AD11" s="24">
        <f t="shared" si="9"/>
        <v>0</v>
      </c>
      <c r="AE11" s="24"/>
    </row>
    <row r="12" spans="1:31" s="14" customFormat="1" x14ac:dyDescent="0.2">
      <c r="A12" s="13">
        <v>1</v>
      </c>
      <c r="B12" s="13">
        <v>0</v>
      </c>
      <c r="C12" s="13">
        <v>0</v>
      </c>
      <c r="D12" s="13">
        <v>0</v>
      </c>
      <c r="E12" s="13">
        <v>0</v>
      </c>
      <c r="F12" s="13">
        <v>1</v>
      </c>
      <c r="G12" s="13">
        <v>0</v>
      </c>
      <c r="H12" s="13">
        <v>2</v>
      </c>
      <c r="I12" s="13">
        <v>4</v>
      </c>
      <c r="J12" s="13">
        <v>0</v>
      </c>
      <c r="K12" s="13">
        <v>0.42</v>
      </c>
      <c r="L12" s="13">
        <f t="shared" si="0"/>
        <v>1</v>
      </c>
      <c r="M12" s="13">
        <v>3</v>
      </c>
      <c r="N12" s="13">
        <f t="shared" si="4"/>
        <v>0.42</v>
      </c>
      <c r="O12" s="13">
        <v>1</v>
      </c>
      <c r="P12" s="13">
        <f t="shared" si="5"/>
        <v>1</v>
      </c>
      <c r="Q12" s="13">
        <v>3</v>
      </c>
      <c r="R12" s="13">
        <f t="shared" si="6"/>
        <v>0.42</v>
      </c>
      <c r="S12" s="13">
        <v>1</v>
      </c>
      <c r="T12" s="24" t="e">
        <f t="shared" si="1"/>
        <v>#DIV/0!</v>
      </c>
      <c r="U12" s="13"/>
      <c r="V12" s="26" t="e">
        <f t="shared" si="7"/>
        <v>#DIV/0!</v>
      </c>
      <c r="W12" s="13"/>
      <c r="X12" s="2">
        <f t="shared" si="2"/>
        <v>1</v>
      </c>
      <c r="Y12" s="13">
        <v>3</v>
      </c>
      <c r="Z12" s="2">
        <f t="shared" si="8"/>
        <v>0.42</v>
      </c>
      <c r="AA12" s="13">
        <v>1</v>
      </c>
      <c r="AB12" s="24">
        <f t="shared" si="3"/>
        <v>2</v>
      </c>
      <c r="AC12" s="13">
        <v>3</v>
      </c>
      <c r="AD12" s="24">
        <f t="shared" si="9"/>
        <v>0.84</v>
      </c>
      <c r="AE12" s="13">
        <v>1</v>
      </c>
    </row>
    <row r="13" spans="1:31" x14ac:dyDescent="0.2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2</v>
      </c>
      <c r="I13" s="2">
        <v>4</v>
      </c>
      <c r="J13" s="2">
        <v>0</v>
      </c>
      <c r="K13" s="2">
        <v>0.40500000000000003</v>
      </c>
      <c r="L13" s="2">
        <f t="shared" si="0"/>
        <v>1</v>
      </c>
      <c r="M13" s="2">
        <v>3</v>
      </c>
      <c r="N13" s="2">
        <f t="shared" si="4"/>
        <v>0.40500000000000003</v>
      </c>
      <c r="O13" s="2"/>
      <c r="P13" s="2">
        <f t="shared" si="5"/>
        <v>1</v>
      </c>
      <c r="Q13" s="24">
        <v>3</v>
      </c>
      <c r="R13" s="2">
        <f t="shared" si="6"/>
        <v>0.40500000000000003</v>
      </c>
      <c r="S13" s="2"/>
      <c r="T13" s="24" t="e">
        <f t="shared" si="1"/>
        <v>#DIV/0!</v>
      </c>
      <c r="U13" s="2"/>
      <c r="V13" s="26" t="e">
        <f t="shared" si="7"/>
        <v>#DIV/0!</v>
      </c>
      <c r="W13" s="2"/>
      <c r="X13" s="2">
        <f t="shared" si="2"/>
        <v>1</v>
      </c>
      <c r="Y13" s="24">
        <v>3</v>
      </c>
      <c r="Z13" s="2">
        <f t="shared" si="8"/>
        <v>0.40500000000000003</v>
      </c>
      <c r="AB13" s="24">
        <f t="shared" si="3"/>
        <v>2</v>
      </c>
      <c r="AC13" s="24">
        <v>3</v>
      </c>
      <c r="AD13" s="24">
        <f t="shared" si="9"/>
        <v>0.81</v>
      </c>
      <c r="AE13" s="24"/>
    </row>
    <row r="14" spans="1:31" x14ac:dyDescent="0.2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2</v>
      </c>
      <c r="I14" s="2">
        <v>4</v>
      </c>
      <c r="J14" s="2">
        <v>0</v>
      </c>
      <c r="K14" s="2">
        <v>0.22</v>
      </c>
      <c r="L14" s="2">
        <f t="shared" si="0"/>
        <v>1</v>
      </c>
      <c r="M14" s="2">
        <v>3</v>
      </c>
      <c r="N14" s="2">
        <f t="shared" si="4"/>
        <v>0.22</v>
      </c>
      <c r="O14" s="2"/>
      <c r="P14" s="2">
        <f t="shared" si="5"/>
        <v>1</v>
      </c>
      <c r="Q14" s="24">
        <v>3</v>
      </c>
      <c r="R14" s="2">
        <f t="shared" si="6"/>
        <v>0.22</v>
      </c>
      <c r="S14" s="2"/>
      <c r="T14" s="24" t="e">
        <f t="shared" si="1"/>
        <v>#DIV/0!</v>
      </c>
      <c r="U14" s="2"/>
      <c r="V14" s="26" t="e">
        <f t="shared" si="7"/>
        <v>#DIV/0!</v>
      </c>
      <c r="W14" s="2"/>
      <c r="X14" s="2">
        <f t="shared" si="2"/>
        <v>1</v>
      </c>
      <c r="Y14" s="24">
        <v>3</v>
      </c>
      <c r="Z14" s="2">
        <f t="shared" si="8"/>
        <v>0.22</v>
      </c>
      <c r="AB14" s="24">
        <f t="shared" si="3"/>
        <v>2</v>
      </c>
      <c r="AC14" s="24">
        <v>3</v>
      </c>
      <c r="AD14" s="24">
        <f t="shared" si="9"/>
        <v>0.44</v>
      </c>
      <c r="AE14" s="24"/>
    </row>
    <row r="15" spans="1:31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2</v>
      </c>
      <c r="K15" s="2"/>
      <c r="L15" s="13" t="e">
        <f t="shared" si="0"/>
        <v>#DIV/0!</v>
      </c>
      <c r="M15" s="2"/>
      <c r="N15" s="2" t="e">
        <f t="shared" si="4"/>
        <v>#DIV/0!</v>
      </c>
      <c r="O15" s="2"/>
      <c r="P15" s="2">
        <f t="shared" si="5"/>
        <v>0</v>
      </c>
      <c r="Q15" s="24"/>
      <c r="R15" s="2">
        <f t="shared" si="6"/>
        <v>0</v>
      </c>
      <c r="S15" s="2"/>
      <c r="T15" s="24">
        <f t="shared" si="1"/>
        <v>0</v>
      </c>
      <c r="U15" s="2"/>
      <c r="V15" s="26">
        <f t="shared" si="7"/>
        <v>0</v>
      </c>
      <c r="W15" s="2"/>
      <c r="X15" s="2" t="e">
        <f t="shared" si="2"/>
        <v>#DIV/0!</v>
      </c>
      <c r="Y15" s="24"/>
      <c r="Z15" s="2" t="e">
        <f t="shared" si="8"/>
        <v>#DIV/0!</v>
      </c>
      <c r="AB15" s="24">
        <f t="shared" si="3"/>
        <v>0</v>
      </c>
      <c r="AC15" s="24"/>
      <c r="AD15" s="24">
        <f t="shared" si="9"/>
        <v>0</v>
      </c>
      <c r="AE15" s="24"/>
    </row>
    <row r="16" spans="1:31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</v>
      </c>
      <c r="J16" s="2">
        <v>2</v>
      </c>
      <c r="K16" s="2">
        <v>0</v>
      </c>
      <c r="L16" s="2" t="e">
        <f t="shared" si="0"/>
        <v>#DIV/0!</v>
      </c>
      <c r="M16" s="2">
        <v>12</v>
      </c>
      <c r="N16" s="2" t="e">
        <f t="shared" si="4"/>
        <v>#DIV/0!</v>
      </c>
      <c r="O16" s="2"/>
      <c r="P16" s="2">
        <f t="shared" si="5"/>
        <v>0</v>
      </c>
      <c r="Q16" s="24">
        <v>12</v>
      </c>
      <c r="R16" s="2">
        <f t="shared" si="6"/>
        <v>0</v>
      </c>
      <c r="S16" s="2"/>
      <c r="T16" s="24">
        <f t="shared" si="1"/>
        <v>0</v>
      </c>
      <c r="U16" s="2"/>
      <c r="V16" s="26">
        <f t="shared" si="7"/>
        <v>0</v>
      </c>
      <c r="W16" s="2"/>
      <c r="X16" s="2" t="e">
        <f t="shared" si="2"/>
        <v>#DIV/0!</v>
      </c>
      <c r="Y16" s="24">
        <v>12</v>
      </c>
      <c r="Z16" s="2" t="e">
        <f t="shared" si="8"/>
        <v>#DIV/0!</v>
      </c>
      <c r="AB16" s="24">
        <f t="shared" si="3"/>
        <v>0</v>
      </c>
      <c r="AC16" s="24">
        <v>12</v>
      </c>
      <c r="AD16" s="24">
        <f t="shared" si="9"/>
        <v>0</v>
      </c>
      <c r="AE16" s="24"/>
    </row>
    <row r="17" spans="1:31" x14ac:dyDescent="0.2">
      <c r="A17" s="2">
        <v>0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4</v>
      </c>
      <c r="H17" s="2">
        <v>0</v>
      </c>
      <c r="I17" s="2">
        <v>0</v>
      </c>
      <c r="J17" s="2">
        <v>2</v>
      </c>
      <c r="K17" s="2">
        <v>0.06</v>
      </c>
      <c r="L17" s="2">
        <f t="shared" si="0"/>
        <v>0</v>
      </c>
      <c r="M17" s="2">
        <v>11</v>
      </c>
      <c r="N17" s="2">
        <f t="shared" si="4"/>
        <v>0</v>
      </c>
      <c r="O17" s="2"/>
      <c r="P17" s="2">
        <f t="shared" si="5"/>
        <v>0</v>
      </c>
      <c r="Q17" s="24">
        <v>11</v>
      </c>
      <c r="R17" s="2">
        <f t="shared" si="6"/>
        <v>0</v>
      </c>
      <c r="S17" s="2"/>
      <c r="T17" s="24">
        <f t="shared" si="1"/>
        <v>0</v>
      </c>
      <c r="U17" s="2"/>
      <c r="V17" s="26">
        <f t="shared" si="7"/>
        <v>0</v>
      </c>
      <c r="W17" s="2"/>
      <c r="X17" s="2">
        <f t="shared" si="2"/>
        <v>0</v>
      </c>
      <c r="Y17" s="24">
        <v>11</v>
      </c>
      <c r="Z17" s="2">
        <f t="shared" si="8"/>
        <v>0</v>
      </c>
      <c r="AB17" s="24">
        <f t="shared" si="3"/>
        <v>-0.8</v>
      </c>
      <c r="AC17" s="24">
        <v>11</v>
      </c>
      <c r="AD17" s="24">
        <f t="shared" si="9"/>
        <v>-4.8000000000000001E-2</v>
      </c>
      <c r="AE17" s="24"/>
    </row>
    <row r="18" spans="1:31" x14ac:dyDescent="0.2">
      <c r="A18" s="2">
        <v>1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4</v>
      </c>
      <c r="H18" s="2">
        <v>2</v>
      </c>
      <c r="I18" s="2">
        <v>0</v>
      </c>
      <c r="J18" s="2">
        <v>0</v>
      </c>
      <c r="K18" s="2">
        <v>0.06</v>
      </c>
      <c r="L18" s="2">
        <f t="shared" si="0"/>
        <v>0.5</v>
      </c>
      <c r="M18" s="2">
        <v>10</v>
      </c>
      <c r="N18" s="2">
        <f t="shared" si="4"/>
        <v>0.03</v>
      </c>
      <c r="O18" s="2"/>
      <c r="P18" s="2">
        <f t="shared" si="5"/>
        <v>0.33333333333333331</v>
      </c>
      <c r="Q18" s="24">
        <v>10</v>
      </c>
      <c r="R18" s="2">
        <f t="shared" si="6"/>
        <v>1.9999999999999997E-2</v>
      </c>
      <c r="S18" s="2"/>
      <c r="T18" s="24">
        <f t="shared" si="1"/>
        <v>1</v>
      </c>
      <c r="U18" s="2"/>
      <c r="V18" s="26">
        <f t="shared" si="7"/>
        <v>0.06</v>
      </c>
      <c r="W18" s="2"/>
      <c r="X18" s="2">
        <f t="shared" si="2"/>
        <v>0.57735026918962584</v>
      </c>
      <c r="Y18" s="24">
        <v>10</v>
      </c>
      <c r="Z18" s="2">
        <f t="shared" si="8"/>
        <v>3.4641016151377546E-2</v>
      </c>
      <c r="AB18" s="24">
        <f t="shared" si="3"/>
        <v>1.2</v>
      </c>
      <c r="AC18" s="24">
        <v>10</v>
      </c>
      <c r="AD18" s="24">
        <f t="shared" si="9"/>
        <v>7.1999999999999995E-2</v>
      </c>
      <c r="AE18" s="24"/>
    </row>
    <row r="19" spans="1:31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4</v>
      </c>
      <c r="J19" s="2">
        <v>2</v>
      </c>
      <c r="K19" s="2"/>
      <c r="L19" s="13" t="e">
        <f t="shared" si="0"/>
        <v>#DIV/0!</v>
      </c>
      <c r="M19" s="2"/>
      <c r="N19" s="2" t="e">
        <f t="shared" si="4"/>
        <v>#DIV/0!</v>
      </c>
      <c r="O19" s="2"/>
      <c r="P19" s="2">
        <f t="shared" si="5"/>
        <v>0</v>
      </c>
      <c r="Q19" s="2"/>
      <c r="R19" s="2">
        <f t="shared" si="6"/>
        <v>0</v>
      </c>
      <c r="S19" s="2"/>
      <c r="T19" s="24">
        <f t="shared" si="1"/>
        <v>0</v>
      </c>
      <c r="U19" s="2"/>
      <c r="V19" s="26">
        <f t="shared" si="7"/>
        <v>0</v>
      </c>
      <c r="W19" s="2"/>
      <c r="X19" s="2" t="e">
        <f t="shared" si="2"/>
        <v>#DIV/0!</v>
      </c>
      <c r="Z19" s="2" t="e">
        <f t="shared" si="8"/>
        <v>#DIV/0!</v>
      </c>
      <c r="AB19" s="24">
        <f t="shared" si="3"/>
        <v>0</v>
      </c>
      <c r="AC19" s="24"/>
      <c r="AD19" s="24">
        <f t="shared" si="9"/>
        <v>0</v>
      </c>
      <c r="AE19" s="24"/>
    </row>
    <row r="20" spans="1:31" x14ac:dyDescent="0.2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3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31" x14ac:dyDescent="0.2">
      <c r="X22" s="21"/>
      <c r="Y22" s="21"/>
      <c r="Z22" s="21"/>
      <c r="AA22" s="21"/>
      <c r="AB22" s="21"/>
      <c r="AC22" s="21"/>
      <c r="AD22" s="21"/>
      <c r="AE22" s="21"/>
    </row>
    <row r="23" spans="1:31" ht="14.25" customHeight="1" x14ac:dyDescent="0.2">
      <c r="A23" s="9"/>
      <c r="B23" s="9"/>
      <c r="C23" s="9"/>
      <c r="D23" s="9"/>
      <c r="E23" s="9"/>
      <c r="F23" s="9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9"/>
      <c r="B24" s="9"/>
      <c r="C24" s="9"/>
      <c r="D24" s="9"/>
      <c r="E24" s="9"/>
      <c r="F24" s="9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4.25" customHeight="1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Y25" s="26"/>
      <c r="AA25" s="26"/>
    </row>
    <row r="26" spans="1:31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Y26" s="26"/>
      <c r="AA26" s="26"/>
    </row>
    <row r="27" spans="1:31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Y27" s="26"/>
      <c r="AA27" s="26"/>
    </row>
    <row r="28" spans="1:31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Y28" s="26"/>
      <c r="AA28" s="26"/>
    </row>
    <row r="29" spans="1:31" x14ac:dyDescent="0.2">
      <c r="G29" s="9"/>
      <c r="H29" s="9"/>
      <c r="I29" s="9"/>
      <c r="J29" s="9"/>
      <c r="Y29" s="26"/>
      <c r="AA29" s="26"/>
    </row>
    <row r="30" spans="1:31" x14ac:dyDescent="0.2">
      <c r="G30" s="9"/>
      <c r="H30" s="9"/>
      <c r="I30" s="9"/>
      <c r="J30" s="9"/>
      <c r="Y30" s="26"/>
      <c r="AA30" s="26"/>
    </row>
    <row r="31" spans="1:31" ht="14.25" customHeight="1" x14ac:dyDescent="0.2">
      <c r="G31" s="9"/>
      <c r="H31" s="9"/>
      <c r="I31" s="9"/>
      <c r="J31" s="9"/>
      <c r="Y31" s="26"/>
      <c r="AA31" s="26"/>
    </row>
    <row r="32" spans="1:31" x14ac:dyDescent="0.2">
      <c r="G32" s="9"/>
      <c r="H32" s="9"/>
      <c r="I32" s="9"/>
      <c r="J32" s="9"/>
      <c r="Y32" s="26"/>
      <c r="AA32" s="26"/>
    </row>
    <row r="33" spans="7:27" x14ac:dyDescent="0.2">
      <c r="G33" s="9"/>
      <c r="H33" s="9"/>
      <c r="I33" s="9"/>
      <c r="J33" s="9"/>
      <c r="Y33" s="26"/>
      <c r="AA33" s="26"/>
    </row>
    <row r="34" spans="7:27" x14ac:dyDescent="0.2">
      <c r="Y34" s="26"/>
      <c r="AA34" s="26"/>
    </row>
    <row r="35" spans="7:27" x14ac:dyDescent="0.2">
      <c r="Y35" s="26"/>
      <c r="AA35" s="26"/>
    </row>
    <row r="36" spans="7:27" x14ac:dyDescent="0.2">
      <c r="Y36" s="26"/>
      <c r="AA36" s="26"/>
    </row>
    <row r="37" spans="7:27" x14ac:dyDescent="0.2">
      <c r="Y37" s="26"/>
      <c r="AA37" s="26"/>
    </row>
    <row r="38" spans="7:27" x14ac:dyDescent="0.2">
      <c r="Y38" s="26"/>
      <c r="AA38" s="26"/>
    </row>
    <row r="39" spans="7:27" x14ac:dyDescent="0.2">
      <c r="Y39" s="26"/>
      <c r="AA39" s="26"/>
    </row>
    <row r="40" spans="7:27" x14ac:dyDescent="0.2">
      <c r="Y40" s="26"/>
      <c r="AA40" s="26"/>
    </row>
    <row r="41" spans="7:27" x14ac:dyDescent="0.2">
      <c r="Y41" s="26"/>
      <c r="AA41" s="26"/>
    </row>
    <row r="42" spans="7:27" x14ac:dyDescent="0.2">
      <c r="Y42" s="26"/>
      <c r="AA42" s="26"/>
    </row>
    <row r="43" spans="7:27" x14ac:dyDescent="0.2">
      <c r="Y43" s="26"/>
      <c r="AA43" s="26"/>
    </row>
    <row r="44" spans="7:27" x14ac:dyDescent="0.2">
      <c r="Y44" s="26"/>
      <c r="AA44" s="26"/>
    </row>
    <row r="45" spans="7:27" x14ac:dyDescent="0.2">
      <c r="Y45" s="26"/>
      <c r="AA45" s="26"/>
    </row>
  </sheetData>
  <sortState ref="AD27:AD42">
    <sortCondition descending="1" ref="AD2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workbookViewId="0">
      <selection activeCell="H33" sqref="H33"/>
    </sheetView>
  </sheetViews>
  <sheetFormatPr defaultRowHeight="14.25" x14ac:dyDescent="0.2"/>
  <cols>
    <col min="1" max="13" width="9" style="24"/>
    <col min="14" max="14" width="11.625" style="24" customWidth="1"/>
    <col min="15" max="15" width="11.5" style="24" customWidth="1"/>
    <col min="16" max="17" width="9" style="24"/>
    <col min="18" max="18" width="13" style="24" customWidth="1"/>
    <col min="19" max="19" width="11.5" style="24" customWidth="1"/>
    <col min="20" max="21" width="9" style="24"/>
    <col min="22" max="22" width="13.625" style="24" customWidth="1"/>
    <col min="23" max="23" width="13.125" style="24" customWidth="1"/>
    <col min="24" max="24" width="9.75" style="24" customWidth="1"/>
    <col min="25" max="25" width="10.125" style="24" customWidth="1"/>
    <col min="26" max="26" width="13" style="24" customWidth="1"/>
    <col min="27" max="27" width="12.875" style="24" customWidth="1"/>
    <col min="28" max="29" width="9" style="24"/>
    <col min="30" max="30" width="11.875" style="24" customWidth="1"/>
    <col min="31" max="31" width="13.375" style="24" customWidth="1"/>
    <col min="32" max="16384" width="9" style="24"/>
  </cols>
  <sheetData>
    <row r="1" spans="1:3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4">
        <v>0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4</v>
      </c>
      <c r="J2" s="24">
        <v>2</v>
      </c>
    </row>
    <row r="3" spans="1:31" x14ac:dyDescent="0.2">
      <c r="A3" s="24">
        <v>0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4</v>
      </c>
      <c r="J3" s="24">
        <v>2</v>
      </c>
    </row>
    <row r="4" spans="1:31" x14ac:dyDescent="0.2">
      <c r="A4" s="24">
        <v>1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4</v>
      </c>
      <c r="H4" s="24">
        <v>2</v>
      </c>
      <c r="I4" s="24">
        <v>0</v>
      </c>
      <c r="J4" s="24">
        <v>0</v>
      </c>
      <c r="K4" s="24">
        <v>0.1</v>
      </c>
      <c r="L4" s="24">
        <f t="shared" ref="L4:L18" si="0">(H4/(H4+J4))/((H4/(H4+J4))+(G4/(G4+I4)))</f>
        <v>0.5</v>
      </c>
      <c r="M4" s="24">
        <v>9</v>
      </c>
      <c r="N4" s="24">
        <f>K4*L4</f>
        <v>0.05</v>
      </c>
      <c r="O4" s="24">
        <v>8</v>
      </c>
      <c r="P4" s="24">
        <f t="shared" ref="P4:P18" si="1">H4/(H4+J4+G4)</f>
        <v>0.33333333333333331</v>
      </c>
      <c r="Q4" s="24">
        <v>9</v>
      </c>
      <c r="R4" s="24">
        <f>K4*P4</f>
        <v>3.3333333333333333E-2</v>
      </c>
      <c r="S4" s="24">
        <v>8</v>
      </c>
      <c r="T4" s="24">
        <f t="shared" ref="T4:T18" si="2">(H4*H4)/(G4+J4)</f>
        <v>1</v>
      </c>
      <c r="U4" s="24">
        <v>8</v>
      </c>
      <c r="V4" s="24">
        <f>K4*T4</f>
        <v>0.1</v>
      </c>
      <c r="W4" s="24">
        <v>7</v>
      </c>
      <c r="X4" s="24">
        <f t="shared" ref="X4:X18" si="3">H4/(((H4+J4)*(H4+G4))^(1/2))</f>
        <v>0.57735026918962584</v>
      </c>
      <c r="Y4" s="24">
        <v>9</v>
      </c>
      <c r="Z4" s="24">
        <f>K4*X4</f>
        <v>5.7735026918962588E-2</v>
      </c>
      <c r="AA4" s="24">
        <v>8</v>
      </c>
      <c r="AB4" s="24">
        <f t="shared" ref="AB4:AB18" si="4">H4-(G4/(G4+I4+1))</f>
        <v>1.2</v>
      </c>
      <c r="AC4" s="24">
        <v>9</v>
      </c>
      <c r="AD4" s="24">
        <f>K4*AB4</f>
        <v>0.12</v>
      </c>
    </row>
    <row r="5" spans="1:31" x14ac:dyDescent="0.2">
      <c r="A5" s="24">
        <v>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4</v>
      </c>
      <c r="J5" s="24">
        <v>2</v>
      </c>
      <c r="L5" s="13" t="e">
        <f t="shared" si="0"/>
        <v>#DIV/0!</v>
      </c>
      <c r="N5" s="24" t="e">
        <f t="shared" ref="N5:N18" si="5">K5*L5</f>
        <v>#DIV/0!</v>
      </c>
      <c r="P5" s="24">
        <f t="shared" si="1"/>
        <v>0</v>
      </c>
      <c r="R5" s="24">
        <f t="shared" ref="R5:R18" si="6">K5*P5</f>
        <v>0</v>
      </c>
      <c r="T5" s="24">
        <f t="shared" si="2"/>
        <v>0</v>
      </c>
      <c r="V5" s="24">
        <f t="shared" ref="V5:V18" si="7">K5*T5</f>
        <v>0</v>
      </c>
      <c r="X5" s="24" t="e">
        <f t="shared" si="3"/>
        <v>#DIV/0!</v>
      </c>
      <c r="Z5" s="24" t="e">
        <f t="shared" ref="Z5:Z18" si="8">K5*X5</f>
        <v>#DIV/0!</v>
      </c>
      <c r="AB5" s="24">
        <f t="shared" si="4"/>
        <v>0</v>
      </c>
      <c r="AD5" s="24">
        <f t="shared" ref="AD5:AD18" si="9">K5*AB5</f>
        <v>0</v>
      </c>
    </row>
    <row r="6" spans="1:31" x14ac:dyDescent="0.2">
      <c r="A6" s="24">
        <v>0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4</v>
      </c>
      <c r="J6" s="24">
        <v>2</v>
      </c>
      <c r="L6" s="24" t="e">
        <f t="shared" si="0"/>
        <v>#DIV/0!</v>
      </c>
      <c r="N6" s="24" t="e">
        <f t="shared" si="5"/>
        <v>#DIV/0!</v>
      </c>
      <c r="P6" s="24">
        <f t="shared" si="1"/>
        <v>0</v>
      </c>
      <c r="Q6" s="24">
        <v>13</v>
      </c>
      <c r="R6" s="24">
        <f t="shared" si="6"/>
        <v>0</v>
      </c>
      <c r="S6" s="24">
        <v>13</v>
      </c>
      <c r="T6" s="24">
        <f t="shared" si="2"/>
        <v>0</v>
      </c>
      <c r="U6" s="24">
        <v>12</v>
      </c>
      <c r="V6" s="24">
        <f t="shared" si="7"/>
        <v>0</v>
      </c>
      <c r="W6" s="24">
        <v>12</v>
      </c>
      <c r="X6" s="24" t="e">
        <f t="shared" si="3"/>
        <v>#DIV/0!</v>
      </c>
      <c r="Z6" s="24" t="e">
        <f t="shared" si="8"/>
        <v>#DIV/0!</v>
      </c>
      <c r="AB6" s="24">
        <f t="shared" si="4"/>
        <v>0</v>
      </c>
      <c r="AD6" s="24">
        <f t="shared" si="9"/>
        <v>0</v>
      </c>
    </row>
    <row r="7" spans="1:31" x14ac:dyDescent="0.2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4</v>
      </c>
      <c r="H7" s="15">
        <v>2</v>
      </c>
      <c r="I7" s="15">
        <v>0</v>
      </c>
      <c r="J7" s="15">
        <v>0</v>
      </c>
      <c r="K7" s="15">
        <v>0.45700000000000002</v>
      </c>
      <c r="L7" s="24">
        <f t="shared" si="0"/>
        <v>0.5</v>
      </c>
      <c r="M7" s="15">
        <v>9</v>
      </c>
      <c r="N7" s="24">
        <f t="shared" si="5"/>
        <v>0.22850000000000001</v>
      </c>
      <c r="O7" s="15">
        <v>1</v>
      </c>
      <c r="P7" s="24">
        <f t="shared" si="1"/>
        <v>0.33333333333333331</v>
      </c>
      <c r="Q7" s="15">
        <v>9</v>
      </c>
      <c r="R7" s="24">
        <f t="shared" si="6"/>
        <v>0.15233333333333332</v>
      </c>
      <c r="S7" s="15">
        <v>2</v>
      </c>
      <c r="T7" s="24">
        <f t="shared" si="2"/>
        <v>1</v>
      </c>
      <c r="U7" s="15">
        <v>8</v>
      </c>
      <c r="V7" s="24">
        <f t="shared" si="7"/>
        <v>0.45700000000000002</v>
      </c>
      <c r="W7" s="15">
        <v>1</v>
      </c>
      <c r="X7" s="24">
        <f t="shared" si="3"/>
        <v>0.57735026918962584</v>
      </c>
      <c r="Y7" s="15">
        <v>9</v>
      </c>
      <c r="Z7" s="24">
        <f t="shared" si="8"/>
        <v>0.26384907301965904</v>
      </c>
      <c r="AA7" s="15">
        <v>1</v>
      </c>
      <c r="AB7" s="24">
        <f t="shared" si="4"/>
        <v>1.2</v>
      </c>
      <c r="AC7" s="15">
        <v>9</v>
      </c>
      <c r="AD7" s="24">
        <f t="shared" si="9"/>
        <v>0.5484</v>
      </c>
      <c r="AE7" s="15">
        <v>1</v>
      </c>
    </row>
    <row r="8" spans="1:31" x14ac:dyDescent="0.2">
      <c r="A8" s="24">
        <v>0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4</v>
      </c>
      <c r="J8" s="24">
        <v>2</v>
      </c>
      <c r="L8" s="24" t="e">
        <f t="shared" si="0"/>
        <v>#DIV/0!</v>
      </c>
      <c r="N8" s="24" t="e">
        <f t="shared" si="5"/>
        <v>#DIV/0!</v>
      </c>
      <c r="P8" s="24">
        <f t="shared" si="1"/>
        <v>0</v>
      </c>
      <c r="Q8" s="24">
        <v>13</v>
      </c>
      <c r="R8" s="24">
        <f t="shared" si="6"/>
        <v>0</v>
      </c>
      <c r="S8" s="24">
        <v>13</v>
      </c>
      <c r="T8" s="24">
        <f t="shared" si="2"/>
        <v>0</v>
      </c>
      <c r="U8" s="24">
        <v>12</v>
      </c>
      <c r="V8" s="24">
        <f t="shared" si="7"/>
        <v>0</v>
      </c>
      <c r="W8" s="24">
        <v>12</v>
      </c>
      <c r="X8" s="24" t="e">
        <f t="shared" si="3"/>
        <v>#DIV/0!</v>
      </c>
      <c r="Z8" s="24" t="e">
        <f t="shared" si="8"/>
        <v>#DIV/0!</v>
      </c>
      <c r="AB8" s="24">
        <f t="shared" si="4"/>
        <v>0</v>
      </c>
      <c r="AD8" s="24">
        <f t="shared" si="9"/>
        <v>0</v>
      </c>
    </row>
    <row r="9" spans="1:31" x14ac:dyDescent="0.2">
      <c r="A9" s="24">
        <v>1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24">
        <v>4</v>
      </c>
      <c r="H9" s="24">
        <v>2</v>
      </c>
      <c r="I9" s="24">
        <v>0</v>
      </c>
      <c r="J9" s="24">
        <v>0</v>
      </c>
      <c r="K9" s="24">
        <v>0.41749999999999998</v>
      </c>
      <c r="L9" s="24">
        <f t="shared" si="0"/>
        <v>0.5</v>
      </c>
      <c r="M9" s="24">
        <v>9</v>
      </c>
      <c r="N9" s="24">
        <f t="shared" si="5"/>
        <v>0.20874999999999999</v>
      </c>
      <c r="O9" s="24">
        <v>3</v>
      </c>
      <c r="P9" s="24">
        <f t="shared" si="1"/>
        <v>0.33333333333333331</v>
      </c>
      <c r="Q9" s="24">
        <v>9</v>
      </c>
      <c r="R9" s="24">
        <f t="shared" si="6"/>
        <v>0.13916666666666666</v>
      </c>
      <c r="S9" s="24">
        <v>4</v>
      </c>
      <c r="T9" s="24">
        <f t="shared" si="2"/>
        <v>1</v>
      </c>
      <c r="U9" s="24">
        <v>8</v>
      </c>
      <c r="V9" s="24">
        <f t="shared" si="7"/>
        <v>0.41749999999999998</v>
      </c>
      <c r="W9" s="24">
        <v>3</v>
      </c>
      <c r="X9" s="24">
        <f t="shared" si="3"/>
        <v>0.57735026918962584</v>
      </c>
      <c r="Y9" s="24">
        <v>9</v>
      </c>
      <c r="Z9" s="24">
        <f t="shared" si="8"/>
        <v>0.24104373738666879</v>
      </c>
      <c r="AA9" s="24">
        <v>3</v>
      </c>
      <c r="AB9" s="24">
        <f t="shared" si="4"/>
        <v>1.2</v>
      </c>
      <c r="AC9" s="24">
        <v>9</v>
      </c>
      <c r="AD9" s="24">
        <f t="shared" si="9"/>
        <v>0.501</v>
      </c>
    </row>
    <row r="10" spans="1:31" x14ac:dyDescent="0.2">
      <c r="A10" s="24">
        <v>1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24">
        <v>4</v>
      </c>
      <c r="H10" s="24">
        <v>2</v>
      </c>
      <c r="I10" s="24">
        <v>0</v>
      </c>
      <c r="J10" s="24">
        <v>0</v>
      </c>
      <c r="K10" s="24">
        <v>0.41749999999999998</v>
      </c>
      <c r="L10" s="24">
        <f t="shared" si="0"/>
        <v>0.5</v>
      </c>
      <c r="M10" s="24">
        <v>9</v>
      </c>
      <c r="N10" s="24">
        <f t="shared" si="5"/>
        <v>0.20874999999999999</v>
      </c>
      <c r="O10" s="24">
        <v>3</v>
      </c>
      <c r="P10" s="24">
        <f t="shared" si="1"/>
        <v>0.33333333333333331</v>
      </c>
      <c r="Q10" s="24">
        <v>9</v>
      </c>
      <c r="R10" s="24">
        <f t="shared" si="6"/>
        <v>0.13916666666666666</v>
      </c>
      <c r="S10" s="24">
        <v>4</v>
      </c>
      <c r="T10" s="24">
        <f t="shared" si="2"/>
        <v>1</v>
      </c>
      <c r="U10" s="24">
        <v>8</v>
      </c>
      <c r="V10" s="24">
        <f t="shared" si="7"/>
        <v>0.41749999999999998</v>
      </c>
      <c r="W10" s="24">
        <v>3</v>
      </c>
      <c r="X10" s="24">
        <f t="shared" si="3"/>
        <v>0.57735026918962584</v>
      </c>
      <c r="Y10" s="24">
        <v>9</v>
      </c>
      <c r="Z10" s="24">
        <f t="shared" si="8"/>
        <v>0.24104373738666879</v>
      </c>
      <c r="AA10" s="24">
        <v>3</v>
      </c>
      <c r="AB10" s="24">
        <f t="shared" si="4"/>
        <v>1.2</v>
      </c>
      <c r="AC10" s="24">
        <v>9</v>
      </c>
      <c r="AD10" s="24">
        <f t="shared" si="9"/>
        <v>0.501</v>
      </c>
    </row>
    <row r="11" spans="1:31" x14ac:dyDescent="0.2">
      <c r="A11" s="24">
        <v>1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24">
        <v>4</v>
      </c>
      <c r="H11" s="24">
        <v>2</v>
      </c>
      <c r="I11" s="24">
        <v>0</v>
      </c>
      <c r="J11" s="24">
        <v>0</v>
      </c>
      <c r="K11" s="24">
        <v>0.39250000000000002</v>
      </c>
      <c r="L11" s="24">
        <f t="shared" si="0"/>
        <v>0.5</v>
      </c>
      <c r="M11" s="24">
        <v>9</v>
      </c>
      <c r="N11" s="24">
        <f t="shared" si="5"/>
        <v>0.19625000000000001</v>
      </c>
      <c r="O11" s="24">
        <v>5</v>
      </c>
      <c r="P11" s="24">
        <f t="shared" si="1"/>
        <v>0.33333333333333331</v>
      </c>
      <c r="Q11" s="24">
        <v>9</v>
      </c>
      <c r="R11" s="24">
        <f t="shared" si="6"/>
        <v>0.13083333333333333</v>
      </c>
      <c r="S11" s="24">
        <v>5</v>
      </c>
      <c r="T11" s="24">
        <f t="shared" si="2"/>
        <v>1</v>
      </c>
      <c r="U11" s="24">
        <v>8</v>
      </c>
      <c r="V11" s="24">
        <f t="shared" si="7"/>
        <v>0.39250000000000002</v>
      </c>
      <c r="W11" s="24">
        <v>4</v>
      </c>
      <c r="X11" s="24">
        <f t="shared" si="3"/>
        <v>0.57735026918962584</v>
      </c>
      <c r="Y11" s="24">
        <v>9</v>
      </c>
      <c r="Z11" s="24">
        <f t="shared" si="8"/>
        <v>0.22660998065692814</v>
      </c>
      <c r="AA11" s="24">
        <v>5</v>
      </c>
      <c r="AB11" s="24">
        <f t="shared" si="4"/>
        <v>1.2</v>
      </c>
      <c r="AC11" s="24">
        <v>9</v>
      </c>
      <c r="AD11" s="24">
        <f t="shared" si="9"/>
        <v>0.47099999999999997</v>
      </c>
    </row>
    <row r="12" spans="1:31" x14ac:dyDescent="0.2">
      <c r="A12" s="13">
        <v>1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4</v>
      </c>
      <c r="H12" s="13">
        <v>2</v>
      </c>
      <c r="I12" s="13">
        <v>0</v>
      </c>
      <c r="J12" s="13">
        <v>0</v>
      </c>
      <c r="K12" s="13">
        <v>0.38500000000000001</v>
      </c>
      <c r="L12" s="24">
        <f t="shared" si="0"/>
        <v>0.5</v>
      </c>
      <c r="M12" s="13">
        <v>9</v>
      </c>
      <c r="N12" s="24">
        <f t="shared" si="5"/>
        <v>0.1925</v>
      </c>
      <c r="O12" s="13">
        <v>6</v>
      </c>
      <c r="P12" s="24">
        <f t="shared" si="1"/>
        <v>0.33333333333333331</v>
      </c>
      <c r="Q12" s="13">
        <v>9</v>
      </c>
      <c r="R12" s="24">
        <f t="shared" si="6"/>
        <v>0.12833333333333333</v>
      </c>
      <c r="S12" s="13">
        <v>6</v>
      </c>
      <c r="T12" s="24">
        <f t="shared" si="2"/>
        <v>1</v>
      </c>
      <c r="U12" s="13">
        <v>8</v>
      </c>
      <c r="V12" s="24">
        <f t="shared" si="7"/>
        <v>0.38500000000000001</v>
      </c>
      <c r="W12" s="13">
        <v>5</v>
      </c>
      <c r="X12" s="24">
        <f t="shared" si="3"/>
        <v>0.57735026918962584</v>
      </c>
      <c r="Y12" s="13">
        <v>9</v>
      </c>
      <c r="Z12" s="24">
        <f t="shared" si="8"/>
        <v>0.22227985363800595</v>
      </c>
      <c r="AA12" s="13">
        <v>5</v>
      </c>
      <c r="AB12" s="24">
        <f t="shared" si="4"/>
        <v>1.2</v>
      </c>
      <c r="AC12" s="13">
        <v>9</v>
      </c>
      <c r="AD12" s="24">
        <f t="shared" si="9"/>
        <v>0.46199999999999997</v>
      </c>
      <c r="AE12" s="13">
        <v>5</v>
      </c>
    </row>
    <row r="13" spans="1:31" x14ac:dyDescent="0.2">
      <c r="A13" s="24">
        <v>1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24">
        <v>4</v>
      </c>
      <c r="H13" s="24">
        <v>2</v>
      </c>
      <c r="I13" s="24">
        <v>0</v>
      </c>
      <c r="J13" s="24">
        <v>0</v>
      </c>
      <c r="K13" s="24">
        <v>0.35499999999999998</v>
      </c>
      <c r="L13" s="24">
        <f t="shared" si="0"/>
        <v>0.5</v>
      </c>
      <c r="M13" s="24">
        <v>9</v>
      </c>
      <c r="N13" s="24">
        <f t="shared" si="5"/>
        <v>0.17749999999999999</v>
      </c>
      <c r="O13" s="24">
        <v>7</v>
      </c>
      <c r="P13" s="24">
        <f t="shared" si="1"/>
        <v>0.33333333333333331</v>
      </c>
      <c r="Q13" s="24">
        <v>9</v>
      </c>
      <c r="R13" s="24">
        <f t="shared" si="6"/>
        <v>0.11833333333333332</v>
      </c>
      <c r="S13" s="24">
        <v>7</v>
      </c>
      <c r="T13" s="24">
        <f t="shared" si="2"/>
        <v>1</v>
      </c>
      <c r="U13" s="24">
        <v>8</v>
      </c>
      <c r="V13" s="24">
        <f t="shared" si="7"/>
        <v>0.35499999999999998</v>
      </c>
      <c r="W13" s="24">
        <v>6</v>
      </c>
      <c r="X13" s="24">
        <f t="shared" si="3"/>
        <v>0.57735026918962584</v>
      </c>
      <c r="Y13" s="24">
        <v>9</v>
      </c>
      <c r="Z13" s="24">
        <f t="shared" si="8"/>
        <v>0.20495934556231715</v>
      </c>
      <c r="AA13" s="24">
        <v>6</v>
      </c>
      <c r="AB13" s="24">
        <f t="shared" si="4"/>
        <v>1.2</v>
      </c>
      <c r="AC13" s="24">
        <v>9</v>
      </c>
      <c r="AD13" s="24">
        <f t="shared" si="9"/>
        <v>0.42599999999999999</v>
      </c>
    </row>
    <row r="14" spans="1:31" x14ac:dyDescent="0.2">
      <c r="A14" s="24">
        <v>1</v>
      </c>
      <c r="B14" s="24">
        <v>0</v>
      </c>
      <c r="C14" s="24">
        <v>0</v>
      </c>
      <c r="D14" s="24">
        <v>0</v>
      </c>
      <c r="E14" s="24">
        <v>0</v>
      </c>
      <c r="F14" s="24">
        <v>1</v>
      </c>
      <c r="G14" s="24">
        <v>0</v>
      </c>
      <c r="H14" s="24">
        <v>2</v>
      </c>
      <c r="I14" s="24">
        <v>4</v>
      </c>
      <c r="J14" s="24">
        <v>0</v>
      </c>
      <c r="K14" s="24">
        <v>0.2</v>
      </c>
      <c r="L14" s="24">
        <f t="shared" si="0"/>
        <v>1</v>
      </c>
      <c r="M14" s="24">
        <v>1</v>
      </c>
      <c r="N14" s="24">
        <f t="shared" si="5"/>
        <v>0.2</v>
      </c>
      <c r="O14" s="24">
        <v>4</v>
      </c>
      <c r="P14" s="24">
        <f t="shared" si="1"/>
        <v>1</v>
      </c>
      <c r="Q14" s="24">
        <v>1</v>
      </c>
      <c r="R14" s="24">
        <f t="shared" si="6"/>
        <v>0.2</v>
      </c>
      <c r="S14" s="24">
        <v>1</v>
      </c>
      <c r="T14" s="24" t="e">
        <f t="shared" si="2"/>
        <v>#DIV/0!</v>
      </c>
      <c r="V14" s="24" t="e">
        <f t="shared" si="7"/>
        <v>#DIV/0!</v>
      </c>
      <c r="X14" s="24">
        <f t="shared" si="3"/>
        <v>1</v>
      </c>
      <c r="Y14" s="24">
        <v>1</v>
      </c>
      <c r="Z14" s="24">
        <f t="shared" si="8"/>
        <v>0.2</v>
      </c>
      <c r="AA14" s="24">
        <v>7</v>
      </c>
      <c r="AB14" s="24">
        <f t="shared" si="4"/>
        <v>2</v>
      </c>
      <c r="AC14" s="24">
        <v>1</v>
      </c>
      <c r="AD14" s="24">
        <f t="shared" si="9"/>
        <v>0.4</v>
      </c>
    </row>
    <row r="15" spans="1:31" x14ac:dyDescent="0.2">
      <c r="A15" s="24">
        <v>0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4</v>
      </c>
      <c r="J15" s="24">
        <v>2</v>
      </c>
      <c r="L15" s="24" t="e">
        <f t="shared" si="0"/>
        <v>#DIV/0!</v>
      </c>
      <c r="N15" s="24" t="e">
        <f t="shared" si="5"/>
        <v>#DIV/0!</v>
      </c>
      <c r="P15" s="24">
        <f t="shared" si="1"/>
        <v>0</v>
      </c>
      <c r="Q15" s="24">
        <v>13</v>
      </c>
      <c r="R15" s="24">
        <f t="shared" si="6"/>
        <v>0</v>
      </c>
      <c r="S15" s="24">
        <v>13</v>
      </c>
      <c r="T15" s="24">
        <f t="shared" si="2"/>
        <v>0</v>
      </c>
      <c r="U15" s="24">
        <v>12</v>
      </c>
      <c r="V15" s="24">
        <f t="shared" si="7"/>
        <v>0</v>
      </c>
      <c r="W15" s="24">
        <v>12</v>
      </c>
      <c r="X15" s="24" t="e">
        <f t="shared" si="3"/>
        <v>#DIV/0!</v>
      </c>
      <c r="Z15" s="24" t="e">
        <f t="shared" si="8"/>
        <v>#DIV/0!</v>
      </c>
      <c r="AB15" s="24">
        <f t="shared" si="4"/>
        <v>0</v>
      </c>
      <c r="AD15" s="24">
        <f t="shared" si="9"/>
        <v>0</v>
      </c>
    </row>
    <row r="16" spans="1:31" x14ac:dyDescent="0.2">
      <c r="A16" s="24">
        <v>0</v>
      </c>
      <c r="B16" s="24">
        <v>1</v>
      </c>
      <c r="C16" s="24">
        <v>1</v>
      </c>
      <c r="D16" s="24">
        <v>1</v>
      </c>
      <c r="E16" s="24">
        <v>1</v>
      </c>
      <c r="F16" s="24">
        <v>0</v>
      </c>
      <c r="G16" s="24">
        <v>4</v>
      </c>
      <c r="H16" s="24">
        <v>0</v>
      </c>
      <c r="I16" s="24">
        <v>0</v>
      </c>
      <c r="J16" s="24">
        <v>2</v>
      </c>
      <c r="K16" s="24">
        <v>0</v>
      </c>
      <c r="L16" s="24">
        <f t="shared" si="0"/>
        <v>0</v>
      </c>
      <c r="M16" s="24">
        <v>10</v>
      </c>
      <c r="N16" s="24">
        <f t="shared" si="5"/>
        <v>0</v>
      </c>
      <c r="O16" s="24">
        <v>10</v>
      </c>
      <c r="P16" s="24">
        <f t="shared" si="1"/>
        <v>0</v>
      </c>
      <c r="Q16" s="24">
        <v>13</v>
      </c>
      <c r="R16" s="24">
        <f t="shared" si="6"/>
        <v>0</v>
      </c>
      <c r="S16" s="24">
        <v>13</v>
      </c>
      <c r="T16" s="24">
        <f t="shared" si="2"/>
        <v>0</v>
      </c>
      <c r="U16" s="24">
        <v>12</v>
      </c>
      <c r="V16" s="24">
        <f t="shared" si="7"/>
        <v>0</v>
      </c>
      <c r="W16" s="24">
        <v>12</v>
      </c>
      <c r="X16" s="24">
        <f t="shared" si="3"/>
        <v>0</v>
      </c>
      <c r="Y16" s="24">
        <v>10</v>
      </c>
      <c r="Z16" s="24">
        <f t="shared" si="8"/>
        <v>0</v>
      </c>
      <c r="AB16" s="24">
        <f t="shared" si="4"/>
        <v>-0.8</v>
      </c>
      <c r="AC16" s="24">
        <v>10</v>
      </c>
      <c r="AD16" s="24">
        <f t="shared" si="9"/>
        <v>0</v>
      </c>
    </row>
    <row r="17" spans="1:31" x14ac:dyDescent="0.2">
      <c r="A17" s="24">
        <v>1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24">
        <v>4</v>
      </c>
      <c r="H17" s="24">
        <v>2</v>
      </c>
      <c r="I17" s="24">
        <v>0</v>
      </c>
      <c r="J17" s="24">
        <v>0</v>
      </c>
      <c r="K17" s="24">
        <v>0.06</v>
      </c>
      <c r="L17" s="24">
        <f t="shared" si="0"/>
        <v>0.5</v>
      </c>
      <c r="M17" s="24">
        <v>9</v>
      </c>
      <c r="N17" s="24">
        <f t="shared" si="5"/>
        <v>0.03</v>
      </c>
      <c r="O17" s="24">
        <v>9</v>
      </c>
      <c r="P17" s="24">
        <f t="shared" si="1"/>
        <v>0.33333333333333331</v>
      </c>
      <c r="Q17" s="24">
        <v>9</v>
      </c>
      <c r="R17" s="24">
        <f t="shared" si="6"/>
        <v>1.9999999999999997E-2</v>
      </c>
      <c r="S17" s="24">
        <v>9</v>
      </c>
      <c r="T17" s="24">
        <f t="shared" si="2"/>
        <v>1</v>
      </c>
      <c r="U17" s="24">
        <v>8</v>
      </c>
      <c r="V17" s="24">
        <f t="shared" si="7"/>
        <v>0.06</v>
      </c>
      <c r="W17" s="24">
        <v>8</v>
      </c>
      <c r="X17" s="24">
        <f t="shared" si="3"/>
        <v>0.57735026918962584</v>
      </c>
      <c r="Y17" s="24">
        <v>9</v>
      </c>
      <c r="Z17" s="24">
        <f t="shared" si="8"/>
        <v>3.4641016151377546E-2</v>
      </c>
      <c r="AA17" s="24">
        <v>9</v>
      </c>
      <c r="AB17" s="24">
        <f t="shared" si="4"/>
        <v>1.2</v>
      </c>
      <c r="AC17" s="24">
        <v>9</v>
      </c>
      <c r="AD17" s="24">
        <f t="shared" si="9"/>
        <v>7.1999999999999995E-2</v>
      </c>
    </row>
    <row r="18" spans="1:31" x14ac:dyDescent="0.2">
      <c r="A18" s="24">
        <v>0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4</v>
      </c>
      <c r="J18" s="24">
        <v>2</v>
      </c>
      <c r="L18" s="13" t="e">
        <f t="shared" si="0"/>
        <v>#DIV/0!</v>
      </c>
      <c r="N18" s="24" t="e">
        <f t="shared" si="5"/>
        <v>#DIV/0!</v>
      </c>
      <c r="P18" s="24">
        <f t="shared" si="1"/>
        <v>0</v>
      </c>
      <c r="R18" s="24">
        <f t="shared" si="6"/>
        <v>0</v>
      </c>
      <c r="T18" s="24">
        <f t="shared" si="2"/>
        <v>0</v>
      </c>
      <c r="V18" s="24">
        <f t="shared" si="7"/>
        <v>0</v>
      </c>
      <c r="X18" s="24" t="e">
        <f t="shared" si="3"/>
        <v>#DIV/0!</v>
      </c>
      <c r="Z18" s="24" t="e">
        <f t="shared" si="8"/>
        <v>#DIV/0!</v>
      </c>
      <c r="AB18" s="24">
        <f t="shared" si="4"/>
        <v>0</v>
      </c>
      <c r="AD18" s="24">
        <f t="shared" si="9"/>
        <v>0</v>
      </c>
    </row>
    <row r="19" spans="1:31" x14ac:dyDescent="0.2">
      <c r="A19" s="24">
        <v>1</v>
      </c>
      <c r="B19" s="24">
        <v>0</v>
      </c>
      <c r="C19" s="24">
        <v>0</v>
      </c>
      <c r="D19" s="24">
        <v>0</v>
      </c>
      <c r="E19" s="24">
        <v>0</v>
      </c>
      <c r="F19" s="24">
        <v>1</v>
      </c>
    </row>
    <row r="21" spans="1:31" x14ac:dyDescent="0.2">
      <c r="A21" s="30"/>
      <c r="B21" s="30"/>
      <c r="C21" s="30"/>
      <c r="D21" s="30"/>
      <c r="E21" s="30"/>
    </row>
    <row r="22" spans="1:3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1"/>
      <c r="M22" s="21"/>
      <c r="N22" s="21"/>
      <c r="O22" s="21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x14ac:dyDescent="0.2">
      <c r="A24" s="21"/>
      <c r="B24" s="21"/>
      <c r="C24" s="21"/>
      <c r="D24" s="21"/>
      <c r="E24" s="21"/>
      <c r="F24" s="26"/>
      <c r="G24" s="26"/>
      <c r="H24" s="26"/>
      <c r="I24" s="26"/>
      <c r="J24" s="26"/>
      <c r="K24" s="26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</sheetData>
  <mergeCells count="1">
    <mergeCell ref="A21:E2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selection activeCell="L35" sqref="L35"/>
    </sheetView>
  </sheetViews>
  <sheetFormatPr defaultRowHeight="14.25" x14ac:dyDescent="0.2"/>
  <cols>
    <col min="1" max="1" width="6.25" style="2" customWidth="1"/>
    <col min="2" max="2" width="5.75" style="2" customWidth="1"/>
    <col min="3" max="3" width="6.25" style="2" customWidth="1"/>
    <col min="4" max="4" width="6.375" style="2" customWidth="1"/>
    <col min="5" max="5" width="5.75" style="2" customWidth="1"/>
    <col min="6" max="6" width="6.625" style="2" customWidth="1"/>
    <col min="7" max="7" width="6.75" style="2" customWidth="1"/>
    <col min="8" max="8" width="5.375" style="2" customWidth="1"/>
    <col min="9" max="9" width="6" style="2" customWidth="1"/>
    <col min="10" max="10" width="6.375" style="2" customWidth="1"/>
    <col min="11" max="12" width="9" style="2"/>
    <col min="13" max="13" width="9.5" style="2" customWidth="1"/>
    <col min="14" max="14" width="12" style="2" customWidth="1"/>
    <col min="15" max="15" width="11.875" style="2" customWidth="1"/>
    <col min="16" max="17" width="9" style="2"/>
    <col min="18" max="18" width="12.125" style="2" customWidth="1"/>
    <col min="19" max="19" width="12.25" style="2" customWidth="1"/>
    <col min="20" max="20" width="9.5" style="2" customWidth="1"/>
    <col min="21" max="21" width="10.25" style="2" customWidth="1"/>
    <col min="22" max="23" width="12.75" style="2" customWidth="1"/>
    <col min="24" max="24" width="11.375" style="2" customWidth="1"/>
    <col min="25" max="25" width="11.875" style="2" customWidth="1"/>
    <col min="26" max="26" width="13.25" style="2" customWidth="1"/>
    <col min="27" max="27" width="13.75" style="2" customWidth="1"/>
    <col min="28" max="29" width="9" style="2"/>
    <col min="30" max="30" width="11.625" style="2" customWidth="1"/>
    <col min="31" max="31" width="12.875" style="2" customWidth="1"/>
    <col min="32" max="16384" width="9" style="2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0.05</v>
      </c>
      <c r="L4" s="2">
        <f t="shared" ref="L4:L20" si="0">(H4/(H4+J4))/((H4/(H4+J4))+(G4/(G4+I4)))</f>
        <v>0.5</v>
      </c>
      <c r="M4" s="2">
        <v>7</v>
      </c>
      <c r="N4" s="2">
        <f>K4*L4</f>
        <v>2.5000000000000001E-2</v>
      </c>
      <c r="P4" s="2">
        <f>H4/(H4+J4+G4)</f>
        <v>0.33333333333333331</v>
      </c>
      <c r="Q4" s="2">
        <v>7</v>
      </c>
      <c r="R4" s="2">
        <f>K4*P4</f>
        <v>1.6666666666666666E-2</v>
      </c>
      <c r="T4" s="2">
        <f t="shared" ref="T4:T20" si="1">(H4*H4)/(G4+J4)</f>
        <v>1</v>
      </c>
      <c r="U4" s="24">
        <v>7</v>
      </c>
      <c r="V4" s="2">
        <f>K4*T4</f>
        <v>0.05</v>
      </c>
      <c r="X4" s="2">
        <f t="shared" ref="X4:X20" si="2">H4/(((H4+J4)*(H4+G4))^(1/2))</f>
        <v>0.57735026918962584</v>
      </c>
      <c r="Y4" s="2">
        <v>7</v>
      </c>
      <c r="Z4" s="2">
        <f>K4*X4</f>
        <v>2.8867513459481294E-2</v>
      </c>
      <c r="AB4" s="2">
        <f t="shared" ref="AB4:AB20" si="3">H4-(G4/(G4+I4+1))</f>
        <v>1.2</v>
      </c>
      <c r="AC4" s="24">
        <v>7</v>
      </c>
      <c r="AD4" s="2">
        <f>K4*AB4</f>
        <v>0.06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2</v>
      </c>
      <c r="L5" s="2" t="e">
        <f t="shared" si="0"/>
        <v>#DIV/0!</v>
      </c>
      <c r="N5" s="2" t="e">
        <f t="shared" ref="N5:N20" si="4">K5*L5</f>
        <v>#DIV/0!</v>
      </c>
      <c r="P5" s="2">
        <f t="shared" ref="P5:P20" si="5">H5/(H5+J5+G5)</f>
        <v>0</v>
      </c>
      <c r="R5" s="2">
        <f t="shared" ref="R5:R20" si="6">K5*P5</f>
        <v>0</v>
      </c>
      <c r="T5" s="2">
        <f t="shared" si="1"/>
        <v>0</v>
      </c>
      <c r="U5" s="24"/>
      <c r="V5" s="2">
        <f t="shared" ref="V5:V20" si="7">K5*T5</f>
        <v>0</v>
      </c>
      <c r="X5" s="2" t="e">
        <f t="shared" si="2"/>
        <v>#DIV/0!</v>
      </c>
      <c r="Z5" s="2" t="e">
        <f t="shared" ref="Z5:Z20" si="8">K5*X5</f>
        <v>#DIV/0!</v>
      </c>
      <c r="AB5" s="24">
        <f t="shared" si="3"/>
        <v>0</v>
      </c>
      <c r="AC5" s="24"/>
      <c r="AD5" s="24">
        <f t="shared" ref="AD5:AD20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2">
        <v>0.3125</v>
      </c>
      <c r="L6" s="2">
        <f t="shared" si="0"/>
        <v>0.5</v>
      </c>
      <c r="M6" s="2">
        <v>7</v>
      </c>
      <c r="N6" s="2">
        <f t="shared" si="4"/>
        <v>0.15625</v>
      </c>
      <c r="P6" s="2">
        <f t="shared" si="5"/>
        <v>0.33333333333333331</v>
      </c>
      <c r="Q6" s="2">
        <v>7</v>
      </c>
      <c r="R6" s="2">
        <f t="shared" si="6"/>
        <v>0.10416666666666666</v>
      </c>
      <c r="T6" s="2">
        <f t="shared" si="1"/>
        <v>1</v>
      </c>
      <c r="U6" s="24">
        <v>7</v>
      </c>
      <c r="V6" s="2">
        <f t="shared" si="7"/>
        <v>0.3125</v>
      </c>
      <c r="X6" s="2">
        <f t="shared" si="2"/>
        <v>0.57735026918962584</v>
      </c>
      <c r="Y6" s="2">
        <v>7</v>
      </c>
      <c r="Z6" s="2">
        <f t="shared" si="8"/>
        <v>0.18042195912175807</v>
      </c>
      <c r="AB6" s="24">
        <f t="shared" si="3"/>
        <v>1.2</v>
      </c>
      <c r="AC6" s="24">
        <v>7</v>
      </c>
      <c r="AD6" s="24">
        <f t="shared" si="9"/>
        <v>0.375</v>
      </c>
      <c r="AE6" s="2">
        <v>3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">
        <v>0.45</v>
      </c>
      <c r="L7" s="2">
        <f t="shared" si="0"/>
        <v>0.5</v>
      </c>
      <c r="M7" s="2">
        <v>7</v>
      </c>
      <c r="N7" s="2">
        <f t="shared" si="4"/>
        <v>0.22500000000000001</v>
      </c>
      <c r="P7" s="2">
        <f t="shared" si="5"/>
        <v>0.33333333333333331</v>
      </c>
      <c r="Q7" s="2">
        <v>7</v>
      </c>
      <c r="R7" s="2">
        <f t="shared" si="6"/>
        <v>0.15</v>
      </c>
      <c r="T7" s="2">
        <f t="shared" si="1"/>
        <v>1</v>
      </c>
      <c r="U7" s="24">
        <v>7</v>
      </c>
      <c r="V7" s="2">
        <f t="shared" si="7"/>
        <v>0.45</v>
      </c>
      <c r="X7" s="2">
        <f t="shared" si="2"/>
        <v>0.57735026918962584</v>
      </c>
      <c r="Y7" s="2">
        <v>7</v>
      </c>
      <c r="Z7" s="2">
        <f t="shared" si="8"/>
        <v>0.25980762113533162</v>
      </c>
      <c r="AB7" s="24">
        <f t="shared" si="3"/>
        <v>1.2</v>
      </c>
      <c r="AC7" s="24">
        <v>7</v>
      </c>
      <c r="AD7" s="24">
        <f t="shared" si="9"/>
        <v>0.54</v>
      </c>
      <c r="AE7" s="2">
        <v>1</v>
      </c>
    </row>
    <row r="8" spans="1:3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4</v>
      </c>
      <c r="H8" s="2">
        <v>2</v>
      </c>
      <c r="I8" s="2">
        <v>0</v>
      </c>
      <c r="J8" s="2">
        <v>0</v>
      </c>
      <c r="K8" s="2">
        <v>0.36</v>
      </c>
      <c r="L8" s="2">
        <f t="shared" si="0"/>
        <v>0.5</v>
      </c>
      <c r="M8" s="2">
        <v>7</v>
      </c>
      <c r="N8" s="2">
        <f t="shared" si="4"/>
        <v>0.18</v>
      </c>
      <c r="P8" s="2">
        <f t="shared" si="5"/>
        <v>0.33333333333333331</v>
      </c>
      <c r="Q8" s="2">
        <v>7</v>
      </c>
      <c r="R8" s="2">
        <f t="shared" si="6"/>
        <v>0.12</v>
      </c>
      <c r="T8" s="2">
        <f t="shared" si="1"/>
        <v>1</v>
      </c>
      <c r="U8" s="24">
        <v>7</v>
      </c>
      <c r="V8" s="2">
        <f t="shared" si="7"/>
        <v>0.36</v>
      </c>
      <c r="X8" s="2">
        <f t="shared" si="2"/>
        <v>0.57735026918962584</v>
      </c>
      <c r="Y8" s="2">
        <v>7</v>
      </c>
      <c r="Z8" s="2">
        <f t="shared" si="8"/>
        <v>0.2078460969082653</v>
      </c>
      <c r="AB8" s="24">
        <f t="shared" si="3"/>
        <v>1.2</v>
      </c>
      <c r="AC8" s="24">
        <v>7</v>
      </c>
      <c r="AD8" s="24">
        <f t="shared" si="9"/>
        <v>0.432</v>
      </c>
      <c r="AE8" s="2">
        <v>2</v>
      </c>
    </row>
    <row r="9" spans="1:31" s="13" customFormat="1" x14ac:dyDescent="0.2">
      <c r="A9" s="13">
        <v>1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4</v>
      </c>
      <c r="H9" s="13">
        <v>2</v>
      </c>
      <c r="I9" s="13">
        <v>0</v>
      </c>
      <c r="J9" s="13">
        <v>0</v>
      </c>
      <c r="K9" s="13">
        <v>0.28749999999999998</v>
      </c>
      <c r="L9" s="2">
        <f t="shared" si="0"/>
        <v>0.5</v>
      </c>
      <c r="M9" s="13">
        <v>7</v>
      </c>
      <c r="N9" s="2">
        <f t="shared" si="4"/>
        <v>0.14374999999999999</v>
      </c>
      <c r="O9" s="13">
        <v>4</v>
      </c>
      <c r="P9" s="2">
        <f t="shared" si="5"/>
        <v>0.33333333333333331</v>
      </c>
      <c r="Q9" s="13">
        <v>7</v>
      </c>
      <c r="R9" s="2">
        <f t="shared" si="6"/>
        <v>9.5833333333333326E-2</v>
      </c>
      <c r="S9" s="13">
        <v>4</v>
      </c>
      <c r="T9" s="2">
        <f t="shared" si="1"/>
        <v>1</v>
      </c>
      <c r="U9" s="13">
        <v>7</v>
      </c>
      <c r="V9" s="2">
        <f t="shared" si="7"/>
        <v>0.28749999999999998</v>
      </c>
      <c r="W9" s="13">
        <v>4</v>
      </c>
      <c r="X9" s="2">
        <f t="shared" si="2"/>
        <v>0.57735026918962584</v>
      </c>
      <c r="Y9" s="13">
        <v>7</v>
      </c>
      <c r="Z9" s="2">
        <f t="shared" si="8"/>
        <v>0.16598820239201742</v>
      </c>
      <c r="AA9" s="13">
        <v>4</v>
      </c>
      <c r="AB9" s="24">
        <f t="shared" si="3"/>
        <v>1.2</v>
      </c>
      <c r="AC9" s="13">
        <v>7</v>
      </c>
      <c r="AD9" s="24">
        <f t="shared" si="9"/>
        <v>0.34499999999999997</v>
      </c>
      <c r="AE9" s="13">
        <v>4</v>
      </c>
    </row>
    <row r="10" spans="1:31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</v>
      </c>
      <c r="J10" s="2">
        <v>2</v>
      </c>
      <c r="L10" s="2" t="e">
        <f t="shared" si="0"/>
        <v>#DIV/0!</v>
      </c>
      <c r="N10" s="2" t="e">
        <f t="shared" si="4"/>
        <v>#DIV/0!</v>
      </c>
      <c r="P10" s="2">
        <f t="shared" si="5"/>
        <v>0</v>
      </c>
      <c r="Q10" s="2">
        <v>12</v>
      </c>
      <c r="R10" s="2">
        <f t="shared" si="6"/>
        <v>0</v>
      </c>
      <c r="T10" s="2">
        <f t="shared" si="1"/>
        <v>0</v>
      </c>
      <c r="U10" s="24">
        <v>12</v>
      </c>
      <c r="V10" s="2">
        <f t="shared" si="7"/>
        <v>0</v>
      </c>
      <c r="X10" s="2" t="e">
        <f t="shared" si="2"/>
        <v>#DIV/0!</v>
      </c>
      <c r="Y10" s="2">
        <v>12</v>
      </c>
      <c r="Z10" s="2" t="e">
        <f t="shared" si="8"/>
        <v>#DIV/0!</v>
      </c>
      <c r="AB10" s="24">
        <f t="shared" si="3"/>
        <v>0</v>
      </c>
      <c r="AC10" s="24">
        <v>12</v>
      </c>
      <c r="AD10" s="24">
        <f t="shared" si="9"/>
        <v>0</v>
      </c>
    </row>
    <row r="11" spans="1:31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</v>
      </c>
      <c r="J11" s="2">
        <v>2</v>
      </c>
      <c r="L11" s="2" t="e">
        <f t="shared" si="0"/>
        <v>#DIV/0!</v>
      </c>
      <c r="N11" s="2" t="e">
        <f t="shared" si="4"/>
        <v>#DIV/0!</v>
      </c>
      <c r="P11" s="2">
        <f t="shared" si="5"/>
        <v>0</v>
      </c>
      <c r="Q11" s="2">
        <v>12</v>
      </c>
      <c r="R11" s="2">
        <f t="shared" si="6"/>
        <v>0</v>
      </c>
      <c r="T11" s="2">
        <f t="shared" si="1"/>
        <v>0</v>
      </c>
      <c r="U11" s="24">
        <v>12</v>
      </c>
      <c r="V11" s="2">
        <f t="shared" si="7"/>
        <v>0</v>
      </c>
      <c r="X11" s="2" t="e">
        <f t="shared" si="2"/>
        <v>#DIV/0!</v>
      </c>
      <c r="Y11" s="2">
        <v>12</v>
      </c>
      <c r="Z11" s="2" t="e">
        <f t="shared" si="8"/>
        <v>#DIV/0!</v>
      </c>
      <c r="AB11" s="24">
        <f t="shared" si="3"/>
        <v>0</v>
      </c>
      <c r="AC11" s="24">
        <v>12</v>
      </c>
      <c r="AD11" s="24">
        <f t="shared" si="9"/>
        <v>0</v>
      </c>
    </row>
    <row r="12" spans="1:31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</v>
      </c>
      <c r="J12" s="2">
        <v>2</v>
      </c>
      <c r="L12" s="2" t="e">
        <f t="shared" si="0"/>
        <v>#DIV/0!</v>
      </c>
      <c r="N12" s="2" t="e">
        <f t="shared" si="4"/>
        <v>#DIV/0!</v>
      </c>
      <c r="P12" s="2">
        <f t="shared" si="5"/>
        <v>0</v>
      </c>
      <c r="Q12" s="2">
        <v>12</v>
      </c>
      <c r="R12" s="2">
        <f t="shared" si="6"/>
        <v>0</v>
      </c>
      <c r="T12" s="2">
        <f t="shared" si="1"/>
        <v>0</v>
      </c>
      <c r="U12" s="24">
        <v>12</v>
      </c>
      <c r="V12" s="2">
        <f t="shared" si="7"/>
        <v>0</v>
      </c>
      <c r="X12" s="2" t="e">
        <f t="shared" si="2"/>
        <v>#DIV/0!</v>
      </c>
      <c r="Y12" s="2">
        <v>12</v>
      </c>
      <c r="Z12" s="2" t="e">
        <f t="shared" si="8"/>
        <v>#DIV/0!</v>
      </c>
      <c r="AB12" s="24">
        <f t="shared" si="3"/>
        <v>0</v>
      </c>
      <c r="AC12" s="24">
        <v>12</v>
      </c>
      <c r="AD12" s="24">
        <f t="shared" si="9"/>
        <v>0</v>
      </c>
    </row>
    <row r="13" spans="1:31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4</v>
      </c>
      <c r="J13" s="2">
        <v>2</v>
      </c>
      <c r="L13" s="2" t="e">
        <f t="shared" si="0"/>
        <v>#DIV/0!</v>
      </c>
      <c r="N13" s="2" t="e">
        <f t="shared" si="4"/>
        <v>#DIV/0!</v>
      </c>
      <c r="P13" s="2">
        <f t="shared" si="5"/>
        <v>0</v>
      </c>
      <c r="Q13" s="2">
        <v>12</v>
      </c>
      <c r="R13" s="2">
        <f t="shared" si="6"/>
        <v>0</v>
      </c>
      <c r="T13" s="2">
        <f t="shared" si="1"/>
        <v>0</v>
      </c>
      <c r="U13" s="24">
        <v>12</v>
      </c>
      <c r="V13" s="2">
        <f t="shared" si="7"/>
        <v>0</v>
      </c>
      <c r="X13" s="2" t="e">
        <f t="shared" si="2"/>
        <v>#DIV/0!</v>
      </c>
      <c r="Y13" s="2">
        <v>12</v>
      </c>
      <c r="Z13" s="2" t="e">
        <f t="shared" si="8"/>
        <v>#DIV/0!</v>
      </c>
      <c r="AB13" s="24">
        <f t="shared" si="3"/>
        <v>0</v>
      </c>
      <c r="AC13" s="24">
        <v>12</v>
      </c>
      <c r="AD13" s="24">
        <f t="shared" si="9"/>
        <v>0</v>
      </c>
    </row>
    <row r="14" spans="1:31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4</v>
      </c>
      <c r="J14" s="2">
        <v>2</v>
      </c>
      <c r="L14" s="2" t="e">
        <f t="shared" si="0"/>
        <v>#DIV/0!</v>
      </c>
      <c r="N14" s="2" t="e">
        <f t="shared" si="4"/>
        <v>#DIV/0!</v>
      </c>
      <c r="P14" s="2">
        <f t="shared" si="5"/>
        <v>0</v>
      </c>
      <c r="R14" s="2">
        <f t="shared" si="6"/>
        <v>0</v>
      </c>
      <c r="T14" s="2">
        <f t="shared" si="1"/>
        <v>0</v>
      </c>
      <c r="U14" s="24"/>
      <c r="V14" s="2">
        <f t="shared" si="7"/>
        <v>0</v>
      </c>
      <c r="X14" s="2" t="e">
        <f t="shared" si="2"/>
        <v>#DIV/0!</v>
      </c>
      <c r="Z14" s="2" t="e">
        <f t="shared" si="8"/>
        <v>#DIV/0!</v>
      </c>
      <c r="AB14" s="24">
        <f t="shared" si="3"/>
        <v>0</v>
      </c>
      <c r="AC14" s="24"/>
      <c r="AD14" s="24">
        <f t="shared" si="9"/>
        <v>0</v>
      </c>
    </row>
    <row r="15" spans="1:31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2">
        <v>2</v>
      </c>
      <c r="L15" s="2" t="e">
        <f t="shared" si="0"/>
        <v>#DIV/0!</v>
      </c>
      <c r="N15" s="2" t="e">
        <f t="shared" si="4"/>
        <v>#DIV/0!</v>
      </c>
      <c r="P15" s="2">
        <f t="shared" si="5"/>
        <v>0</v>
      </c>
      <c r="Q15" s="2">
        <v>12</v>
      </c>
      <c r="R15" s="2">
        <f t="shared" si="6"/>
        <v>0</v>
      </c>
      <c r="T15" s="2">
        <f t="shared" si="1"/>
        <v>0</v>
      </c>
      <c r="U15" s="24">
        <v>12</v>
      </c>
      <c r="V15" s="2">
        <f t="shared" si="7"/>
        <v>0</v>
      </c>
      <c r="X15" s="2" t="e">
        <f t="shared" si="2"/>
        <v>#DIV/0!</v>
      </c>
      <c r="Y15" s="2">
        <v>12</v>
      </c>
      <c r="Z15" s="2" t="e">
        <f t="shared" si="8"/>
        <v>#DIV/0!</v>
      </c>
      <c r="AB15" s="24">
        <f t="shared" si="3"/>
        <v>0</v>
      </c>
      <c r="AC15" s="24">
        <v>12</v>
      </c>
      <c r="AD15" s="24">
        <f t="shared" si="9"/>
        <v>0</v>
      </c>
    </row>
    <row r="16" spans="1:31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</v>
      </c>
      <c r="J16" s="2">
        <v>2</v>
      </c>
      <c r="L16" s="2" t="e">
        <f t="shared" si="0"/>
        <v>#DIV/0!</v>
      </c>
      <c r="N16" s="2" t="e">
        <f t="shared" si="4"/>
        <v>#DIV/0!</v>
      </c>
      <c r="P16" s="2">
        <f t="shared" si="5"/>
        <v>0</v>
      </c>
      <c r="R16" s="2">
        <f t="shared" si="6"/>
        <v>0</v>
      </c>
      <c r="T16" s="2">
        <f t="shared" si="1"/>
        <v>0</v>
      </c>
      <c r="U16" s="24"/>
      <c r="V16" s="2">
        <f t="shared" si="7"/>
        <v>0</v>
      </c>
      <c r="X16" s="2" t="e">
        <f t="shared" si="2"/>
        <v>#DIV/0!</v>
      </c>
      <c r="Z16" s="2" t="e">
        <f t="shared" si="8"/>
        <v>#DIV/0!</v>
      </c>
      <c r="AB16" s="24">
        <f t="shared" si="3"/>
        <v>0</v>
      </c>
      <c r="AC16" s="24"/>
      <c r="AD16" s="24">
        <f t="shared" si="9"/>
        <v>0</v>
      </c>
    </row>
    <row r="17" spans="1:31" x14ac:dyDescent="0.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4</v>
      </c>
      <c r="H17" s="2">
        <v>2</v>
      </c>
      <c r="I17" s="2">
        <v>0</v>
      </c>
      <c r="J17" s="2">
        <v>0</v>
      </c>
      <c r="K17" s="2">
        <v>0.16</v>
      </c>
      <c r="L17" s="2">
        <f t="shared" si="0"/>
        <v>0.5</v>
      </c>
      <c r="M17" s="2">
        <v>7</v>
      </c>
      <c r="N17" s="2">
        <f t="shared" si="4"/>
        <v>0.08</v>
      </c>
      <c r="P17" s="2">
        <f t="shared" si="5"/>
        <v>0.33333333333333331</v>
      </c>
      <c r="Q17" s="2">
        <v>7</v>
      </c>
      <c r="R17" s="2">
        <f t="shared" si="6"/>
        <v>5.333333333333333E-2</v>
      </c>
      <c r="T17" s="2">
        <f t="shared" si="1"/>
        <v>1</v>
      </c>
      <c r="U17" s="24">
        <v>7</v>
      </c>
      <c r="V17" s="2">
        <f t="shared" si="7"/>
        <v>0.16</v>
      </c>
      <c r="X17" s="2">
        <f t="shared" si="2"/>
        <v>0.57735026918962584</v>
      </c>
      <c r="Y17" s="2">
        <v>7</v>
      </c>
      <c r="Z17" s="2">
        <f t="shared" si="8"/>
        <v>9.2376043070340141E-2</v>
      </c>
      <c r="AB17" s="24">
        <f t="shared" si="3"/>
        <v>1.2</v>
      </c>
      <c r="AC17" s="24">
        <v>7</v>
      </c>
      <c r="AD17" s="24">
        <f t="shared" si="9"/>
        <v>0.192</v>
      </c>
    </row>
    <row r="18" spans="1:31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4</v>
      </c>
      <c r="J18" s="2">
        <v>2</v>
      </c>
      <c r="L18" s="2" t="e">
        <f t="shared" si="0"/>
        <v>#DIV/0!</v>
      </c>
      <c r="N18" s="2" t="e">
        <f t="shared" si="4"/>
        <v>#DIV/0!</v>
      </c>
      <c r="P18" s="2">
        <f t="shared" si="5"/>
        <v>0</v>
      </c>
      <c r="R18" s="2">
        <f t="shared" si="6"/>
        <v>0</v>
      </c>
      <c r="T18" s="2">
        <f t="shared" si="1"/>
        <v>0</v>
      </c>
      <c r="U18" s="24"/>
      <c r="V18" s="2">
        <f t="shared" si="7"/>
        <v>0</v>
      </c>
      <c r="X18" s="2" t="e">
        <f t="shared" si="2"/>
        <v>#DIV/0!</v>
      </c>
      <c r="Z18" s="2" t="e">
        <f t="shared" si="8"/>
        <v>#DIV/0!</v>
      </c>
      <c r="AB18" s="24">
        <f t="shared" si="3"/>
        <v>0</v>
      </c>
      <c r="AC18" s="24"/>
      <c r="AD18" s="24">
        <f t="shared" si="9"/>
        <v>0</v>
      </c>
    </row>
    <row r="19" spans="1:31" x14ac:dyDescent="0.2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4</v>
      </c>
      <c r="H19" s="2">
        <v>2</v>
      </c>
      <c r="I19" s="2">
        <v>0</v>
      </c>
      <c r="J19" s="2">
        <v>0</v>
      </c>
      <c r="K19" s="2">
        <v>0.06</v>
      </c>
      <c r="L19" s="2">
        <f t="shared" si="0"/>
        <v>0.5</v>
      </c>
      <c r="M19" s="2">
        <v>7</v>
      </c>
      <c r="N19" s="2">
        <f t="shared" si="4"/>
        <v>0.03</v>
      </c>
      <c r="P19" s="2">
        <f t="shared" si="5"/>
        <v>0.33333333333333331</v>
      </c>
      <c r="Q19" s="2">
        <v>7</v>
      </c>
      <c r="R19" s="2">
        <f t="shared" si="6"/>
        <v>1.9999999999999997E-2</v>
      </c>
      <c r="T19" s="2">
        <f t="shared" si="1"/>
        <v>1</v>
      </c>
      <c r="U19" s="24">
        <v>7</v>
      </c>
      <c r="V19" s="2">
        <f t="shared" si="7"/>
        <v>0.06</v>
      </c>
      <c r="X19" s="2">
        <f t="shared" si="2"/>
        <v>0.57735026918962584</v>
      </c>
      <c r="Y19" s="2">
        <v>7</v>
      </c>
      <c r="Z19" s="2">
        <f t="shared" si="8"/>
        <v>3.4641016151377546E-2</v>
      </c>
      <c r="AB19" s="24">
        <f t="shared" si="3"/>
        <v>1.2</v>
      </c>
      <c r="AC19" s="24">
        <v>7</v>
      </c>
      <c r="AD19" s="24">
        <f t="shared" si="9"/>
        <v>7.1999999999999995E-2</v>
      </c>
    </row>
    <row r="20" spans="1:31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4</v>
      </c>
      <c r="J20" s="2">
        <v>2</v>
      </c>
      <c r="L20" s="2" t="e">
        <f t="shared" si="0"/>
        <v>#DIV/0!</v>
      </c>
      <c r="N20" s="2" t="e">
        <f t="shared" si="4"/>
        <v>#DIV/0!</v>
      </c>
      <c r="P20" s="2">
        <f t="shared" si="5"/>
        <v>0</v>
      </c>
      <c r="R20" s="2">
        <f t="shared" si="6"/>
        <v>0</v>
      </c>
      <c r="T20" s="2">
        <f t="shared" si="1"/>
        <v>0</v>
      </c>
      <c r="V20" s="2">
        <f t="shared" si="7"/>
        <v>0</v>
      </c>
      <c r="X20" s="2" t="e">
        <f t="shared" si="2"/>
        <v>#DIV/0!</v>
      </c>
      <c r="Z20" s="2" t="e">
        <f t="shared" si="8"/>
        <v>#DIV/0!</v>
      </c>
      <c r="AB20" s="24">
        <f t="shared" si="3"/>
        <v>0</v>
      </c>
      <c r="AC20" s="24"/>
      <c r="AD20" s="24">
        <f t="shared" si="9"/>
        <v>0</v>
      </c>
    </row>
    <row r="21" spans="1:31" x14ac:dyDescent="0.2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</row>
    <row r="23" spans="1:31" x14ac:dyDescent="0.2">
      <c r="A23" s="26"/>
      <c r="B23"/>
      <c r="C23"/>
      <c r="D23" s="26"/>
      <c r="E23" s="26"/>
      <c r="F23" s="26"/>
      <c r="G23" s="26"/>
      <c r="H23" s="26"/>
      <c r="I23" s="26"/>
      <c r="J23" s="26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6"/>
      <c r="AC23" s="26"/>
      <c r="AD23" s="26"/>
      <c r="AE23" s="26"/>
    </row>
    <row r="24" spans="1:3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4.25" customHeight="1" x14ac:dyDescent="0.2">
      <c r="A26" s="26"/>
      <c r="B26" s="9"/>
      <c r="C26" s="9"/>
      <c r="D26" s="9"/>
      <c r="E26" s="9"/>
      <c r="F26" s="9"/>
      <c r="G26" s="9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A27" s="26"/>
      <c r="B27" s="9"/>
      <c r="C27" s="9"/>
      <c r="D27" s="9"/>
      <c r="E27" s="9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A28" s="26"/>
      <c r="B28" s="9"/>
      <c r="C28" s="9"/>
      <c r="D28" s="9"/>
      <c r="E28" s="9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A29" s="26"/>
      <c r="B29" s="9"/>
      <c r="C29" s="9"/>
      <c r="D29" s="9"/>
      <c r="E29" s="9"/>
      <c r="F29" s="9"/>
      <c r="G29" s="9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:3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:3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:3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:3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:3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:3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1:3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1:3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1:3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</sheetData>
  <sortState ref="V28:V44">
    <sortCondition descending="1" ref="V2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workbookViewId="0">
      <selection activeCell="N29" sqref="N29"/>
    </sheetView>
  </sheetViews>
  <sheetFormatPr defaultRowHeight="14.25" x14ac:dyDescent="0.2"/>
  <cols>
    <col min="1" max="1" width="5.75" style="2" customWidth="1"/>
    <col min="2" max="2" width="6.625" style="2" customWidth="1"/>
    <col min="3" max="3" width="5.875" style="2" customWidth="1"/>
    <col min="4" max="6" width="6" style="2" customWidth="1"/>
    <col min="7" max="8" width="5.25" style="2" customWidth="1"/>
    <col min="9" max="9" width="5.5" style="2" customWidth="1"/>
    <col min="10" max="10" width="5.375" style="2" customWidth="1"/>
    <col min="11" max="12" width="9" style="2"/>
    <col min="13" max="13" width="8.875" style="2" customWidth="1"/>
    <col min="14" max="14" width="11.25" style="2" customWidth="1"/>
    <col min="15" max="15" width="11.75" style="2" customWidth="1"/>
    <col min="16" max="16" width="9.625" style="2" customWidth="1"/>
    <col min="17" max="17" width="10.125" style="2" customWidth="1"/>
    <col min="18" max="19" width="12.125" style="2" customWidth="1"/>
    <col min="20" max="21" width="10.125" style="2" customWidth="1"/>
    <col min="22" max="23" width="13.125" style="2" customWidth="1"/>
    <col min="24" max="24" width="10.875" style="2" customWidth="1"/>
    <col min="25" max="25" width="11.875" style="2" customWidth="1"/>
    <col min="26" max="26" width="14" style="2" customWidth="1"/>
    <col min="27" max="27" width="12.875" style="2" customWidth="1"/>
    <col min="28" max="29" width="9" style="2"/>
    <col min="30" max="30" width="13.375" style="2" customWidth="1"/>
    <col min="31" max="31" width="12.125" style="2" customWidth="1"/>
    <col min="32" max="16384" width="9" style="2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</row>
    <row r="2" spans="1:31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4</v>
      </c>
      <c r="J2" s="2">
        <v>2</v>
      </c>
    </row>
    <row r="3" spans="1:3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</v>
      </c>
      <c r="J3" s="2">
        <v>2</v>
      </c>
    </row>
    <row r="4" spans="1:3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4</v>
      </c>
      <c r="H4" s="2">
        <v>2</v>
      </c>
      <c r="I4" s="2">
        <v>0</v>
      </c>
      <c r="J4" s="2">
        <v>0</v>
      </c>
      <c r="K4" s="2">
        <v>0.11</v>
      </c>
      <c r="L4" s="2">
        <f t="shared" ref="L4:L19" si="0">(H4/(H4+J4))/((H4/(H4+J4))+(G4/(G4+I4)))</f>
        <v>0.5</v>
      </c>
      <c r="M4" s="2">
        <v>10</v>
      </c>
      <c r="N4" s="2">
        <f>K4*L4</f>
        <v>5.5E-2</v>
      </c>
      <c r="P4" s="2">
        <f>H4/(H4+J4+G4)</f>
        <v>0.33333333333333331</v>
      </c>
      <c r="Q4" s="24">
        <v>10</v>
      </c>
      <c r="R4" s="2">
        <f>K4*P4</f>
        <v>3.6666666666666667E-2</v>
      </c>
      <c r="T4" s="2">
        <f t="shared" ref="T4:T19" si="1">(H4*H4)/(G4+J4)</f>
        <v>1</v>
      </c>
      <c r="V4" s="2">
        <f>K4*T4</f>
        <v>0.11</v>
      </c>
      <c r="X4" s="2">
        <f t="shared" ref="X4:X19" si="2">H4/(((H4+J4)*(H4+G4))^(1/2))</f>
        <v>0.57735026918962584</v>
      </c>
      <c r="Y4" s="2">
        <v>8</v>
      </c>
      <c r="Z4" s="2">
        <f>K4*X4</f>
        <v>6.3508529610858844E-2</v>
      </c>
      <c r="AA4" s="2">
        <v>8</v>
      </c>
      <c r="AB4" s="2">
        <f t="shared" ref="AB4:AB19" si="3">H4-(G4/(G4+I4+1))</f>
        <v>1.2</v>
      </c>
      <c r="AC4" s="24">
        <v>10</v>
      </c>
      <c r="AD4" s="2">
        <f>K4*AB4</f>
        <v>0.13200000000000001</v>
      </c>
    </row>
    <row r="5" spans="1:3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4</v>
      </c>
      <c r="J5" s="2">
        <v>2</v>
      </c>
      <c r="L5" s="13" t="e">
        <f t="shared" si="0"/>
        <v>#DIV/0!</v>
      </c>
      <c r="N5" s="2" t="e">
        <f t="shared" ref="N5:N19" si="4">K5*L5</f>
        <v>#DIV/0!</v>
      </c>
      <c r="P5" s="2">
        <f t="shared" ref="P5:P19" si="5">H5/(H5+J5+G5)</f>
        <v>0</v>
      </c>
      <c r="Q5" s="24"/>
      <c r="R5" s="2">
        <f t="shared" ref="R5:R19" si="6">K5*P5</f>
        <v>0</v>
      </c>
      <c r="T5" s="24">
        <f t="shared" si="1"/>
        <v>0</v>
      </c>
      <c r="V5" s="26">
        <f t="shared" ref="V5:V19" si="7">K5*T5</f>
        <v>0</v>
      </c>
      <c r="X5" s="2" t="e">
        <f t="shared" si="2"/>
        <v>#DIV/0!</v>
      </c>
      <c r="Z5" s="2" t="e">
        <f t="shared" ref="Z5:Z19" si="8">K5*X5</f>
        <v>#DIV/0!</v>
      </c>
      <c r="AB5" s="24">
        <f t="shared" si="3"/>
        <v>0</v>
      </c>
      <c r="AC5" s="24"/>
      <c r="AD5" s="24">
        <f t="shared" ref="AD5:AD19" si="9">K5*AB5</f>
        <v>0</v>
      </c>
    </row>
    <row r="6" spans="1:31" x14ac:dyDescent="0.2">
      <c r="A6" s="24">
        <v>1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24">
        <v>4</v>
      </c>
      <c r="H6" s="24">
        <v>2</v>
      </c>
      <c r="I6" s="24">
        <v>0</v>
      </c>
      <c r="J6" s="24">
        <v>0</v>
      </c>
      <c r="K6" s="2">
        <v>0.37</v>
      </c>
      <c r="L6" s="2">
        <f t="shared" si="0"/>
        <v>0.5</v>
      </c>
      <c r="M6" s="2">
        <v>10</v>
      </c>
      <c r="N6" s="2">
        <f t="shared" si="4"/>
        <v>0.185</v>
      </c>
      <c r="P6" s="2">
        <f t="shared" si="5"/>
        <v>0.33333333333333331</v>
      </c>
      <c r="Q6" s="24">
        <v>10</v>
      </c>
      <c r="R6" s="2">
        <f t="shared" si="6"/>
        <v>0.12333333333333332</v>
      </c>
      <c r="T6" s="24">
        <f t="shared" si="1"/>
        <v>1</v>
      </c>
      <c r="V6" s="26">
        <f t="shared" si="7"/>
        <v>0.37</v>
      </c>
      <c r="X6" s="2">
        <f t="shared" si="2"/>
        <v>0.57735026918962584</v>
      </c>
      <c r="Z6" s="2">
        <f t="shared" si="8"/>
        <v>0.21361959960016155</v>
      </c>
      <c r="AB6" s="24">
        <f t="shared" si="3"/>
        <v>1.2</v>
      </c>
      <c r="AC6" s="24">
        <v>10</v>
      </c>
      <c r="AD6" s="24">
        <f t="shared" si="9"/>
        <v>0.44400000000000001</v>
      </c>
    </row>
    <row r="7" spans="1:31" x14ac:dyDescent="0.2">
      <c r="A7" s="24">
        <v>1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24">
        <v>4</v>
      </c>
      <c r="H7" s="24">
        <v>2</v>
      </c>
      <c r="I7" s="24">
        <v>0</v>
      </c>
      <c r="J7" s="24">
        <v>0</v>
      </c>
      <c r="K7" s="2">
        <v>0.33</v>
      </c>
      <c r="L7" s="2">
        <f t="shared" si="0"/>
        <v>0.5</v>
      </c>
      <c r="M7" s="24">
        <v>10</v>
      </c>
      <c r="N7" s="2">
        <f t="shared" si="4"/>
        <v>0.16500000000000001</v>
      </c>
      <c r="P7" s="2">
        <f t="shared" si="5"/>
        <v>0.33333333333333331</v>
      </c>
      <c r="Q7" s="24">
        <v>10</v>
      </c>
      <c r="R7" s="2">
        <f t="shared" si="6"/>
        <v>0.11</v>
      </c>
      <c r="T7" s="24">
        <f t="shared" si="1"/>
        <v>1</v>
      </c>
      <c r="V7" s="26">
        <f t="shared" si="7"/>
        <v>0.33</v>
      </c>
      <c r="X7" s="2">
        <f t="shared" si="2"/>
        <v>0.57735026918962584</v>
      </c>
      <c r="Z7" s="2">
        <f t="shared" si="8"/>
        <v>0.19052558883257653</v>
      </c>
      <c r="AB7" s="24">
        <f t="shared" si="3"/>
        <v>1.2</v>
      </c>
      <c r="AC7" s="24">
        <v>10</v>
      </c>
      <c r="AD7" s="24">
        <f t="shared" si="9"/>
        <v>0.39600000000000002</v>
      </c>
    </row>
    <row r="8" spans="1:3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4</v>
      </c>
      <c r="H8" s="2">
        <v>2</v>
      </c>
      <c r="I8" s="2">
        <v>0</v>
      </c>
      <c r="J8" s="2">
        <v>0</v>
      </c>
      <c r="K8" s="2">
        <v>0.39</v>
      </c>
      <c r="L8" s="2">
        <f t="shared" si="0"/>
        <v>0.5</v>
      </c>
      <c r="M8" s="24">
        <v>10</v>
      </c>
      <c r="N8" s="2">
        <f t="shared" si="4"/>
        <v>0.19500000000000001</v>
      </c>
      <c r="P8" s="2">
        <f t="shared" si="5"/>
        <v>0.33333333333333331</v>
      </c>
      <c r="Q8" s="24">
        <v>10</v>
      </c>
      <c r="R8" s="2">
        <f t="shared" si="6"/>
        <v>0.13</v>
      </c>
      <c r="T8" s="24">
        <f t="shared" si="1"/>
        <v>1</v>
      </c>
      <c r="V8" s="26">
        <f t="shared" si="7"/>
        <v>0.39</v>
      </c>
      <c r="X8" s="2">
        <f t="shared" si="2"/>
        <v>0.57735026918962584</v>
      </c>
      <c r="Y8" s="2">
        <v>8</v>
      </c>
      <c r="Z8" s="2">
        <f t="shared" si="8"/>
        <v>0.22516660498395408</v>
      </c>
      <c r="AA8" s="2">
        <v>4</v>
      </c>
      <c r="AB8" s="24">
        <f t="shared" si="3"/>
        <v>1.2</v>
      </c>
      <c r="AC8" s="24">
        <v>10</v>
      </c>
      <c r="AD8" s="24">
        <f t="shared" si="9"/>
        <v>0.46799999999999997</v>
      </c>
    </row>
    <row r="9" spans="1:3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4</v>
      </c>
      <c r="H9" s="2">
        <v>2</v>
      </c>
      <c r="I9" s="2">
        <v>0</v>
      </c>
      <c r="J9" s="2">
        <v>0</v>
      </c>
      <c r="K9" s="2">
        <v>0.35499999999999998</v>
      </c>
      <c r="L9" s="2">
        <f t="shared" si="0"/>
        <v>0.5</v>
      </c>
      <c r="M9" s="24">
        <v>10</v>
      </c>
      <c r="N9" s="2">
        <f t="shared" si="4"/>
        <v>0.17749999999999999</v>
      </c>
      <c r="P9" s="2">
        <f t="shared" si="5"/>
        <v>0.33333333333333331</v>
      </c>
      <c r="Q9" s="24">
        <v>10</v>
      </c>
      <c r="R9" s="2">
        <f t="shared" si="6"/>
        <v>0.11833333333333332</v>
      </c>
      <c r="T9" s="24">
        <f t="shared" si="1"/>
        <v>1</v>
      </c>
      <c r="V9" s="26">
        <f t="shared" si="7"/>
        <v>0.35499999999999998</v>
      </c>
      <c r="X9" s="2">
        <f t="shared" si="2"/>
        <v>0.57735026918962584</v>
      </c>
      <c r="Y9" s="2">
        <v>8</v>
      </c>
      <c r="Z9" s="2">
        <f t="shared" si="8"/>
        <v>0.20495934556231715</v>
      </c>
      <c r="AA9" s="2">
        <v>7</v>
      </c>
      <c r="AB9" s="24">
        <f t="shared" si="3"/>
        <v>1.2</v>
      </c>
      <c r="AC9" s="24">
        <v>10</v>
      </c>
      <c r="AD9" s="24">
        <f t="shared" si="9"/>
        <v>0.42599999999999999</v>
      </c>
    </row>
    <row r="10" spans="1:31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4</v>
      </c>
      <c r="J10" s="2">
        <v>2</v>
      </c>
      <c r="L10" s="13" t="e">
        <f t="shared" si="0"/>
        <v>#DIV/0!</v>
      </c>
      <c r="N10" s="2" t="e">
        <f t="shared" si="4"/>
        <v>#DIV/0!</v>
      </c>
      <c r="P10" s="2">
        <f t="shared" si="5"/>
        <v>0</v>
      </c>
      <c r="Q10" s="24"/>
      <c r="R10" s="2">
        <f t="shared" si="6"/>
        <v>0</v>
      </c>
      <c r="T10" s="24">
        <f t="shared" si="1"/>
        <v>0</v>
      </c>
      <c r="V10" s="26">
        <f t="shared" si="7"/>
        <v>0</v>
      </c>
      <c r="X10" s="2" t="e">
        <f t="shared" si="2"/>
        <v>#DIV/0!</v>
      </c>
      <c r="Z10" s="2" t="e">
        <f t="shared" si="8"/>
        <v>#DIV/0!</v>
      </c>
      <c r="AB10" s="24">
        <f t="shared" si="3"/>
        <v>0</v>
      </c>
      <c r="AC10" s="24"/>
      <c r="AD10" s="24">
        <f t="shared" si="9"/>
        <v>0</v>
      </c>
    </row>
    <row r="11" spans="1:31" x14ac:dyDescent="0.2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2</v>
      </c>
      <c r="I11" s="2">
        <v>4</v>
      </c>
      <c r="J11" s="2">
        <v>0</v>
      </c>
      <c r="K11" s="2">
        <v>0.42499999999999999</v>
      </c>
      <c r="L11" s="2">
        <f t="shared" si="0"/>
        <v>1</v>
      </c>
      <c r="M11" s="2">
        <v>5</v>
      </c>
      <c r="N11" s="2">
        <f t="shared" si="4"/>
        <v>0.42499999999999999</v>
      </c>
      <c r="O11" s="2">
        <v>2</v>
      </c>
      <c r="P11" s="2">
        <f t="shared" si="5"/>
        <v>1</v>
      </c>
      <c r="Q11" s="24">
        <v>5</v>
      </c>
      <c r="R11" s="2">
        <f t="shared" si="6"/>
        <v>0.42499999999999999</v>
      </c>
      <c r="S11" s="2">
        <v>2</v>
      </c>
      <c r="T11" s="24" t="e">
        <f t="shared" si="1"/>
        <v>#DIV/0!</v>
      </c>
      <c r="V11" s="26" t="e">
        <f t="shared" si="7"/>
        <v>#DIV/0!</v>
      </c>
      <c r="X11" s="2">
        <f t="shared" si="2"/>
        <v>1</v>
      </c>
      <c r="Y11" s="2">
        <v>5</v>
      </c>
      <c r="Z11" s="2">
        <f t="shared" si="8"/>
        <v>0.42499999999999999</v>
      </c>
      <c r="AA11" s="2">
        <v>2</v>
      </c>
      <c r="AB11" s="24">
        <f t="shared" si="3"/>
        <v>2</v>
      </c>
      <c r="AC11" s="24">
        <v>5</v>
      </c>
      <c r="AD11" s="24">
        <f t="shared" si="9"/>
        <v>0.85</v>
      </c>
      <c r="AE11" s="2">
        <v>2</v>
      </c>
    </row>
    <row r="12" spans="1:31" s="13" customFormat="1" x14ac:dyDescent="0.2">
      <c r="A12" s="13">
        <v>1</v>
      </c>
      <c r="B12" s="13">
        <v>0</v>
      </c>
      <c r="C12" s="13">
        <v>0</v>
      </c>
      <c r="D12" s="13">
        <v>0</v>
      </c>
      <c r="E12" s="13">
        <v>0</v>
      </c>
      <c r="F12" s="13">
        <v>1</v>
      </c>
      <c r="G12" s="13">
        <v>0</v>
      </c>
      <c r="H12" s="13">
        <v>2</v>
      </c>
      <c r="I12" s="13">
        <v>4</v>
      </c>
      <c r="J12" s="13">
        <v>0</v>
      </c>
      <c r="K12" s="13">
        <v>0.42499999999999999</v>
      </c>
      <c r="L12" s="2">
        <f t="shared" si="0"/>
        <v>1</v>
      </c>
      <c r="M12" s="13">
        <v>5</v>
      </c>
      <c r="N12" s="2">
        <f t="shared" si="4"/>
        <v>0.42499999999999999</v>
      </c>
      <c r="O12" s="13">
        <v>2</v>
      </c>
      <c r="P12" s="2">
        <f t="shared" si="5"/>
        <v>1</v>
      </c>
      <c r="Q12" s="13">
        <v>5</v>
      </c>
      <c r="R12" s="2">
        <f t="shared" si="6"/>
        <v>0.42499999999999999</v>
      </c>
      <c r="S12" s="13">
        <v>2</v>
      </c>
      <c r="T12" s="24" t="e">
        <f t="shared" si="1"/>
        <v>#DIV/0!</v>
      </c>
      <c r="V12" s="26" t="e">
        <f t="shared" si="7"/>
        <v>#DIV/0!</v>
      </c>
      <c r="X12" s="2">
        <f t="shared" si="2"/>
        <v>1</v>
      </c>
      <c r="Y12" s="13">
        <v>5</v>
      </c>
      <c r="Z12" s="2">
        <f t="shared" si="8"/>
        <v>0.42499999999999999</v>
      </c>
      <c r="AA12" s="13">
        <v>2</v>
      </c>
      <c r="AB12" s="24">
        <f t="shared" si="3"/>
        <v>2</v>
      </c>
      <c r="AC12" s="13">
        <v>5</v>
      </c>
      <c r="AD12" s="24">
        <f t="shared" si="9"/>
        <v>0.85</v>
      </c>
      <c r="AE12" s="13">
        <v>2</v>
      </c>
    </row>
    <row r="13" spans="1:31" x14ac:dyDescent="0.2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2</v>
      </c>
      <c r="I13" s="2">
        <v>4</v>
      </c>
      <c r="J13" s="2">
        <v>0</v>
      </c>
      <c r="K13" s="2">
        <v>0.39750000000000002</v>
      </c>
      <c r="L13" s="2">
        <f t="shared" si="0"/>
        <v>1</v>
      </c>
      <c r="M13" s="2">
        <v>5</v>
      </c>
      <c r="N13" s="2">
        <f t="shared" si="4"/>
        <v>0.39750000000000002</v>
      </c>
      <c r="P13" s="2">
        <f t="shared" si="5"/>
        <v>1</v>
      </c>
      <c r="Q13" s="24">
        <v>5</v>
      </c>
      <c r="R13" s="2">
        <f t="shared" si="6"/>
        <v>0.39750000000000002</v>
      </c>
      <c r="T13" s="24" t="e">
        <f t="shared" si="1"/>
        <v>#DIV/0!</v>
      </c>
      <c r="V13" s="26" t="e">
        <f t="shared" si="7"/>
        <v>#DIV/0!</v>
      </c>
      <c r="X13" s="2">
        <f t="shared" si="2"/>
        <v>1</v>
      </c>
      <c r="Y13" s="2">
        <v>5</v>
      </c>
      <c r="Z13" s="2">
        <f t="shared" si="8"/>
        <v>0.39750000000000002</v>
      </c>
      <c r="AA13" s="2">
        <v>3</v>
      </c>
      <c r="AB13" s="24">
        <f t="shared" si="3"/>
        <v>2</v>
      </c>
      <c r="AC13" s="24">
        <v>5</v>
      </c>
      <c r="AD13" s="24">
        <f t="shared" si="9"/>
        <v>0.79500000000000004</v>
      </c>
    </row>
    <row r="14" spans="1:31" x14ac:dyDescent="0.2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2</v>
      </c>
      <c r="I14" s="2">
        <v>4</v>
      </c>
      <c r="J14" s="2">
        <v>0</v>
      </c>
      <c r="K14" s="2">
        <v>0.22</v>
      </c>
      <c r="L14" s="2">
        <f t="shared" si="0"/>
        <v>1</v>
      </c>
      <c r="M14" s="2">
        <v>5</v>
      </c>
      <c r="N14" s="2">
        <f t="shared" si="4"/>
        <v>0.22</v>
      </c>
      <c r="P14" s="2">
        <f t="shared" si="5"/>
        <v>1</v>
      </c>
      <c r="Q14" s="24">
        <v>5</v>
      </c>
      <c r="R14" s="2">
        <f t="shared" si="6"/>
        <v>0.22</v>
      </c>
      <c r="T14" s="24" t="e">
        <f t="shared" si="1"/>
        <v>#DIV/0!</v>
      </c>
      <c r="V14" s="26" t="e">
        <f t="shared" si="7"/>
        <v>#DIV/0!</v>
      </c>
      <c r="X14" s="2">
        <f t="shared" si="2"/>
        <v>1</v>
      </c>
      <c r="Y14" s="2">
        <v>5</v>
      </c>
      <c r="Z14" s="2">
        <f t="shared" si="8"/>
        <v>0.22</v>
      </c>
      <c r="AA14" s="2">
        <v>6</v>
      </c>
      <c r="AB14" s="24">
        <f t="shared" si="3"/>
        <v>2</v>
      </c>
      <c r="AC14" s="24">
        <v>5</v>
      </c>
      <c r="AD14" s="24">
        <f t="shared" si="9"/>
        <v>0.44</v>
      </c>
    </row>
    <row r="15" spans="1:31" x14ac:dyDescent="0.2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2</v>
      </c>
      <c r="I15" s="2">
        <v>4</v>
      </c>
      <c r="J15" s="2">
        <v>0</v>
      </c>
      <c r="K15" s="2">
        <v>0.22</v>
      </c>
      <c r="L15" s="2">
        <f t="shared" si="0"/>
        <v>1</v>
      </c>
      <c r="M15" s="2">
        <v>5</v>
      </c>
      <c r="N15" s="2">
        <f t="shared" si="4"/>
        <v>0.22</v>
      </c>
      <c r="P15" s="2">
        <f t="shared" si="5"/>
        <v>1</v>
      </c>
      <c r="Q15" s="24">
        <v>5</v>
      </c>
      <c r="R15" s="2">
        <f t="shared" si="6"/>
        <v>0.22</v>
      </c>
      <c r="T15" s="24" t="e">
        <f t="shared" si="1"/>
        <v>#DIV/0!</v>
      </c>
      <c r="V15" s="26" t="e">
        <f t="shared" si="7"/>
        <v>#DIV/0!</v>
      </c>
      <c r="X15" s="2">
        <f t="shared" si="2"/>
        <v>1</v>
      </c>
      <c r="Y15" s="2">
        <v>5</v>
      </c>
      <c r="Z15" s="2">
        <f t="shared" si="8"/>
        <v>0.22</v>
      </c>
      <c r="AA15" s="2">
        <v>6</v>
      </c>
      <c r="AB15" s="24">
        <f t="shared" si="3"/>
        <v>2</v>
      </c>
      <c r="AC15" s="24">
        <v>5</v>
      </c>
      <c r="AD15" s="24">
        <f t="shared" si="9"/>
        <v>0.44</v>
      </c>
    </row>
    <row r="16" spans="1:31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</v>
      </c>
      <c r="J16" s="2">
        <v>2</v>
      </c>
      <c r="L16" s="13" t="e">
        <f t="shared" si="0"/>
        <v>#DIV/0!</v>
      </c>
      <c r="N16" s="2" t="e">
        <f t="shared" si="4"/>
        <v>#DIV/0!</v>
      </c>
      <c r="P16" s="2">
        <f t="shared" si="5"/>
        <v>0</v>
      </c>
      <c r="Q16" s="24"/>
      <c r="R16" s="2">
        <f t="shared" si="6"/>
        <v>0</v>
      </c>
      <c r="T16" s="24">
        <f t="shared" si="1"/>
        <v>0</v>
      </c>
      <c r="V16" s="26">
        <f t="shared" si="7"/>
        <v>0</v>
      </c>
      <c r="X16" s="2" t="e">
        <f t="shared" si="2"/>
        <v>#DIV/0!</v>
      </c>
      <c r="Z16" s="2" t="e">
        <f t="shared" si="8"/>
        <v>#DIV/0!</v>
      </c>
      <c r="AB16" s="24">
        <f t="shared" si="3"/>
        <v>0</v>
      </c>
      <c r="AC16" s="24"/>
      <c r="AD16" s="24">
        <f t="shared" si="9"/>
        <v>0</v>
      </c>
    </row>
    <row r="17" spans="1:31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4</v>
      </c>
      <c r="J17" s="2">
        <v>2</v>
      </c>
      <c r="L17" s="2" t="e">
        <f t="shared" si="0"/>
        <v>#DIV/0!</v>
      </c>
      <c r="N17" s="2" t="e">
        <f t="shared" si="4"/>
        <v>#DIV/0!</v>
      </c>
      <c r="P17" s="2">
        <f t="shared" si="5"/>
        <v>0</v>
      </c>
      <c r="Q17" s="24">
        <v>12</v>
      </c>
      <c r="R17" s="2">
        <f t="shared" si="6"/>
        <v>0</v>
      </c>
      <c r="T17" s="24">
        <f t="shared" si="1"/>
        <v>0</v>
      </c>
      <c r="V17" s="26">
        <f t="shared" si="7"/>
        <v>0</v>
      </c>
      <c r="X17" s="2" t="e">
        <f t="shared" si="2"/>
        <v>#DIV/0!</v>
      </c>
      <c r="Z17" s="2" t="e">
        <f t="shared" si="8"/>
        <v>#DIV/0!</v>
      </c>
      <c r="AB17" s="24">
        <f t="shared" si="3"/>
        <v>0</v>
      </c>
      <c r="AC17" s="24">
        <v>12</v>
      </c>
      <c r="AD17" s="24">
        <f t="shared" si="9"/>
        <v>0</v>
      </c>
    </row>
    <row r="18" spans="1:31" x14ac:dyDescent="0.2">
      <c r="A18" s="2">
        <v>0</v>
      </c>
      <c r="B18" s="2">
        <v>1</v>
      </c>
      <c r="C18" s="2">
        <v>1</v>
      </c>
      <c r="D18" s="2">
        <v>1</v>
      </c>
      <c r="E18" s="2">
        <v>1</v>
      </c>
      <c r="F18" s="2">
        <v>0</v>
      </c>
      <c r="G18" s="2">
        <v>4</v>
      </c>
      <c r="H18" s="2">
        <v>0</v>
      </c>
      <c r="I18" s="2">
        <v>0</v>
      </c>
      <c r="J18" s="2">
        <v>2</v>
      </c>
      <c r="K18" s="2">
        <v>0.16</v>
      </c>
      <c r="L18" s="2">
        <f t="shared" si="0"/>
        <v>0</v>
      </c>
      <c r="M18" s="2">
        <v>9</v>
      </c>
      <c r="N18" s="2">
        <f t="shared" si="4"/>
        <v>0</v>
      </c>
      <c r="P18" s="2">
        <f t="shared" si="5"/>
        <v>0</v>
      </c>
      <c r="Q18" s="24">
        <v>9</v>
      </c>
      <c r="R18" s="2">
        <f t="shared" si="6"/>
        <v>0</v>
      </c>
      <c r="T18" s="24">
        <f t="shared" si="1"/>
        <v>0</v>
      </c>
      <c r="V18" s="26">
        <f t="shared" si="7"/>
        <v>0</v>
      </c>
      <c r="X18" s="2">
        <f t="shared" si="2"/>
        <v>0</v>
      </c>
      <c r="Y18" s="2">
        <v>9</v>
      </c>
      <c r="Z18" s="2">
        <f t="shared" si="8"/>
        <v>0</v>
      </c>
      <c r="AA18" s="2">
        <v>9</v>
      </c>
      <c r="AB18" s="24">
        <f t="shared" si="3"/>
        <v>-0.8</v>
      </c>
      <c r="AC18" s="24">
        <v>9</v>
      </c>
      <c r="AD18" s="24">
        <f t="shared" si="9"/>
        <v>-0.128</v>
      </c>
    </row>
    <row r="19" spans="1:31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4</v>
      </c>
      <c r="J19" s="2">
        <v>2</v>
      </c>
      <c r="L19" s="13" t="e">
        <f t="shared" si="0"/>
        <v>#DIV/0!</v>
      </c>
      <c r="N19" s="2" t="e">
        <f t="shared" si="4"/>
        <v>#DIV/0!</v>
      </c>
      <c r="P19" s="2">
        <f t="shared" si="5"/>
        <v>0</v>
      </c>
      <c r="Q19" s="2">
        <v>12</v>
      </c>
      <c r="R19" s="2">
        <f t="shared" si="6"/>
        <v>0</v>
      </c>
      <c r="T19" s="24">
        <f t="shared" si="1"/>
        <v>0</v>
      </c>
      <c r="V19" s="26">
        <f t="shared" si="7"/>
        <v>0</v>
      </c>
      <c r="X19" s="2" t="e">
        <f t="shared" si="2"/>
        <v>#DIV/0!</v>
      </c>
      <c r="Z19" s="2" t="e">
        <f t="shared" si="8"/>
        <v>#DIV/0!</v>
      </c>
      <c r="AB19" s="24">
        <f t="shared" si="3"/>
        <v>0</v>
      </c>
      <c r="AC19" s="24">
        <v>12</v>
      </c>
      <c r="AD19" s="24">
        <f t="shared" si="9"/>
        <v>0</v>
      </c>
    </row>
    <row r="20" spans="1:31" x14ac:dyDescent="0.2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</row>
    <row r="23" spans="1:31" x14ac:dyDescent="0.2">
      <c r="B23" s="21"/>
      <c r="C23" s="21"/>
      <c r="D23" s="21"/>
      <c r="E23" s="21"/>
      <c r="F23" s="21"/>
      <c r="K23" s="26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6"/>
      <c r="AC23" s="26"/>
      <c r="AD23" s="26"/>
      <c r="AE23" s="26"/>
    </row>
    <row r="24" spans="1:31" x14ac:dyDescent="0.2">
      <c r="B24"/>
      <c r="C24"/>
      <c r="D24"/>
      <c r="E24"/>
      <c r="F24"/>
      <c r="K24" s="26"/>
      <c r="L24" s="21"/>
      <c r="M24" s="21"/>
      <c r="N24" s="21"/>
      <c r="O24" s="21"/>
      <c r="P24" s="21"/>
      <c r="Q24" s="21"/>
      <c r="R24" s="21"/>
      <c r="S24" s="21"/>
      <c r="T24" s="26"/>
      <c r="U24" s="26"/>
      <c r="V24" s="26"/>
      <c r="W24" s="26"/>
      <c r="X24" s="21"/>
      <c r="Y24" s="21"/>
      <c r="Z24" s="21"/>
      <c r="AA24" s="21"/>
      <c r="AB24" s="21"/>
      <c r="AC24" s="21"/>
      <c r="AD24" s="21"/>
      <c r="AE24" s="21"/>
    </row>
    <row r="25" spans="1:31" ht="14.25" customHeight="1" x14ac:dyDescent="0.2">
      <c r="B25" s="9"/>
      <c r="C25" s="9"/>
      <c r="D25" s="9"/>
      <c r="E25" s="9"/>
      <c r="F25" s="9"/>
      <c r="K25" s="26"/>
      <c r="L25" s="21"/>
      <c r="M25" s="21"/>
      <c r="N25" s="21"/>
      <c r="O25" s="21"/>
      <c r="P25" s="21"/>
      <c r="Q25" s="21"/>
      <c r="R25" s="21"/>
      <c r="S25" s="21"/>
      <c r="T25" s="26"/>
      <c r="U25" s="26"/>
      <c r="V25" s="26"/>
      <c r="W25" s="26"/>
      <c r="X25" s="21"/>
      <c r="Y25" s="21"/>
      <c r="Z25" s="21"/>
      <c r="AA25" s="21"/>
      <c r="AB25" s="21"/>
      <c r="AC25" s="21"/>
      <c r="AD25" s="21"/>
      <c r="AE25" s="21"/>
    </row>
    <row r="26" spans="1:31" x14ac:dyDescent="0.2">
      <c r="B26" s="9"/>
      <c r="C26" s="9"/>
      <c r="D26" s="9"/>
      <c r="E26" s="9"/>
      <c r="F26" s="9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 spans="1:31" x14ac:dyDescent="0.2">
      <c r="B27" s="9"/>
      <c r="C27" s="9"/>
      <c r="D27" s="9"/>
      <c r="E27" s="9"/>
      <c r="F27" s="9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x14ac:dyDescent="0.2">
      <c r="B28" s="9"/>
      <c r="C28" s="9"/>
      <c r="D28" s="9"/>
      <c r="E28" s="9"/>
      <c r="F28" s="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 spans="1:31" x14ac:dyDescent="0.2">
      <c r="B29" s="9"/>
      <c r="C29" s="9"/>
      <c r="D29" s="9"/>
      <c r="E29" s="9"/>
      <c r="F29" s="9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 spans="1:31" x14ac:dyDescent="0.2">
      <c r="B30" s="9"/>
      <c r="C30" s="9"/>
      <c r="D30" s="9"/>
      <c r="E30" s="9"/>
      <c r="F30" s="9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 spans="1:31" x14ac:dyDescent="0.2"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1" x14ac:dyDescent="0.2"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1:31" x14ac:dyDescent="0.2"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1:31" x14ac:dyDescent="0.2"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 spans="11:31" x14ac:dyDescent="0.2"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spans="11:31" x14ac:dyDescent="0.2"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1:31" x14ac:dyDescent="0.2"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1:31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1:31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 spans="11:31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 spans="11:31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 spans="11:31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 spans="11:31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 spans="11:31" x14ac:dyDescent="0.2"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1:31" x14ac:dyDescent="0.2"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 spans="11:31" x14ac:dyDescent="0.2"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 spans="11:31" x14ac:dyDescent="0.2"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 spans="11:31" x14ac:dyDescent="0.2"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 spans="11:31" x14ac:dyDescent="0.2"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 spans="11:31" x14ac:dyDescent="0.2"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 spans="11:31" x14ac:dyDescent="0.2"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 spans="11:31" x14ac:dyDescent="0.2"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 spans="11:31" x14ac:dyDescent="0.2"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 spans="11:31" x14ac:dyDescent="0.2"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 spans="11:31" x14ac:dyDescent="0.2"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 spans="11:31" x14ac:dyDescent="0.2"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 spans="11:31" x14ac:dyDescent="0.2"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 spans="11:31" x14ac:dyDescent="0.2"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 spans="11:31" x14ac:dyDescent="0.2"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 spans="11:31" x14ac:dyDescent="0.2"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 spans="11:31" x14ac:dyDescent="0.2"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 spans="11:31" x14ac:dyDescent="0.2"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 spans="11:31" x14ac:dyDescent="0.2"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 spans="11:31" x14ac:dyDescent="0.2"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 spans="11:31" x14ac:dyDescent="0.2"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 spans="11:31" x14ac:dyDescent="0.2"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 spans="11:31" x14ac:dyDescent="0.2"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 spans="11:31" x14ac:dyDescent="0.2"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 spans="11:31" x14ac:dyDescent="0.2"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 spans="11:31" x14ac:dyDescent="0.2"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 spans="11:31" x14ac:dyDescent="0.2"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 spans="11:31" x14ac:dyDescent="0.2"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 spans="11:31" x14ac:dyDescent="0.2"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 spans="11:31" x14ac:dyDescent="0.2"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 spans="11:31" x14ac:dyDescent="0.2"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 spans="11:31" x14ac:dyDescent="0.2"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 spans="11:31" x14ac:dyDescent="0.2"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 spans="11:31" x14ac:dyDescent="0.2"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 spans="11:31" x14ac:dyDescent="0.2"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 spans="11:31" x14ac:dyDescent="0.2"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 spans="11:31" x14ac:dyDescent="0.2"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 spans="11:31" x14ac:dyDescent="0.2"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 spans="11:31" x14ac:dyDescent="0.2"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 spans="11:31" x14ac:dyDescent="0.2"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 spans="11:31" x14ac:dyDescent="0.2"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 spans="11:31" x14ac:dyDescent="0.2"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 spans="11:31" x14ac:dyDescent="0.2"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 spans="11:31" x14ac:dyDescent="0.2"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 spans="11:31" x14ac:dyDescent="0.2"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 spans="11:31" x14ac:dyDescent="0.2"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 spans="11:31" x14ac:dyDescent="0.2"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 spans="11:31" x14ac:dyDescent="0.2"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 spans="11:31" x14ac:dyDescent="0.2"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 spans="11:31" x14ac:dyDescent="0.2"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 spans="11:31" x14ac:dyDescent="0.2"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 spans="11:31" x14ac:dyDescent="0.2"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 spans="11:31" x14ac:dyDescent="0.2"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 spans="11:31" x14ac:dyDescent="0.2"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 spans="11:31" x14ac:dyDescent="0.2"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 spans="11:31" x14ac:dyDescent="0.2"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 spans="11:31" x14ac:dyDescent="0.2"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 spans="11:31" x14ac:dyDescent="0.2"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 spans="11:31" x14ac:dyDescent="0.2"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 spans="11:31" x14ac:dyDescent="0.2"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 spans="11:31" x14ac:dyDescent="0.2"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 spans="11:31" x14ac:dyDescent="0.2"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 spans="11:31" x14ac:dyDescent="0.2"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 spans="11:31" x14ac:dyDescent="0.2"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 spans="11:31" x14ac:dyDescent="0.2"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11:31" x14ac:dyDescent="0.2"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 spans="11:31" x14ac:dyDescent="0.2"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 spans="11:31" x14ac:dyDescent="0.2"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 spans="11:31" x14ac:dyDescent="0.2"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 spans="11:31" x14ac:dyDescent="0.2"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 spans="11:31" x14ac:dyDescent="0.2"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 spans="11:31" x14ac:dyDescent="0.2"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 spans="11:31" x14ac:dyDescent="0.2"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 spans="11:31" x14ac:dyDescent="0.2"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 spans="11:31" x14ac:dyDescent="0.2"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 spans="11:31" x14ac:dyDescent="0.2"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 spans="11:31" x14ac:dyDescent="0.2"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 spans="11:31" x14ac:dyDescent="0.2"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 spans="11:31" x14ac:dyDescent="0.2"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 spans="11:31" x14ac:dyDescent="0.2"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 spans="11:31" x14ac:dyDescent="0.2"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 spans="11:31" x14ac:dyDescent="0.2"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 spans="11:31" x14ac:dyDescent="0.2"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 spans="11:31" x14ac:dyDescent="0.2"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 spans="11:31" x14ac:dyDescent="0.2"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 spans="11:31" x14ac:dyDescent="0.2"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 spans="11:31" x14ac:dyDescent="0.2"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 spans="11:31" x14ac:dyDescent="0.2"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 spans="11:31" x14ac:dyDescent="0.2"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 spans="11:31" x14ac:dyDescent="0.2"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 spans="11:31" x14ac:dyDescent="0.2"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 spans="11:31" x14ac:dyDescent="0.2"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 spans="11:31" x14ac:dyDescent="0.2"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 spans="11:31" x14ac:dyDescent="0.2"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 spans="11:31" x14ac:dyDescent="0.2"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 spans="11:31" x14ac:dyDescent="0.2"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 spans="11:31" x14ac:dyDescent="0.2"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 spans="11:31" x14ac:dyDescent="0.2"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 spans="11:31" x14ac:dyDescent="0.2"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 spans="11:31" x14ac:dyDescent="0.2"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 spans="11:31" x14ac:dyDescent="0.2"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 spans="11:31" x14ac:dyDescent="0.2"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 spans="11:31" x14ac:dyDescent="0.2"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 spans="11:31" x14ac:dyDescent="0.2"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 spans="11:31" x14ac:dyDescent="0.2"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 spans="11:31" x14ac:dyDescent="0.2"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</sheetData>
  <sortState ref="AD28:AD43">
    <sortCondition descending="1" ref="AD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</dc:creator>
  <cp:lastModifiedBy>sdf</cp:lastModifiedBy>
  <dcterms:created xsi:type="dcterms:W3CDTF">2015-06-05T18:19:34Z</dcterms:created>
  <dcterms:modified xsi:type="dcterms:W3CDTF">2023-05-04T06:57:22Z</dcterms:modified>
</cp:coreProperties>
</file>