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esktop\Automated-Rate-Sync-Streamlining-Deposit-FX-Updates\"/>
    </mc:Choice>
  </mc:AlternateContent>
  <xr:revisionPtr revIDLastSave="0" documentId="13_ncr:1_{6FE6D9E7-4632-4FD5-9CDB-A1E915D610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ward" sheetId="1" r:id="rId1"/>
    <sheet name="Spot" sheetId="2" r:id="rId2"/>
    <sheet name="CentralBan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1" l="1"/>
  <c r="K46" i="1"/>
  <c r="L46" i="1" s="1"/>
  <c r="M45" i="1"/>
  <c r="K45" i="1"/>
  <c r="L45" i="1" s="1"/>
  <c r="M44" i="1"/>
  <c r="L44" i="1"/>
  <c r="K44" i="1"/>
  <c r="M43" i="1"/>
  <c r="K43" i="1"/>
  <c r="L43" i="1" s="1"/>
  <c r="M42" i="1"/>
  <c r="K42" i="1"/>
  <c r="L42" i="1" s="1"/>
  <c r="M41" i="1"/>
  <c r="K41" i="1"/>
  <c r="L41" i="1" s="1"/>
  <c r="M40" i="1"/>
  <c r="L40" i="1"/>
  <c r="K40" i="1"/>
  <c r="M39" i="1"/>
  <c r="K39" i="1"/>
  <c r="L39" i="1" s="1"/>
  <c r="M38" i="1"/>
  <c r="K38" i="1"/>
  <c r="L38" i="1" s="1"/>
  <c r="M37" i="1"/>
  <c r="L37" i="1"/>
  <c r="K37" i="1"/>
  <c r="M36" i="1"/>
  <c r="K36" i="1"/>
  <c r="L36" i="1" s="1"/>
  <c r="M35" i="1"/>
  <c r="K35" i="1"/>
  <c r="L35" i="1" s="1"/>
  <c r="M34" i="1"/>
  <c r="K34" i="1"/>
  <c r="L34" i="1" s="1"/>
  <c r="M33" i="1"/>
  <c r="K33" i="1"/>
  <c r="L33" i="1" s="1"/>
  <c r="M32" i="1"/>
  <c r="K32" i="1"/>
  <c r="L32" i="1" s="1"/>
  <c r="M31" i="1"/>
  <c r="K31" i="1"/>
  <c r="L31" i="1" s="1"/>
  <c r="M30" i="1"/>
  <c r="K30" i="1"/>
  <c r="L30" i="1" s="1"/>
  <c r="M29" i="1"/>
  <c r="K29" i="1"/>
  <c r="L29" i="1" s="1"/>
  <c r="M28" i="1"/>
  <c r="L28" i="1"/>
  <c r="K28" i="1"/>
  <c r="M27" i="1"/>
  <c r="K27" i="1"/>
  <c r="L27" i="1" s="1"/>
  <c r="M26" i="1"/>
  <c r="L26" i="1"/>
  <c r="K26" i="1"/>
  <c r="M25" i="1"/>
  <c r="K25" i="1"/>
  <c r="L25" i="1" s="1"/>
  <c r="M24" i="1"/>
  <c r="L24" i="1"/>
  <c r="K24" i="1"/>
  <c r="M23" i="1"/>
  <c r="K23" i="1"/>
  <c r="L23" i="1" s="1"/>
  <c r="M22" i="1"/>
  <c r="K22" i="1"/>
  <c r="L22" i="1" s="1"/>
  <c r="M21" i="1"/>
  <c r="K21" i="1"/>
  <c r="L21" i="1" s="1"/>
  <c r="M20" i="1"/>
  <c r="K20" i="1"/>
  <c r="L20" i="1" s="1"/>
  <c r="M19" i="1"/>
  <c r="K19" i="1"/>
  <c r="L19" i="1" s="1"/>
  <c r="M18" i="1"/>
  <c r="K18" i="1"/>
  <c r="L18" i="1" s="1"/>
  <c r="M17" i="1"/>
  <c r="K17" i="1"/>
  <c r="L17" i="1" s="1"/>
  <c r="M16" i="1"/>
  <c r="K16" i="1"/>
  <c r="L16" i="1" s="1"/>
  <c r="M15" i="1"/>
  <c r="K15" i="1"/>
  <c r="L15" i="1" s="1"/>
  <c r="M14" i="1"/>
  <c r="K14" i="1"/>
  <c r="L14" i="1" s="1"/>
  <c r="M13" i="1"/>
  <c r="K13" i="1"/>
  <c r="L13" i="1" s="1"/>
  <c r="M12" i="1"/>
  <c r="L12" i="1"/>
  <c r="K12" i="1"/>
  <c r="M11" i="1"/>
  <c r="K11" i="1"/>
  <c r="L11" i="1" s="1"/>
  <c r="M10" i="1"/>
  <c r="L10" i="1"/>
  <c r="K10" i="1"/>
  <c r="M9" i="1"/>
  <c r="K9" i="1"/>
  <c r="L9" i="1" s="1"/>
  <c r="M8" i="1"/>
  <c r="L8" i="1"/>
  <c r="K8" i="1"/>
  <c r="M7" i="1"/>
  <c r="K7" i="1"/>
  <c r="L7" i="1" s="1"/>
  <c r="M6" i="1"/>
  <c r="K6" i="1"/>
  <c r="L6" i="1" s="1"/>
  <c r="M5" i="1"/>
  <c r="K5" i="1"/>
  <c r="L5" i="1" s="1"/>
  <c r="M4" i="1"/>
  <c r="K4" i="1"/>
  <c r="L4" i="1" s="1"/>
  <c r="M3" i="1"/>
  <c r="K3" i="1"/>
  <c r="L3" i="1" s="1"/>
  <c r="M2" i="1"/>
  <c r="K2" i="1"/>
  <c r="L2" i="1" s="1"/>
</calcChain>
</file>

<file path=xl/sharedStrings.xml><?xml version="1.0" encoding="utf-8"?>
<sst xmlns="http://schemas.openxmlformats.org/spreadsheetml/2006/main" count="196" uniqueCount="31">
  <si>
    <t>No.</t>
  </si>
  <si>
    <t>Bid/Ask</t>
  </si>
  <si>
    <t>Bank</t>
  </si>
  <si>
    <t>Quoting date</t>
  </si>
  <si>
    <t>Trading date</t>
  </si>
  <si>
    <t>Value date</t>
  </si>
  <si>
    <t>Spot Exchange rate</t>
  </si>
  <si>
    <t>Gap(%)</t>
  </si>
  <si>
    <t>Forward Exchange rate</t>
  </si>
  <si>
    <t>Term (days)</t>
  </si>
  <si>
    <t>% forward (cal)</t>
  </si>
  <si>
    <t>Diff.</t>
  </si>
  <si>
    <t>Term (lookup)</t>
  </si>
  <si>
    <t>Ask</t>
  </si>
  <si>
    <t>ACB</t>
  </si>
  <si>
    <t>Bid</t>
  </si>
  <si>
    <t>BIDV</t>
  </si>
  <si>
    <t>TCB</t>
  </si>
  <si>
    <t>VCB</t>
  </si>
  <si>
    <t>VTB</t>
  </si>
  <si>
    <t>Lowest rate of preceeding week</t>
  </si>
  <si>
    <t>Highest rate of preceeding week</t>
  </si>
  <si>
    <t>Closing rate of Friday (last week)</t>
  </si>
  <si>
    <t>25/08/2025</t>
  </si>
  <si>
    <t>KBANK</t>
  </si>
  <si>
    <t>SC</t>
  </si>
  <si>
    <t>UOB</t>
  </si>
  <si>
    <t>VIB</t>
  </si>
  <si>
    <t>WOORI</t>
  </si>
  <si>
    <t>Central Bank Rate</t>
  </si>
  <si>
    <t>UOBV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</si>
</sst>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/mm/yyyy"/>
    <numFmt numFmtId="166" formatCode="0.000%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topLeftCell="A28" workbookViewId="0">
      <selection activeCell="F34" sqref="F34"/>
    </sheetView>
  </sheetViews>
  <sheetFormatPr defaultRowHeight="14.4" x14ac:dyDescent="0.3"/>
  <cols>
    <col min="4" max="4" width="15.33203125" customWidth="1"/>
    <col min="5" max="5" width="13" customWidth="1"/>
    <col min="6" max="6" width="11.88671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v>1</v>
      </c>
      <c r="B2" t="s">
        <v>13</v>
      </c>
      <c r="C2" t="s">
        <v>14</v>
      </c>
      <c r="D2" s="2">
        <v>45894</v>
      </c>
      <c r="E2" s="2">
        <v>45894</v>
      </c>
      <c r="F2" s="2">
        <v>45924</v>
      </c>
      <c r="G2">
        <v>26307</v>
      </c>
      <c r="H2">
        <v>1.66</v>
      </c>
      <c r="I2">
        <v>26343</v>
      </c>
      <c r="J2">
        <v>30</v>
      </c>
      <c r="K2" s="3">
        <f t="shared" ref="K2:K46" si="0">IFERROR((I2-G2)*365/(G2*J2),0)</f>
        <v>1.6649560953358421E-2</v>
      </c>
      <c r="L2" s="3">
        <f t="shared" ref="L2:L46" si="1">IFERROR(K2-H2/100,0)</f>
        <v>4.9560953358420562E-5</v>
      </c>
      <c r="M2">
        <f t="shared" ref="M2:M46" si="2">ROUND(YEARFRAC(E2,F2)*12,0)</f>
        <v>1</v>
      </c>
    </row>
    <row r="3" spans="1:13" x14ac:dyDescent="0.3">
      <c r="A3">
        <v>2</v>
      </c>
      <c r="B3" t="s">
        <v>13</v>
      </c>
      <c r="C3" t="s">
        <v>14</v>
      </c>
      <c r="D3" s="2">
        <v>45894</v>
      </c>
      <c r="E3" s="2">
        <v>45894</v>
      </c>
      <c r="F3" s="2">
        <v>45987</v>
      </c>
      <c r="G3">
        <v>26307</v>
      </c>
      <c r="H3">
        <v>1.66</v>
      </c>
      <c r="I3">
        <v>26418</v>
      </c>
      <c r="J3">
        <v>93</v>
      </c>
      <c r="K3" s="3">
        <f t="shared" si="0"/>
        <v>1.6560047184791978E-2</v>
      </c>
      <c r="L3" s="3">
        <f t="shared" si="1"/>
        <v>-3.9952815208021963E-5</v>
      </c>
      <c r="M3">
        <f t="shared" si="2"/>
        <v>3</v>
      </c>
    </row>
    <row r="4" spans="1:13" x14ac:dyDescent="0.3">
      <c r="A4">
        <v>3</v>
      </c>
      <c r="B4" t="s">
        <v>13</v>
      </c>
      <c r="C4" t="s">
        <v>14</v>
      </c>
      <c r="D4" s="2">
        <v>45894</v>
      </c>
      <c r="E4" s="2">
        <v>45894</v>
      </c>
      <c r="F4" s="2">
        <v>46077</v>
      </c>
      <c r="G4">
        <v>26307</v>
      </c>
      <c r="H4">
        <v>1.73</v>
      </c>
      <c r="I4">
        <v>26535</v>
      </c>
      <c r="J4">
        <v>183</v>
      </c>
      <c r="K4" s="3">
        <f t="shared" si="0"/>
        <v>1.728642940512623E-2</v>
      </c>
      <c r="L4" s="3">
        <f t="shared" si="1"/>
        <v>-1.3570594873769243E-5</v>
      </c>
      <c r="M4">
        <f t="shared" si="2"/>
        <v>6</v>
      </c>
    </row>
    <row r="5" spans="1:13" x14ac:dyDescent="0.3">
      <c r="A5">
        <v>4</v>
      </c>
      <c r="B5" t="s">
        <v>13</v>
      </c>
      <c r="C5" t="s">
        <v>14</v>
      </c>
      <c r="D5" s="2">
        <v>45894</v>
      </c>
      <c r="E5" s="2">
        <v>45894</v>
      </c>
      <c r="F5" s="2">
        <v>46164</v>
      </c>
      <c r="G5">
        <v>26307</v>
      </c>
      <c r="H5">
        <v>1.87</v>
      </c>
      <c r="I5">
        <v>26606</v>
      </c>
      <c r="J5">
        <v>270</v>
      </c>
      <c r="K5" s="3">
        <f t="shared" si="0"/>
        <v>1.5364872608191877E-2</v>
      </c>
      <c r="L5" s="3">
        <f t="shared" si="1"/>
        <v>-3.3351273918081244E-3</v>
      </c>
      <c r="M5">
        <f t="shared" si="2"/>
        <v>9</v>
      </c>
    </row>
    <row r="6" spans="1:13" x14ac:dyDescent="0.3">
      <c r="A6">
        <v>5</v>
      </c>
      <c r="B6" t="s">
        <v>13</v>
      </c>
      <c r="C6" t="s">
        <v>14</v>
      </c>
      <c r="D6" s="2">
        <v>45894</v>
      </c>
      <c r="E6" s="2">
        <v>45894</v>
      </c>
      <c r="F6" s="2">
        <v>46254</v>
      </c>
      <c r="G6">
        <v>26307</v>
      </c>
      <c r="H6">
        <v>1.87</v>
      </c>
      <c r="I6">
        <v>26622</v>
      </c>
      <c r="J6">
        <v>360</v>
      </c>
      <c r="K6" s="3">
        <f t="shared" si="0"/>
        <v>1.2140304861823849E-2</v>
      </c>
      <c r="L6" s="3">
        <f t="shared" si="1"/>
        <v>-6.5596951381761519E-3</v>
      </c>
      <c r="M6">
        <f t="shared" si="2"/>
        <v>12</v>
      </c>
    </row>
    <row r="7" spans="1:13" x14ac:dyDescent="0.3">
      <c r="A7">
        <v>6</v>
      </c>
      <c r="B7" t="s">
        <v>15</v>
      </c>
      <c r="C7" t="s">
        <v>14</v>
      </c>
      <c r="D7" s="2">
        <v>45894</v>
      </c>
      <c r="E7" s="2">
        <v>45894</v>
      </c>
      <c r="F7" s="2">
        <v>45924</v>
      </c>
      <c r="G7">
        <v>26303</v>
      </c>
      <c r="H7">
        <v>1.1100000000000001</v>
      </c>
      <c r="I7">
        <v>26327</v>
      </c>
      <c r="J7">
        <v>30</v>
      </c>
      <c r="K7" s="3">
        <f t="shared" si="0"/>
        <v>1.1101395278105159E-2</v>
      </c>
      <c r="L7" s="3">
        <f t="shared" si="1"/>
        <v>1.3952781051582153E-6</v>
      </c>
      <c r="M7">
        <f t="shared" si="2"/>
        <v>1</v>
      </c>
    </row>
    <row r="8" spans="1:13" x14ac:dyDescent="0.3">
      <c r="A8">
        <v>7</v>
      </c>
      <c r="B8" t="s">
        <v>15</v>
      </c>
      <c r="C8" t="s">
        <v>14</v>
      </c>
      <c r="D8" s="2">
        <v>45894</v>
      </c>
      <c r="E8" s="2">
        <v>45894</v>
      </c>
      <c r="F8" s="2">
        <v>45987</v>
      </c>
      <c r="G8">
        <v>26303</v>
      </c>
      <c r="H8">
        <v>1.25</v>
      </c>
      <c r="I8">
        <v>26387</v>
      </c>
      <c r="J8">
        <v>93</v>
      </c>
      <c r="K8" s="3">
        <f t="shared" si="0"/>
        <v>1.2533833378505825E-2</v>
      </c>
      <c r="L8" s="3">
        <f t="shared" si="1"/>
        <v>3.383337850582438E-5</v>
      </c>
      <c r="M8">
        <f t="shared" si="2"/>
        <v>3</v>
      </c>
    </row>
    <row r="9" spans="1:13" x14ac:dyDescent="0.3">
      <c r="A9">
        <v>8</v>
      </c>
      <c r="B9" t="s">
        <v>15</v>
      </c>
      <c r="C9" t="s">
        <v>14</v>
      </c>
      <c r="D9" s="2">
        <v>45894</v>
      </c>
      <c r="E9" s="2">
        <v>45894</v>
      </c>
      <c r="F9" s="2">
        <v>46077</v>
      </c>
      <c r="G9">
        <v>26303</v>
      </c>
      <c r="H9">
        <v>1.37</v>
      </c>
      <c r="I9">
        <v>26484</v>
      </c>
      <c r="J9">
        <v>183</v>
      </c>
      <c r="K9" s="3">
        <f t="shared" si="0"/>
        <v>1.3725085692192853E-2</v>
      </c>
      <c r="L9" s="3">
        <f t="shared" si="1"/>
        <v>2.5085692192852727E-5</v>
      </c>
      <c r="M9">
        <f t="shared" si="2"/>
        <v>6</v>
      </c>
    </row>
    <row r="10" spans="1:13" x14ac:dyDescent="0.3">
      <c r="A10">
        <v>9</v>
      </c>
      <c r="B10" t="s">
        <v>15</v>
      </c>
      <c r="C10" t="s">
        <v>14</v>
      </c>
      <c r="D10" s="2">
        <v>45894</v>
      </c>
      <c r="E10" s="2">
        <v>45894</v>
      </c>
      <c r="F10" s="2">
        <v>46164</v>
      </c>
      <c r="G10">
        <v>26303</v>
      </c>
      <c r="H10">
        <v>1.48</v>
      </c>
      <c r="I10">
        <v>26591</v>
      </c>
      <c r="J10">
        <v>270</v>
      </c>
      <c r="K10" s="3">
        <f t="shared" si="0"/>
        <v>1.4801860370806878E-2</v>
      </c>
      <c r="L10" s="3">
        <f t="shared" si="1"/>
        <v>1.8603708068776204E-6</v>
      </c>
      <c r="M10">
        <f t="shared" si="2"/>
        <v>9</v>
      </c>
    </row>
    <row r="11" spans="1:13" x14ac:dyDescent="0.3">
      <c r="A11">
        <v>10</v>
      </c>
      <c r="B11" t="s">
        <v>15</v>
      </c>
      <c r="C11" t="s">
        <v>14</v>
      </c>
      <c r="D11" s="2">
        <v>45894</v>
      </c>
      <c r="E11" s="2">
        <v>45894</v>
      </c>
      <c r="F11" s="2">
        <v>46254</v>
      </c>
      <c r="G11">
        <v>26303</v>
      </c>
      <c r="H11">
        <v>1.49</v>
      </c>
      <c r="I11">
        <v>26689</v>
      </c>
      <c r="J11">
        <v>360</v>
      </c>
      <c r="K11" s="3">
        <f t="shared" si="0"/>
        <v>1.4878953393571499E-2</v>
      </c>
      <c r="L11" s="3">
        <f t="shared" si="1"/>
        <v>-2.1046606428501424E-5</v>
      </c>
      <c r="M11">
        <f t="shared" si="2"/>
        <v>12</v>
      </c>
    </row>
    <row r="12" spans="1:13" x14ac:dyDescent="0.3">
      <c r="A12">
        <v>11</v>
      </c>
      <c r="B12" t="s">
        <v>13</v>
      </c>
      <c r="C12" t="s">
        <v>16</v>
      </c>
      <c r="D12" s="2">
        <v>45894</v>
      </c>
      <c r="E12" s="2">
        <v>45894</v>
      </c>
      <c r="F12" s="2">
        <v>45924</v>
      </c>
      <c r="G12">
        <v>26308</v>
      </c>
      <c r="H12">
        <v>2.1</v>
      </c>
      <c r="I12">
        <v>26354</v>
      </c>
      <c r="J12">
        <v>30</v>
      </c>
      <c r="K12" s="3">
        <f t="shared" si="0"/>
        <v>2.1273630327910395E-2</v>
      </c>
      <c r="L12" s="3">
        <f t="shared" si="1"/>
        <v>2.7363032791039368E-4</v>
      </c>
      <c r="M12">
        <f t="shared" si="2"/>
        <v>1</v>
      </c>
    </row>
    <row r="13" spans="1:13" x14ac:dyDescent="0.3">
      <c r="A13">
        <v>12</v>
      </c>
      <c r="B13" t="s">
        <v>13</v>
      </c>
      <c r="C13" t="s">
        <v>16</v>
      </c>
      <c r="D13" s="2">
        <v>45894</v>
      </c>
      <c r="E13" s="2">
        <v>45894</v>
      </c>
      <c r="F13" s="2">
        <v>45984</v>
      </c>
      <c r="G13">
        <v>26308</v>
      </c>
      <c r="H13">
        <v>1.9</v>
      </c>
      <c r="I13">
        <v>26433</v>
      </c>
      <c r="J13">
        <v>90</v>
      </c>
      <c r="K13" s="3">
        <f t="shared" si="0"/>
        <v>1.9269592688324632E-2</v>
      </c>
      <c r="L13" s="3">
        <f t="shared" si="1"/>
        <v>2.6959268832463246E-4</v>
      </c>
      <c r="M13">
        <f t="shared" si="2"/>
        <v>3</v>
      </c>
    </row>
    <row r="14" spans="1:13" x14ac:dyDescent="0.3">
      <c r="A14">
        <v>13</v>
      </c>
      <c r="B14" t="s">
        <v>13</v>
      </c>
      <c r="C14" t="s">
        <v>16</v>
      </c>
      <c r="D14" s="2">
        <v>45894</v>
      </c>
      <c r="E14" s="2">
        <v>45894</v>
      </c>
      <c r="F14" s="2">
        <v>46074</v>
      </c>
      <c r="G14">
        <v>26308</v>
      </c>
      <c r="H14">
        <v>1.9</v>
      </c>
      <c r="I14">
        <v>26558</v>
      </c>
      <c r="J14">
        <v>180</v>
      </c>
      <c r="K14" s="3">
        <f t="shared" si="0"/>
        <v>1.9269592688324632E-2</v>
      </c>
      <c r="L14" s="3">
        <f t="shared" si="1"/>
        <v>2.6959268832463246E-4</v>
      </c>
      <c r="M14">
        <f t="shared" si="2"/>
        <v>6</v>
      </c>
    </row>
    <row r="15" spans="1:13" x14ac:dyDescent="0.3">
      <c r="A15">
        <v>14</v>
      </c>
      <c r="B15" t="s">
        <v>13</v>
      </c>
      <c r="C15" t="s">
        <v>16</v>
      </c>
      <c r="D15" s="2">
        <v>45894</v>
      </c>
      <c r="E15" s="2">
        <v>45894</v>
      </c>
      <c r="F15" s="2">
        <v>46164</v>
      </c>
      <c r="G15">
        <v>26308</v>
      </c>
      <c r="H15">
        <v>1.9</v>
      </c>
      <c r="I15">
        <v>26683</v>
      </c>
      <c r="J15">
        <v>270</v>
      </c>
      <c r="K15" s="3">
        <f t="shared" si="0"/>
        <v>1.9269592688324632E-2</v>
      </c>
      <c r="L15" s="3">
        <f t="shared" si="1"/>
        <v>2.6959268832463246E-4</v>
      </c>
      <c r="M15">
        <f t="shared" si="2"/>
        <v>9</v>
      </c>
    </row>
    <row r="16" spans="1:13" x14ac:dyDescent="0.3">
      <c r="A16">
        <v>15</v>
      </c>
      <c r="B16" t="s">
        <v>13</v>
      </c>
      <c r="C16" t="s">
        <v>16</v>
      </c>
      <c r="D16" s="2">
        <v>45894</v>
      </c>
      <c r="E16" s="2">
        <v>45894</v>
      </c>
      <c r="F16" s="2">
        <v>46254</v>
      </c>
      <c r="G16">
        <v>26308</v>
      </c>
      <c r="H16">
        <v>1.9</v>
      </c>
      <c r="I16">
        <v>26808</v>
      </c>
      <c r="J16">
        <v>360</v>
      </c>
      <c r="K16" s="3">
        <f t="shared" si="0"/>
        <v>1.9269592688324632E-2</v>
      </c>
      <c r="L16" s="3">
        <f t="shared" si="1"/>
        <v>2.6959268832463246E-4</v>
      </c>
      <c r="M16">
        <f t="shared" si="2"/>
        <v>12</v>
      </c>
    </row>
    <row r="17" spans="1:13" x14ac:dyDescent="0.3">
      <c r="A17">
        <v>16</v>
      </c>
      <c r="B17" t="s">
        <v>15</v>
      </c>
      <c r="C17" t="s">
        <v>16</v>
      </c>
      <c r="D17" s="2">
        <v>45894</v>
      </c>
      <c r="E17" s="2">
        <v>45894</v>
      </c>
      <c r="F17" s="2">
        <v>45924</v>
      </c>
      <c r="G17">
        <v>26307</v>
      </c>
      <c r="H17">
        <v>1.6</v>
      </c>
      <c r="I17">
        <v>26342</v>
      </c>
      <c r="J17">
        <v>30</v>
      </c>
      <c r="K17" s="3">
        <f t="shared" si="0"/>
        <v>1.6187073149098466E-2</v>
      </c>
      <c r="L17" s="3">
        <f t="shared" si="1"/>
        <v>1.8707314909846562E-4</v>
      </c>
      <c r="M17">
        <f t="shared" si="2"/>
        <v>1</v>
      </c>
    </row>
    <row r="18" spans="1:13" x14ac:dyDescent="0.3">
      <c r="A18">
        <v>17</v>
      </c>
      <c r="B18" t="s">
        <v>15</v>
      </c>
      <c r="C18" t="s">
        <v>16</v>
      </c>
      <c r="D18" s="2">
        <v>45894</v>
      </c>
      <c r="E18" s="2">
        <v>45894</v>
      </c>
      <c r="F18" s="2">
        <v>45984</v>
      </c>
      <c r="G18">
        <v>26307</v>
      </c>
      <c r="H18">
        <v>1.6</v>
      </c>
      <c r="I18">
        <v>26412</v>
      </c>
      <c r="J18">
        <v>90</v>
      </c>
      <c r="K18" s="3">
        <f t="shared" si="0"/>
        <v>1.6187073149098466E-2</v>
      </c>
      <c r="L18" s="3">
        <f t="shared" si="1"/>
        <v>1.8707314909846562E-4</v>
      </c>
      <c r="M18">
        <f t="shared" si="2"/>
        <v>3</v>
      </c>
    </row>
    <row r="19" spans="1:13" x14ac:dyDescent="0.3">
      <c r="A19">
        <v>18</v>
      </c>
      <c r="B19" t="s">
        <v>15</v>
      </c>
      <c r="C19" t="s">
        <v>16</v>
      </c>
      <c r="D19" s="2">
        <v>45894</v>
      </c>
      <c r="E19" s="2">
        <v>45894</v>
      </c>
      <c r="F19" s="2">
        <v>46074</v>
      </c>
      <c r="G19">
        <v>26307</v>
      </c>
      <c r="H19">
        <v>1.6</v>
      </c>
      <c r="I19">
        <v>26517</v>
      </c>
      <c r="J19">
        <v>180</v>
      </c>
      <c r="K19" s="3">
        <f t="shared" si="0"/>
        <v>1.6187073149098466E-2</v>
      </c>
      <c r="L19" s="3">
        <f t="shared" si="1"/>
        <v>1.8707314909846562E-4</v>
      </c>
      <c r="M19">
        <f t="shared" si="2"/>
        <v>6</v>
      </c>
    </row>
    <row r="20" spans="1:13" x14ac:dyDescent="0.3">
      <c r="A20">
        <v>19</v>
      </c>
      <c r="B20" t="s">
        <v>15</v>
      </c>
      <c r="C20" t="s">
        <v>16</v>
      </c>
      <c r="D20" s="2">
        <v>45894</v>
      </c>
      <c r="E20" s="2">
        <v>45894</v>
      </c>
      <c r="F20" s="2">
        <v>46164</v>
      </c>
      <c r="G20">
        <v>26307</v>
      </c>
      <c r="H20">
        <v>1.6</v>
      </c>
      <c r="I20">
        <v>26623</v>
      </c>
      <c r="J20">
        <v>270</v>
      </c>
      <c r="K20" s="3">
        <f t="shared" si="0"/>
        <v>1.6238460682905128E-2</v>
      </c>
      <c r="L20" s="3">
        <f t="shared" si="1"/>
        <v>2.3846068290512765E-4</v>
      </c>
      <c r="M20">
        <f t="shared" si="2"/>
        <v>9</v>
      </c>
    </row>
    <row r="21" spans="1:13" x14ac:dyDescent="0.3">
      <c r="A21">
        <v>20</v>
      </c>
      <c r="B21" t="s">
        <v>15</v>
      </c>
      <c r="C21" t="s">
        <v>16</v>
      </c>
      <c r="D21" s="2">
        <v>45894</v>
      </c>
      <c r="E21" s="2">
        <v>45894</v>
      </c>
      <c r="F21" s="2">
        <v>46254</v>
      </c>
      <c r="G21">
        <v>26307</v>
      </c>
      <c r="H21">
        <v>1.6</v>
      </c>
      <c r="I21">
        <v>26728</v>
      </c>
      <c r="J21">
        <v>360</v>
      </c>
      <c r="K21" s="3">
        <f t="shared" si="0"/>
        <v>1.6225613799453462E-2</v>
      </c>
      <c r="L21" s="3">
        <f t="shared" si="1"/>
        <v>2.2561379945346127E-4</v>
      </c>
      <c r="M21">
        <f t="shared" si="2"/>
        <v>12</v>
      </c>
    </row>
    <row r="22" spans="1:13" x14ac:dyDescent="0.3">
      <c r="A22">
        <v>21</v>
      </c>
      <c r="B22" t="s">
        <v>13</v>
      </c>
      <c r="C22" t="s">
        <v>17</v>
      </c>
      <c r="D22" s="2">
        <v>45894</v>
      </c>
      <c r="E22" s="2">
        <v>45894</v>
      </c>
      <c r="F22" s="2">
        <v>45922</v>
      </c>
      <c r="G22">
        <v>26310</v>
      </c>
      <c r="H22">
        <v>1.7</v>
      </c>
      <c r="I22">
        <v>26345</v>
      </c>
      <c r="J22">
        <v>28</v>
      </c>
      <c r="K22" s="3">
        <f t="shared" si="0"/>
        <v>1.7341315089319652E-2</v>
      </c>
      <c r="L22" s="3">
        <f t="shared" si="1"/>
        <v>3.4131508931965066E-4</v>
      </c>
      <c r="M22">
        <f t="shared" si="2"/>
        <v>1</v>
      </c>
    </row>
    <row r="23" spans="1:13" x14ac:dyDescent="0.3">
      <c r="A23">
        <v>22</v>
      </c>
      <c r="B23" t="s">
        <v>13</v>
      </c>
      <c r="C23" t="s">
        <v>17</v>
      </c>
      <c r="D23" s="2">
        <v>45894</v>
      </c>
      <c r="E23" s="2">
        <v>45894</v>
      </c>
      <c r="F23" s="2">
        <v>45985</v>
      </c>
      <c r="G23">
        <v>26310</v>
      </c>
      <c r="H23">
        <v>1.7</v>
      </c>
      <c r="I23">
        <v>26422</v>
      </c>
      <c r="J23">
        <v>91</v>
      </c>
      <c r="K23" s="3">
        <f t="shared" si="0"/>
        <v>1.7074525626407041E-2</v>
      </c>
      <c r="L23" s="3">
        <f t="shared" si="1"/>
        <v>7.4525626407039719E-5</v>
      </c>
      <c r="M23">
        <f t="shared" si="2"/>
        <v>3</v>
      </c>
    </row>
    <row r="24" spans="1:13" x14ac:dyDescent="0.3">
      <c r="A24">
        <v>23</v>
      </c>
      <c r="B24" t="s">
        <v>13</v>
      </c>
      <c r="C24" t="s">
        <v>17</v>
      </c>
      <c r="D24" s="2">
        <v>45894</v>
      </c>
      <c r="E24" s="2">
        <v>45894</v>
      </c>
      <c r="F24" s="2">
        <v>46076</v>
      </c>
      <c r="G24">
        <v>26310</v>
      </c>
      <c r="H24">
        <v>1.8</v>
      </c>
      <c r="I24">
        <v>26547</v>
      </c>
      <c r="J24">
        <v>182</v>
      </c>
      <c r="K24" s="3">
        <f t="shared" si="0"/>
        <v>1.8065457917225306E-2</v>
      </c>
      <c r="L24" s="3">
        <f t="shared" si="1"/>
        <v>6.5457917225304058E-5</v>
      </c>
      <c r="M24">
        <f t="shared" si="2"/>
        <v>6</v>
      </c>
    </row>
    <row r="25" spans="1:13" x14ac:dyDescent="0.3">
      <c r="A25">
        <v>24</v>
      </c>
      <c r="B25" t="s">
        <v>13</v>
      </c>
      <c r="C25" t="s">
        <v>17</v>
      </c>
      <c r="D25" s="2">
        <v>45894</v>
      </c>
      <c r="E25" s="2">
        <v>45894</v>
      </c>
      <c r="F25" s="2">
        <v>46167</v>
      </c>
      <c r="G25">
        <v>26310</v>
      </c>
      <c r="H25">
        <v>1.95</v>
      </c>
      <c r="I25">
        <v>26694</v>
      </c>
      <c r="J25">
        <v>273</v>
      </c>
      <c r="K25" s="3">
        <f t="shared" si="0"/>
        <v>1.9513743573036618E-2</v>
      </c>
      <c r="L25" s="3">
        <f t="shared" si="1"/>
        <v>1.3743573036618245E-5</v>
      </c>
      <c r="M25">
        <f t="shared" si="2"/>
        <v>9</v>
      </c>
    </row>
    <row r="26" spans="1:13" x14ac:dyDescent="0.3">
      <c r="A26">
        <v>25</v>
      </c>
      <c r="B26" t="s">
        <v>13</v>
      </c>
      <c r="C26" t="s">
        <v>17</v>
      </c>
      <c r="D26" s="2">
        <v>45894</v>
      </c>
      <c r="E26" s="2">
        <v>45894</v>
      </c>
      <c r="F26" s="2">
        <v>46258</v>
      </c>
      <c r="G26">
        <v>26310</v>
      </c>
      <c r="H26">
        <v>2</v>
      </c>
      <c r="I26">
        <v>26835</v>
      </c>
      <c r="J26">
        <v>364</v>
      </c>
      <c r="K26" s="3">
        <f t="shared" si="0"/>
        <v>2.0009209718445751E-2</v>
      </c>
      <c r="L26" s="3">
        <f t="shared" si="1"/>
        <v>9.2097184457504144E-6</v>
      </c>
      <c r="M26">
        <f t="shared" si="2"/>
        <v>12</v>
      </c>
    </row>
    <row r="27" spans="1:13" x14ac:dyDescent="0.3">
      <c r="A27">
        <v>26</v>
      </c>
      <c r="B27" t="s">
        <v>15</v>
      </c>
      <c r="C27" t="s">
        <v>17</v>
      </c>
      <c r="D27" s="2">
        <v>45894</v>
      </c>
      <c r="E27" s="2">
        <v>45894</v>
      </c>
      <c r="F27" s="2">
        <v>45922</v>
      </c>
      <c r="G27">
        <v>26300</v>
      </c>
      <c r="H27">
        <v>1.2</v>
      </c>
      <c r="I27">
        <v>26324</v>
      </c>
      <c r="J27">
        <v>28</v>
      </c>
      <c r="K27" s="3">
        <f t="shared" si="0"/>
        <v>1.1895708853883758E-2</v>
      </c>
      <c r="L27" s="3">
        <f t="shared" si="1"/>
        <v>-1.0429114611624178E-4</v>
      </c>
      <c r="M27">
        <f t="shared" si="2"/>
        <v>1</v>
      </c>
    </row>
    <row r="28" spans="1:13" x14ac:dyDescent="0.3">
      <c r="A28">
        <v>27</v>
      </c>
      <c r="B28" t="s">
        <v>15</v>
      </c>
      <c r="C28" t="s">
        <v>17</v>
      </c>
      <c r="D28" s="2">
        <v>45894</v>
      </c>
      <c r="E28" s="2">
        <v>45894</v>
      </c>
      <c r="F28" s="2">
        <v>45985</v>
      </c>
      <c r="G28">
        <v>26300</v>
      </c>
      <c r="H28">
        <v>1.2</v>
      </c>
      <c r="I28">
        <v>26378</v>
      </c>
      <c r="J28">
        <v>91</v>
      </c>
      <c r="K28" s="3">
        <f t="shared" si="0"/>
        <v>1.1895708853883758E-2</v>
      </c>
      <c r="L28" s="3">
        <f t="shared" si="1"/>
        <v>-1.0429114611624178E-4</v>
      </c>
      <c r="M28">
        <f t="shared" si="2"/>
        <v>3</v>
      </c>
    </row>
    <row r="29" spans="1:13" x14ac:dyDescent="0.3">
      <c r="A29">
        <v>28</v>
      </c>
      <c r="B29" t="s">
        <v>15</v>
      </c>
      <c r="C29" t="s">
        <v>17</v>
      </c>
      <c r="D29" s="2">
        <v>45894</v>
      </c>
      <c r="E29" s="2">
        <v>45894</v>
      </c>
      <c r="F29" s="2">
        <v>46076</v>
      </c>
      <c r="G29">
        <v>26300</v>
      </c>
      <c r="H29">
        <v>1.3</v>
      </c>
      <c r="I29">
        <v>26470</v>
      </c>
      <c r="J29">
        <v>182</v>
      </c>
      <c r="K29" s="3">
        <f t="shared" si="0"/>
        <v>1.2963272468975891E-2</v>
      </c>
      <c r="L29" s="3">
        <f t="shared" si="1"/>
        <v>-3.6727531024110388E-5</v>
      </c>
      <c r="M29">
        <f t="shared" si="2"/>
        <v>6</v>
      </c>
    </row>
    <row r="30" spans="1:13" x14ac:dyDescent="0.3">
      <c r="A30">
        <v>29</v>
      </c>
      <c r="B30" t="s">
        <v>15</v>
      </c>
      <c r="C30" t="s">
        <v>17</v>
      </c>
      <c r="D30" s="2">
        <v>45894</v>
      </c>
      <c r="E30" s="2">
        <v>45894</v>
      </c>
      <c r="F30" s="2">
        <v>46167</v>
      </c>
      <c r="G30">
        <v>26300</v>
      </c>
      <c r="H30">
        <v>1.45</v>
      </c>
      <c r="I30">
        <v>26585</v>
      </c>
      <c r="J30">
        <v>273</v>
      </c>
      <c r="K30" s="3">
        <f t="shared" si="0"/>
        <v>1.4488363347678937E-2</v>
      </c>
      <c r="L30" s="3">
        <f t="shared" si="1"/>
        <v>-1.1636652321062382E-5</v>
      </c>
      <c r="M30">
        <f t="shared" si="2"/>
        <v>9</v>
      </c>
    </row>
    <row r="31" spans="1:13" x14ac:dyDescent="0.3">
      <c r="A31">
        <v>30</v>
      </c>
      <c r="B31" t="s">
        <v>15</v>
      </c>
      <c r="C31" t="s">
        <v>17</v>
      </c>
      <c r="D31" s="2">
        <v>45894</v>
      </c>
      <c r="E31" s="2">
        <v>45894</v>
      </c>
      <c r="F31" s="2">
        <v>46258</v>
      </c>
      <c r="G31">
        <v>26300</v>
      </c>
      <c r="H31">
        <v>1.5</v>
      </c>
      <c r="I31">
        <v>26693</v>
      </c>
      <c r="J31">
        <v>364</v>
      </c>
      <c r="K31" s="3">
        <f t="shared" si="0"/>
        <v>1.4984017883257428E-2</v>
      </c>
      <c r="L31" s="3">
        <f t="shared" si="1"/>
        <v>-1.5982116742571661E-5</v>
      </c>
      <c r="M31">
        <f t="shared" si="2"/>
        <v>12</v>
      </c>
    </row>
    <row r="32" spans="1:13" x14ac:dyDescent="0.3">
      <c r="A32">
        <v>31</v>
      </c>
      <c r="B32" t="s">
        <v>13</v>
      </c>
      <c r="C32" t="s">
        <v>18</v>
      </c>
      <c r="D32" s="2">
        <v>45894</v>
      </c>
      <c r="E32" s="2">
        <v>45894</v>
      </c>
      <c r="F32" s="2">
        <v>45929</v>
      </c>
      <c r="G32">
        <v>26305</v>
      </c>
      <c r="H32">
        <v>0.14000000000000001</v>
      </c>
      <c r="I32">
        <v>26343</v>
      </c>
      <c r="J32">
        <v>35</v>
      </c>
      <c r="K32" s="3">
        <f t="shared" si="0"/>
        <v>1.5065033806717898E-2</v>
      </c>
      <c r="L32" s="3">
        <f t="shared" si="1"/>
        <v>1.3665033806717897E-2</v>
      </c>
      <c r="M32">
        <f t="shared" si="2"/>
        <v>1</v>
      </c>
    </row>
    <row r="33" spans="1:13" x14ac:dyDescent="0.3">
      <c r="A33">
        <v>32</v>
      </c>
      <c r="B33" t="s">
        <v>13</v>
      </c>
      <c r="C33" t="s">
        <v>18</v>
      </c>
      <c r="D33" s="2">
        <v>45894</v>
      </c>
      <c r="E33" s="2">
        <v>45894</v>
      </c>
      <c r="F33" s="2">
        <v>45988</v>
      </c>
      <c r="G33">
        <v>26305</v>
      </c>
      <c r="H33">
        <v>0.43</v>
      </c>
      <c r="I33">
        <v>26418</v>
      </c>
      <c r="J33">
        <v>94</v>
      </c>
      <c r="K33" s="3">
        <f t="shared" si="0"/>
        <v>1.6680349581626338E-2</v>
      </c>
      <c r="L33" s="3">
        <f t="shared" si="1"/>
        <v>1.2380349581626338E-2</v>
      </c>
      <c r="M33">
        <f t="shared" si="2"/>
        <v>3</v>
      </c>
    </row>
    <row r="34" spans="1:13" x14ac:dyDescent="0.3">
      <c r="A34">
        <v>33</v>
      </c>
      <c r="B34" t="s">
        <v>13</v>
      </c>
      <c r="C34" t="s">
        <v>18</v>
      </c>
      <c r="D34" s="2">
        <v>45894</v>
      </c>
      <c r="E34" s="2">
        <v>45894</v>
      </c>
      <c r="F34" s="2">
        <v>46080</v>
      </c>
      <c r="G34">
        <v>26305</v>
      </c>
      <c r="H34">
        <v>0.86</v>
      </c>
      <c r="I34">
        <v>26530</v>
      </c>
      <c r="J34">
        <v>186</v>
      </c>
      <c r="K34" s="3">
        <f t="shared" si="0"/>
        <v>1.6785107700608863E-2</v>
      </c>
      <c r="L34" s="3">
        <f t="shared" si="1"/>
        <v>8.1851077006088631E-3</v>
      </c>
      <c r="M34">
        <f t="shared" si="2"/>
        <v>6</v>
      </c>
    </row>
    <row r="35" spans="1:13" x14ac:dyDescent="0.3">
      <c r="A35">
        <v>34</v>
      </c>
      <c r="B35" t="s">
        <v>13</v>
      </c>
      <c r="C35" t="s">
        <v>18</v>
      </c>
      <c r="D35" s="2">
        <v>45894</v>
      </c>
      <c r="E35" s="2">
        <v>45894</v>
      </c>
      <c r="F35" s="2">
        <v>46169</v>
      </c>
      <c r="G35">
        <v>26305</v>
      </c>
      <c r="H35">
        <v>1.38</v>
      </c>
      <c r="I35">
        <v>26669</v>
      </c>
      <c r="J35">
        <v>275</v>
      </c>
      <c r="K35" s="3">
        <f t="shared" si="0"/>
        <v>1.8366366573931675E-2</v>
      </c>
      <c r="L35" s="3">
        <f t="shared" si="1"/>
        <v>4.5663665739316753E-3</v>
      </c>
      <c r="M35">
        <f t="shared" si="2"/>
        <v>9</v>
      </c>
    </row>
    <row r="36" spans="1:13" x14ac:dyDescent="0.3">
      <c r="A36">
        <v>35</v>
      </c>
      <c r="B36" t="s">
        <v>13</v>
      </c>
      <c r="C36" t="s">
        <v>18</v>
      </c>
      <c r="D36" s="2">
        <v>45894</v>
      </c>
      <c r="E36" s="2">
        <v>45894</v>
      </c>
      <c r="F36" s="2">
        <v>46261</v>
      </c>
      <c r="G36">
        <v>26305</v>
      </c>
      <c r="H36">
        <v>1.85</v>
      </c>
      <c r="I36">
        <v>26792</v>
      </c>
      <c r="J36">
        <v>367</v>
      </c>
      <c r="K36" s="3">
        <f t="shared" si="0"/>
        <v>1.8412699070379072E-2</v>
      </c>
      <c r="L36" s="3">
        <f t="shared" si="1"/>
        <v>-8.7300929620930806E-5</v>
      </c>
      <c r="M36">
        <f t="shared" si="2"/>
        <v>12</v>
      </c>
    </row>
    <row r="37" spans="1:13" x14ac:dyDescent="0.3">
      <c r="A37">
        <v>36</v>
      </c>
      <c r="B37" t="s">
        <v>15</v>
      </c>
      <c r="C37" t="s">
        <v>19</v>
      </c>
      <c r="D37" s="2"/>
      <c r="E37" s="2">
        <v>45894</v>
      </c>
      <c r="F37" s="2"/>
      <c r="K37" s="3">
        <f t="shared" si="0"/>
        <v>0</v>
      </c>
      <c r="L37" s="3">
        <f t="shared" si="1"/>
        <v>0</v>
      </c>
      <c r="M37">
        <f t="shared" si="2"/>
        <v>1508</v>
      </c>
    </row>
    <row r="38" spans="1:13" x14ac:dyDescent="0.3">
      <c r="A38">
        <v>37</v>
      </c>
      <c r="B38" t="s">
        <v>13</v>
      </c>
      <c r="C38" t="s">
        <v>19</v>
      </c>
      <c r="D38" s="2"/>
      <c r="E38" s="2">
        <v>45894</v>
      </c>
      <c r="F38" s="2"/>
      <c r="K38" s="3">
        <f t="shared" si="0"/>
        <v>0</v>
      </c>
      <c r="L38" s="3">
        <f t="shared" si="1"/>
        <v>0</v>
      </c>
      <c r="M38">
        <f t="shared" si="2"/>
        <v>1508</v>
      </c>
    </row>
    <row r="39" spans="1:13" x14ac:dyDescent="0.3">
      <c r="A39">
        <v>38</v>
      </c>
      <c r="B39" t="s">
        <v>15</v>
      </c>
      <c r="C39" t="s">
        <v>19</v>
      </c>
      <c r="D39" s="2"/>
      <c r="E39" s="2">
        <v>45894</v>
      </c>
      <c r="F39" s="2"/>
      <c r="K39" s="3">
        <f t="shared" si="0"/>
        <v>0</v>
      </c>
      <c r="L39" s="3">
        <f t="shared" si="1"/>
        <v>0</v>
      </c>
      <c r="M39">
        <f t="shared" si="2"/>
        <v>1508</v>
      </c>
    </row>
    <row r="40" spans="1:13" x14ac:dyDescent="0.3">
      <c r="A40">
        <v>39</v>
      </c>
      <c r="B40" t="s">
        <v>13</v>
      </c>
      <c r="C40" t="s">
        <v>19</v>
      </c>
      <c r="D40" s="2"/>
      <c r="E40" s="2">
        <v>45894</v>
      </c>
      <c r="F40" s="2"/>
      <c r="K40" s="3">
        <f t="shared" si="0"/>
        <v>0</v>
      </c>
      <c r="L40" s="3">
        <f t="shared" si="1"/>
        <v>0</v>
      </c>
      <c r="M40">
        <f t="shared" si="2"/>
        <v>1508</v>
      </c>
    </row>
    <row r="41" spans="1:13" x14ac:dyDescent="0.3">
      <c r="A41">
        <v>40</v>
      </c>
      <c r="B41" t="s">
        <v>15</v>
      </c>
      <c r="C41" t="s">
        <v>19</v>
      </c>
      <c r="D41" s="2"/>
      <c r="E41" s="2">
        <v>45894</v>
      </c>
      <c r="F41" s="2"/>
      <c r="K41" s="3">
        <f t="shared" si="0"/>
        <v>0</v>
      </c>
      <c r="L41" s="3">
        <f t="shared" si="1"/>
        <v>0</v>
      </c>
      <c r="M41">
        <f t="shared" si="2"/>
        <v>1508</v>
      </c>
    </row>
    <row r="42" spans="1:13" x14ac:dyDescent="0.3">
      <c r="A42">
        <v>41</v>
      </c>
      <c r="B42" t="s">
        <v>13</v>
      </c>
      <c r="C42" t="s">
        <v>19</v>
      </c>
      <c r="D42" s="2"/>
      <c r="E42" s="2">
        <v>45894</v>
      </c>
      <c r="F42" s="2"/>
      <c r="K42" s="3">
        <f t="shared" si="0"/>
        <v>0</v>
      </c>
      <c r="L42" s="3">
        <f t="shared" si="1"/>
        <v>0</v>
      </c>
      <c r="M42">
        <f t="shared" si="2"/>
        <v>1508</v>
      </c>
    </row>
    <row r="43" spans="1:13" x14ac:dyDescent="0.3">
      <c r="A43">
        <v>42</v>
      </c>
      <c r="B43" t="s">
        <v>15</v>
      </c>
      <c r="C43" t="s">
        <v>19</v>
      </c>
      <c r="D43" s="2"/>
      <c r="E43" s="2">
        <v>45894</v>
      </c>
      <c r="F43" s="2"/>
      <c r="K43" s="3">
        <f t="shared" si="0"/>
        <v>0</v>
      </c>
      <c r="L43" s="3">
        <f t="shared" si="1"/>
        <v>0</v>
      </c>
      <c r="M43">
        <f t="shared" si="2"/>
        <v>1508</v>
      </c>
    </row>
    <row r="44" spans="1:13" x14ac:dyDescent="0.3">
      <c r="A44">
        <v>43</v>
      </c>
      <c r="B44" t="s">
        <v>13</v>
      </c>
      <c r="C44" t="s">
        <v>19</v>
      </c>
      <c r="D44" s="2"/>
      <c r="E44" s="2">
        <v>45894</v>
      </c>
      <c r="F44" s="2"/>
      <c r="K44" s="3">
        <f t="shared" si="0"/>
        <v>0</v>
      </c>
      <c r="L44" s="3">
        <f t="shared" si="1"/>
        <v>0</v>
      </c>
      <c r="M44">
        <f t="shared" si="2"/>
        <v>1508</v>
      </c>
    </row>
    <row r="45" spans="1:13" x14ac:dyDescent="0.3">
      <c r="A45">
        <v>44</v>
      </c>
      <c r="B45" t="s">
        <v>15</v>
      </c>
      <c r="C45" t="s">
        <v>19</v>
      </c>
      <c r="D45" s="2"/>
      <c r="E45" s="2">
        <v>45894</v>
      </c>
      <c r="F45" s="2"/>
      <c r="K45" s="3">
        <f t="shared" si="0"/>
        <v>0</v>
      </c>
      <c r="L45" s="3">
        <f t="shared" si="1"/>
        <v>0</v>
      </c>
      <c r="M45">
        <f t="shared" si="2"/>
        <v>1508</v>
      </c>
    </row>
    <row r="46" spans="1:13" x14ac:dyDescent="0.3">
      <c r="A46">
        <v>45</v>
      </c>
      <c r="B46" t="s">
        <v>13</v>
      </c>
      <c r="C46" t="s">
        <v>19</v>
      </c>
      <c r="D46" s="2"/>
      <c r="E46" s="2">
        <v>45894</v>
      </c>
      <c r="F46" s="2"/>
      <c r="K46" s="3">
        <f t="shared" si="0"/>
        <v>0</v>
      </c>
      <c r="L46" s="3">
        <f t="shared" si="1"/>
        <v>0</v>
      </c>
      <c r="M46">
        <f t="shared" si="2"/>
        <v>1508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  <c r="F1" s="1" t="s">
        <v>21</v>
      </c>
      <c r="G1" s="1" t="s">
        <v>22</v>
      </c>
    </row>
    <row r="2" spans="1:7" x14ac:dyDescent="0.3">
      <c r="A2">
        <v>1</v>
      </c>
      <c r="B2" t="s">
        <v>15</v>
      </c>
      <c r="C2" t="s">
        <v>14</v>
      </c>
      <c r="D2" t="s">
        <v>23</v>
      </c>
      <c r="G2">
        <v>26370</v>
      </c>
    </row>
    <row r="3" spans="1:7" x14ac:dyDescent="0.3">
      <c r="A3">
        <v>2</v>
      </c>
      <c r="B3" t="s">
        <v>13</v>
      </c>
      <c r="C3" t="s">
        <v>14</v>
      </c>
      <c r="D3" t="s">
        <v>23</v>
      </c>
      <c r="G3">
        <v>26380</v>
      </c>
    </row>
    <row r="4" spans="1:7" x14ac:dyDescent="0.3">
      <c r="A4">
        <v>3</v>
      </c>
      <c r="B4" t="s">
        <v>15</v>
      </c>
      <c r="C4" t="s">
        <v>16</v>
      </c>
      <c r="D4" t="s">
        <v>23</v>
      </c>
      <c r="E4">
        <v>26284</v>
      </c>
      <c r="F4">
        <v>26430</v>
      </c>
      <c r="G4">
        <v>26428</v>
      </c>
    </row>
    <row r="5" spans="1:7" x14ac:dyDescent="0.3">
      <c r="A5">
        <v>4</v>
      </c>
      <c r="B5" t="s">
        <v>13</v>
      </c>
      <c r="C5" t="s">
        <v>16</v>
      </c>
      <c r="D5" t="s">
        <v>23</v>
      </c>
      <c r="E5">
        <v>26285</v>
      </c>
      <c r="F5">
        <v>26431</v>
      </c>
      <c r="G5">
        <v>26429</v>
      </c>
    </row>
    <row r="6" spans="1:7" x14ac:dyDescent="0.3">
      <c r="A6">
        <v>5</v>
      </c>
      <c r="B6" t="s">
        <v>15</v>
      </c>
      <c r="C6" t="s">
        <v>24</v>
      </c>
      <c r="D6" t="s">
        <v>23</v>
      </c>
      <c r="E6">
        <v>26280</v>
      </c>
      <c r="F6">
        <v>26300</v>
      </c>
      <c r="G6">
        <v>26410</v>
      </c>
    </row>
    <row r="7" spans="1:7" x14ac:dyDescent="0.3">
      <c r="A7">
        <v>6</v>
      </c>
      <c r="B7" t="s">
        <v>13</v>
      </c>
      <c r="C7" t="s">
        <v>24</v>
      </c>
      <c r="D7" t="s">
        <v>23</v>
      </c>
      <c r="E7">
        <v>26450</v>
      </c>
      <c r="F7">
        <v>26380</v>
      </c>
      <c r="G7">
        <v>26400</v>
      </c>
    </row>
    <row r="8" spans="1:7" x14ac:dyDescent="0.3">
      <c r="A8">
        <v>7</v>
      </c>
      <c r="B8" t="s">
        <v>15</v>
      </c>
      <c r="C8" t="s">
        <v>25</v>
      </c>
      <c r="D8" t="s">
        <v>23</v>
      </c>
      <c r="E8">
        <v>26275</v>
      </c>
      <c r="F8">
        <v>26450</v>
      </c>
      <c r="G8">
        <v>26360</v>
      </c>
    </row>
    <row r="9" spans="1:7" x14ac:dyDescent="0.3">
      <c r="A9">
        <v>8</v>
      </c>
      <c r="B9" t="s">
        <v>13</v>
      </c>
      <c r="C9" t="s">
        <v>25</v>
      </c>
      <c r="D9" t="s">
        <v>23</v>
      </c>
      <c r="E9">
        <v>26300</v>
      </c>
      <c r="F9">
        <v>26331</v>
      </c>
      <c r="G9">
        <v>26386</v>
      </c>
    </row>
    <row r="10" spans="1:7" x14ac:dyDescent="0.3">
      <c r="A10">
        <v>9</v>
      </c>
      <c r="B10" t="s">
        <v>15</v>
      </c>
      <c r="C10" t="s">
        <v>17</v>
      </c>
      <c r="D10" t="s">
        <v>23</v>
      </c>
      <c r="E10">
        <v>26273</v>
      </c>
      <c r="F10">
        <v>26445</v>
      </c>
      <c r="G10">
        <v>26330</v>
      </c>
    </row>
    <row r="11" spans="1:7" x14ac:dyDescent="0.3">
      <c r="A11">
        <v>10</v>
      </c>
      <c r="B11" t="s">
        <v>13</v>
      </c>
      <c r="C11" t="s">
        <v>17</v>
      </c>
      <c r="D11" t="s">
        <v>23</v>
      </c>
      <c r="E11">
        <v>26273</v>
      </c>
      <c r="F11">
        <v>26445</v>
      </c>
      <c r="G11">
        <v>26330</v>
      </c>
    </row>
    <row r="12" spans="1:7" x14ac:dyDescent="0.3">
      <c r="A12">
        <v>11</v>
      </c>
      <c r="B12" t="s">
        <v>15</v>
      </c>
      <c r="C12" t="s">
        <v>26</v>
      </c>
      <c r="D12" t="s">
        <v>23</v>
      </c>
      <c r="E12">
        <v>26235</v>
      </c>
      <c r="F12">
        <v>26255</v>
      </c>
      <c r="G12">
        <v>26445</v>
      </c>
    </row>
    <row r="13" spans="1:7" x14ac:dyDescent="0.3">
      <c r="A13">
        <v>12</v>
      </c>
      <c r="B13" t="s">
        <v>13</v>
      </c>
      <c r="C13" t="s">
        <v>26</v>
      </c>
      <c r="D13" t="s">
        <v>23</v>
      </c>
      <c r="E13">
        <v>26465</v>
      </c>
      <c r="F13">
        <v>26340</v>
      </c>
      <c r="G13">
        <v>26360</v>
      </c>
    </row>
    <row r="14" spans="1:7" x14ac:dyDescent="0.3">
      <c r="A14">
        <v>13</v>
      </c>
      <c r="B14" t="s">
        <v>15</v>
      </c>
      <c r="C14" t="s">
        <v>18</v>
      </c>
      <c r="D14" t="s">
        <v>23</v>
      </c>
      <c r="E14">
        <v>26090</v>
      </c>
      <c r="F14">
        <v>26242</v>
      </c>
      <c r="G14">
        <v>26242</v>
      </c>
    </row>
    <row r="15" spans="1:7" x14ac:dyDescent="0.3">
      <c r="A15">
        <v>14</v>
      </c>
      <c r="B15" t="s">
        <v>13</v>
      </c>
      <c r="C15" t="s">
        <v>18</v>
      </c>
      <c r="D15" t="s">
        <v>23</v>
      </c>
      <c r="E15">
        <v>26450</v>
      </c>
      <c r="F15">
        <v>26562</v>
      </c>
      <c r="G15">
        <v>26562</v>
      </c>
    </row>
    <row r="16" spans="1:7" x14ac:dyDescent="0.3">
      <c r="A16">
        <v>15</v>
      </c>
      <c r="B16" t="s">
        <v>15</v>
      </c>
      <c r="C16" t="s">
        <v>27</v>
      </c>
      <c r="D16" t="s">
        <v>23</v>
      </c>
      <c r="E16">
        <v>26310</v>
      </c>
      <c r="F16">
        <v>26300</v>
      </c>
      <c r="G16">
        <v>26285</v>
      </c>
    </row>
    <row r="17" spans="1:7" x14ac:dyDescent="0.3">
      <c r="A17">
        <v>16</v>
      </c>
      <c r="B17" t="s">
        <v>13</v>
      </c>
      <c r="C17" t="s">
        <v>27</v>
      </c>
      <c r="D17" t="s">
        <v>23</v>
      </c>
      <c r="E17">
        <v>26450</v>
      </c>
      <c r="F17">
        <v>26330</v>
      </c>
      <c r="G17">
        <v>26335</v>
      </c>
    </row>
    <row r="18" spans="1:7" x14ac:dyDescent="0.3">
      <c r="A18">
        <v>17</v>
      </c>
      <c r="B18" t="s">
        <v>15</v>
      </c>
      <c r="C18" t="s">
        <v>19</v>
      </c>
      <c r="D18" t="s">
        <v>23</v>
      </c>
      <c r="E18">
        <v>26280</v>
      </c>
      <c r="F18">
        <v>26320</v>
      </c>
      <c r="G18">
        <v>26300</v>
      </c>
    </row>
    <row r="19" spans="1:7" x14ac:dyDescent="0.3">
      <c r="A19">
        <v>18</v>
      </c>
      <c r="B19" t="s">
        <v>13</v>
      </c>
      <c r="C19" t="s">
        <v>19</v>
      </c>
      <c r="D19" t="s">
        <v>23</v>
      </c>
      <c r="E19">
        <v>26330</v>
      </c>
      <c r="F19">
        <v>26370</v>
      </c>
      <c r="G19">
        <v>26350</v>
      </c>
    </row>
    <row r="20" spans="1:7" x14ac:dyDescent="0.3">
      <c r="A20">
        <v>19</v>
      </c>
      <c r="B20" t="s">
        <v>15</v>
      </c>
      <c r="C20" t="s">
        <v>28</v>
      </c>
      <c r="D20" t="s">
        <v>23</v>
      </c>
      <c r="E20">
        <v>26449</v>
      </c>
      <c r="F20">
        <v>26517</v>
      </c>
      <c r="G20">
        <v>26641</v>
      </c>
    </row>
    <row r="21" spans="1:7" x14ac:dyDescent="0.3">
      <c r="A21">
        <v>20</v>
      </c>
      <c r="B21" t="s">
        <v>13</v>
      </c>
      <c r="C21" t="s">
        <v>28</v>
      </c>
      <c r="D21" t="s">
        <v>23</v>
      </c>
      <c r="E21">
        <v>26771</v>
      </c>
      <c r="F21">
        <v>26895</v>
      </c>
      <c r="G21">
        <v>26465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2</v>
      </c>
      <c r="C1" s="1" t="s">
        <v>3</v>
      </c>
      <c r="D1" s="1" t="s">
        <v>29</v>
      </c>
    </row>
    <row r="2" spans="1:4" x14ac:dyDescent="0.3">
      <c r="A2">
        <v>1</v>
      </c>
      <c r="B2" t="s">
        <v>14</v>
      </c>
      <c r="C2" t="s">
        <v>23</v>
      </c>
    </row>
    <row r="3" spans="1:4" x14ac:dyDescent="0.3">
      <c r="A3">
        <v>2</v>
      </c>
      <c r="B3" t="s">
        <v>16</v>
      </c>
      <c r="C3" t="s">
        <v>23</v>
      </c>
    </row>
    <row r="4" spans="1:4" x14ac:dyDescent="0.3">
      <c r="A4">
        <v>3</v>
      </c>
      <c r="B4" t="s">
        <v>24</v>
      </c>
      <c r="C4" t="s">
        <v>23</v>
      </c>
    </row>
    <row r="5" spans="1:4" x14ac:dyDescent="0.3">
      <c r="A5">
        <v>4</v>
      </c>
      <c r="B5" t="s">
        <v>25</v>
      </c>
      <c r="C5" t="s">
        <v>23</v>
      </c>
    </row>
    <row r="6" spans="1:4" x14ac:dyDescent="0.3">
      <c r="A6">
        <v>5</v>
      </c>
      <c r="B6" t="s">
        <v>17</v>
      </c>
      <c r="C6" t="s">
        <v>23</v>
      </c>
    </row>
    <row r="7" spans="1:4" x14ac:dyDescent="0.3">
      <c r="A7">
        <v>6</v>
      </c>
      <c r="B7" t="s">
        <v>26</v>
      </c>
      <c r="C7" t="s">
        <v>23</v>
      </c>
    </row>
    <row r="8" spans="1:4" x14ac:dyDescent="0.3">
      <c r="A8">
        <v>7</v>
      </c>
      <c r="B8" t="s">
        <v>30</v>
      </c>
      <c r="C8" t="s">
        <v>23</v>
      </c>
    </row>
    <row r="9" spans="1:4" x14ac:dyDescent="0.3">
      <c r="A9">
        <v>8</v>
      </c>
      <c r="B9" t="s">
        <v>18</v>
      </c>
      <c r="C9" t="s">
        <v>23</v>
      </c>
    </row>
    <row r="10" spans="1:4" x14ac:dyDescent="0.3">
      <c r="A10">
        <v>9</v>
      </c>
      <c r="B10" t="s">
        <v>27</v>
      </c>
      <c r="C10" t="s">
        <v>23</v>
      </c>
    </row>
    <row r="11" spans="1:4" x14ac:dyDescent="0.3">
      <c r="A11">
        <v>10</v>
      </c>
      <c r="B11" t="s">
        <v>19</v>
      </c>
      <c r="C11" t="s">
        <v>23</v>
      </c>
    </row>
    <row r="12" spans="1:4" x14ac:dyDescent="0.3">
      <c r="A12">
        <v>11</v>
      </c>
      <c r="B12" t="s">
        <v>28</v>
      </c>
      <c r="C12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Forward</vt:lpstr>
      <vt:lpstr>Spot</vt:lpstr>
      <vt:lpstr>CentralBank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Manh, Hoang Van (Intern-Accouting)</cp:lastModifiedBy>
  <dcterms:created xsi:type="dcterms:W3CDTF">2025-08-27T09:40:33Z</dcterms:created>
  <dcterms:modified xsi:type="dcterms:W3CDTF">2025-08-27T09:40:41Z</dcterms:modified>
</cp:coreProperties>
</file>