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2930" windowHeight="7800"/>
  </bookViews>
  <sheets>
    <sheet name="BP4D" sheetId="1" r:id="rId1"/>
    <sheet name="SEMAINE" sheetId="2" r:id="rId2"/>
    <sheet name="BP4D_intensity" sheetId="3" r:id="rId3"/>
  </sheets>
  <calcPr calcId="125725" refMode="R1C1"/>
</workbook>
</file>

<file path=xl/calcChain.xml><?xml version="1.0" encoding="utf-8"?>
<calcChain xmlns="http://schemas.openxmlformats.org/spreadsheetml/2006/main">
  <c r="AI27" i="1"/>
  <c r="AJ27"/>
  <c r="AK27"/>
  <c r="T24" i="2"/>
  <c r="U24"/>
  <c r="V24"/>
  <c r="AI26" i="1"/>
  <c r="AJ26"/>
  <c r="AK26"/>
  <c r="T23" i="2"/>
  <c r="U23"/>
  <c r="V23"/>
  <c r="T22"/>
  <c r="U22"/>
  <c r="V22"/>
  <c r="T20"/>
  <c r="U20"/>
  <c r="V20"/>
  <c r="T21"/>
  <c r="U21"/>
  <c r="V21"/>
  <c r="T19"/>
  <c r="U19"/>
  <c r="V19"/>
  <c r="AI25" i="1"/>
  <c r="AJ25"/>
  <c r="AK25"/>
  <c r="AI24"/>
  <c r="AJ24"/>
  <c r="AK24"/>
  <c r="AI23"/>
  <c r="AJ23"/>
  <c r="AK23"/>
  <c r="AI22" l="1"/>
  <c r="AJ22"/>
  <c r="AK22"/>
  <c r="AI21"/>
  <c r="AJ21"/>
  <c r="AK21"/>
  <c r="AI20"/>
  <c r="AJ20"/>
  <c r="AK20"/>
  <c r="L5" i="3"/>
  <c r="M5"/>
  <c r="L6"/>
  <c r="M6"/>
  <c r="L4"/>
  <c r="M4"/>
  <c r="M3"/>
  <c r="L3"/>
  <c r="AK19" i="1"/>
  <c r="AJ19"/>
  <c r="AI19"/>
  <c r="AI18"/>
  <c r="AJ18"/>
  <c r="AK18"/>
  <c r="T17" i="2"/>
  <c r="U17"/>
  <c r="V17"/>
  <c r="T18"/>
  <c r="U18"/>
  <c r="V18"/>
  <c r="V16" l="1"/>
  <c r="U16"/>
  <c r="T16"/>
  <c r="V15"/>
  <c r="U15"/>
  <c r="T15"/>
  <c r="AI16" i="1"/>
  <c r="AJ16"/>
  <c r="AK16"/>
  <c r="AI17"/>
  <c r="AJ17"/>
  <c r="AK17"/>
  <c r="T11" i="2" l="1"/>
  <c r="U11"/>
  <c r="V11"/>
  <c r="T12"/>
  <c r="U12"/>
  <c r="V12"/>
  <c r="T13"/>
  <c r="U13"/>
  <c r="V13"/>
  <c r="T14"/>
  <c r="U14"/>
  <c r="V14"/>
  <c r="AI12" i="1"/>
  <c r="AJ12"/>
  <c r="AK12"/>
  <c r="AI13"/>
  <c r="AJ13"/>
  <c r="AK13"/>
  <c r="AI14"/>
  <c r="AJ14"/>
  <c r="AK14"/>
  <c r="AI15"/>
  <c r="AJ15"/>
  <c r="AK15"/>
  <c r="AI10" l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<sst xmlns="http://schemas.openxmlformats.org/spreadsheetml/2006/main" count="165" uniqueCount="71">
  <si>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</si>
  <si>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</si>
  <si>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</si>
  <si>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</si>
  <si>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</si>
  <si>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</si>
  <si>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</si>
  <si>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</si>
  <si>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</si>
  <si>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</si>
  <si>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</si>
  <si>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</si>
  <si>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</si>
  <si>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</si>
  <si>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</si>
  <si>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</si>
  <si>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</si>
  <si>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</si>
  <si>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</si>
  <si>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</si>
  <si>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</si>
  <si>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</si>
  <si>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</si>
  <si>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</si>
  <si>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</si>
  <si>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</si>
  <si>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</si>
  <si>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</si>
  <si>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</si>
  <si>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</si>
  <si>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</si>
  <si>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</si>
  <si>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</si>
  <si>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</si>
  <si>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</si>
  <si>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</si>
  <si>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</si>
  <si>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</si>
  <si>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</si>
  <si>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</si>
  <si>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</si>
  <si>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</si>
  <si>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</si>
  <si>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</si>
  <si>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</si>
  <si>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</si>
  <si>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</si>
  <si>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</si>
  <si>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</si>
  <si>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</si>
  <si>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</si>
  <si>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</si>
  <si>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</si>
  <si>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</si>
  <si>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</si>
  <si>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</si>
  <si>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</si>
  <si>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</si>
  <si>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</si>
  <si>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</si>
  <si>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</si>
  <si>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</si>
  <si>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</si>
  <si>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</si>
  <si>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</si>
  <si>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</si>
  <si>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</si>
  <si>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still climbing after 1000epochs at 100 hiddent and 0.0001</t>
  </si>
  <si>
    <t>BP4D MLP scale</t>
  </si>
  <si>
    <t>AU28 *might need sep model</t>
  </si>
  <si>
    <t>BP4D MLP dynamic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</si>
</sst>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0"/>
  <sheetViews>
    <sheetView tabSelected="1" workbookViewId="0">
      <selection activeCell="AK27" sqref="AK27"/>
    </sheetView>
  </sheetViews>
  <sheetFormatPr defaultRowHeight="15"/>
  <cols>
    <col min="1" max="1" width="35.42578125" customWidth="1"/>
    <col min="2" max="37" width="4.5703125" customWidth="1"/>
  </cols>
  <sheetData>
    <row r="1" spans="1:37">
      <c r="B1" s="32" t="s">
        <v>2</v>
      </c>
      <c r="C1" s="30"/>
      <c r="D1" s="31"/>
      <c r="E1" s="32" t="s">
        <v>3</v>
      </c>
      <c r="F1" s="30"/>
      <c r="G1" s="30"/>
      <c r="H1" s="32" t="s">
        <v>4</v>
      </c>
      <c r="I1" s="30"/>
      <c r="J1" s="30"/>
      <c r="K1" s="32" t="s">
        <v>5</v>
      </c>
      <c r="L1" s="30"/>
      <c r="M1" s="30"/>
      <c r="N1" s="32" t="s">
        <v>6</v>
      </c>
      <c r="O1" s="30"/>
      <c r="P1" s="31"/>
      <c r="Q1" s="32" t="s">
        <v>7</v>
      </c>
      <c r="R1" s="30"/>
      <c r="S1" s="31"/>
      <c r="T1" s="32" t="s">
        <v>8</v>
      </c>
      <c r="U1" s="30"/>
      <c r="V1" s="31"/>
      <c r="W1" s="32" t="s">
        <v>11</v>
      </c>
      <c r="X1" s="30"/>
      <c r="Y1" s="31"/>
      <c r="Z1" s="32" t="s">
        <v>12</v>
      </c>
      <c r="AA1" s="30"/>
      <c r="AB1" s="31"/>
      <c r="AC1" s="32" t="s">
        <v>13</v>
      </c>
      <c r="AD1" s="30"/>
      <c r="AE1" s="31"/>
      <c r="AF1" s="30" t="s">
        <v>14</v>
      </c>
      <c r="AG1" s="30"/>
      <c r="AH1" s="31"/>
      <c r="AI1" s="30" t="s">
        <v>25</v>
      </c>
      <c r="AJ1" s="30"/>
      <c r="AK1" s="31"/>
    </row>
    <row r="2" spans="1:37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>
      <c r="A20" s="25" t="s">
        <v>54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>
      <c r="A21" s="25" t="s">
        <v>55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>
      <c r="A22" s="25" t="s">
        <v>56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>
      <c r="A23" s="25" t="s">
        <v>57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ref="AI23" si="22">AVERAGE(B23,E23,H23,K23,N23,Q23,T23,W23,Z23,AC23,AF23)</f>
        <v>0.57150909090909086</v>
      </c>
      <c r="AJ23" s="11">
        <f t="shared" ref="AJ23" si="23">AVERAGE(C23,F23,I23,L23,O23,R23,U23,X23,AA23,AD23,AG23)</f>
        <v>0.62910909090909095</v>
      </c>
      <c r="AK23" s="12">
        <f t="shared" ref="AK23" si="24">AVERAGE(D23,G23,J23,M23,P23,S23,V23,Y23,AB23,AE23,AH23)</f>
        <v>0.59650909090909088</v>
      </c>
    </row>
    <row r="24" spans="1:37">
      <c r="A24" s="25" t="s">
        <v>58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>
      <c r="A25" s="25" t="s">
        <v>62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>AVERAGE(B25,E25,H25,K25,N25,Q25,T25,W25,Z25,AC25,AF25)</f>
        <v>0.53944545454545467</v>
      </c>
      <c r="AJ25" s="11">
        <f>AVERAGE(C25,F25,I25,L25,O25,R25,U25,X25,AA25,AD25,AG25)</f>
        <v>0.71972727272727266</v>
      </c>
      <c r="AK25" s="12">
        <f>AVERAGE(D25,G25,J25,M25,P25,S25,V25,Y25,AB25,AE25,AH25)</f>
        <v>0.61232727272727272</v>
      </c>
    </row>
    <row r="26" spans="1:37">
      <c r="A26" s="25" t="s">
        <v>68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ref="AI26" si="28">AVERAGE(B26,E26,H26,K26,N26,Q26,T26,W26,Z26,AC26,AF26)</f>
        <v>0.56283636363636369</v>
      </c>
      <c r="AJ26" s="11">
        <f t="shared" ref="AJ26" si="29">AVERAGE(C26,F26,I26,L26,O26,R26,U26,X26,AA26,AD26,AG26)</f>
        <v>0.62217272727272721</v>
      </c>
      <c r="AK26" s="12">
        <f t="shared" ref="AK26" si="30">AVERAGE(D26,G26,J26,M26,P26,S26,V26,Y26,AB26,AE26,AH26)</f>
        <v>0.58963636363636374</v>
      </c>
    </row>
    <row r="27" spans="1:37">
      <c r="A27" s="25" t="s">
        <v>70</v>
      </c>
      <c r="B27" s="7">
        <v>0.4219</v>
      </c>
      <c r="C27" s="8">
        <v>0.44350000000000001</v>
      </c>
      <c r="D27" s="9">
        <v>0.4325</v>
      </c>
      <c r="E27" s="7">
        <v>0.38229999999999997</v>
      </c>
      <c r="F27" s="8">
        <v>0.2429</v>
      </c>
      <c r="G27" s="9">
        <v>0.29709999999999998</v>
      </c>
      <c r="H27" s="7">
        <v>0.4874</v>
      </c>
      <c r="I27" s="8">
        <v>0.48549999999999999</v>
      </c>
      <c r="J27" s="9">
        <v>0.4864</v>
      </c>
      <c r="K27" s="7">
        <v>0.76559999999999995</v>
      </c>
      <c r="L27" s="8">
        <v>0.75790000000000002</v>
      </c>
      <c r="M27" s="8">
        <v>0.76170000000000004</v>
      </c>
      <c r="N27" s="7">
        <v>0.72670000000000001</v>
      </c>
      <c r="O27" s="8">
        <v>0.71279999999999999</v>
      </c>
      <c r="P27" s="8">
        <v>0.71970000000000001</v>
      </c>
      <c r="Q27" s="7">
        <v>0.76559999999999995</v>
      </c>
      <c r="R27" s="8">
        <v>0.85</v>
      </c>
      <c r="S27" s="8">
        <v>0.80559999999999998</v>
      </c>
      <c r="T27" s="7">
        <v>0.82969999999999999</v>
      </c>
      <c r="U27" s="8">
        <v>0.86339999999999995</v>
      </c>
      <c r="V27" s="8">
        <v>0.84619999999999995</v>
      </c>
      <c r="W27" s="7">
        <v>0.54079999999999995</v>
      </c>
      <c r="X27" s="8">
        <v>0.69750000000000001</v>
      </c>
      <c r="Y27" s="8">
        <v>0.60919999999999996</v>
      </c>
      <c r="Z27" s="7">
        <v>0.3735</v>
      </c>
      <c r="AA27" s="8">
        <v>0.34770000000000001</v>
      </c>
      <c r="AB27" s="8">
        <v>0.36009999999999998</v>
      </c>
      <c r="AC27" s="7">
        <v>0.59770000000000001</v>
      </c>
      <c r="AD27" s="8">
        <v>0.47849999999999998</v>
      </c>
      <c r="AE27" s="8">
        <v>0.53149999999999997</v>
      </c>
      <c r="AF27" s="7">
        <v>0.4733</v>
      </c>
      <c r="AG27" s="8">
        <v>0.26669999999999999</v>
      </c>
      <c r="AH27" s="9">
        <v>0.3412</v>
      </c>
      <c r="AI27" s="10">
        <f t="shared" ref="AI27" si="31">AVERAGE(B27,E27,H27,K27,N27,Q27,T27,W27,Z27,AC27,AF27)</f>
        <v>0.57859090909090904</v>
      </c>
      <c r="AJ27" s="11">
        <f t="shared" ref="AJ27" si="32">AVERAGE(C27,F27,I27,L27,O27,R27,U27,X27,AA27,AD27,AG27)</f>
        <v>0.55876363636363635</v>
      </c>
      <c r="AK27" s="12">
        <f t="shared" ref="AK27" si="33">AVERAGE(D27,G27,J27,M27,P27,S27,V27,Y27,AB27,AE27,AH27)</f>
        <v>0.56283636363636358</v>
      </c>
    </row>
    <row r="28" spans="1:37">
      <c r="A28" s="25"/>
      <c r="B28" s="7"/>
      <c r="C28" s="8"/>
      <c r="D28" s="9"/>
      <c r="E28" s="7"/>
      <c r="F28" s="8"/>
      <c r="G28" s="9"/>
      <c r="H28" s="7"/>
      <c r="I28" s="8"/>
      <c r="J28" s="9"/>
      <c r="K28" s="7"/>
      <c r="L28" s="8"/>
      <c r="M28" s="8"/>
      <c r="N28" s="7"/>
      <c r="O28" s="8"/>
      <c r="P28" s="8"/>
      <c r="Q28" s="7"/>
      <c r="R28" s="8"/>
      <c r="S28" s="8"/>
      <c r="T28" s="7"/>
      <c r="U28" s="8"/>
      <c r="V28" s="8"/>
      <c r="W28" s="7"/>
      <c r="X28" s="8"/>
      <c r="Y28" s="8"/>
      <c r="Z28" s="7"/>
      <c r="AA28" s="8"/>
      <c r="AB28" s="8"/>
      <c r="AC28" s="7"/>
      <c r="AD28" s="8"/>
      <c r="AE28" s="8"/>
      <c r="AF28" s="7"/>
      <c r="AG28" s="8"/>
      <c r="AH28" s="9"/>
      <c r="AI28" s="10"/>
      <c r="AJ28" s="11"/>
      <c r="AK28" s="12"/>
    </row>
    <row r="29" spans="1:37">
      <c r="A29" s="1"/>
    </row>
    <row r="30" spans="1:37">
      <c r="A30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28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5 P27:P2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5 X29:X30 J27:J30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5 G27:G30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5 D27:D2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5 AH27:AH3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5 AE27:AE2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5 AB27:AB2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5 Y27:Y2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5 M27:M2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5 V27:V2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6:S2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6:P2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6:J27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6:G27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6:D27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H2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6:AE27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:AB27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6:Y27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:M2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6:V2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2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2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2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2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4"/>
  <sheetViews>
    <sheetView workbookViewId="0">
      <selection activeCell="E30" sqref="E30"/>
    </sheetView>
  </sheetViews>
  <sheetFormatPr defaultRowHeight="1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32" t="s">
        <v>3</v>
      </c>
      <c r="C1" s="30"/>
      <c r="D1" s="31"/>
      <c r="E1" s="32" t="s">
        <v>8</v>
      </c>
      <c r="F1" s="30"/>
      <c r="G1" s="31"/>
      <c r="H1" s="32" t="s">
        <v>13</v>
      </c>
      <c r="I1" s="30"/>
      <c r="J1" s="31"/>
      <c r="K1" s="32" t="s">
        <v>17</v>
      </c>
      <c r="L1" s="30"/>
      <c r="M1" s="31"/>
      <c r="N1" s="32" t="s">
        <v>69</v>
      </c>
      <c r="O1" s="30"/>
      <c r="P1" s="31"/>
      <c r="Q1" s="32" t="s">
        <v>18</v>
      </c>
      <c r="R1" s="30"/>
      <c r="S1" s="31"/>
      <c r="T1" s="32" t="s">
        <v>25</v>
      </c>
      <c r="U1" s="30"/>
      <c r="V1" s="31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</row>
    <row r="2" spans="1:34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>
      <c r="A3" s="5" t="s">
        <v>59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>
      <c r="A5" s="5" t="s">
        <v>61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>
      <c r="A6" s="5" t="s">
        <v>60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5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5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5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ref="T19" si="12">AVERAGE(B19,E19,H19,K19,N19,Q19)</f>
        <v>0.23983333333333334</v>
      </c>
      <c r="U19" s="8">
        <f t="shared" ref="U19" si="13">AVERAGE(C19,F19,I19,L19,O19,R19)</f>
        <v>0.22768333333333332</v>
      </c>
      <c r="V19" s="9">
        <f t="shared" ref="V19" si="14">AVERAGE(D19,G19,J19,M19,P19,S19)</f>
        <v>0.21026666666666669</v>
      </c>
    </row>
    <row r="20" spans="1:25">
      <c r="A20" s="5" t="s">
        <v>33</v>
      </c>
      <c r="B20" s="7">
        <v>0.33329999999999999</v>
      </c>
      <c r="C20" s="8">
        <v>0.51239999999999997</v>
      </c>
      <c r="D20" s="9">
        <v>0.40389999999999998</v>
      </c>
      <c r="E20" s="7">
        <v>0.77359999999999995</v>
      </c>
      <c r="F20" s="8">
        <v>0.2999</v>
      </c>
      <c r="G20" s="9">
        <v>0.43230000000000002</v>
      </c>
      <c r="H20" s="7">
        <v>0.53959999999999997</v>
      </c>
      <c r="I20" s="8">
        <v>0.1089</v>
      </c>
      <c r="J20" s="9">
        <v>0.18129999999999999</v>
      </c>
      <c r="K20" s="7">
        <v>0.43959999999999999</v>
      </c>
      <c r="L20" s="8">
        <v>0.2016</v>
      </c>
      <c r="M20" s="9">
        <v>0.27650000000000002</v>
      </c>
      <c r="N20" s="7">
        <v>0.88500000000000001</v>
      </c>
      <c r="O20" s="8">
        <v>0.16589999999999999</v>
      </c>
      <c r="P20" s="9">
        <v>0.27650000000000002</v>
      </c>
      <c r="Q20" s="7">
        <v>0.30640000000000001</v>
      </c>
      <c r="R20" s="8">
        <v>0.48270000000000002</v>
      </c>
      <c r="S20" s="9">
        <v>0.37490000000000001</v>
      </c>
      <c r="T20" s="7">
        <f t="shared" ref="T20:T21" si="15">AVERAGE(B20,E20,H20,K20,N20,Q20)</f>
        <v>0.54625000000000001</v>
      </c>
      <c r="U20" s="8">
        <f t="shared" ref="U20:U21" si="16">AVERAGE(C20,F20,I20,L20,O20,R20)</f>
        <v>0.29523333333333329</v>
      </c>
      <c r="V20" s="9">
        <f t="shared" ref="V20:V21" si="17">AVERAGE(D20,G20,J20,M20,P20,S20)</f>
        <v>0.32423333333333332</v>
      </c>
      <c r="W20">
        <v>250</v>
      </c>
      <c r="X20">
        <v>1E-4</v>
      </c>
    </row>
    <row r="21" spans="1:25">
      <c r="A21" s="5" t="s">
        <v>63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15"/>
        <v>0.25810000000000005</v>
      </c>
      <c r="U21" s="8">
        <f t="shared" si="16"/>
        <v>0.27533333333333337</v>
      </c>
      <c r="V21" s="9">
        <f t="shared" si="17"/>
        <v>0.26086666666666669</v>
      </c>
    </row>
    <row r="22" spans="1:25">
      <c r="A22" s="5" t="s">
        <v>64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ref="T22" si="18">AVERAGE(B22,E22,H22,K22,N22,Q22)</f>
        <v>0.42986666666666662</v>
      </c>
      <c r="U22" s="8">
        <f t="shared" ref="U22" si="19">AVERAGE(C22,F22,I22,L22,O22,R22)</f>
        <v>0.22238333333333329</v>
      </c>
      <c r="V22" s="9">
        <f t="shared" ref="V22" si="20">AVERAGE(D22,G22,J22,M22,P22,S22)</f>
        <v>0.24983333333333335</v>
      </c>
    </row>
    <row r="23" spans="1:25">
      <c r="A23" s="5" t="s">
        <v>65</v>
      </c>
      <c r="B23" s="7">
        <v>0.1726</v>
      </c>
      <c r="C23" s="8">
        <v>0.50600000000000001</v>
      </c>
      <c r="D23" s="9">
        <v>0.25740000000000002</v>
      </c>
      <c r="E23" s="7">
        <v>0.46829999999999999</v>
      </c>
      <c r="F23" s="8">
        <v>0.44340000000000002</v>
      </c>
      <c r="G23" s="9">
        <v>0.45550000000000002</v>
      </c>
      <c r="H23" s="7">
        <v>0.40870000000000001</v>
      </c>
      <c r="I23" s="8">
        <v>9.7799999999999998E-2</v>
      </c>
      <c r="J23" s="9">
        <v>0.15790000000000001</v>
      </c>
      <c r="K23" s="7">
        <v>0.37919999999999998</v>
      </c>
      <c r="L23" s="8">
        <v>0.33879999999999999</v>
      </c>
      <c r="M23" s="9">
        <v>0.3579</v>
      </c>
      <c r="N23" s="7">
        <v>0.29070000000000001</v>
      </c>
      <c r="O23" s="8">
        <v>2.3400000000000001E-2</v>
      </c>
      <c r="P23" s="9">
        <v>4.3400000000000001E-2</v>
      </c>
      <c r="Q23" s="7">
        <v>0.2203</v>
      </c>
      <c r="R23" s="8">
        <v>0.47260000000000002</v>
      </c>
      <c r="S23" s="9">
        <v>0.30049999999999999</v>
      </c>
      <c r="T23" s="7">
        <f t="shared" ref="T23" si="21">AVERAGE(B23,E23,H23,K23,N23,Q23)</f>
        <v>0.32329999999999998</v>
      </c>
      <c r="U23" s="8">
        <f t="shared" ref="U23" si="22">AVERAGE(C23,F23,I23,L23,O23,R23)</f>
        <v>0.3136666666666667</v>
      </c>
      <c r="V23" s="9">
        <f t="shared" ref="V23" si="23">AVERAGE(D23,G23,J23,M23,P23,S23)</f>
        <v>0.26210000000000006</v>
      </c>
    </row>
    <row r="24" spans="1:25">
      <c r="A24" s="5" t="s">
        <v>66</v>
      </c>
      <c r="B24" s="7">
        <v>0.39389999999999997</v>
      </c>
      <c r="C24" s="8">
        <v>0.56440000000000001</v>
      </c>
      <c r="D24" s="9">
        <v>0.46400000000000002</v>
      </c>
      <c r="E24" s="7">
        <v>0.69469999999999998</v>
      </c>
      <c r="F24" s="8">
        <v>0.29820000000000002</v>
      </c>
      <c r="G24" s="9">
        <v>0.4173</v>
      </c>
      <c r="H24" s="7">
        <v>0.55000000000000004</v>
      </c>
      <c r="I24" s="8">
        <v>6.7999999999999996E-3</v>
      </c>
      <c r="J24" s="9">
        <v>1.34E-2</v>
      </c>
      <c r="K24" s="7">
        <v>0.46300000000000002</v>
      </c>
      <c r="L24" s="8">
        <v>0.2397</v>
      </c>
      <c r="M24" s="9">
        <v>0.31590000000000001</v>
      </c>
      <c r="N24" s="7">
        <v>0.5</v>
      </c>
      <c r="O24" s="8">
        <v>8.9999999999999998E-4</v>
      </c>
      <c r="P24" s="9">
        <v>1.9E-3</v>
      </c>
      <c r="Q24" s="7">
        <v>0.27039999999999997</v>
      </c>
      <c r="R24" s="8">
        <v>0.62009999999999998</v>
      </c>
      <c r="S24" s="9">
        <v>0.37659999999999999</v>
      </c>
      <c r="T24" s="7">
        <f t="shared" ref="T24" si="24">AVERAGE(B24,E24,H24,K24,N24,Q24)</f>
        <v>0.47866666666666663</v>
      </c>
      <c r="U24" s="8">
        <f t="shared" ref="U24" si="25">AVERAGE(C24,F24,I24,L24,O24,R24)</f>
        <v>0.28834999999999994</v>
      </c>
      <c r="V24" s="9">
        <f t="shared" ref="V24" si="26">AVERAGE(D24,G24,J24,M24,P24,S24)</f>
        <v>0.26484999999999997</v>
      </c>
      <c r="W24">
        <v>250</v>
      </c>
      <c r="X24">
        <v>1.0000000000000001E-5</v>
      </c>
      <c r="Y24" t="s">
        <v>67</v>
      </c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2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2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2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2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2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2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9" sqref="E19"/>
    </sheetView>
  </sheetViews>
  <sheetFormatPr defaultRowHeight="1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>
      <c r="B1" s="32" t="s">
        <v>5</v>
      </c>
      <c r="C1" s="31"/>
      <c r="D1" s="32" t="s">
        <v>7</v>
      </c>
      <c r="E1" s="30"/>
      <c r="F1" s="32" t="s">
        <v>8</v>
      </c>
      <c r="G1" s="31"/>
      <c r="H1" s="32" t="s">
        <v>11</v>
      </c>
      <c r="I1" s="31"/>
      <c r="J1" s="32" t="s">
        <v>13</v>
      </c>
      <c r="K1" s="31"/>
      <c r="L1" s="32" t="s">
        <v>25</v>
      </c>
      <c r="M1" s="31"/>
    </row>
    <row r="2" spans="1:13">
      <c r="B2" s="27" t="s">
        <v>50</v>
      </c>
      <c r="C2" s="26" t="s">
        <v>51</v>
      </c>
      <c r="D2" s="27" t="s">
        <v>50</v>
      </c>
      <c r="E2" s="26" t="s">
        <v>51</v>
      </c>
      <c r="F2" s="27" t="s">
        <v>50</v>
      </c>
      <c r="G2" s="26" t="s">
        <v>51</v>
      </c>
      <c r="H2" s="27" t="s">
        <v>50</v>
      </c>
      <c r="I2" s="26" t="s">
        <v>51</v>
      </c>
      <c r="J2" s="27" t="s">
        <v>50</v>
      </c>
      <c r="K2" s="26" t="s">
        <v>51</v>
      </c>
      <c r="L2" s="27" t="s">
        <v>50</v>
      </c>
      <c r="M2" s="26" t="s">
        <v>51</v>
      </c>
    </row>
    <row r="3" spans="1:13">
      <c r="A3" s="25" t="s">
        <v>46</v>
      </c>
      <c r="B3" s="7">
        <v>0.76639999999999997</v>
      </c>
      <c r="C3" s="9">
        <v>0.91449999999999998</v>
      </c>
      <c r="D3" s="7">
        <v>0.74380000000000002</v>
      </c>
      <c r="E3" s="9">
        <v>1.004</v>
      </c>
      <c r="F3" s="7">
        <v>0.8518</v>
      </c>
      <c r="G3" s="9">
        <v>0.82169999999999999</v>
      </c>
      <c r="H3" s="7">
        <v>0.53010000000000002</v>
      </c>
      <c r="I3" s="9">
        <v>1.2034</v>
      </c>
      <c r="J3" s="7">
        <v>0.49890000000000001</v>
      </c>
      <c r="K3" s="8">
        <v>1.0986</v>
      </c>
      <c r="L3" s="7">
        <f>AVERAGE(D3,F3,H3,J3)</f>
        <v>0.65615000000000001</v>
      </c>
      <c r="M3" s="9">
        <f>AVERAGE(E3,G3,I3,K3)</f>
        <v>1.031925</v>
      </c>
    </row>
    <row r="4" spans="1:13">
      <c r="A4" s="25" t="s">
        <v>47</v>
      </c>
      <c r="B4" s="7">
        <v>0.74750000000000005</v>
      </c>
      <c r="C4" s="9">
        <v>1.0015000000000001</v>
      </c>
      <c r="D4" s="7">
        <v>0.60819999999999996</v>
      </c>
      <c r="E4" s="9">
        <v>1.2472000000000001</v>
      </c>
      <c r="F4" s="7">
        <v>0.7742</v>
      </c>
      <c r="G4" s="9">
        <v>1.0482</v>
      </c>
      <c r="H4" s="7">
        <v>0.4163</v>
      </c>
      <c r="I4" s="9">
        <v>1.4015</v>
      </c>
      <c r="J4" s="7">
        <v>0.51639999999999997</v>
      </c>
      <c r="K4" s="8">
        <v>0.90800000000000003</v>
      </c>
      <c r="L4" s="7">
        <f>AVERAGE(D4,F4,H4,J4)</f>
        <v>0.57877500000000004</v>
      </c>
      <c r="M4" s="9">
        <f>AVERAGE(E4,G4,I4,K4)</f>
        <v>1.1512249999999999</v>
      </c>
    </row>
    <row r="5" spans="1:13">
      <c r="A5" s="25" t="s">
        <v>52</v>
      </c>
      <c r="B5" s="7">
        <v>0.73160000000000003</v>
      </c>
      <c r="C5" s="9">
        <v>0.97030000000000005</v>
      </c>
      <c r="D5" s="7">
        <v>0.7097</v>
      </c>
      <c r="E5" s="9">
        <v>1.0558000000000001</v>
      </c>
      <c r="F5" s="7">
        <v>0.83860000000000001</v>
      </c>
      <c r="G5" s="9">
        <v>0.85189999999999999</v>
      </c>
      <c r="H5" s="7">
        <v>0.50409999999999999</v>
      </c>
      <c r="I5" s="9">
        <v>1.2313000000000001</v>
      </c>
      <c r="J5" s="7">
        <v>0.48699999999999999</v>
      </c>
      <c r="K5" s="9">
        <v>1.1224000000000001</v>
      </c>
      <c r="L5" s="7">
        <f t="shared" ref="L5:L6" si="0">AVERAGE(D5,F5,H5,J5)</f>
        <v>0.63485000000000003</v>
      </c>
      <c r="M5" s="9">
        <f t="shared" ref="M5:M6" si="1">AVERAGE(E5,G5,I5,K5)</f>
        <v>1.06535</v>
      </c>
    </row>
    <row r="6" spans="1:13">
      <c r="A6" s="25" t="s">
        <v>53</v>
      </c>
      <c r="B6" s="7">
        <v>0.71699999999999997</v>
      </c>
      <c r="C6" s="9">
        <v>1.0331999999999999</v>
      </c>
      <c r="D6" s="7">
        <v>0.5756</v>
      </c>
      <c r="E6" s="9">
        <v>1.2736000000000001</v>
      </c>
      <c r="F6" s="7">
        <v>0.75049999999999994</v>
      </c>
      <c r="G6" s="9">
        <v>1.0584</v>
      </c>
      <c r="H6" s="7">
        <v>0.38679999999999998</v>
      </c>
      <c r="I6" s="9">
        <v>1.403</v>
      </c>
      <c r="J6" s="7">
        <v>0.43230000000000002</v>
      </c>
      <c r="K6" s="9">
        <v>0.96440000000000003</v>
      </c>
      <c r="L6" s="7">
        <f t="shared" si="0"/>
        <v>0.5363</v>
      </c>
      <c r="M6" s="9">
        <f t="shared" si="1"/>
        <v>1.1748499999999999</v>
      </c>
    </row>
    <row r="7" spans="1:13">
      <c r="A7" s="25" t="s">
        <v>48</v>
      </c>
    </row>
    <row r="8" spans="1:13">
      <c r="A8" s="25" t="s">
        <v>49</v>
      </c>
    </row>
    <row r="9" spans="1:13">
      <c r="A9" s="1"/>
    </row>
    <row r="10" spans="1:13">
      <c r="A10" s="1"/>
    </row>
    <row r="11" spans="1:13">
      <c r="A11" s="1"/>
    </row>
    <row r="12" spans="1:13">
      <c r="A12" s="1"/>
    </row>
    <row r="13" spans="1:13">
      <c r="A13" s="1"/>
    </row>
    <row r="14" spans="1:13">
      <c r="A14" s="1"/>
    </row>
    <row r="15" spans="1:13">
      <c r="A15" s="1"/>
    </row>
    <row r="16" spans="1:13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6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3:L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C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3:E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3:G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3:I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:K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2015-01-15T19:20:09Z</dcterms:modified>
</cp:coreProperties>
</file>