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2"/>
  </bookViews>
  <sheets>
    <sheet name="BP4D" sheetId="1" r:id="rId1"/>
    <sheet name="SEMAINE" sheetId="2" r:id="rId2"/>
    <sheet name="BP4D_intensity" sheetId="3" r:id="rId3"/>
    <sheet name="Sheet1" sheetId="4" r:id="rId4"/>
  </sheets>
  <calcPr calcId="145621" refMode="R1C1"/>
  <fileRecoveryPr repairLoad="1"/>
</workbook>
</file>

<file path=xl/calcChain.xml><?xml version="1.0" encoding="utf-8"?>
<calcChain xmlns="http://schemas.openxmlformats.org/spreadsheetml/2006/main">
  <c r="G7" i="3" l="1"/>
  <c r="E7" i="3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L12" i="3" l="1"/>
  <c r="M12" i="3"/>
  <c r="L11" i="3" l="1"/>
  <c r="M11" i="3"/>
  <c r="AI31" i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<sst xmlns="http://schemas.openxmlformats.org/spreadsheetml/2006/main" count="240" uniqueCount="98">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</sst>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J27" sqref="J27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5</v>
      </c>
      <c r="L1" s="31"/>
      <c r="M1" s="31"/>
      <c r="N1" s="33" t="s">
        <v>6</v>
      </c>
      <c r="O1" s="31"/>
      <c r="P1" s="32"/>
      <c r="Q1" s="33" t="s">
        <v>7</v>
      </c>
      <c r="R1" s="31"/>
      <c r="S1" s="32"/>
      <c r="T1" s="33" t="s">
        <v>8</v>
      </c>
      <c r="U1" s="31"/>
      <c r="V1" s="32"/>
      <c r="W1" s="33" t="s">
        <v>11</v>
      </c>
      <c r="X1" s="31"/>
      <c r="Y1" s="32"/>
      <c r="Z1" s="33" t="s">
        <v>12</v>
      </c>
      <c r="AA1" s="31"/>
      <c r="AB1" s="32"/>
      <c r="AC1" s="33" t="s">
        <v>13</v>
      </c>
      <c r="AD1" s="31"/>
      <c r="AE1" s="32"/>
      <c r="AF1" s="31" t="s">
        <v>14</v>
      </c>
      <c r="AG1" s="31"/>
      <c r="AH1" s="32"/>
      <c r="AI1" s="31" t="s">
        <v>25</v>
      </c>
      <c r="AJ1" s="31"/>
      <c r="AK1" s="32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1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1" si="4">AVERAGE(C11,F11,I11,L11,O11,R11,U11,X11,AA11,AD11,AG11)</f>
        <v>0.69535454545454545</v>
      </c>
      <c r="AK11" s="12">
        <f t="shared" ref="AK11:AK31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si="3"/>
        <v>0.43243333333333328</v>
      </c>
      <c r="AJ12" s="11">
        <f t="shared" si="4"/>
        <v>0.85666666666666658</v>
      </c>
      <c r="AK12" s="12">
        <f t="shared" si="5"/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3"/>
        <v>0.57389999999999997</v>
      </c>
      <c r="AJ13" s="11">
        <f t="shared" si="4"/>
        <v>0.15646666666666667</v>
      </c>
      <c r="AK13" s="12">
        <f t="shared" si="5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3"/>
        <v>0.41666666666666669</v>
      </c>
      <c r="AJ14" s="11">
        <f t="shared" si="4"/>
        <v>0.83816666666666662</v>
      </c>
      <c r="AK14" s="12">
        <f t="shared" si="5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3"/>
        <v>0.57640000000000002</v>
      </c>
      <c r="AJ15" s="11">
        <f t="shared" si="4"/>
        <v>0.16486666666666666</v>
      </c>
      <c r="AK15" s="12">
        <f t="shared" si="5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si="3"/>
        <v>0.49852857142857143</v>
      </c>
      <c r="AJ16" s="11">
        <f t="shared" si="4"/>
        <v>0.65727142857142862</v>
      </c>
      <c r="AK16" s="12">
        <f t="shared" si="5"/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3"/>
        <v>0.51452857142857134</v>
      </c>
      <c r="AJ17" s="11">
        <f t="shared" si="4"/>
        <v>0.59250000000000003</v>
      </c>
      <c r="AK17" s="12">
        <f t="shared" si="5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si="3"/>
        <v>0.70147999999999999</v>
      </c>
      <c r="AJ18" s="11">
        <f t="shared" si="4"/>
        <v>0.81576000000000004</v>
      </c>
      <c r="AK18" s="12">
        <f t="shared" si="5"/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3"/>
        <v>0.61221999999999999</v>
      </c>
      <c r="AJ19" s="11">
        <f t="shared" si="4"/>
        <v>0.87799999999999989</v>
      </c>
      <c r="AK19" s="12">
        <f t="shared" si="5"/>
        <v>0.71243999999999996</v>
      </c>
    </row>
    <row r="20" spans="1:37" x14ac:dyDescent="0.25">
      <c r="A20" s="25" t="s">
        <v>53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54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55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56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57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61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66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68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70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71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si="3"/>
        <v>0.5716</v>
      </c>
      <c r="AJ29" s="11">
        <f t="shared" si="4"/>
        <v>0.60124285714285719</v>
      </c>
      <c r="AK29" s="12">
        <f t="shared" si="5"/>
        <v>0.57781428571428584</v>
      </c>
    </row>
    <row r="30" spans="1:37" x14ac:dyDescent="0.25">
      <c r="A30" s="25" t="s">
        <v>77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78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si="3"/>
        <v>0.57911428571428569</v>
      </c>
      <c r="AJ31" s="11">
        <f t="shared" si="4"/>
        <v>0.59078571428571425</v>
      </c>
      <c r="AK31" s="12">
        <f t="shared" si="5"/>
        <v>0.57524285714285717</v>
      </c>
    </row>
    <row r="32" spans="1:37" x14ac:dyDescent="0.25">
      <c r="A32" s="25" t="s">
        <v>85</v>
      </c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O24" sqref="O24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3" t="s">
        <v>3</v>
      </c>
      <c r="C1" s="31"/>
      <c r="D1" s="32"/>
      <c r="E1" s="33" t="s">
        <v>8</v>
      </c>
      <c r="F1" s="31"/>
      <c r="G1" s="32"/>
      <c r="H1" s="33" t="s">
        <v>13</v>
      </c>
      <c r="I1" s="31"/>
      <c r="J1" s="32"/>
      <c r="K1" s="33" t="s">
        <v>17</v>
      </c>
      <c r="L1" s="31"/>
      <c r="M1" s="32"/>
      <c r="N1" s="33" t="s">
        <v>67</v>
      </c>
      <c r="O1" s="31"/>
      <c r="P1" s="32"/>
      <c r="Q1" s="33" t="s">
        <v>18</v>
      </c>
      <c r="R1" s="31"/>
      <c r="S1" s="32"/>
      <c r="T1" s="33" t="s">
        <v>25</v>
      </c>
      <c r="U1" s="31"/>
      <c r="V1" s="32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58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 x14ac:dyDescent="0.25">
      <c r="A5" s="5" t="s">
        <v>60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59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5" t="s">
        <v>62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5" t="s">
        <v>63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5" t="s">
        <v>64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5" t="s">
        <v>65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5" t="s">
        <v>74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 x14ac:dyDescent="0.25">
      <c r="A26" s="5" t="s">
        <v>75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 x14ac:dyDescent="0.25">
      <c r="A27" s="5" t="s">
        <v>76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5" t="s">
        <v>81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25" t="s">
        <v>86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25" t="s">
        <v>82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25" t="s">
        <v>83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25" t="s">
        <v>84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25" t="s">
        <v>87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25" t="s">
        <v>88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9"/>
      <c r="N35" s="7"/>
      <c r="O35" s="8"/>
      <c r="P35" s="9"/>
      <c r="Q35" s="7"/>
      <c r="R35" s="8"/>
      <c r="S35" s="9"/>
      <c r="T35" s="7"/>
      <c r="U35" s="8"/>
      <c r="V35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7" sqref="H7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3" t="s">
        <v>5</v>
      </c>
      <c r="C1" s="32"/>
      <c r="D1" s="33" t="s">
        <v>7</v>
      </c>
      <c r="E1" s="31"/>
      <c r="F1" s="33" t="s">
        <v>8</v>
      </c>
      <c r="G1" s="32"/>
      <c r="H1" s="33" t="s">
        <v>11</v>
      </c>
      <c r="I1" s="32"/>
      <c r="J1" s="33" t="s">
        <v>13</v>
      </c>
      <c r="K1" s="32"/>
      <c r="L1" s="33" t="s">
        <v>25</v>
      </c>
      <c r="M1" s="32"/>
    </row>
    <row r="2" spans="1:13" x14ac:dyDescent="0.25">
      <c r="B2" s="27" t="s">
        <v>49</v>
      </c>
      <c r="C2" s="26" t="s">
        <v>73</v>
      </c>
      <c r="D2" s="27" t="s">
        <v>49</v>
      </c>
      <c r="E2" s="26" t="s">
        <v>50</v>
      </c>
      <c r="F2" s="27" t="s">
        <v>49</v>
      </c>
      <c r="G2" s="26" t="s">
        <v>50</v>
      </c>
      <c r="H2" s="27" t="s">
        <v>49</v>
      </c>
      <c r="I2" s="26" t="s">
        <v>50</v>
      </c>
      <c r="J2" s="27" t="s">
        <v>49</v>
      </c>
      <c r="K2" s="26" t="s">
        <v>50</v>
      </c>
      <c r="L2" s="27" t="s">
        <v>49</v>
      </c>
      <c r="M2" s="26" t="s">
        <v>50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 x14ac:dyDescent="0.25">
      <c r="A5" s="25" t="s">
        <v>51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 x14ac:dyDescent="0.25">
      <c r="A6" s="25" t="s">
        <v>52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 x14ac:dyDescent="0.25">
      <c r="A7" s="25" t="s">
        <v>97</v>
      </c>
      <c r="B7" s="35">
        <v>0.76639999999999997</v>
      </c>
      <c r="C7">
        <f>0.9145*0.9145</f>
        <v>0.83631024999999992</v>
      </c>
      <c r="D7" s="35">
        <v>0.74380000000000002</v>
      </c>
      <c r="E7">
        <f>1.004*1.004</f>
        <v>1.008016</v>
      </c>
      <c r="F7" s="35">
        <v>0.8518</v>
      </c>
      <c r="G7">
        <f>0.8217*0.8217</f>
        <v>0.67519088999999999</v>
      </c>
      <c r="L7" s="7"/>
      <c r="M7" s="9"/>
    </row>
    <row r="8" spans="1:13" x14ac:dyDescent="0.25">
      <c r="A8" s="25" t="s">
        <v>48</v>
      </c>
      <c r="L8" s="7"/>
      <c r="M8" s="9"/>
    </row>
    <row r="9" spans="1:13" x14ac:dyDescent="0.25">
      <c r="A9" s="25" t="s">
        <v>69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72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0.65042500000000003</v>
      </c>
      <c r="M10" s="9">
        <f t="shared" si="1"/>
        <v>0.93589999999999995</v>
      </c>
    </row>
    <row r="11" spans="1:13" x14ac:dyDescent="0.25">
      <c r="A11" s="25" t="s">
        <v>79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 x14ac:dyDescent="0.25">
      <c r="A12" s="25" t="s">
        <v>80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topLeftCell="E1" workbookViewId="0">
      <selection activeCell="Q15" sqref="Q15"/>
    </sheetView>
  </sheetViews>
  <sheetFormatPr defaultRowHeight="15" x14ac:dyDescent="0.2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89</v>
      </c>
      <c r="L1" s="31"/>
      <c r="M1" s="31"/>
      <c r="N1" s="33" t="s">
        <v>5</v>
      </c>
      <c r="O1" s="31"/>
      <c r="P1" s="31"/>
      <c r="Q1" s="33" t="s">
        <v>90</v>
      </c>
      <c r="R1" s="31"/>
      <c r="S1" s="32"/>
      <c r="T1" s="33" t="s">
        <v>8</v>
      </c>
      <c r="U1" s="31"/>
      <c r="V1" s="32"/>
      <c r="W1" s="33" t="s">
        <v>12</v>
      </c>
      <c r="X1" s="31"/>
      <c r="Y1" s="32"/>
      <c r="Z1" s="33" t="s">
        <v>13</v>
      </c>
      <c r="AA1" s="31"/>
      <c r="AB1" s="32"/>
      <c r="AC1" s="33" t="s">
        <v>91</v>
      </c>
      <c r="AD1" s="31"/>
      <c r="AE1" s="32"/>
      <c r="AF1" s="33" t="s">
        <v>17</v>
      </c>
      <c r="AG1" s="31"/>
      <c r="AH1" s="32"/>
      <c r="AI1" s="31" t="s">
        <v>92</v>
      </c>
      <c r="AJ1" s="31"/>
      <c r="AK1" s="32"/>
      <c r="AL1" s="31" t="s">
        <v>25</v>
      </c>
      <c r="AM1" s="31"/>
      <c r="AN1" s="32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93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>AVERAGE(B3,E3,H3,N3,Q3,T3,W3,Z3,AC3,AF3,AI3)</f>
        <v>0.4328727272727273</v>
      </c>
      <c r="AM3" s="18">
        <f>AVERAGE(C3,F3,I3,O3,R3,U3,X3,AA3,AD3,AG3,AJ3)</f>
        <v>0.52852727272727273</v>
      </c>
      <c r="AN3" s="19">
        <f>AVERAGE(D3,G3,J3,P3,S3,V3,Y3,AB3,AE3,AH3,AK3)</f>
        <v>0.45634545454545455</v>
      </c>
    </row>
    <row r="4" spans="1:40" x14ac:dyDescent="0.25">
      <c r="A4" s="5" t="s">
        <v>94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>AVERAGE(B4,E4,H4,N4,Q4,T4,W4,Z4,AC4,AF4,AI4)</f>
        <v>0.59123636363636367</v>
      </c>
      <c r="AM4" s="11">
        <f>AVERAGE(C4,F4,I4,O4,R4,U4,X4,AA4,AD4,AG4,AJ4)</f>
        <v>0.47882727272727271</v>
      </c>
      <c r="AN4" s="12">
        <f>AVERAGE(D4,G4,J4,P4,S4,V4,Y4,AB4,AE4,AH4,AK4)</f>
        <v>0.49341818181818181</v>
      </c>
    </row>
    <row r="5" spans="1:40" x14ac:dyDescent="0.25">
      <c r="A5" s="5" t="s">
        <v>95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9" si="0">AVERAGE(B5,E5,H5,N5,Q5,T5,W5,Z5,AC5,AF5,AI5)</f>
        <v>0.37953636363636362</v>
      </c>
      <c r="AM5" s="11">
        <f t="shared" ref="AM5:AM9" si="1">AVERAGE(C5,F5,I5,O5,R5,U5,X5,AA5,AD5,AG5,AJ5)</f>
        <v>0.59595454545454551</v>
      </c>
      <c r="AN5" s="12">
        <f t="shared" ref="AN5:AN9" si="2">AVERAGE(D5,G5,J5,P5,S5,V5,Y5,AB5,AE5,AH5,AK5)</f>
        <v>0.4236454545454546</v>
      </c>
    </row>
    <row r="6" spans="1:40" x14ac:dyDescent="0.25">
      <c r="A6" s="5" t="s">
        <v>96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0"/>
        <v>0.54188181818181813</v>
      </c>
      <c r="AM6" s="11">
        <f t="shared" si="1"/>
        <v>0.51207272727272724</v>
      </c>
      <c r="AN6" s="12">
        <f t="shared" si="2"/>
        <v>0.51095454545454555</v>
      </c>
    </row>
    <row r="7" spans="1:40" x14ac:dyDescent="0.25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 x14ac:dyDescent="0.25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 x14ac:dyDescent="0.25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BP4D</vt:lpstr>
      <vt:lpstr>SEMAINE</vt:lpstr>
      <vt:lpstr>BP4D_intensity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2015-01-23T16:02:30Z</dcterms:modified>
</cp:coreProperties>
</file>