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<sst xmlns="http://schemas.openxmlformats.org/spreadsheetml/2006/main" count="114" uniqueCount="40">
  <si>
    <t>DEVEL</t>
  </si>
  <si>
    <t>F1</t>
  </si>
  <si>
    <t>Psyche (trained on DISFA and using multiple bins, neutral is extracted through a median)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</si>
  <si>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</si>
  <si>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</si>
  <si>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</si>
  <si>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</si>
  <si>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</si>
  <si>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</si>
  <si>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</si>
  <si>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</si>
  <si>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</si>
  <si>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</si>
  <si>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</si>
  <si>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</si>
  <si>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</si>
  <si>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</si>
  <si>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</si>
  <si>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</si>
  <si>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</si>
  <si>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</si>
  <si>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DISFA training with generic PCA and new alignment (masked and bigger), static model</t>
  </si>
  <si>
    <t>BP4D trained (static), generic PCA</t>
  </si>
  <si>
    <t>DISFA training with generic PCA and new alignment (masked and bigger), dynamic model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</si>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</sst>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B11" sqref="B11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23" t="s">
        <v>3</v>
      </c>
      <c r="C1" s="21"/>
      <c r="D1" s="22"/>
      <c r="E1" s="23" t="s">
        <v>4</v>
      </c>
      <c r="F1" s="21"/>
      <c r="G1" s="22"/>
      <c r="H1" s="23" t="s">
        <v>5</v>
      </c>
      <c r="I1" s="21"/>
      <c r="J1" s="22"/>
      <c r="K1" s="23" t="s">
        <v>6</v>
      </c>
      <c r="L1" s="21"/>
      <c r="M1" s="22"/>
      <c r="N1" s="23" t="s">
        <v>7</v>
      </c>
      <c r="O1" s="21"/>
      <c r="P1" s="22"/>
      <c r="Q1" s="23" t="s">
        <v>8</v>
      </c>
      <c r="R1" s="21"/>
      <c r="S1" s="22"/>
      <c r="T1" s="23" t="s">
        <v>9</v>
      </c>
      <c r="U1" s="21"/>
      <c r="V1" s="22"/>
      <c r="W1" s="23" t="s">
        <v>12</v>
      </c>
      <c r="X1" s="21"/>
      <c r="Y1" s="22"/>
      <c r="Z1" s="23" t="s">
        <v>13</v>
      </c>
      <c r="AA1" s="21"/>
      <c r="AB1" s="22"/>
      <c r="AC1" s="23" t="s">
        <v>14</v>
      </c>
      <c r="AD1" s="21"/>
      <c r="AE1" s="22"/>
      <c r="AF1" s="21" t="s">
        <v>15</v>
      </c>
      <c r="AG1" s="21"/>
      <c r="AH1" s="22"/>
      <c r="AI1" s="21" t="s">
        <v>29</v>
      </c>
      <c r="AJ1" s="21"/>
      <c r="AK1" s="22"/>
    </row>
    <row r="2" spans="1:37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  <c r="W2" s="2" t="s">
        <v>10</v>
      </c>
      <c r="X2" s="3" t="s">
        <v>11</v>
      </c>
      <c r="Y2" s="4" t="s">
        <v>1</v>
      </c>
      <c r="Z2" s="2" t="s">
        <v>10</v>
      </c>
      <c r="AA2" s="3" t="s">
        <v>11</v>
      </c>
      <c r="AB2" s="4" t="s">
        <v>1</v>
      </c>
      <c r="AC2" s="2" t="s">
        <v>10</v>
      </c>
      <c r="AD2" s="3" t="s">
        <v>11</v>
      </c>
      <c r="AE2" s="4" t="s">
        <v>1</v>
      </c>
      <c r="AF2" s="3" t="s">
        <v>10</v>
      </c>
      <c r="AG2" s="3" t="s">
        <v>11</v>
      </c>
      <c r="AH2" s="4" t="s">
        <v>1</v>
      </c>
      <c r="AI2" s="3" t="s">
        <v>10</v>
      </c>
      <c r="AJ2" s="3" t="s">
        <v>11</v>
      </c>
      <c r="AK2" s="4" t="s">
        <v>1</v>
      </c>
    </row>
    <row r="3" spans="1:37" x14ac:dyDescent="0.25">
      <c r="A3" s="5" t="s">
        <v>31</v>
      </c>
      <c r="B3" s="11">
        <v>0.48799999999999999</v>
      </c>
      <c r="C3" s="12">
        <v>0.24099999999999999</v>
      </c>
      <c r="D3" s="13">
        <v>0.32300000000000001</v>
      </c>
      <c r="E3" s="18">
        <v>0.69699999999999995</v>
      </c>
      <c r="F3" s="19">
        <v>8.1000000000000003E-2</v>
      </c>
      <c r="G3" s="20">
        <v>0.14599999999999999</v>
      </c>
      <c r="H3" s="16">
        <v>0.61599999999999999</v>
      </c>
      <c r="I3" s="12">
        <v>0.10299999999999999</v>
      </c>
      <c r="J3" s="13">
        <v>0.17699999999999999</v>
      </c>
      <c r="K3" s="11">
        <v>0.91800000000000004</v>
      </c>
      <c r="L3" s="12">
        <v>0.34</v>
      </c>
      <c r="M3" s="13">
        <v>0.496</v>
      </c>
      <c r="N3" s="11" t="s">
        <v>16</v>
      </c>
      <c r="O3" s="12" t="s">
        <v>16</v>
      </c>
      <c r="P3" s="13" t="s">
        <v>16</v>
      </c>
      <c r="Q3" s="11" t="s">
        <v>16</v>
      </c>
      <c r="R3" s="12" t="s">
        <v>16</v>
      </c>
      <c r="S3" s="13" t="s">
        <v>16</v>
      </c>
      <c r="T3" s="11">
        <v>0.98</v>
      </c>
      <c r="U3" s="12">
        <v>0.26100000000000001</v>
      </c>
      <c r="V3" s="13">
        <v>0.41199999999999998</v>
      </c>
      <c r="W3" s="11" t="s">
        <v>16</v>
      </c>
      <c r="X3" s="12" t="s">
        <v>16</v>
      </c>
      <c r="Y3" s="13" t="s">
        <v>16</v>
      </c>
      <c r="Z3" s="11" t="s">
        <v>16</v>
      </c>
      <c r="AA3" s="12" t="s">
        <v>16</v>
      </c>
      <c r="AB3" s="13" t="s">
        <v>16</v>
      </c>
      <c r="AC3" s="11">
        <v>0.89</v>
      </c>
      <c r="AD3" s="12">
        <v>2.9000000000000001E-2</v>
      </c>
      <c r="AE3" s="13">
        <v>5.5E-2</v>
      </c>
      <c r="AF3" s="12" t="s">
        <v>16</v>
      </c>
      <c r="AG3" s="12" t="s">
        <v>16</v>
      </c>
      <c r="AH3" s="13" t="s">
        <v>16</v>
      </c>
      <c r="AI3" s="18">
        <f>AVERAGE(B3,E3,H3,K3,N3,Q3,T3,W3,Z3,AC3,AF3)</f>
        <v>0.76483333333333337</v>
      </c>
      <c r="AJ3" s="19">
        <f t="shared" ref="AJ3:AK3" si="0">AVERAGE(C3,F3,I3,L3,O3,R3,U3,X3,AA3,AD3,AG3)</f>
        <v>0.17583333333333331</v>
      </c>
      <c r="AK3" s="20">
        <f t="shared" si="0"/>
        <v>0.26816666666666661</v>
      </c>
    </row>
    <row r="4" spans="1:37" x14ac:dyDescent="0.25">
      <c r="A4" s="5" t="s">
        <v>17</v>
      </c>
      <c r="B4" s="11">
        <v>0.498</v>
      </c>
      <c r="C4" s="12">
        <v>0.248</v>
      </c>
      <c r="D4" s="13">
        <v>0.33100000000000002</v>
      </c>
      <c r="E4" s="16">
        <v>0.73699999999999999</v>
      </c>
      <c r="F4" s="12">
        <v>0.09</v>
      </c>
      <c r="G4" s="13">
        <v>0.161</v>
      </c>
      <c r="H4" s="11">
        <v>0.54600000000000004</v>
      </c>
      <c r="I4" s="12">
        <v>0.112</v>
      </c>
      <c r="J4" s="13">
        <v>0.186</v>
      </c>
      <c r="K4" s="11">
        <v>0.91700000000000004</v>
      </c>
      <c r="L4" s="12">
        <v>0.36599999999999999</v>
      </c>
      <c r="M4" s="13">
        <v>0.52300000000000002</v>
      </c>
      <c r="N4" s="11"/>
      <c r="O4" s="12"/>
      <c r="P4" s="13"/>
      <c r="Q4" s="11"/>
      <c r="R4" s="12"/>
      <c r="S4" s="13"/>
      <c r="T4" s="11">
        <v>0.97</v>
      </c>
      <c r="U4" s="12">
        <v>0.28699999999999998</v>
      </c>
      <c r="V4" s="13">
        <v>0.443</v>
      </c>
      <c r="W4" s="11"/>
      <c r="X4" s="12"/>
      <c r="Y4" s="13"/>
      <c r="Z4" s="11">
        <v>9.4E-2</v>
      </c>
      <c r="AA4" s="14">
        <v>3.2000000000000001E-2</v>
      </c>
      <c r="AB4" s="17">
        <v>0.06</v>
      </c>
      <c r="AC4" s="11">
        <v>0.88600000000000001</v>
      </c>
      <c r="AD4" s="12">
        <v>3.1E-2</v>
      </c>
      <c r="AE4" s="13">
        <v>0.06</v>
      </c>
      <c r="AF4" s="12"/>
      <c r="AG4" s="12"/>
      <c r="AH4" s="13"/>
      <c r="AI4" s="11">
        <f t="shared" ref="AI4:AI9" si="1">AVERAGE(B4,E4,H4,K4,N4,Q4,T4,W4,Z4,AC4,AF4)</f>
        <v>0.66399999999999992</v>
      </c>
      <c r="AJ4" s="12">
        <f t="shared" ref="AJ4:AJ10" si="2">AVERAGE(C4,F4,I4,L4,O4,R4,U4,X4,AA4,AD4,AG4)</f>
        <v>0.16657142857142856</v>
      </c>
      <c r="AK4" s="13">
        <f t="shared" ref="AK4:AK10" si="3">AVERAGE(D4,G4,J4,M4,P4,S4,V4,Y4,AB4,AE4,AH4)</f>
        <v>0.25200000000000006</v>
      </c>
    </row>
    <row r="5" spans="1:37" x14ac:dyDescent="0.25">
      <c r="A5" s="5" t="s">
        <v>30</v>
      </c>
      <c r="B5" s="11">
        <v>0.39</v>
      </c>
      <c r="C5" s="12">
        <v>0.27900000000000003</v>
      </c>
      <c r="D5" s="13">
        <v>0.32500000000000001</v>
      </c>
      <c r="E5" s="11">
        <v>0.30299999999999999</v>
      </c>
      <c r="F5" s="12">
        <v>0.31900000000000001</v>
      </c>
      <c r="G5" s="13">
        <v>0.311</v>
      </c>
      <c r="H5" s="11">
        <v>0.46</v>
      </c>
      <c r="I5" s="12">
        <v>0.122</v>
      </c>
      <c r="J5" s="13">
        <v>0.193</v>
      </c>
      <c r="K5" s="11">
        <v>0.94599999999999995</v>
      </c>
      <c r="L5" s="12">
        <v>0.28000000000000003</v>
      </c>
      <c r="M5" s="13">
        <v>0.433</v>
      </c>
      <c r="N5" s="11"/>
      <c r="O5" s="12"/>
      <c r="P5" s="13"/>
      <c r="Q5" s="11"/>
      <c r="R5" s="12"/>
      <c r="S5" s="13"/>
      <c r="T5" s="11">
        <v>0.96499999999999997</v>
      </c>
      <c r="U5" s="12">
        <v>0.23699999999999999</v>
      </c>
      <c r="V5" s="13">
        <v>0.38100000000000001</v>
      </c>
      <c r="W5" s="11"/>
      <c r="X5" s="12"/>
      <c r="Y5" s="13"/>
      <c r="Z5" s="11">
        <v>0</v>
      </c>
      <c r="AA5" s="12">
        <v>0</v>
      </c>
      <c r="AB5" s="13">
        <v>0</v>
      </c>
      <c r="AC5" s="11">
        <v>0</v>
      </c>
      <c r="AD5" s="12">
        <v>0</v>
      </c>
      <c r="AE5" s="13">
        <v>0</v>
      </c>
      <c r="AF5" s="12"/>
      <c r="AG5" s="12"/>
      <c r="AH5" s="13"/>
      <c r="AI5" s="11">
        <f t="shared" si="1"/>
        <v>0.43771428571428572</v>
      </c>
      <c r="AJ5" s="12">
        <f t="shared" si="2"/>
        <v>0.17671428571428574</v>
      </c>
      <c r="AK5" s="13">
        <f t="shared" si="3"/>
        <v>0.23471428571428571</v>
      </c>
    </row>
    <row r="6" spans="1:37" ht="16.5" customHeight="1" x14ac:dyDescent="0.25">
      <c r="A6" s="6" t="s">
        <v>32</v>
      </c>
      <c r="B6" s="11">
        <v>0.52600000000000002</v>
      </c>
      <c r="C6" s="12">
        <v>0.35099999999999998</v>
      </c>
      <c r="D6" s="17">
        <v>0.42099999999999999</v>
      </c>
      <c r="E6" s="11">
        <v>0.50800000000000001</v>
      </c>
      <c r="F6" s="12">
        <v>0.223</v>
      </c>
      <c r="G6" s="13">
        <v>0.31</v>
      </c>
      <c r="H6" s="11">
        <v>0.376</v>
      </c>
      <c r="I6" s="12">
        <v>0.28699999999999998</v>
      </c>
      <c r="J6" s="13">
        <v>0.32500000000000001</v>
      </c>
      <c r="K6" s="16">
        <v>0.95699999999999996</v>
      </c>
      <c r="L6" s="12">
        <v>0.39200000000000002</v>
      </c>
      <c r="M6" s="13">
        <v>0.55600000000000005</v>
      </c>
      <c r="N6" s="11"/>
      <c r="O6" s="12"/>
      <c r="P6" s="13"/>
      <c r="Q6" s="11"/>
      <c r="R6" s="12"/>
      <c r="S6" s="13"/>
      <c r="T6" s="11">
        <v>0.94599999999999995</v>
      </c>
      <c r="U6" s="14">
        <v>0.42</v>
      </c>
      <c r="V6" s="17">
        <v>0.58199999999999996</v>
      </c>
      <c r="W6" s="11"/>
      <c r="X6" s="12"/>
      <c r="Y6" s="13"/>
      <c r="Z6" s="11">
        <v>0.35699999999999998</v>
      </c>
      <c r="AA6" s="12">
        <v>5.0000000000000001E-3</v>
      </c>
      <c r="AB6" s="13">
        <v>0.01</v>
      </c>
      <c r="AC6" s="11">
        <v>0.751</v>
      </c>
      <c r="AD6" s="14">
        <v>0.104</v>
      </c>
      <c r="AE6" s="17">
        <v>0.182</v>
      </c>
      <c r="AF6" s="12"/>
      <c r="AG6" s="12"/>
      <c r="AH6" s="13"/>
      <c r="AI6" s="11">
        <f t="shared" si="1"/>
        <v>0.63157142857142856</v>
      </c>
      <c r="AJ6" s="12">
        <f t="shared" si="2"/>
        <v>0.25457142857142856</v>
      </c>
      <c r="AK6" s="13">
        <f t="shared" si="3"/>
        <v>0.3408571428571428</v>
      </c>
    </row>
    <row r="7" spans="1:37" x14ac:dyDescent="0.25">
      <c r="A7" s="5" t="s">
        <v>33</v>
      </c>
      <c r="B7" s="16">
        <v>0.59199999999999997</v>
      </c>
      <c r="C7" s="12">
        <v>0.22600000000000001</v>
      </c>
      <c r="D7" s="13">
        <v>0.32800000000000001</v>
      </c>
      <c r="E7" s="11">
        <v>0.54300000000000004</v>
      </c>
      <c r="F7" s="12">
        <v>0.127</v>
      </c>
      <c r="G7" s="13">
        <v>0.20599999999999999</v>
      </c>
      <c r="H7" s="11">
        <v>0.29599999999999999</v>
      </c>
      <c r="I7" s="12">
        <v>0.113</v>
      </c>
      <c r="J7" s="13">
        <v>0.16400000000000001</v>
      </c>
      <c r="K7" s="11">
        <v>0.91600000000000004</v>
      </c>
      <c r="L7" s="12">
        <v>0.17799999999999999</v>
      </c>
      <c r="M7" s="13">
        <v>0.29799999999999999</v>
      </c>
      <c r="N7" s="11"/>
      <c r="O7" s="12"/>
      <c r="P7" s="13"/>
      <c r="Q7" s="11"/>
      <c r="R7" s="12"/>
      <c r="S7" s="13"/>
      <c r="T7" s="11">
        <v>0.93799999999999994</v>
      </c>
      <c r="U7" s="12">
        <v>0.25800000000000001</v>
      </c>
      <c r="V7" s="13">
        <v>0.40500000000000003</v>
      </c>
      <c r="W7" s="11"/>
      <c r="X7" s="12"/>
      <c r="Y7" s="13"/>
      <c r="Z7" s="16">
        <v>0.61899999999999999</v>
      </c>
      <c r="AA7" s="12">
        <v>1E-3</v>
      </c>
      <c r="AB7" s="13">
        <v>2E-3</v>
      </c>
      <c r="AC7" s="11">
        <v>0.85099999999999998</v>
      </c>
      <c r="AD7" s="12">
        <v>7.1999999999999995E-2</v>
      </c>
      <c r="AE7" s="13">
        <v>0.13200000000000001</v>
      </c>
      <c r="AF7" s="12"/>
      <c r="AG7" s="12"/>
      <c r="AH7" s="13"/>
      <c r="AI7" s="11">
        <f t="shared" si="1"/>
        <v>0.67928571428571427</v>
      </c>
      <c r="AJ7" s="12">
        <f t="shared" si="2"/>
        <v>0.13928571428571426</v>
      </c>
      <c r="AK7" s="13">
        <f t="shared" si="3"/>
        <v>0.21928571428571431</v>
      </c>
    </row>
    <row r="8" spans="1:37" x14ac:dyDescent="0.25">
      <c r="A8" s="5" t="s">
        <v>22</v>
      </c>
      <c r="B8" s="11">
        <v>0.33300000000000002</v>
      </c>
      <c r="C8" s="14">
        <v>0.42809999999999998</v>
      </c>
      <c r="D8" s="13">
        <v>0.37480000000000002</v>
      </c>
      <c r="E8" s="11">
        <v>0.25259999999999999</v>
      </c>
      <c r="F8" s="14">
        <v>0.43859999999999999</v>
      </c>
      <c r="G8" s="17">
        <v>0.3206</v>
      </c>
      <c r="H8" s="11">
        <v>0.39050000000000001</v>
      </c>
      <c r="I8" s="14">
        <v>0.56469999999999998</v>
      </c>
      <c r="J8" s="17">
        <v>0.4617</v>
      </c>
      <c r="K8" s="11">
        <v>0.68940000000000001</v>
      </c>
      <c r="L8" s="14">
        <v>0.88360000000000005</v>
      </c>
      <c r="M8" s="17">
        <v>0.77449999999999997</v>
      </c>
      <c r="N8" s="11">
        <v>0.66279999999999994</v>
      </c>
      <c r="O8" s="14">
        <v>0.92400000000000004</v>
      </c>
      <c r="P8" s="13">
        <v>0.77190000000000003</v>
      </c>
      <c r="Q8" s="16">
        <v>0.77070000000000005</v>
      </c>
      <c r="R8" s="14">
        <v>0.95709999999999995</v>
      </c>
      <c r="S8" s="17">
        <v>0.85389999999999999</v>
      </c>
      <c r="T8" s="11">
        <v>0.82889999999999997</v>
      </c>
      <c r="U8" s="14">
        <v>0.92810000000000004</v>
      </c>
      <c r="V8" s="13">
        <v>0.87570000000000003</v>
      </c>
      <c r="W8" s="16">
        <v>0.52159999999999995</v>
      </c>
      <c r="X8" s="14">
        <v>0.8659</v>
      </c>
      <c r="Y8" s="17">
        <v>0.65100000000000002</v>
      </c>
      <c r="Z8" s="11">
        <v>0.3372</v>
      </c>
      <c r="AA8" s="14">
        <v>0.64849999999999997</v>
      </c>
      <c r="AB8" s="13">
        <v>0.44369999999999998</v>
      </c>
      <c r="AC8" s="11">
        <v>0.50590000000000002</v>
      </c>
      <c r="AD8" s="12">
        <v>0.79569999999999996</v>
      </c>
      <c r="AE8" s="13">
        <v>0.61850000000000005</v>
      </c>
      <c r="AF8" s="12">
        <v>0.4118</v>
      </c>
      <c r="AG8" s="12">
        <v>0.49659999999999999</v>
      </c>
      <c r="AH8" s="13">
        <v>0.45019999999999999</v>
      </c>
      <c r="AI8" s="11">
        <f t="shared" si="1"/>
        <v>0.51858181818181825</v>
      </c>
      <c r="AJ8" s="12">
        <f t="shared" si="2"/>
        <v>0.72099090909090902</v>
      </c>
      <c r="AK8" s="13">
        <f t="shared" si="3"/>
        <v>0.59968181818181809</v>
      </c>
    </row>
    <row r="9" spans="1:37" x14ac:dyDescent="0.25">
      <c r="A9" s="5" t="s">
        <v>26</v>
      </c>
      <c r="B9" s="11">
        <v>0.39240000000000003</v>
      </c>
      <c r="C9" s="12">
        <v>0.47739999999999999</v>
      </c>
      <c r="D9" s="13">
        <v>0.43080000000000002</v>
      </c>
      <c r="E9" s="11">
        <v>0.37469999999999998</v>
      </c>
      <c r="F9" s="12">
        <v>0.25240000000000001</v>
      </c>
      <c r="G9" s="13">
        <v>0.30159999999999998</v>
      </c>
      <c r="H9" s="11"/>
      <c r="I9" s="12"/>
      <c r="J9" s="13"/>
      <c r="K9" s="11"/>
      <c r="L9" s="12"/>
      <c r="M9" s="13"/>
      <c r="N9" s="11"/>
      <c r="O9" s="12"/>
      <c r="P9" s="13"/>
      <c r="Q9" s="11"/>
      <c r="R9" s="12"/>
      <c r="S9" s="13"/>
      <c r="T9" s="11"/>
      <c r="U9" s="12"/>
      <c r="V9" s="13"/>
      <c r="W9" s="11"/>
      <c r="X9" s="12"/>
      <c r="Y9" s="13"/>
      <c r="Z9" s="11"/>
      <c r="AA9" s="12"/>
      <c r="AB9" s="13"/>
      <c r="AC9" s="11"/>
      <c r="AD9" s="12"/>
      <c r="AE9" s="13"/>
      <c r="AF9" s="12"/>
      <c r="AG9" s="12"/>
      <c r="AH9" s="12"/>
      <c r="AI9" s="11">
        <f t="shared" si="1"/>
        <v>0.38355</v>
      </c>
      <c r="AJ9" s="12">
        <f t="shared" si="2"/>
        <v>0.3649</v>
      </c>
      <c r="AK9" s="13">
        <f t="shared" si="3"/>
        <v>0.36619999999999997</v>
      </c>
    </row>
    <row r="10" spans="1:37" x14ac:dyDescent="0.25">
      <c r="A10" s="5" t="s">
        <v>34</v>
      </c>
      <c r="B10" s="8">
        <v>0.3664</v>
      </c>
      <c r="C10" s="9">
        <v>0.47889999999999999</v>
      </c>
      <c r="D10" s="10">
        <v>0.41510000000000002</v>
      </c>
      <c r="E10" s="8"/>
      <c r="F10" s="9"/>
      <c r="G10" s="10"/>
      <c r="H10" s="8"/>
      <c r="I10" s="9"/>
      <c r="J10" s="10"/>
      <c r="K10" s="8"/>
      <c r="L10" s="9"/>
      <c r="M10" s="10"/>
      <c r="N10" s="8"/>
      <c r="O10" s="9"/>
      <c r="P10" s="10"/>
      <c r="Q10" s="8"/>
      <c r="R10" s="9"/>
      <c r="S10" s="10"/>
      <c r="T10" s="8"/>
      <c r="U10" s="9"/>
      <c r="V10" s="10"/>
      <c r="W10" s="8"/>
      <c r="X10" s="9"/>
      <c r="Y10" s="10"/>
      <c r="Z10" s="8"/>
      <c r="AA10" s="9"/>
      <c r="AB10" s="10"/>
      <c r="AC10" s="8"/>
      <c r="AD10" s="9"/>
      <c r="AE10" s="10"/>
      <c r="AF10" s="9"/>
      <c r="AG10" s="9"/>
      <c r="AH10" s="10"/>
      <c r="AI10" s="11">
        <f>AVERAGE(B10,E10,H10,K10,N10,Q10,T10,W10,Z10,AC10,AF10)</f>
        <v>0.3664</v>
      </c>
      <c r="AJ10" s="12">
        <f t="shared" si="2"/>
        <v>0.47889999999999999</v>
      </c>
      <c r="AK10" s="13">
        <f t="shared" si="3"/>
        <v>0.41510000000000002</v>
      </c>
    </row>
    <row r="11" spans="1:37" x14ac:dyDescent="0.25">
      <c r="A11" s="5" t="s">
        <v>35</v>
      </c>
      <c r="B11" s="8">
        <v>0.39410000000000001</v>
      </c>
      <c r="C11" s="9">
        <v>0.47189999999999999</v>
      </c>
      <c r="D11" s="10">
        <v>0.42949999999999999</v>
      </c>
      <c r="E11" s="8">
        <v>0.31580000000000003</v>
      </c>
      <c r="F11" s="9">
        <v>0.30869999999999997</v>
      </c>
      <c r="G11" s="10">
        <v>0.31219999999999998</v>
      </c>
      <c r="H11" s="8">
        <v>0.45590000000000003</v>
      </c>
      <c r="I11" s="9">
        <v>0.64290000000000003</v>
      </c>
      <c r="J11" s="10">
        <v>0.53349999999999997</v>
      </c>
      <c r="K11" s="8">
        <v>0.6925</v>
      </c>
      <c r="L11" s="9">
        <v>0.90780000000000005</v>
      </c>
      <c r="M11" s="10">
        <v>0.78569999999999995</v>
      </c>
      <c r="N11" s="8">
        <v>0.65669999999999995</v>
      </c>
      <c r="O11" s="9">
        <v>0.89770000000000005</v>
      </c>
      <c r="P11" s="10">
        <v>0.75849999999999995</v>
      </c>
      <c r="Q11" s="8">
        <v>0.88260000000000005</v>
      </c>
      <c r="R11" s="9">
        <v>0.38340000000000002</v>
      </c>
      <c r="S11" s="10">
        <v>0.53459999999999996</v>
      </c>
      <c r="T11" s="8">
        <v>0.89400000000000002</v>
      </c>
      <c r="U11" s="9">
        <v>0.66849999999999998</v>
      </c>
      <c r="V11" s="10">
        <v>0.76490000000000002</v>
      </c>
      <c r="W11" s="8">
        <v>0.46829999999999999</v>
      </c>
      <c r="X11" s="9">
        <v>0.94679999999999997</v>
      </c>
      <c r="Y11" s="10">
        <v>0.62670000000000003</v>
      </c>
      <c r="Z11" s="8">
        <v>0.4219</v>
      </c>
      <c r="AA11" s="9">
        <v>0.38600000000000001</v>
      </c>
      <c r="AB11" s="10">
        <v>0.4032</v>
      </c>
      <c r="AC11" s="8">
        <v>0.51690000000000003</v>
      </c>
      <c r="AD11" s="9">
        <v>0.79259999999999997</v>
      </c>
      <c r="AE11" s="10">
        <v>0.62570000000000003</v>
      </c>
      <c r="AF11" s="9">
        <v>0.42659999999999998</v>
      </c>
      <c r="AG11" s="9">
        <v>0.40439999999999998</v>
      </c>
      <c r="AH11" s="10">
        <v>0.41520000000000001</v>
      </c>
      <c r="AI11" s="11">
        <f t="shared" ref="AI11:AI13" si="4">AVERAGE(B11,E11,H11,K11,N11,Q11,T11,W11,Z11,AC11,AF11)</f>
        <v>0.55684545454545453</v>
      </c>
      <c r="AJ11" s="12">
        <f t="shared" ref="AJ11:AJ13" si="5">AVERAGE(C11,F11,I11,L11,O11,R11,U11,X11,AA11,AD11,AG11)</f>
        <v>0.6191545454545454</v>
      </c>
      <c r="AK11" s="13">
        <f t="shared" ref="AK11:AK13" si="6">AVERAGE(D11,G11,J11,M11,P11,S11,V11,Y11,AB11,AE11,AH11)</f>
        <v>0.56269999999999998</v>
      </c>
    </row>
    <row r="12" spans="1:37" x14ac:dyDescent="0.25">
      <c r="A12" s="1"/>
      <c r="B12" s="9"/>
      <c r="C12" s="9"/>
      <c r="D12" s="10"/>
      <c r="E12" s="8"/>
      <c r="F12" s="9"/>
      <c r="G12" s="10"/>
      <c r="H12" s="8"/>
      <c r="I12" s="9"/>
      <c r="J12" s="10"/>
      <c r="K12" s="8"/>
      <c r="L12" s="9"/>
      <c r="M12" s="10"/>
      <c r="N12" s="8"/>
      <c r="O12" s="9"/>
      <c r="P12" s="10"/>
      <c r="Q12" s="8"/>
      <c r="R12" s="9"/>
      <c r="S12" s="10"/>
      <c r="T12" s="8"/>
      <c r="U12" s="9"/>
      <c r="V12" s="10"/>
      <c r="W12" s="8"/>
      <c r="X12" s="9"/>
      <c r="Y12" s="10"/>
      <c r="Z12" s="8"/>
      <c r="AA12" s="9"/>
      <c r="AB12" s="10"/>
      <c r="AC12" s="8"/>
      <c r="AD12" s="9"/>
      <c r="AE12" s="10"/>
      <c r="AF12" s="9"/>
      <c r="AG12" s="9"/>
      <c r="AH12" s="10"/>
      <c r="AI12" s="11"/>
      <c r="AJ12" s="12"/>
      <c r="AK12" s="13"/>
    </row>
    <row r="13" spans="1:37" x14ac:dyDescent="0.25">
      <c r="A13" s="1"/>
      <c r="B13" s="9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8"/>
      <c r="O13" s="9"/>
      <c r="P13" s="10"/>
      <c r="Q13" s="8"/>
      <c r="R13" s="9"/>
      <c r="S13" s="10"/>
      <c r="T13" s="8"/>
      <c r="U13" s="9"/>
      <c r="V13" s="10"/>
      <c r="W13" s="8"/>
      <c r="X13" s="9"/>
      <c r="Y13" s="10"/>
      <c r="Z13" s="8"/>
      <c r="AA13" s="9"/>
      <c r="AB13" s="10"/>
      <c r="AC13" s="8"/>
      <c r="AD13" s="9"/>
      <c r="AE13" s="10"/>
      <c r="AF13" s="9"/>
      <c r="AG13" s="9"/>
      <c r="AH13" s="10"/>
      <c r="AI13" s="11"/>
      <c r="AJ13" s="12"/>
      <c r="AK13" s="13"/>
    </row>
    <row r="14" spans="1:37" x14ac:dyDescent="0.25">
      <c r="A14" s="1"/>
    </row>
    <row r="15" spans="1:37" x14ac:dyDescent="0.25">
      <c r="A15" s="1"/>
    </row>
    <row r="16" spans="1:3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selection activeCell="F12" sqref="F12"/>
    </sheetView>
  </sheetViews>
  <sheetFormatPr defaultRowHeight="15" x14ac:dyDescent="0.25"/>
  <cols>
    <col min="1" max="1" width="63.8554687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23" t="s">
        <v>4</v>
      </c>
      <c r="C1" s="21"/>
      <c r="D1" s="22"/>
      <c r="E1" s="23" t="s">
        <v>9</v>
      </c>
      <c r="F1" s="21"/>
      <c r="G1" s="22"/>
      <c r="H1" s="23" t="s">
        <v>14</v>
      </c>
      <c r="I1" s="21"/>
      <c r="J1" s="22"/>
      <c r="K1" s="23" t="s">
        <v>18</v>
      </c>
      <c r="L1" s="21"/>
      <c r="M1" s="22"/>
      <c r="N1" s="23" t="s">
        <v>19</v>
      </c>
      <c r="O1" s="21"/>
      <c r="P1" s="22"/>
      <c r="Q1" s="23" t="s">
        <v>20</v>
      </c>
      <c r="R1" s="21"/>
      <c r="S1" s="22"/>
      <c r="T1" s="23" t="s">
        <v>29</v>
      </c>
      <c r="U1" s="21"/>
      <c r="V1" s="22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spans="1:34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</row>
    <row r="3" spans="1:34" ht="17.25" customHeight="1" x14ac:dyDescent="0.25">
      <c r="A3" s="5" t="s">
        <v>2</v>
      </c>
      <c r="B3" s="11">
        <v>0.46100000000000002</v>
      </c>
      <c r="C3" s="12">
        <v>0.45700000000000002</v>
      </c>
      <c r="D3" s="13">
        <v>0.45900000000000002</v>
      </c>
      <c r="E3" s="11">
        <v>0.52400000000000002</v>
      </c>
      <c r="F3" s="12">
        <v>0.45500000000000002</v>
      </c>
      <c r="G3" s="13">
        <v>0.48699999999999999</v>
      </c>
      <c r="H3" s="11">
        <v>0.20899999999999999</v>
      </c>
      <c r="I3" s="14">
        <v>0.61299999999999999</v>
      </c>
      <c r="J3" s="13">
        <v>0.312</v>
      </c>
      <c r="K3" s="11">
        <v>0.28799999999999998</v>
      </c>
      <c r="L3" s="12">
        <v>0.54100000000000004</v>
      </c>
      <c r="M3" s="13">
        <v>0.376</v>
      </c>
      <c r="N3" s="11"/>
      <c r="O3" s="12"/>
      <c r="P3" s="13"/>
      <c r="Q3" s="11"/>
      <c r="R3" s="12"/>
      <c r="S3" s="13"/>
      <c r="T3" s="8">
        <f>AVERAGE(B3,E3,H3,K3,N3,Q3)</f>
        <v>0.37050000000000005</v>
      </c>
      <c r="U3" s="9">
        <f>AVERAGE(C3,F3,I3,L3,O3,R3)</f>
        <v>0.51649999999999996</v>
      </c>
      <c r="V3" s="10">
        <f>AVERAGE(D3,G3,J3,M3,P3,S3)</f>
        <v>0.40849999999999997</v>
      </c>
    </row>
    <row r="4" spans="1:34" x14ac:dyDescent="0.25">
      <c r="A4" s="5" t="s">
        <v>17</v>
      </c>
      <c r="B4" s="11">
        <v>0.46899999999999997</v>
      </c>
      <c r="C4" s="12">
        <v>0.51100000000000001</v>
      </c>
      <c r="D4" s="13">
        <v>0.48899999999999999</v>
      </c>
      <c r="E4" s="11">
        <v>0.51600000000000001</v>
      </c>
      <c r="F4" s="12">
        <v>0.46300000000000002</v>
      </c>
      <c r="G4" s="13">
        <v>0.48799999999999999</v>
      </c>
      <c r="H4" s="11">
        <v>0.23899999999999999</v>
      </c>
      <c r="I4" s="14">
        <v>0.61199999999999999</v>
      </c>
      <c r="J4" s="13">
        <v>0.34300000000000003</v>
      </c>
      <c r="K4" s="11">
        <v>0.28999999999999998</v>
      </c>
      <c r="L4" s="12">
        <v>0.54600000000000004</v>
      </c>
      <c r="M4" s="13">
        <v>0.379</v>
      </c>
      <c r="N4" s="11"/>
      <c r="O4" s="12"/>
      <c r="P4" s="13"/>
      <c r="Q4" s="11"/>
      <c r="R4" s="12"/>
      <c r="S4" s="13"/>
      <c r="T4" s="8">
        <f t="shared" ref="T4:T8" si="0">AVERAGE(B4,E4,H4,K4,N4,Q4)</f>
        <v>0.3785</v>
      </c>
      <c r="U4" s="9">
        <f t="shared" ref="U4:U8" si="1">AVERAGE(C4,F4,I4,L4,O4,R4)</f>
        <v>0.53299999999999992</v>
      </c>
      <c r="V4" s="10">
        <f t="shared" ref="V4:V8" si="2">AVERAGE(D4,G4,J4,M4,P4,S4)</f>
        <v>0.42475000000000002</v>
      </c>
    </row>
    <row r="5" spans="1:34" ht="15" customHeight="1" x14ac:dyDescent="0.25">
      <c r="A5" s="5" t="s">
        <v>21</v>
      </c>
      <c r="B5" s="11">
        <v>0.16</v>
      </c>
      <c r="C5" s="15">
        <v>0.55500000000000005</v>
      </c>
      <c r="D5" s="13">
        <v>0.248</v>
      </c>
      <c r="E5" s="11">
        <v>0.53600000000000003</v>
      </c>
      <c r="F5" s="12">
        <v>0.372</v>
      </c>
      <c r="G5" s="13">
        <v>0.439</v>
      </c>
      <c r="H5" s="11">
        <v>0.02</v>
      </c>
      <c r="I5" s="12">
        <v>3.0000000000000001E-3</v>
      </c>
      <c r="J5" s="13">
        <v>5.0000000000000001E-3</v>
      </c>
      <c r="K5" s="11">
        <v>0.30199999999999999</v>
      </c>
      <c r="L5" s="12">
        <v>0.65200000000000002</v>
      </c>
      <c r="M5" s="13">
        <v>0.41199999999999998</v>
      </c>
      <c r="N5" s="11"/>
      <c r="O5" s="12"/>
      <c r="P5" s="13"/>
      <c r="Q5" s="11"/>
      <c r="R5" s="12"/>
      <c r="S5" s="13"/>
      <c r="T5" s="8">
        <f t="shared" si="0"/>
        <v>0.2545</v>
      </c>
      <c r="U5" s="9">
        <f t="shared" si="1"/>
        <v>0.39550000000000002</v>
      </c>
      <c r="V5" s="10">
        <f t="shared" si="2"/>
        <v>0.27600000000000002</v>
      </c>
    </row>
    <row r="6" spans="1:34" ht="15" customHeight="1" x14ac:dyDescent="0.25">
      <c r="A6" s="5" t="s">
        <v>23</v>
      </c>
      <c r="B6" s="11">
        <v>0.40400000000000003</v>
      </c>
      <c r="C6" s="12">
        <v>0.51200000000000001</v>
      </c>
      <c r="D6" s="13">
        <v>0.45200000000000001</v>
      </c>
      <c r="E6" s="11">
        <v>0.52800000000000002</v>
      </c>
      <c r="F6" s="12">
        <v>0.38400000000000001</v>
      </c>
      <c r="G6" s="13">
        <v>0.44400000000000001</v>
      </c>
      <c r="H6" s="16">
        <v>0.27300000000000002</v>
      </c>
      <c r="I6" s="12">
        <v>0.54400000000000004</v>
      </c>
      <c r="J6" s="17">
        <v>0.36299999999999999</v>
      </c>
      <c r="K6" s="11">
        <v>0.311</v>
      </c>
      <c r="L6" s="14">
        <v>0.77700000000000002</v>
      </c>
      <c r="M6" s="17">
        <v>0.44400000000000001</v>
      </c>
      <c r="N6" s="11"/>
      <c r="O6" s="12"/>
      <c r="P6" s="13"/>
      <c r="Q6" s="11"/>
      <c r="R6" s="12"/>
      <c r="S6" s="13"/>
      <c r="T6" s="8">
        <f t="shared" si="0"/>
        <v>0.379</v>
      </c>
      <c r="U6" s="9">
        <f t="shared" si="1"/>
        <v>0.55425000000000002</v>
      </c>
      <c r="V6" s="10">
        <f t="shared" si="2"/>
        <v>0.42574999999999996</v>
      </c>
    </row>
    <row r="7" spans="1:34" x14ac:dyDescent="0.25">
      <c r="A7" s="5" t="s">
        <v>24</v>
      </c>
      <c r="B7" s="11">
        <v>0.23719999999999999</v>
      </c>
      <c r="C7" s="12">
        <v>0.36880000000000002</v>
      </c>
      <c r="D7" s="13">
        <v>0.28870000000000001</v>
      </c>
      <c r="E7" s="11">
        <v>0.52629999999999999</v>
      </c>
      <c r="F7" s="14">
        <v>0.4753</v>
      </c>
      <c r="G7" s="13">
        <v>0.4995</v>
      </c>
      <c r="H7" s="16">
        <v>0.30249999999999999</v>
      </c>
      <c r="I7" s="12">
        <v>0.1711</v>
      </c>
      <c r="J7" s="13">
        <v>0.21859999999999999</v>
      </c>
      <c r="K7" s="16">
        <v>0.36120000000000002</v>
      </c>
      <c r="L7" s="12">
        <v>0.45269999999999999</v>
      </c>
      <c r="M7" s="13">
        <v>0.40179999999999999</v>
      </c>
      <c r="N7" s="16">
        <v>0.75680000000000003</v>
      </c>
      <c r="O7" s="14">
        <v>2.6200000000000001E-2</v>
      </c>
      <c r="P7" s="17">
        <v>5.0700000000000002E-2</v>
      </c>
      <c r="Q7" s="11">
        <v>0.23649999999999999</v>
      </c>
      <c r="R7" s="14">
        <v>0.62429999999999997</v>
      </c>
      <c r="S7" s="17">
        <v>0.34300000000000003</v>
      </c>
      <c r="T7" s="8">
        <f t="shared" si="0"/>
        <v>0.40341666666666659</v>
      </c>
      <c r="U7" s="9">
        <f t="shared" si="1"/>
        <v>0.3530666666666667</v>
      </c>
      <c r="V7" s="10">
        <f t="shared" si="2"/>
        <v>0.30038333333333328</v>
      </c>
    </row>
    <row r="8" spans="1:34" x14ac:dyDescent="0.25">
      <c r="A8" s="5" t="s">
        <v>25</v>
      </c>
      <c r="B8" s="16">
        <v>0.62619999999999998</v>
      </c>
      <c r="C8" s="12">
        <v>0.42080000000000001</v>
      </c>
      <c r="D8" s="17">
        <v>0.50329999999999997</v>
      </c>
      <c r="E8" s="16">
        <v>0.67179999999999995</v>
      </c>
      <c r="F8" s="12">
        <v>0.45319999999999999</v>
      </c>
      <c r="G8" s="17">
        <v>0.54120000000000001</v>
      </c>
      <c r="H8" s="11">
        <v>0.2737</v>
      </c>
      <c r="I8" s="12">
        <v>6.2199999999999998E-2</v>
      </c>
      <c r="J8" s="13">
        <v>0.10100000000000001</v>
      </c>
      <c r="K8" s="11">
        <v>0.28420000000000001</v>
      </c>
      <c r="L8" s="12">
        <v>0.48730000000000001</v>
      </c>
      <c r="M8" s="13">
        <v>0.35899999999999999</v>
      </c>
      <c r="N8" s="11">
        <v>0.69089999999999996</v>
      </c>
      <c r="O8" s="12">
        <v>3.56E-2</v>
      </c>
      <c r="P8" s="13">
        <v>6.7699999999999996E-2</v>
      </c>
      <c r="Q8" s="11">
        <v>0.35859999999999997</v>
      </c>
      <c r="R8" s="12">
        <v>0.53359999999999996</v>
      </c>
      <c r="S8" s="13">
        <v>0.4289</v>
      </c>
      <c r="T8" s="8">
        <f t="shared" si="0"/>
        <v>0.48423333333333335</v>
      </c>
      <c r="U8" s="9">
        <f t="shared" si="1"/>
        <v>0.33211666666666667</v>
      </c>
      <c r="V8" s="10">
        <f t="shared" si="2"/>
        <v>0.33351666666666668</v>
      </c>
    </row>
    <row r="9" spans="1:34" x14ac:dyDescent="0.25">
      <c r="A9" s="5" t="s">
        <v>27</v>
      </c>
      <c r="B9" s="8">
        <v>0.17879999999999999</v>
      </c>
      <c r="C9" s="9">
        <v>0.53620000000000001</v>
      </c>
      <c r="D9" s="10">
        <v>0.2681</v>
      </c>
      <c r="E9" s="8">
        <v>0.65390000000000004</v>
      </c>
      <c r="F9" s="9">
        <v>0.44230000000000003</v>
      </c>
      <c r="G9" s="10">
        <v>0.52769999999999995</v>
      </c>
      <c r="H9" s="8">
        <v>5.74E-2</v>
      </c>
      <c r="I9" s="9">
        <v>0.55200000000000005</v>
      </c>
      <c r="J9" s="10">
        <v>0.10390000000000001</v>
      </c>
      <c r="K9" s="8">
        <v>0.28110000000000002</v>
      </c>
      <c r="L9" s="9">
        <v>0.70089999999999997</v>
      </c>
      <c r="M9" s="10">
        <v>0.40129999999999999</v>
      </c>
      <c r="N9" s="8">
        <v>5.7299999999999997E-2</v>
      </c>
      <c r="O9" s="9">
        <v>0.72819999999999996</v>
      </c>
      <c r="P9" s="10">
        <v>0.10630000000000001</v>
      </c>
      <c r="Q9" s="8">
        <v>0.19520000000000001</v>
      </c>
      <c r="R9" s="9">
        <v>0.83430000000000004</v>
      </c>
      <c r="S9" s="10">
        <v>0.31630000000000003</v>
      </c>
      <c r="T9" s="8">
        <f t="shared" ref="T9:T10" si="3">AVERAGE(B9,E9,H9,K9,N9,Q9)</f>
        <v>0.23728333333333332</v>
      </c>
      <c r="U9" s="9">
        <f t="shared" ref="U9:U10" si="4">AVERAGE(C9,F9,I9,L9,O9,R9)</f>
        <v>0.63231666666666664</v>
      </c>
      <c r="V9" s="10">
        <f t="shared" ref="V9:V10" si="5">AVERAGE(D9,G9,J9,M9,P9,S9)</f>
        <v>0.28726666666666667</v>
      </c>
    </row>
    <row r="10" spans="1:34" x14ac:dyDescent="0.25">
      <c r="A10" s="5" t="s">
        <v>28</v>
      </c>
      <c r="B10" s="8">
        <v>0.63719999999999999</v>
      </c>
      <c r="C10" s="9">
        <v>0.48530000000000001</v>
      </c>
      <c r="D10" s="10">
        <v>0.55100000000000005</v>
      </c>
      <c r="E10" s="8">
        <v>0.65390000000000004</v>
      </c>
      <c r="F10" s="9">
        <v>0.44230000000000003</v>
      </c>
      <c r="G10" s="10">
        <v>0.52769999999999995</v>
      </c>
      <c r="H10" s="8">
        <v>0.2051</v>
      </c>
      <c r="I10" s="9">
        <v>0.104</v>
      </c>
      <c r="J10" s="10">
        <v>0.13800000000000001</v>
      </c>
      <c r="K10" s="8">
        <v>0.27329999999999999</v>
      </c>
      <c r="L10" s="9">
        <v>0.83299999999999996</v>
      </c>
      <c r="M10" s="10">
        <v>0.41160000000000002</v>
      </c>
      <c r="N10" s="8">
        <v>1</v>
      </c>
      <c r="O10" s="9">
        <v>3.56E-2</v>
      </c>
      <c r="P10" s="10">
        <v>6.88E-2</v>
      </c>
      <c r="Q10" s="8">
        <v>0.34899999999999998</v>
      </c>
      <c r="R10" s="9">
        <v>0.53939999999999999</v>
      </c>
      <c r="S10" s="10">
        <v>0.42380000000000001</v>
      </c>
      <c r="T10" s="8">
        <f t="shared" si="3"/>
        <v>0.51975000000000005</v>
      </c>
      <c r="U10" s="9">
        <f t="shared" si="4"/>
        <v>0.40660000000000002</v>
      </c>
      <c r="V10" s="10">
        <f t="shared" si="5"/>
        <v>0.35348333333333332</v>
      </c>
    </row>
    <row r="11" spans="1:34" x14ac:dyDescent="0.25">
      <c r="A11" s="5" t="s">
        <v>36</v>
      </c>
      <c r="B11" s="8"/>
      <c r="C11" s="9"/>
      <c r="D11" s="10"/>
      <c r="E11" s="8"/>
      <c r="F11" s="9"/>
      <c r="G11" s="10"/>
      <c r="H11" s="8"/>
      <c r="I11" s="9"/>
      <c r="J11" s="10"/>
      <c r="K11" s="8"/>
      <c r="L11" s="9"/>
      <c r="M11" s="10"/>
      <c r="N11" s="8"/>
      <c r="O11" s="9"/>
      <c r="P11" s="10"/>
      <c r="Q11" s="8"/>
      <c r="R11" s="9"/>
      <c r="S11" s="10"/>
      <c r="T11" s="8"/>
      <c r="U11" s="9"/>
      <c r="V11" s="10"/>
    </row>
    <row r="12" spans="1:34" x14ac:dyDescent="0.25">
      <c r="A12" s="5" t="s">
        <v>37</v>
      </c>
      <c r="B12" s="8"/>
      <c r="C12" s="9"/>
      <c r="D12" s="10"/>
      <c r="E12" s="8"/>
      <c r="F12" s="9"/>
      <c r="G12" s="10"/>
      <c r="H12" s="8"/>
      <c r="I12" s="9"/>
      <c r="J12" s="10"/>
      <c r="K12" s="8"/>
      <c r="L12" s="9"/>
      <c r="M12" s="10"/>
      <c r="N12" s="8"/>
      <c r="O12" s="9"/>
      <c r="P12" s="10"/>
      <c r="Q12" s="8"/>
      <c r="R12" s="9"/>
      <c r="S12" s="10"/>
      <c r="T12" s="8"/>
      <c r="U12" s="9"/>
      <c r="V12" s="10"/>
    </row>
    <row r="13" spans="1:34" x14ac:dyDescent="0.25">
      <c r="A13" s="5" t="s">
        <v>38</v>
      </c>
      <c r="B13" s="8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8"/>
      <c r="O13" s="9"/>
      <c r="P13" s="10"/>
      <c r="Q13" s="8"/>
      <c r="R13" s="9"/>
      <c r="S13" s="10"/>
      <c r="T13" s="8"/>
      <c r="U13" s="9"/>
      <c r="V13" s="10"/>
    </row>
    <row r="14" spans="1:34" x14ac:dyDescent="0.25">
      <c r="A14" s="5" t="s">
        <v>39</v>
      </c>
      <c r="B14" s="8"/>
      <c r="C14" s="9"/>
      <c r="D14" s="10"/>
      <c r="E14" s="8"/>
      <c r="F14" s="9"/>
      <c r="G14" s="10"/>
      <c r="H14" s="8"/>
      <c r="I14" s="9"/>
      <c r="J14" s="10"/>
      <c r="K14" s="8"/>
      <c r="L14" s="9"/>
      <c r="M14" s="10"/>
      <c r="N14" s="8"/>
      <c r="O14" s="9"/>
      <c r="P14" s="10"/>
      <c r="Q14" s="8"/>
      <c r="R14" s="9"/>
      <c r="S14" s="10"/>
      <c r="T14" s="8"/>
      <c r="U14" s="9"/>
      <c r="V14" s="10"/>
    </row>
    <row r="15" spans="1:34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34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2014-12-11T16:45:50Z</dcterms:modified>
</cp:coreProperties>
</file>