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L4" i="3" l="1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<sst xmlns="http://schemas.openxmlformats.org/spreadsheetml/2006/main" count="154" uniqueCount="60">
  <si>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</si>
  <si>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</si>
  <si>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</si>
  <si>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</si>
  <si>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</si>
  <si>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</si>
  <si>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</si>
  <si>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</si>
  <si>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</si>
  <si>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</si>
  <si>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</si>
  <si>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</si>
  <si>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</si>
  <si>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</si>
  <si>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</si>
  <si>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</si>
  <si>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</si>
  <si>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</si>
  <si>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</si>
  <si>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</si>
  <si>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</si>
  <si>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</si>
  <si>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</si>
  <si>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</si>
  <si>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</si>
  <si>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</si>
  <si>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</si>
  <si>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</si>
  <si>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</si>
  <si>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</si>
  <si>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</si>
  <si>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</si>
  <si>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</si>
  <si>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</si>
  <si>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</si>
  <si>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</si>
  <si>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</si>
  <si>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</si>
  <si>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</si>
  <si>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</si>
  <si>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</si>
  <si>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</si>
  <si>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</si>
  <si>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</si>
  <si>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</si>
  <si>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</si>
  <si>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</si>
  <si>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Psyche (trained on DISFA and using mult bins, neutral is extracted through a median)</t>
  </si>
  <si>
    <t>DISFA training with generic PCA and new alignment, static model</t>
  </si>
  <si>
    <t>DISFA training with generic PCA and new alignment, dynamic model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</si>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</sst>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E19" sqref="AE19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30" t="s">
        <v>2</v>
      </c>
      <c r="C1" s="28"/>
      <c r="D1" s="29"/>
      <c r="E1" s="30" t="s">
        <v>3</v>
      </c>
      <c r="F1" s="28"/>
      <c r="G1" s="28"/>
      <c r="H1" s="30" t="s">
        <v>4</v>
      </c>
      <c r="I1" s="28"/>
      <c r="J1" s="28"/>
      <c r="K1" s="30" t="s">
        <v>5</v>
      </c>
      <c r="L1" s="28"/>
      <c r="M1" s="28"/>
      <c r="N1" s="30" t="s">
        <v>6</v>
      </c>
      <c r="O1" s="28"/>
      <c r="P1" s="29"/>
      <c r="Q1" s="30" t="s">
        <v>7</v>
      </c>
      <c r="R1" s="28"/>
      <c r="S1" s="29"/>
      <c r="T1" s="30" t="s">
        <v>8</v>
      </c>
      <c r="U1" s="28"/>
      <c r="V1" s="29"/>
      <c r="W1" s="30" t="s">
        <v>11</v>
      </c>
      <c r="X1" s="28"/>
      <c r="Y1" s="29"/>
      <c r="Z1" s="30" t="s">
        <v>12</v>
      </c>
      <c r="AA1" s="28"/>
      <c r="AB1" s="29"/>
      <c r="AC1" s="30" t="s">
        <v>13</v>
      </c>
      <c r="AD1" s="28"/>
      <c r="AE1" s="29"/>
      <c r="AF1" s="28" t="s">
        <v>14</v>
      </c>
      <c r="AG1" s="28"/>
      <c r="AH1" s="29"/>
      <c r="AI1" s="28" t="s">
        <v>26</v>
      </c>
      <c r="AJ1" s="28"/>
      <c r="AK1" s="29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52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53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32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/>
      <c r="B20" s="7"/>
      <c r="C20" s="8"/>
      <c r="D20" s="8"/>
      <c r="E20" s="7"/>
      <c r="F20" s="32"/>
      <c r="G20" s="8"/>
      <c r="H20" s="7"/>
      <c r="I20" s="8"/>
      <c r="J20" s="8"/>
      <c r="K20" s="7"/>
      <c r="L20" s="32"/>
      <c r="M20" s="8"/>
      <c r="N20" s="7"/>
      <c r="O20" s="8"/>
      <c r="P20" s="8"/>
      <c r="Q20" s="7"/>
      <c r="R20" s="8"/>
      <c r="S20" s="9"/>
      <c r="T20" s="7"/>
      <c r="U20" s="8"/>
      <c r="V20" s="9"/>
      <c r="W20" s="7"/>
      <c r="X20" s="8"/>
      <c r="Y20" s="9"/>
      <c r="Z20" s="7"/>
      <c r="AA20" s="8"/>
      <c r="AB20" s="9"/>
      <c r="AC20" s="7"/>
      <c r="AD20" s="8"/>
      <c r="AE20" s="9"/>
      <c r="AF20" s="8"/>
      <c r="AG20" s="8"/>
      <c r="AH20" s="9"/>
      <c r="AI20" s="10"/>
      <c r="AJ20" s="11"/>
      <c r="AK20" s="12"/>
    </row>
    <row r="21" spans="1:37" x14ac:dyDescent="0.25">
      <c r="A21" s="25"/>
      <c r="B21" s="7"/>
      <c r="C21" s="8"/>
      <c r="D21" s="8"/>
      <c r="E21" s="7"/>
      <c r="F21" s="32"/>
      <c r="G21" s="8"/>
      <c r="H21" s="7"/>
      <c r="I21" s="8"/>
      <c r="J21" s="8"/>
      <c r="K21" s="7"/>
      <c r="L21" s="8"/>
      <c r="M21" s="8"/>
      <c r="N21" s="7"/>
      <c r="O21" s="8"/>
      <c r="P21" s="8"/>
      <c r="Q21" s="7"/>
      <c r="R21" s="8"/>
      <c r="S21" s="9"/>
      <c r="T21" s="7"/>
      <c r="U21" s="8"/>
      <c r="V21" s="9"/>
      <c r="W21" s="7"/>
      <c r="X21" s="8"/>
      <c r="Y21" s="9"/>
      <c r="Z21" s="7"/>
      <c r="AA21" s="8"/>
      <c r="AB21" s="9"/>
      <c r="AC21" s="7"/>
      <c r="AD21" s="8"/>
      <c r="AE21" s="9"/>
      <c r="AF21" s="8"/>
      <c r="AG21" s="8"/>
      <c r="AH21" s="9"/>
      <c r="AI21" s="10"/>
      <c r="AJ21" s="11"/>
      <c r="AK21" s="12"/>
    </row>
    <row r="22" spans="1:37" x14ac:dyDescent="0.25">
      <c r="A22" s="1"/>
    </row>
    <row r="23" spans="1:37" x14ac:dyDescent="0.25">
      <c r="A23" s="1"/>
    </row>
    <row r="24" spans="1:37" x14ac:dyDescent="0.25">
      <c r="A24" s="1"/>
    </row>
    <row r="25" spans="1:37" x14ac:dyDescent="0.25">
      <c r="A25" s="1"/>
    </row>
    <row r="26" spans="1:37" x14ac:dyDescent="0.25">
      <c r="A26" s="1"/>
    </row>
    <row r="27" spans="1:37" x14ac:dyDescent="0.25">
      <c r="A27" s="1"/>
    </row>
    <row r="28" spans="1:37" x14ac:dyDescent="0.25">
      <c r="A28" s="1"/>
    </row>
    <row r="29" spans="1:37" x14ac:dyDescent="0.25">
      <c r="A29" s="1"/>
    </row>
    <row r="30" spans="1:37" x14ac:dyDescent="0.25">
      <c r="A30" s="1"/>
    </row>
    <row r="31" spans="1:37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T3" sqref="T3"/>
    </sheetView>
  </sheetViews>
  <sheetFormatPr defaultRowHeight="15" x14ac:dyDescent="0.25"/>
  <cols>
    <col min="1" max="1" width="58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0" t="s">
        <v>3</v>
      </c>
      <c r="C1" s="28"/>
      <c r="D1" s="29"/>
      <c r="E1" s="30" t="s">
        <v>8</v>
      </c>
      <c r="F1" s="28"/>
      <c r="G1" s="29"/>
      <c r="H1" s="30" t="s">
        <v>13</v>
      </c>
      <c r="I1" s="28"/>
      <c r="J1" s="29"/>
      <c r="K1" s="30" t="s">
        <v>17</v>
      </c>
      <c r="L1" s="28"/>
      <c r="M1" s="29"/>
      <c r="N1" s="30" t="s">
        <v>18</v>
      </c>
      <c r="O1" s="28"/>
      <c r="P1" s="29"/>
      <c r="Q1" s="30" t="s">
        <v>19</v>
      </c>
      <c r="R1" s="28"/>
      <c r="S1" s="29"/>
      <c r="T1" s="30" t="s">
        <v>26</v>
      </c>
      <c r="U1" s="28"/>
      <c r="V1" s="29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47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48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49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21</v>
      </c>
      <c r="B7" s="10">
        <v>0.23719999999999999</v>
      </c>
      <c r="C7" s="11">
        <v>0.36880000000000002</v>
      </c>
      <c r="D7" s="12">
        <v>0.28870000000000001</v>
      </c>
      <c r="E7" s="10">
        <v>0.52629999999999999</v>
      </c>
      <c r="F7" s="13">
        <v>0.4753</v>
      </c>
      <c r="G7" s="12">
        <v>0.4995</v>
      </c>
      <c r="H7" s="15">
        <v>0.30249999999999999</v>
      </c>
      <c r="I7" s="11">
        <v>0.1711</v>
      </c>
      <c r="J7" s="12">
        <v>0.21859999999999999</v>
      </c>
      <c r="K7" s="15">
        <v>0.36120000000000002</v>
      </c>
      <c r="L7" s="11">
        <v>0.45269999999999999</v>
      </c>
      <c r="M7" s="12">
        <v>0.40179999999999999</v>
      </c>
      <c r="N7" s="15">
        <v>0.75680000000000003</v>
      </c>
      <c r="O7" s="13">
        <v>2.6200000000000001E-2</v>
      </c>
      <c r="P7" s="16">
        <v>5.0700000000000002E-2</v>
      </c>
      <c r="Q7" s="10">
        <v>0.23649999999999999</v>
      </c>
      <c r="R7" s="13">
        <v>0.62429999999999997</v>
      </c>
      <c r="S7" s="16">
        <v>0.34300000000000003</v>
      </c>
      <c r="T7" s="7">
        <f t="shared" si="0"/>
        <v>0.40341666666666659</v>
      </c>
      <c r="U7" s="8">
        <f t="shared" si="1"/>
        <v>0.3530666666666667</v>
      </c>
      <c r="V7" s="9">
        <f t="shared" si="2"/>
        <v>0.30038333333333328</v>
      </c>
    </row>
    <row r="8" spans="1:34" x14ac:dyDescent="0.25">
      <c r="A8" s="5" t="s">
        <v>22</v>
      </c>
      <c r="B8" s="15">
        <v>0.62619999999999998</v>
      </c>
      <c r="C8" s="11">
        <v>0.42080000000000001</v>
      </c>
      <c r="D8" s="16">
        <v>0.50329999999999997</v>
      </c>
      <c r="E8" s="15">
        <v>0.67179999999999995</v>
      </c>
      <c r="F8" s="11">
        <v>0.45319999999999999</v>
      </c>
      <c r="G8" s="16">
        <v>0.54120000000000001</v>
      </c>
      <c r="H8" s="10">
        <v>0.2737</v>
      </c>
      <c r="I8" s="11">
        <v>6.2199999999999998E-2</v>
      </c>
      <c r="J8" s="12">
        <v>0.10100000000000001</v>
      </c>
      <c r="K8" s="10">
        <v>0.28420000000000001</v>
      </c>
      <c r="L8" s="11">
        <v>0.48730000000000001</v>
      </c>
      <c r="M8" s="12">
        <v>0.35899999999999999</v>
      </c>
      <c r="N8" s="10">
        <v>0.69089999999999996</v>
      </c>
      <c r="O8" s="11">
        <v>3.56E-2</v>
      </c>
      <c r="P8" s="12">
        <v>6.7699999999999996E-2</v>
      </c>
      <c r="Q8" s="10">
        <v>0.35859999999999997</v>
      </c>
      <c r="R8" s="11">
        <v>0.53359999999999996</v>
      </c>
      <c r="S8" s="12">
        <v>0.4289</v>
      </c>
      <c r="T8" s="7">
        <f t="shared" si="0"/>
        <v>0.48423333333333335</v>
      </c>
      <c r="U8" s="8">
        <f t="shared" si="1"/>
        <v>0.33211666666666667</v>
      </c>
      <c r="V8" s="9">
        <f t="shared" si="2"/>
        <v>0.33351666666666668</v>
      </c>
    </row>
    <row r="9" spans="1:34" x14ac:dyDescent="0.25">
      <c r="A9" s="5" t="s">
        <v>24</v>
      </c>
      <c r="B9" s="7">
        <v>0.17879999999999999</v>
      </c>
      <c r="C9" s="8">
        <v>0.53620000000000001</v>
      </c>
      <c r="D9" s="9">
        <v>0.2681</v>
      </c>
      <c r="E9" s="7">
        <v>0.65390000000000004</v>
      </c>
      <c r="F9" s="8">
        <v>0.44230000000000003</v>
      </c>
      <c r="G9" s="9">
        <v>0.52769999999999995</v>
      </c>
      <c r="H9" s="7">
        <v>5.74E-2</v>
      </c>
      <c r="I9" s="8">
        <v>0.55200000000000005</v>
      </c>
      <c r="J9" s="9">
        <v>0.10390000000000001</v>
      </c>
      <c r="K9" s="7">
        <v>0.28110000000000002</v>
      </c>
      <c r="L9" s="8">
        <v>0.70089999999999997</v>
      </c>
      <c r="M9" s="9">
        <v>0.40129999999999999</v>
      </c>
      <c r="N9" s="7">
        <v>5.7299999999999997E-2</v>
      </c>
      <c r="O9" s="8">
        <v>0.72819999999999996</v>
      </c>
      <c r="P9" s="9">
        <v>0.10630000000000001</v>
      </c>
      <c r="Q9" s="7">
        <v>0.19520000000000001</v>
      </c>
      <c r="R9" s="8">
        <v>0.83430000000000004</v>
      </c>
      <c r="S9" s="9">
        <v>0.31630000000000003</v>
      </c>
      <c r="T9" s="7">
        <f t="shared" ref="T9:T10" si="3">AVERAGE(B9,E9,H9,K9,N9,Q9)</f>
        <v>0.23728333333333332</v>
      </c>
      <c r="U9" s="8">
        <f t="shared" ref="U9:U10" si="4">AVERAGE(C9,F9,I9,L9,O9,R9)</f>
        <v>0.63231666666666664</v>
      </c>
      <c r="V9" s="9">
        <f t="shared" ref="V9:V10" si="5">AVERAGE(D9,G9,J9,M9,P9,S9)</f>
        <v>0.28726666666666667</v>
      </c>
    </row>
    <row r="10" spans="1:34" x14ac:dyDescent="0.25">
      <c r="A10" s="5" t="s">
        <v>25</v>
      </c>
      <c r="B10" s="7">
        <v>0.63719999999999999</v>
      </c>
      <c r="C10" s="8">
        <v>0.48530000000000001</v>
      </c>
      <c r="D10" s="9">
        <v>0.55100000000000005</v>
      </c>
      <c r="E10" s="7">
        <v>0.65390000000000004</v>
      </c>
      <c r="F10" s="8">
        <v>0.44230000000000003</v>
      </c>
      <c r="G10" s="9">
        <v>0.52769999999999995</v>
      </c>
      <c r="H10" s="7">
        <v>0.2051</v>
      </c>
      <c r="I10" s="8">
        <v>0.104</v>
      </c>
      <c r="J10" s="9">
        <v>0.13800000000000001</v>
      </c>
      <c r="K10" s="7">
        <v>0.27329999999999999</v>
      </c>
      <c r="L10" s="8">
        <v>0.83299999999999996</v>
      </c>
      <c r="M10" s="9">
        <v>0.41160000000000002</v>
      </c>
      <c r="N10" s="7">
        <v>1</v>
      </c>
      <c r="O10" s="8">
        <v>3.56E-2</v>
      </c>
      <c r="P10" s="9">
        <v>6.88E-2</v>
      </c>
      <c r="Q10" s="7">
        <v>0.34899999999999998</v>
      </c>
      <c r="R10" s="8">
        <v>0.53939999999999999</v>
      </c>
      <c r="S10" s="9">
        <v>0.42380000000000001</v>
      </c>
      <c r="T10" s="7">
        <f t="shared" si="3"/>
        <v>0.51975000000000005</v>
      </c>
      <c r="U10" s="8">
        <f t="shared" si="4"/>
        <v>0.40660000000000002</v>
      </c>
      <c r="V10" s="9">
        <f t="shared" si="5"/>
        <v>0.35348333333333332</v>
      </c>
    </row>
    <row r="11" spans="1:34" x14ac:dyDescent="0.25">
      <c r="A11" s="5" t="s">
        <v>43</v>
      </c>
      <c r="B11" s="7">
        <v>0.1303</v>
      </c>
      <c r="C11" s="8">
        <v>0.76329999999999998</v>
      </c>
      <c r="D11" s="9">
        <v>0.22259999999999999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0.1656</v>
      </c>
      <c r="U11" s="8">
        <f>AVERAGE(C11,F11,I11,L11,O11,R11)</f>
        <v>0.88856666666666673</v>
      </c>
      <c r="V11" s="9">
        <f>AVERAGE(D11,G11,J11,M11,P11,S11)</f>
        <v>0.26429999999999998</v>
      </c>
    </row>
    <row r="12" spans="1:34" x14ac:dyDescent="0.25">
      <c r="A12" s="5" t="s">
        <v>44</v>
      </c>
      <c r="B12" s="7">
        <v>0.24199999999999999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0.20933333333333334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41</v>
      </c>
      <c r="B13" s="7">
        <v>0.16300000000000001</v>
      </c>
      <c r="C13" s="8">
        <v>0.74350000000000005</v>
      </c>
      <c r="D13" s="9">
        <v>0.26740000000000003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0.17836666666666667</v>
      </c>
      <c r="U13" s="8">
        <f>AVERAGE(C13,F13,I13,L13,O13,R13)</f>
        <v>0.87639999999999996</v>
      </c>
      <c r="V13" s="9">
        <f>AVERAGE(D13,G13,J13,M13,P13,S13)</f>
        <v>0.28043333333333337</v>
      </c>
    </row>
    <row r="14" spans="1:34" x14ac:dyDescent="0.25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50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51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33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 x14ac:dyDescent="0.25">
      <c r="A20" s="5" t="s">
        <v>34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  <row r="21" spans="1:22" x14ac:dyDescent="0.25">
      <c r="A21" s="5" t="s">
        <v>35</v>
      </c>
    </row>
    <row r="22" spans="1:22" x14ac:dyDescent="0.25">
      <c r="A22" s="5" t="s">
        <v>36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6" sqref="C6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0" t="s">
        <v>5</v>
      </c>
      <c r="C1" s="29"/>
      <c r="D1" s="30" t="s">
        <v>7</v>
      </c>
      <c r="E1" s="28"/>
      <c r="F1" s="30" t="s">
        <v>8</v>
      </c>
      <c r="G1" s="29"/>
      <c r="H1" s="30" t="s">
        <v>11</v>
      </c>
      <c r="I1" s="29"/>
      <c r="J1" s="30" t="s">
        <v>13</v>
      </c>
      <c r="K1" s="29"/>
      <c r="L1" s="30" t="s">
        <v>26</v>
      </c>
      <c r="M1" s="29"/>
    </row>
    <row r="2" spans="1:13" x14ac:dyDescent="0.25">
      <c r="B2" s="27" t="s">
        <v>56</v>
      </c>
      <c r="C2" s="26" t="s">
        <v>57</v>
      </c>
      <c r="D2" s="27" t="s">
        <v>56</v>
      </c>
      <c r="E2" s="26" t="s">
        <v>57</v>
      </c>
      <c r="F2" s="27" t="s">
        <v>56</v>
      </c>
      <c r="G2" s="26" t="s">
        <v>57</v>
      </c>
      <c r="H2" s="27" t="s">
        <v>56</v>
      </c>
      <c r="I2" s="26" t="s">
        <v>57</v>
      </c>
      <c r="J2" s="27" t="s">
        <v>56</v>
      </c>
      <c r="K2" s="26" t="s">
        <v>57</v>
      </c>
      <c r="L2" s="27" t="s">
        <v>56</v>
      </c>
      <c r="M2" s="26" t="s">
        <v>57</v>
      </c>
    </row>
    <row r="3" spans="1:13" x14ac:dyDescent="0.25">
      <c r="A3" s="25" t="s">
        <v>52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 x14ac:dyDescent="0.25">
      <c r="A4" s="25" t="s">
        <v>53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 x14ac:dyDescent="0.25">
      <c r="A5" s="25" t="s">
        <v>58</v>
      </c>
      <c r="B5" s="7"/>
      <c r="C5" s="9"/>
      <c r="D5" s="7"/>
      <c r="E5" s="9"/>
      <c r="F5" s="7"/>
      <c r="G5" s="9"/>
      <c r="H5" s="7"/>
      <c r="I5" s="9"/>
      <c r="J5" s="7"/>
      <c r="K5" s="9"/>
      <c r="L5" s="7"/>
      <c r="M5" s="9"/>
    </row>
    <row r="6" spans="1:13" x14ac:dyDescent="0.25">
      <c r="A6" s="25" t="s">
        <v>59</v>
      </c>
      <c r="B6" s="7"/>
      <c r="C6" s="9"/>
      <c r="D6" s="7"/>
      <c r="E6" s="9"/>
      <c r="F6" s="7"/>
      <c r="G6" s="9"/>
      <c r="H6" s="7"/>
      <c r="I6" s="9"/>
      <c r="J6" s="7"/>
      <c r="K6" s="9"/>
      <c r="L6" s="7"/>
      <c r="M6" s="9"/>
    </row>
    <row r="7" spans="1:13" x14ac:dyDescent="0.25">
      <c r="A7" s="25" t="s">
        <v>54</v>
      </c>
    </row>
    <row r="8" spans="1:13" x14ac:dyDescent="0.25">
      <c r="A8" s="25" t="s">
        <v>55</v>
      </c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2015-01-07T10:58:47Z</dcterms:modified>
</cp:coreProperties>
</file>