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\Web\Rolling-Tetris-Web\Projeto\Relatorios Contribuição\"/>
    </mc:Choice>
  </mc:AlternateContent>
  <xr:revisionPtr revIDLastSave="0" documentId="13_ncr:1_{EEF18242-0A9F-48D9-9138-61E5299034BD}" xr6:coauthVersionLast="45" xr6:coauthVersionMax="45" xr10:uidLastSave="{00000000-0000-0000-0000-000000000000}"/>
  <bookViews>
    <workbookView xWindow="23880" yWindow="1065" windowWidth="20640" windowHeight="1176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<sst xmlns="http://schemas.openxmlformats.org/spreadsheetml/2006/main" count="30" uniqueCount="30">
  <si>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</si>
  <si>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</si>
  <si>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</si>
  <si>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</si>
  <si>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</si>
  <si>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</si>
  <si>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</si>
  <si>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</si>
  <si>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</si>
  <si>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</si>
  <si>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</si>
  <si>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</si>
  <si>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</si>
  <si>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</si>
  <si>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</si>
  <si>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</si>
  <si>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Esta bonificação pode chegar a até 1,0pt acima da nota atribuída pelo professor.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</si>
  <si>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</si>
  <si>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</si>
  <si>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</si>
  <si>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>- As notas individuais serão dadas por mínimo(A; B), onde: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</si>
  <si>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</si>
  <si>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</si>
  <si>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</si>
  <si>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>Andre Sacilotto</t>
  </si>
  <si>
    <t>Lucas Samuel Lopes</t>
  </si>
  <si>
    <t>Vitor Davi De Oliveira Marques</t>
  </si>
  <si>
    <t>Gislaine Marques da Silva</t>
  </si>
  <si>
    <t>Grupo_07</t>
  </si>
  <si>
    <t>Projeto Final - Rolling Tetris - Parte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</si>
</sst>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Accent5" xfId="3" builtinId="46"/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zoomScaleNormal="100" zoomScaleSheetLayoutView="90" workbookViewId="0">
      <selection activeCell="E10" sqref="E10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4" t="s">
        <v>0</v>
      </c>
      <c r="B1" s="45"/>
      <c r="C1" s="45"/>
      <c r="D1" s="45"/>
      <c r="E1" s="45"/>
      <c r="F1" s="46"/>
    </row>
    <row r="2" spans="1:6" x14ac:dyDescent="0.25">
      <c r="A2" s="47" t="s">
        <v>7</v>
      </c>
      <c r="B2" s="48"/>
      <c r="C2" s="48"/>
      <c r="D2" s="48"/>
      <c r="E2" s="48"/>
      <c r="F2" s="49"/>
    </row>
    <row r="3" spans="1:6" x14ac:dyDescent="0.25">
      <c r="A3" s="51" t="s">
        <v>1</v>
      </c>
      <c r="B3" s="51"/>
      <c r="C3" s="50" t="s">
        <v>28</v>
      </c>
      <c r="D3" s="50"/>
      <c r="E3" s="50"/>
      <c r="F3" s="50"/>
    </row>
    <row r="4" spans="1:6" x14ac:dyDescent="0.25">
      <c r="A4" s="4"/>
      <c r="B4" s="5" t="s">
        <v>2</v>
      </c>
      <c r="C4" s="50" t="s">
        <v>29</v>
      </c>
      <c r="D4" s="50"/>
      <c r="E4" s="50"/>
      <c r="F4" s="50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2" t="s">
        <v>23</v>
      </c>
      <c r="B6" s="43"/>
      <c r="C6" s="43"/>
      <c r="D6" s="43"/>
      <c r="E6" s="43"/>
      <c r="F6" s="32">
        <v>10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24</v>
      </c>
      <c r="C9" s="20">
        <v>231396</v>
      </c>
      <c r="D9" s="24">
        <v>0.25</v>
      </c>
      <c r="E9" s="27"/>
      <c r="F9" s="31">
        <f>IF(D9="","",IF($A$18="",ROUND(MIN(MIN(10,$F$6+1),COUNTA($D$9:$D$13)*$F$6*D9),1),"Erro"))</f>
        <v>10</v>
      </c>
    </row>
    <row r="10" spans="1:6" x14ac:dyDescent="0.25">
      <c r="A10" s="10">
        <v>2</v>
      </c>
      <c r="B10" s="21" t="s">
        <v>25</v>
      </c>
      <c r="C10" s="34">
        <v>240147</v>
      </c>
      <c r="D10" s="24">
        <v>0.25</v>
      </c>
      <c r="E10" s="23"/>
      <c r="F10" s="31">
        <f t="shared" ref="F10:F13" si="0">IF(D10="","",IF($A$18="",ROUND(MIN(MIN(10,$F$6+1),COUNTA($D$9:$D$13)*$F$6*D10),1),"Erro"))</f>
        <v>10</v>
      </c>
    </row>
    <row r="11" spans="1:6" x14ac:dyDescent="0.25">
      <c r="A11" s="10">
        <v>3</v>
      </c>
      <c r="B11" s="21" t="s">
        <v>26</v>
      </c>
      <c r="C11" s="34">
        <v>245517</v>
      </c>
      <c r="D11" s="24">
        <v>0.25</v>
      </c>
      <c r="E11" s="23"/>
      <c r="F11" s="31">
        <f t="shared" si="0"/>
        <v>10</v>
      </c>
    </row>
    <row r="12" spans="1:6" x14ac:dyDescent="0.25">
      <c r="A12" s="10">
        <v>4</v>
      </c>
      <c r="B12" s="21" t="s">
        <v>27</v>
      </c>
      <c r="C12" s="35">
        <v>173381</v>
      </c>
      <c r="D12" s="24">
        <v>0.25</v>
      </c>
      <c r="E12" s="23"/>
      <c r="F12" s="31">
        <f t="shared" si="0"/>
        <v>10</v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2" t="s">
        <v>10</v>
      </c>
      <c r="B14" s="43"/>
      <c r="C14" s="43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6" t="s">
        <v>9</v>
      </c>
      <c r="B16" s="37"/>
      <c r="C16" s="37"/>
      <c r="D16" s="37"/>
      <c r="E16" s="38"/>
      <c r="F16" s="6">
        <f ca="1">NOW()</f>
        <v>44124.177673032405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9" t="str">
        <f>IF(SUM(D9:D13)=1,"","ATENÇÃO: A soma dos valores da coluna 'Contribuição (%)' deve ser 100%.")</f>
        <v/>
      </c>
      <c r="B18" s="40"/>
      <c r="C18" s="40"/>
      <c r="D18" s="40"/>
      <c r="E18" s="40"/>
      <c r="F18" s="41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17</v>
      </c>
      <c r="C24" s="12"/>
      <c r="D24" s="12"/>
      <c r="E24" s="12"/>
      <c r="F24" s="13"/>
    </row>
    <row r="25" spans="1:6" x14ac:dyDescent="0.25">
      <c r="A25" s="11"/>
      <c r="B25" s="28" t="s">
        <v>18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16</v>
      </c>
      <c r="C27" s="12"/>
      <c r="D27" s="12"/>
      <c r="E27" s="12"/>
      <c r="F27" s="13"/>
    </row>
    <row r="28" spans="1:6" x14ac:dyDescent="0.25">
      <c r="A28" s="11"/>
      <c r="B28" s="28" t="s">
        <v>19</v>
      </c>
      <c r="C28" s="12"/>
      <c r="D28" s="12"/>
      <c r="E28" s="12"/>
      <c r="F28" s="13"/>
    </row>
    <row r="29" spans="1:6" x14ac:dyDescent="0.25">
      <c r="A29" s="11"/>
      <c r="B29" s="28" t="s">
        <v>20</v>
      </c>
      <c r="C29" s="12"/>
      <c r="D29" s="12"/>
      <c r="E29" s="12"/>
      <c r="F29" s="13"/>
    </row>
    <row r="30" spans="1:6" x14ac:dyDescent="0.25">
      <c r="A30" s="11"/>
      <c r="B30" s="28" t="s">
        <v>21</v>
      </c>
      <c r="C30" s="12"/>
      <c r="D30" s="12"/>
      <c r="E30" s="12"/>
      <c r="F30" s="13"/>
    </row>
    <row r="31" spans="1:6" x14ac:dyDescent="0.25">
      <c r="A31" s="11"/>
      <c r="B31" s="28" t="s">
        <v>22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password="C10D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customXml/itemProps3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Andre</cp:lastModifiedBy>
  <cp:lastPrinted>2020-08-12T18:55:25Z</cp:lastPrinted>
  <dcterms:created xsi:type="dcterms:W3CDTF">2020-08-12T12:35:24Z</dcterms:created>
  <dcterms:modified xsi:type="dcterms:W3CDTF">2020-10-20T07:15:53Z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