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id\OneDrive\Desktop\Inventory-Docs\"/>
    </mc:Choice>
  </mc:AlternateContent>
  <xr:revisionPtr revIDLastSave="0" documentId="13_ncr:1_{C7375801-C80C-4A3A-9E87-87B164147A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22" i="1"/>
  <c r="N19" i="1"/>
  <c r="I6" i="1"/>
  <c r="D6" i="1"/>
  <c r="O7" i="1" l="1"/>
</calcChain>
</file>

<file path=xl/sharedStrings.xml><?xml version="1.0" encoding="utf-8"?>
<sst xmlns="http://schemas.openxmlformats.org/spreadsheetml/2006/main" count="99" uniqueCount="66">
  <si>
    <t>Stundenliste</t>
  </si>
  <si>
    <t>Benjamin Wilflingseder</t>
  </si>
  <si>
    <t>David Schwab</t>
  </si>
  <si>
    <t>Datum</t>
  </si>
  <si>
    <t>Anzahl Stunden</t>
  </si>
  <si>
    <t>Was wurde gearbeit</t>
  </si>
  <si>
    <t>Was wurde gearbeitet</t>
  </si>
  <si>
    <t>Verfassung der Projektidee</t>
  </si>
  <si>
    <t>Verfassung Projektantrag</t>
  </si>
  <si>
    <t>Entwicklung Mockup</t>
  </si>
  <si>
    <t>Verfassung Projektauftrag</t>
  </si>
  <si>
    <t>Entwicklung Mockup, Verfassung Projektauftrag</t>
  </si>
  <si>
    <t>Entwicklung Mockup, Verfassung Pflichtenheft</t>
  </si>
  <si>
    <t>Verfassung Pflichtenheft</t>
  </si>
  <si>
    <t>Verfassung &amp; Fertigstellung Pflichtenheft</t>
  </si>
  <si>
    <t>IssueNr.</t>
  </si>
  <si>
    <t>Issue Nr.</t>
  </si>
  <si>
    <t>#10</t>
  </si>
  <si>
    <t>#5</t>
  </si>
  <si>
    <t>Project-Docs</t>
  </si>
  <si>
    <t>#5 #4</t>
  </si>
  <si>
    <t>#2</t>
  </si>
  <si>
    <t>#5 #6</t>
  </si>
  <si>
    <t>#6</t>
  </si>
  <si>
    <t>Issue Erstellung</t>
  </si>
  <si>
    <t>Backend-Server aufgesetzt, Datenbank aufgesetzt</t>
  </si>
  <si>
    <t>#12, #11</t>
  </si>
  <si>
    <t>Project Doc Überarbeitung</t>
  </si>
  <si>
    <t>Aufsetzen Project Structure</t>
  </si>
  <si>
    <t>#1</t>
  </si>
  <si>
    <t>Issue erstellung, Kontrolle</t>
  </si>
  <si>
    <t>Kontrolle, Project Doc Überarbeitung, Issue Erstellung</t>
  </si>
  <si>
    <t>Leocloud aufsetzung (fehlgeschl.), Erstellung der backendrouten</t>
  </si>
  <si>
    <t>#12</t>
  </si>
  <si>
    <t>#12,#18,#19</t>
  </si>
  <si>
    <t>Arbeiten am Backend, Implementierung Unittests</t>
  </si>
  <si>
    <t>Backend-Router</t>
  </si>
  <si>
    <t>Unittesting, QR-Code generation</t>
  </si>
  <si>
    <t>#12,#13</t>
  </si>
  <si>
    <t>Leocloud aufsetzung (fehlgeschl.), Frontend</t>
  </si>
  <si>
    <t>#8,#18,#19</t>
  </si>
  <si>
    <t>Frontend</t>
  </si>
  <si>
    <t>#8</t>
  </si>
  <si>
    <t>QR-Code erstellung, druckbar machen, Designing</t>
  </si>
  <si>
    <t>#12,#13,#15</t>
  </si>
  <si>
    <t>h</t>
  </si>
  <si>
    <t>#18</t>
  </si>
  <si>
    <t>Aufsetzen Docker, Github Actions</t>
  </si>
  <si>
    <t>KeyCloak</t>
  </si>
  <si>
    <t>#30</t>
  </si>
  <si>
    <t>Zeit (h)</t>
  </si>
  <si>
    <t>#11</t>
  </si>
  <si>
    <t>#13</t>
  </si>
  <si>
    <t>#19</t>
  </si>
  <si>
    <t>#4</t>
  </si>
  <si>
    <t>Systemdokumentation geschrieben</t>
  </si>
  <si>
    <t>#41</t>
  </si>
  <si>
    <t>Aufwand</t>
  </si>
  <si>
    <t>Github Actions für Tests</t>
  </si>
  <si>
    <t>Multer</t>
  </si>
  <si>
    <t>#36</t>
  </si>
  <si>
    <t>Multer, Design</t>
  </si>
  <si>
    <t>#36, #8</t>
  </si>
  <si>
    <t>Design</t>
  </si>
  <si>
    <t>Actions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</si>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</sst>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2" borderId="0" xfId="0" applyNumberFormat="1" applyFill="1"/>
    <xf numFmtId="2" fontId="0" fillId="0" borderId="0" xfId="0" applyNumberFormat="1"/>
    <xf numFmtId="0" fontId="0" fillId="5" borderId="1" xfId="0" applyFill="1" applyBorder="1"/>
    <xf numFmtId="2" fontId="0" fillId="5" borderId="1" xfId="0" applyNumberFormat="1" applyFill="1" applyBorder="1"/>
    <xf numFmtId="2" fontId="0" fillId="0" borderId="1" xfId="0" applyNumberFormat="1" applyBorder="1"/>
    <xf numFmtId="0" fontId="1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tabSelected="1" topLeftCell="D1" workbookViewId="0">
      <selection activeCell="L13" sqref="L13"/>
    </sheetView>
  </sheetViews>
  <sheetFormatPr baseColWidth="10" defaultColWidth="8.88671875" defaultRowHeight="14.4" x14ac:dyDescent="0.3"/>
  <cols>
    <col min="1" max="1" width="14" style="1" customWidth="1"/>
    <col min="2" max="2" width="14.88671875" customWidth="1"/>
    <col min="3" max="3" width="49.44140625" customWidth="1"/>
    <col min="4" max="4" width="11.5546875" customWidth="1"/>
    <col min="6" max="6" width="11.44140625" style="1" customWidth="1"/>
    <col min="7" max="7" width="14.88671875" customWidth="1"/>
    <col min="8" max="8" width="49.5546875" customWidth="1"/>
    <col min="9" max="9" width="12.5546875" customWidth="1"/>
    <col min="14" max="14" width="8.88671875" style="7" customWidth="1"/>
    <col min="15" max="15" width="8.88671875" customWidth="1"/>
  </cols>
  <sheetData>
    <row r="2" spans="1:16" x14ac:dyDescent="0.3">
      <c r="A2" s="1" t="s">
        <v>0</v>
      </c>
    </row>
    <row r="6" spans="1:16" ht="14.4" customHeight="1" x14ac:dyDescent="0.3">
      <c r="B6" s="11" t="s">
        <v>1</v>
      </c>
      <c r="C6" s="11"/>
      <c r="D6">
        <f>SUM(B:C)</f>
        <v>28</v>
      </c>
      <c r="E6" t="s">
        <v>45</v>
      </c>
      <c r="G6" s="12" t="s">
        <v>2</v>
      </c>
      <c r="H6" s="12"/>
      <c r="I6">
        <f>SUM(G:H)</f>
        <v>33</v>
      </c>
      <c r="J6" t="s">
        <v>45</v>
      </c>
      <c r="M6" s="13" t="s">
        <v>57</v>
      </c>
      <c r="N6" s="13"/>
    </row>
    <row r="7" spans="1:16" x14ac:dyDescent="0.3">
      <c r="A7" s="2" t="s">
        <v>3</v>
      </c>
      <c r="B7" s="3" t="s">
        <v>4</v>
      </c>
      <c r="C7" s="3" t="s">
        <v>5</v>
      </c>
      <c r="D7" s="3" t="s">
        <v>15</v>
      </c>
      <c r="F7" s="2" t="s">
        <v>3</v>
      </c>
      <c r="G7" s="2" t="s">
        <v>4</v>
      </c>
      <c r="H7" s="2" t="s">
        <v>6</v>
      </c>
      <c r="I7" s="6" t="s">
        <v>16</v>
      </c>
      <c r="M7" s="8" t="s">
        <v>16</v>
      </c>
      <c r="N7" s="9" t="s">
        <v>50</v>
      </c>
      <c r="O7" s="7">
        <f>SUM(M:N)</f>
        <v>62.333333333333336</v>
      </c>
      <c r="P7" t="s">
        <v>45</v>
      </c>
    </row>
    <row r="8" spans="1:16" x14ac:dyDescent="0.3">
      <c r="A8" s="4">
        <v>45322</v>
      </c>
      <c r="B8" s="5">
        <v>1</v>
      </c>
      <c r="C8" s="5" t="s">
        <v>7</v>
      </c>
      <c r="D8" s="5" t="s">
        <v>17</v>
      </c>
      <c r="F8" s="4">
        <v>45322</v>
      </c>
      <c r="G8" s="5">
        <v>1</v>
      </c>
      <c r="H8" s="5" t="s">
        <v>7</v>
      </c>
      <c r="I8" s="5" t="s">
        <v>21</v>
      </c>
      <c r="M8" s="5" t="s">
        <v>18</v>
      </c>
      <c r="N8" s="10">
        <f>B11+G10/2+G11/2+G9</f>
        <v>5</v>
      </c>
    </row>
    <row r="9" spans="1:16" x14ac:dyDescent="0.3">
      <c r="A9" s="4">
        <v>45329</v>
      </c>
      <c r="B9" s="5">
        <v>2</v>
      </c>
      <c r="C9" s="5" t="s">
        <v>8</v>
      </c>
      <c r="D9" s="5" t="s">
        <v>17</v>
      </c>
      <c r="F9" s="4">
        <v>45329</v>
      </c>
      <c r="G9" s="5">
        <v>2</v>
      </c>
      <c r="H9" s="5" t="s">
        <v>9</v>
      </c>
      <c r="I9" s="5" t="s">
        <v>18</v>
      </c>
      <c r="M9" s="5" t="s">
        <v>17</v>
      </c>
      <c r="N9" s="10">
        <f>B8+B9+B10+B12+B13+G14+G15+B15</f>
        <v>14</v>
      </c>
    </row>
    <row r="10" spans="1:16" x14ac:dyDescent="0.3">
      <c r="A10" s="4">
        <v>45336</v>
      </c>
      <c r="B10" s="5">
        <v>2</v>
      </c>
      <c r="C10" s="5" t="s">
        <v>10</v>
      </c>
      <c r="D10" s="5" t="s">
        <v>17</v>
      </c>
      <c r="F10" s="4">
        <v>45336</v>
      </c>
      <c r="G10" s="5">
        <v>2</v>
      </c>
      <c r="H10" s="5" t="s">
        <v>11</v>
      </c>
      <c r="I10" s="5" t="s">
        <v>20</v>
      </c>
      <c r="M10" s="5" t="s">
        <v>51</v>
      </c>
      <c r="N10" s="10">
        <f>B16/2</f>
        <v>1</v>
      </c>
    </row>
    <row r="11" spans="1:16" x14ac:dyDescent="0.3">
      <c r="A11" s="4">
        <v>45350</v>
      </c>
      <c r="B11" s="5">
        <v>1</v>
      </c>
      <c r="C11" s="5" t="s">
        <v>9</v>
      </c>
      <c r="D11" s="5" t="s">
        <v>18</v>
      </c>
      <c r="F11" s="4">
        <v>45350</v>
      </c>
      <c r="G11" s="5">
        <v>2</v>
      </c>
      <c r="H11" s="5" t="s">
        <v>12</v>
      </c>
      <c r="I11" s="5" t="s">
        <v>22</v>
      </c>
      <c r="M11" s="5" t="s">
        <v>33</v>
      </c>
      <c r="N11" s="10">
        <f>B16/1+B17/3+B18+B19+B20/2+G20/3+G19</f>
        <v>8.3333333333333321</v>
      </c>
    </row>
    <row r="12" spans="1:16" x14ac:dyDescent="0.3">
      <c r="A12" s="4">
        <v>45364</v>
      </c>
      <c r="B12" s="5">
        <v>2</v>
      </c>
      <c r="C12" s="5" t="s">
        <v>13</v>
      </c>
      <c r="D12" s="5" t="s">
        <v>17</v>
      </c>
      <c r="F12" s="4">
        <v>45364</v>
      </c>
      <c r="G12" s="5">
        <v>2</v>
      </c>
      <c r="H12" s="5" t="s">
        <v>13</v>
      </c>
      <c r="I12" s="5" t="s">
        <v>23</v>
      </c>
      <c r="M12" s="5" t="s">
        <v>52</v>
      </c>
      <c r="N12" s="10">
        <f>B20/2+G20/3</f>
        <v>1.6666666666666665</v>
      </c>
    </row>
    <row r="13" spans="1:16" x14ac:dyDescent="0.3">
      <c r="A13" s="4">
        <v>45371</v>
      </c>
      <c r="B13" s="5">
        <v>1</v>
      </c>
      <c r="C13" s="5" t="s">
        <v>14</v>
      </c>
      <c r="D13" s="5" t="s">
        <v>17</v>
      </c>
      <c r="F13" s="4">
        <v>45371</v>
      </c>
      <c r="G13" s="5">
        <v>1</v>
      </c>
      <c r="H13" s="5" t="s">
        <v>24</v>
      </c>
      <c r="I13" s="5"/>
      <c r="M13" s="5" t="s">
        <v>46</v>
      </c>
      <c r="N13" s="10">
        <f>B17/3+B21+G17/3</f>
        <v>3.333333333333333</v>
      </c>
    </row>
    <row r="14" spans="1:16" x14ac:dyDescent="0.3">
      <c r="A14" s="4">
        <v>45385</v>
      </c>
      <c r="B14" s="5">
        <v>1</v>
      </c>
      <c r="C14" s="5" t="s">
        <v>30</v>
      </c>
      <c r="D14" s="5"/>
      <c r="F14" s="4">
        <v>45385</v>
      </c>
      <c r="G14" s="5">
        <v>2</v>
      </c>
      <c r="H14" s="5" t="s">
        <v>31</v>
      </c>
      <c r="I14" s="5" t="s">
        <v>17</v>
      </c>
      <c r="M14" s="5" t="s">
        <v>53</v>
      </c>
      <c r="N14" s="10">
        <f>B17/3+G17/3</f>
        <v>1.3333333333333333</v>
      </c>
    </row>
    <row r="15" spans="1:16" x14ac:dyDescent="0.3">
      <c r="A15" s="4">
        <v>45392</v>
      </c>
      <c r="B15" s="5">
        <v>2</v>
      </c>
      <c r="C15" s="5" t="s">
        <v>19</v>
      </c>
      <c r="D15" s="5" t="s">
        <v>17</v>
      </c>
      <c r="F15" s="4">
        <v>45392</v>
      </c>
      <c r="G15" s="5">
        <v>2</v>
      </c>
      <c r="H15" s="5" t="s">
        <v>27</v>
      </c>
      <c r="I15" s="5" t="s">
        <v>17</v>
      </c>
      <c r="M15" s="5" t="s">
        <v>49</v>
      </c>
      <c r="N15" s="10">
        <f>B22+B23</f>
        <v>4</v>
      </c>
    </row>
    <row r="16" spans="1:16" x14ac:dyDescent="0.3">
      <c r="A16" s="4">
        <v>45399</v>
      </c>
      <c r="B16" s="5">
        <v>2</v>
      </c>
      <c r="C16" s="5" t="s">
        <v>25</v>
      </c>
      <c r="D16" s="5" t="s">
        <v>26</v>
      </c>
      <c r="F16" s="4">
        <v>45399</v>
      </c>
      <c r="G16" s="5">
        <v>2</v>
      </c>
      <c r="H16" s="5" t="s">
        <v>28</v>
      </c>
      <c r="I16" s="5" t="s">
        <v>29</v>
      </c>
      <c r="M16" s="5" t="s">
        <v>21</v>
      </c>
      <c r="N16" s="10">
        <f>G8</f>
        <v>1</v>
      </c>
    </row>
    <row r="17" spans="1:14" x14ac:dyDescent="0.3">
      <c r="A17" s="4">
        <v>45406</v>
      </c>
      <c r="B17" s="5">
        <v>2</v>
      </c>
      <c r="C17" s="5" t="s">
        <v>32</v>
      </c>
      <c r="D17" s="5" t="s">
        <v>34</v>
      </c>
      <c r="F17" s="4">
        <v>45406</v>
      </c>
      <c r="G17" s="5">
        <v>2</v>
      </c>
      <c r="H17" s="5" t="s">
        <v>39</v>
      </c>
      <c r="I17" s="5" t="s">
        <v>40</v>
      </c>
      <c r="M17" s="5" t="s">
        <v>54</v>
      </c>
      <c r="N17" s="10">
        <f>G10/2</f>
        <v>1</v>
      </c>
    </row>
    <row r="18" spans="1:14" x14ac:dyDescent="0.3">
      <c r="A18" s="4">
        <v>45420</v>
      </c>
      <c r="B18" s="5">
        <v>2</v>
      </c>
      <c r="C18" s="5" t="s">
        <v>35</v>
      </c>
      <c r="D18" s="5" t="s">
        <v>33</v>
      </c>
      <c r="F18" s="4">
        <v>45420</v>
      </c>
      <c r="G18" s="5">
        <v>3</v>
      </c>
      <c r="H18" s="5" t="s">
        <v>41</v>
      </c>
      <c r="I18" s="5" t="s">
        <v>42</v>
      </c>
      <c r="M18" s="5" t="s">
        <v>23</v>
      </c>
      <c r="N18" s="10">
        <f>G11/2+G12</f>
        <v>3</v>
      </c>
    </row>
    <row r="19" spans="1:14" x14ac:dyDescent="0.3">
      <c r="A19" s="4">
        <v>45427</v>
      </c>
      <c r="B19" s="5">
        <v>1</v>
      </c>
      <c r="C19" s="5" t="s">
        <v>36</v>
      </c>
      <c r="D19" s="5" t="s">
        <v>33</v>
      </c>
      <c r="F19" s="4">
        <v>45427</v>
      </c>
      <c r="G19" s="5">
        <v>1</v>
      </c>
      <c r="H19" s="5" t="s">
        <v>36</v>
      </c>
      <c r="I19" s="5" t="s">
        <v>33</v>
      </c>
      <c r="M19" s="5" t="s">
        <v>29</v>
      </c>
      <c r="N19" s="10">
        <f>G16</f>
        <v>2</v>
      </c>
    </row>
    <row r="20" spans="1:14" x14ac:dyDescent="0.3">
      <c r="A20" s="4">
        <v>45428</v>
      </c>
      <c r="B20" s="5">
        <v>2</v>
      </c>
      <c r="C20" s="5" t="s">
        <v>37</v>
      </c>
      <c r="D20" s="5" t="s">
        <v>38</v>
      </c>
      <c r="F20" s="4">
        <v>45428</v>
      </c>
      <c r="G20" s="5">
        <v>2</v>
      </c>
      <c r="H20" s="5" t="s">
        <v>43</v>
      </c>
      <c r="I20" s="5" t="s">
        <v>44</v>
      </c>
      <c r="M20" s="5" t="s">
        <v>42</v>
      </c>
      <c r="N20" s="10">
        <f>G18+(G17/3)+(G23/2)+G24</f>
        <v>6.1666666666666661</v>
      </c>
    </row>
    <row r="21" spans="1:14" x14ac:dyDescent="0.3">
      <c r="A21" s="4">
        <v>45448</v>
      </c>
      <c r="B21" s="5">
        <v>2</v>
      </c>
      <c r="C21" s="5" t="s">
        <v>47</v>
      </c>
      <c r="D21" s="5" t="s">
        <v>46</v>
      </c>
      <c r="F21" s="4">
        <v>45448</v>
      </c>
      <c r="G21" s="5">
        <v>2</v>
      </c>
      <c r="H21" s="5" t="s">
        <v>58</v>
      </c>
      <c r="I21" s="5"/>
      <c r="M21" s="5" t="s">
        <v>56</v>
      </c>
      <c r="N21" s="10">
        <f>B24</f>
        <v>1</v>
      </c>
    </row>
    <row r="22" spans="1:14" x14ac:dyDescent="0.3">
      <c r="A22" s="4">
        <v>45455</v>
      </c>
      <c r="B22" s="5">
        <v>3</v>
      </c>
      <c r="C22" s="5" t="s">
        <v>48</v>
      </c>
      <c r="D22" s="5" t="s">
        <v>49</v>
      </c>
      <c r="F22" s="4">
        <v>45455</v>
      </c>
      <c r="G22" s="5">
        <v>3</v>
      </c>
      <c r="H22" s="5" t="s">
        <v>59</v>
      </c>
      <c r="I22" s="5" t="s">
        <v>60</v>
      </c>
      <c r="M22" s="5" t="s">
        <v>60</v>
      </c>
      <c r="N22" s="10">
        <f>G22+G23/2</f>
        <v>4.5</v>
      </c>
    </row>
    <row r="23" spans="1:14" x14ac:dyDescent="0.3">
      <c r="A23" s="4">
        <v>45456</v>
      </c>
      <c r="B23" s="5">
        <v>1</v>
      </c>
      <c r="C23" s="5" t="s">
        <v>48</v>
      </c>
      <c r="D23" s="5" t="s">
        <v>49</v>
      </c>
      <c r="F23" s="4">
        <v>45456</v>
      </c>
      <c r="G23" s="5">
        <v>3</v>
      </c>
      <c r="H23" s="5" t="s">
        <v>61</v>
      </c>
      <c r="I23" s="5" t="s">
        <v>62</v>
      </c>
      <c r="M23" s="5" t="s">
        <v>64</v>
      </c>
      <c r="N23" s="10">
        <f>G21+B21/2</f>
        <v>3</v>
      </c>
    </row>
    <row r="24" spans="1:14" x14ac:dyDescent="0.3">
      <c r="A24" s="4">
        <v>45461</v>
      </c>
      <c r="B24" s="5">
        <v>1</v>
      </c>
      <c r="C24" s="5" t="s">
        <v>55</v>
      </c>
      <c r="D24" s="5" t="s">
        <v>56</v>
      </c>
      <c r="F24" s="4">
        <v>45461</v>
      </c>
      <c r="G24" s="5">
        <v>1</v>
      </c>
      <c r="H24" s="5" t="s">
        <v>63</v>
      </c>
      <c r="I24" s="5" t="s">
        <v>42</v>
      </c>
      <c r="M24" s="5" t="s">
        <v>65</v>
      </c>
      <c r="N24" s="10">
        <f>G13+B14</f>
        <v>2</v>
      </c>
    </row>
  </sheetData>
  <mergeCells count="3">
    <mergeCell ref="B6:C6"/>
    <mergeCell ref="G6:H6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Benni Wilflingseder</dc:creator>
  <cp:keywords/>
  <dc:description/>
  <cp:lastModifiedBy>David Schwab</cp:lastModifiedBy>
  <cp:revision/>
  <dcterms:created xsi:type="dcterms:W3CDTF">2015-06-05T18:19:34Z</dcterms:created>
  <dcterms:modified xsi:type="dcterms:W3CDTF">2024-06-19T06:35:35Z</dcterms:modified>
  <cp:category/>
  <cp:contentStatus/>
</cp:coreProperties>
</file>