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8832"/>
  </bookViews>
  <sheets>
    <sheet name="Sheet2" sheetId="1" r:id="rId1"/>
  </sheets>
  <calcPr calcId="144525"/>
</workbook>
</file>

<file path=xl/calcChain.xml><?xml version="1.0" encoding="utf-8"?>
<calcChain xmlns="http://schemas.openxmlformats.org/spreadsheetml/2006/main">
  <c r="I21" i="1" l="1"/>
  <c r="I18" i="1"/>
  <c r="H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I15" i="1" l="1"/>
  <c r="F22" i="1" s="1"/>
</calcChain>
</file>

<file path=xl/sharedStrings.xml><?xml version="1.0" encoding="utf-8"?>
<sst xmlns="http://schemas.openxmlformats.org/spreadsheetml/2006/main" count="83" uniqueCount="70">
  <si>
    <t>2018年度上半年绩效考核表</t>
    <phoneticPr fontId="2" type="noConversion"/>
  </si>
  <si>
    <t>被考核人姓名</t>
    <phoneticPr fontId="2" type="noConversion"/>
  </si>
  <si>
    <t>部门</t>
    <phoneticPr fontId="2" type="noConversion"/>
  </si>
  <si>
    <t>职位</t>
    <phoneticPr fontId="2" type="noConversion"/>
  </si>
  <si>
    <t>入职时间</t>
    <phoneticPr fontId="2" type="noConversion"/>
  </si>
  <si>
    <t>考核人姓名</t>
    <phoneticPr fontId="2" type="noConversion"/>
  </si>
  <si>
    <t>考核周期</t>
    <phoneticPr fontId="2" type="noConversion"/>
  </si>
  <si>
    <t>2018年1月1日~2018年6月30日</t>
    <phoneticPr fontId="2" type="noConversion"/>
  </si>
  <si>
    <r>
      <t>业绩</t>
    </r>
    <r>
      <rPr>
        <b/>
        <sz val="11"/>
        <color rgb="FFFF0000"/>
        <rFont val="宋体"/>
        <family val="3"/>
        <charset val="134"/>
        <scheme val="minor"/>
      </rPr>
      <t>（40%）</t>
    </r>
    <phoneticPr fontId="2" type="noConversion"/>
  </si>
  <si>
    <t>重点项目/客户</t>
    <phoneticPr fontId="2" type="noConversion"/>
  </si>
  <si>
    <t>项目/客户名称</t>
    <phoneticPr fontId="2" type="noConversion"/>
  </si>
  <si>
    <t>完成供应额（元）</t>
    <phoneticPr fontId="2" type="noConversion"/>
  </si>
  <si>
    <t>项目中承担的职责</t>
    <phoneticPr fontId="2" type="noConversion"/>
  </si>
  <si>
    <t>自评分
（百分制）</t>
    <phoneticPr fontId="2" type="noConversion"/>
  </si>
  <si>
    <t>上级评分
（百分制）</t>
    <phoneticPr fontId="2" type="noConversion"/>
  </si>
  <si>
    <t>分数</t>
    <phoneticPr fontId="2" type="noConversion"/>
  </si>
  <si>
    <t>权重</t>
    <phoneticPr fontId="2" type="noConversion"/>
  </si>
  <si>
    <t>绩效成绩</t>
    <phoneticPr fontId="2" type="noConversion"/>
  </si>
  <si>
    <t>项目1</t>
    <phoneticPr fontId="2" type="noConversion"/>
  </si>
  <si>
    <t>项目2</t>
  </si>
  <si>
    <t>项目3</t>
  </si>
  <si>
    <t>项目4</t>
  </si>
  <si>
    <t>项目5</t>
  </si>
  <si>
    <t>项目6</t>
  </si>
  <si>
    <t>合计</t>
    <phoneticPr fontId="2" type="noConversion"/>
  </si>
  <si>
    <r>
      <t>能力</t>
    </r>
    <r>
      <rPr>
        <b/>
        <sz val="11"/>
        <color rgb="FFFF0000"/>
        <rFont val="宋体"/>
        <family val="3"/>
        <charset val="134"/>
        <scheme val="minor"/>
      </rPr>
      <t>（30%）（个人能力与其岗位要求相比的得分。90-100：能力远超岗位要求，80-90：能力超过岗位要求），60-80：能力达到岗位要求，0-60，能力不到岗位要求</t>
    </r>
    <phoneticPr fontId="2" type="noConversion"/>
  </si>
  <si>
    <t>考核项</t>
    <phoneticPr fontId="2" type="noConversion"/>
  </si>
  <si>
    <t>自评分（百分制）</t>
    <phoneticPr fontId="2" type="noConversion"/>
  </si>
  <si>
    <t>自评事例</t>
    <phoneticPr fontId="2" type="noConversion"/>
  </si>
  <si>
    <t>绩效得分</t>
    <phoneticPr fontId="2" type="noConversion"/>
  </si>
  <si>
    <t>工作能力</t>
    <phoneticPr fontId="2" type="noConversion"/>
  </si>
  <si>
    <r>
      <t>价值观</t>
    </r>
    <r>
      <rPr>
        <b/>
        <sz val="11"/>
        <color rgb="FFFF0000"/>
        <rFont val="宋体"/>
        <family val="3"/>
        <charset val="134"/>
        <scheme val="minor"/>
      </rPr>
      <t>（30%）（90-100：四项要求都完全具备并获公认；80-90：四项要求都基本满足；60-80：某项要求还有欠缺）；0-60：有明显欠缺</t>
    </r>
    <phoneticPr fontId="2" type="noConversion"/>
  </si>
  <si>
    <t>聪明/乐观/
皮实/自省</t>
    <phoneticPr fontId="2" type="noConversion"/>
  </si>
  <si>
    <t>上半年工作自我评价&amp;上级评价</t>
    <phoneticPr fontId="2" type="noConversion"/>
  </si>
  <si>
    <t>自我评价</t>
    <phoneticPr fontId="2" type="noConversion"/>
  </si>
  <si>
    <t>表现优秀的地方</t>
    <phoneticPr fontId="2" type="noConversion"/>
  </si>
  <si>
    <t>需要改进的地方</t>
    <phoneticPr fontId="2" type="noConversion"/>
  </si>
  <si>
    <t>上级评价</t>
    <phoneticPr fontId="2" type="noConversion"/>
  </si>
  <si>
    <t>终评成绩</t>
    <phoneticPr fontId="2" type="noConversion"/>
  </si>
  <si>
    <t>考核等级</t>
    <phoneticPr fontId="2" type="noConversion"/>
  </si>
  <si>
    <r>
      <rPr>
        <b/>
        <sz val="11"/>
        <color theme="1"/>
        <rFont val="宋体"/>
        <family val="3"/>
        <charset val="134"/>
      </rPr>
      <t xml:space="preserve">□ </t>
    </r>
    <r>
      <rPr>
        <b/>
        <sz val="11"/>
        <color theme="1"/>
        <rFont val="宋体"/>
        <family val="3"/>
        <charset val="134"/>
        <scheme val="minor"/>
      </rPr>
      <t xml:space="preserve">A    □ B  </t>
    </r>
    <r>
      <rPr>
        <b/>
        <sz val="11"/>
        <color theme="1"/>
        <rFont val="宋体"/>
        <family val="3"/>
        <charset val="134"/>
      </rPr>
      <t>□</t>
    </r>
    <r>
      <rPr>
        <b/>
        <sz val="11"/>
        <color rgb="FFFF0000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 xml:space="preserve">C </t>
    </r>
    <phoneticPr fontId="2" type="noConversion"/>
  </si>
  <si>
    <t>下半年工作计划</t>
    <phoneticPr fontId="2" type="noConversion"/>
  </si>
  <si>
    <t>意见&amp;建议</t>
    <phoneticPr fontId="2" type="noConversion"/>
  </si>
  <si>
    <t>绩效评分标准：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</si>
  <si>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0.5"/>
        <color rgb="FF000000"/>
        <rFont val="楷体_GB2312"/>
        <family val="3"/>
        <charset val="134"/>
      </rPr>
      <t>以</t>
    </r>
    <r>
      <rPr>
        <sz val="10.5"/>
        <color rgb="FF000000"/>
        <rFont val="Calibri"/>
        <family val="2"/>
      </rPr>
      <t>100</t>
    </r>
    <r>
      <rPr>
        <sz val="10.5"/>
        <color rgb="FF000000"/>
        <rFont val="楷体_GB2312"/>
        <family val="3"/>
        <charset val="134"/>
      </rPr>
      <t xml:space="preserve">分为基准。
</t>
    </r>
    <r>
      <rPr>
        <sz val="10.5"/>
        <color rgb="FF000000"/>
        <rFont val="Calibri"/>
        <family val="2"/>
      </rPr>
      <t>2.    A 90</t>
    </r>
    <r>
      <rPr>
        <sz val="10.5"/>
        <color rgb="FF000000"/>
        <rFont val="楷体_GB2312"/>
        <family val="3"/>
        <charset val="134"/>
      </rPr>
      <t>分以上，优秀，达到绩效要求；</t>
    </r>
    <r>
      <rPr>
        <sz val="10.5"/>
        <color rgb="FF000000"/>
        <rFont val="Calibri"/>
        <family val="2"/>
      </rPr>
      <t>B 70~90</t>
    </r>
    <r>
      <rPr>
        <sz val="10.5"/>
        <color rgb="FF000000"/>
        <rFont val="楷体_GB2312"/>
        <family val="3"/>
        <charset val="134"/>
      </rPr>
      <t>分，合格，胜任工作；</t>
    </r>
    <r>
      <rPr>
        <sz val="10.5"/>
        <color rgb="FF000000"/>
        <rFont val="Calibri"/>
        <family val="2"/>
      </rPr>
      <t xml:space="preserve"> C 70</t>
    </r>
    <r>
      <rPr>
        <sz val="10.5"/>
        <color rgb="FF000000"/>
        <rFont val="楷体_GB2312"/>
        <family val="3"/>
        <charset val="134"/>
      </rPr>
      <t>分以下</t>
    </r>
    <r>
      <rPr>
        <sz val="10.5"/>
        <color rgb="FF000000"/>
        <rFont val="Calibri"/>
        <family val="2"/>
      </rPr>
      <t xml:space="preserve">  </t>
    </r>
    <r>
      <rPr>
        <sz val="10.5"/>
        <color rgb="FF000000"/>
        <rFont val="楷体_GB2312"/>
        <family val="3"/>
        <charset val="134"/>
      </rPr>
      <t xml:space="preserve">与绩效期望有一定差距
</t>
    </r>
    <r>
      <rPr>
        <sz val="10.5"/>
        <color rgb="FF000000"/>
        <rFont val="Calibri"/>
        <family val="2"/>
      </rPr>
      <t xml:space="preserve">3.   </t>
    </r>
    <r>
      <rPr>
        <sz val="10.5"/>
        <color rgb="FF000000"/>
        <rFont val="楷体_GB2312"/>
        <family val="3"/>
        <charset val="134"/>
      </rPr>
      <t>分数是主管评分的</t>
    </r>
    <r>
      <rPr>
        <sz val="10.5"/>
        <color rgb="FF000000"/>
        <rFont val="Calibri"/>
        <family val="2"/>
      </rPr>
      <t>70%</t>
    </r>
    <r>
      <rPr>
        <sz val="10.5"/>
        <color rgb="FF000000"/>
        <rFont val="楷体_GB2312"/>
        <family val="3"/>
        <charset val="134"/>
      </rPr>
      <t>加上分管领导评分的</t>
    </r>
    <r>
      <rPr>
        <sz val="10.5"/>
        <color rgb="FF000000"/>
        <rFont val="Calibri"/>
        <family val="2"/>
      </rPr>
      <t>30%</t>
    </r>
    <r>
      <rPr>
        <sz val="10.5"/>
        <color rgb="FF000000"/>
        <rFont val="楷体_GB2312"/>
        <family val="3"/>
        <charset val="134"/>
      </rPr>
      <t>的比例的和；绩效得分是分数乘以该考核项的权重的积。</t>
    </r>
    <phoneticPr fontId="10" type="noConversion"/>
  </si>
  <si>
    <t>被考核人签字</t>
    <phoneticPr fontId="2" type="noConversion"/>
  </si>
  <si>
    <t>日期</t>
    <phoneticPr fontId="2" type="noConversion"/>
  </si>
  <si>
    <t>考核人签字</t>
    <phoneticPr fontId="2" type="noConversion"/>
  </si>
  <si>
    <t>吴世界</t>
    <phoneticPr fontId="2" type="noConversion"/>
  </si>
  <si>
    <t>前台系统组</t>
    <phoneticPr fontId="2" type="noConversion"/>
  </si>
  <si>
    <t>web前端</t>
    <phoneticPr fontId="2" type="noConversion"/>
  </si>
  <si>
    <t>2017.3.8</t>
    <phoneticPr fontId="2" type="noConversion"/>
  </si>
  <si>
    <t>泸上阿姨h5系统</t>
    <phoneticPr fontId="2" type="noConversion"/>
  </si>
  <si>
    <t>京展会项目</t>
    <phoneticPr fontId="2" type="noConversion"/>
  </si>
  <si>
    <t>世联行项目</t>
    <phoneticPr fontId="2" type="noConversion"/>
  </si>
  <si>
    <t>宜信小程序项目</t>
    <phoneticPr fontId="2" type="noConversion"/>
  </si>
  <si>
    <t>员工福利商城</t>
    <phoneticPr fontId="2" type="noConversion"/>
  </si>
  <si>
    <t>阳光印网公众号</t>
    <phoneticPr fontId="2" type="noConversion"/>
  </si>
  <si>
    <t>负责前端页面代码编写</t>
    <phoneticPr fontId="2" type="noConversion"/>
  </si>
  <si>
    <t>负责前端页面代码部分</t>
  </si>
  <si>
    <t>负责前端页面代码部分</t>
    <phoneticPr fontId="2" type="noConversion"/>
  </si>
  <si>
    <t>修改部分bug和编写部分前端页面</t>
    <phoneticPr fontId="2" type="noConversion"/>
  </si>
  <si>
    <t>编写部分前端页面</t>
    <phoneticPr fontId="2" type="noConversion"/>
  </si>
  <si>
    <t>1、开发中代码有些还是会重复有待提高利用率。2、前端技术更新迭代很快需要与时俱进。</t>
    <phoneticPr fontId="2" type="noConversion"/>
  </si>
  <si>
    <t>有耐心，并且乐于学习新知识，更注重巩固旧知识。懂得团队合作，对工作认真负责。</t>
    <phoneticPr fontId="2" type="noConversion"/>
  </si>
  <si>
    <t>1、按时完成任务。2、积极配合同事开发项目。3、开发项目优化负责的项目。</t>
    <phoneticPr fontId="2" type="noConversion"/>
  </si>
  <si>
    <t xml:space="preserve">按时完成任务并积极配合同事开发项目，及时处理项目开发中bug，优化项目 </t>
    <phoneticPr fontId="2" type="noConversion"/>
  </si>
  <si>
    <t>吴世界</t>
    <phoneticPr fontId="2" type="noConversion"/>
  </si>
  <si>
    <t>1、完成现有手头工作。2、完成上级下发的任务。3、空闲时学习巩固专业知识。</t>
    <phoneticPr fontId="2" type="noConversion"/>
  </si>
  <si>
    <t>1、完善惩赏制度、鼓励员工创新意识，提高企业竞争力。2、完善员工福利待遇为了加强员工归属感，体现人文关怀，进一步推动企业文化建设，构成良好的企业向心力和凝聚力。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</si>
</sst>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.5"/>
      <color rgb="FF000000"/>
      <name val="楷体_GB2312"/>
      <family val="3"/>
      <charset val="134"/>
    </font>
    <font>
      <sz val="10.5"/>
      <color rgb="FF000000"/>
      <name val="Calibri"/>
      <family val="2"/>
    </font>
    <font>
      <sz val="7"/>
      <color rgb="FF000000"/>
      <name val="Times New Roman"/>
      <family val="1"/>
    </font>
    <font>
      <sz val="10.5"/>
      <color rgb="FF000000"/>
      <name val="楷体_GB2312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2" workbookViewId="0">
      <selection activeCell="M29" sqref="M29"/>
    </sheetView>
  </sheetViews>
  <sheetFormatPr defaultRowHeight="14.4"/>
  <cols>
    <col min="1" max="2" width="16.109375" customWidth="1"/>
    <col min="3" max="3" width="19.21875" customWidth="1"/>
    <col min="4" max="4" width="16.77734375" customWidth="1"/>
    <col min="5" max="5" width="12.44140625" customWidth="1"/>
    <col min="6" max="6" width="11.6640625" customWidth="1"/>
    <col min="7" max="7" width="13.109375" customWidth="1"/>
    <col min="8" max="8" width="13.77734375" customWidth="1"/>
    <col min="9" max="9" width="12.33203125" customWidth="1"/>
  </cols>
  <sheetData>
    <row r="1" spans="1:9" ht="22.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3" spans="1:9" ht="20.100000000000001" customHeight="1">
      <c r="A3" s="1" t="s">
        <v>1</v>
      </c>
      <c r="B3" s="14" t="s">
        <v>48</v>
      </c>
      <c r="C3" s="14"/>
      <c r="D3" s="2" t="s">
        <v>2</v>
      </c>
      <c r="E3" s="2" t="s">
        <v>49</v>
      </c>
      <c r="F3" s="2" t="s">
        <v>3</v>
      </c>
      <c r="G3" s="30" t="s">
        <v>50</v>
      </c>
      <c r="H3" s="30"/>
      <c r="I3" s="30"/>
    </row>
    <row r="4" spans="1:9" ht="20.100000000000001" customHeight="1">
      <c r="A4" s="1" t="s">
        <v>4</v>
      </c>
      <c r="B4" s="20" t="s">
        <v>51</v>
      </c>
      <c r="C4" s="21"/>
      <c r="D4" s="21"/>
      <c r="E4" s="21"/>
      <c r="F4" s="21"/>
      <c r="G4" s="21"/>
      <c r="H4" s="21"/>
      <c r="I4" s="22"/>
    </row>
    <row r="5" spans="1:9" ht="20.100000000000001" customHeight="1">
      <c r="A5" s="1" t="s">
        <v>5</v>
      </c>
      <c r="B5" s="14"/>
      <c r="C5" s="14"/>
      <c r="D5" s="2" t="s">
        <v>2</v>
      </c>
      <c r="E5" s="3"/>
      <c r="F5" s="3" t="s">
        <v>3</v>
      </c>
      <c r="G5" s="14"/>
      <c r="H5" s="14"/>
      <c r="I5" s="14"/>
    </row>
    <row r="6" spans="1:9" ht="20.100000000000001" customHeight="1">
      <c r="A6" s="4" t="s">
        <v>6</v>
      </c>
      <c r="B6" s="18" t="s">
        <v>7</v>
      </c>
      <c r="C6" s="18"/>
      <c r="D6" s="18"/>
      <c r="E6" s="18"/>
      <c r="F6" s="18"/>
      <c r="G6" s="18"/>
      <c r="H6" s="18"/>
      <c r="I6" s="18"/>
    </row>
    <row r="7" spans="1:9" ht="29.25" customHeight="1">
      <c r="A7" s="19" t="s">
        <v>8</v>
      </c>
      <c r="B7" s="19"/>
      <c r="C7" s="19"/>
      <c r="D7" s="19"/>
      <c r="E7" s="19"/>
      <c r="F7" s="19"/>
      <c r="G7" s="19"/>
      <c r="H7" s="19"/>
      <c r="I7" s="19"/>
    </row>
    <row r="8" spans="1:9" ht="32.25" customHeight="1">
      <c r="A8" s="2" t="s">
        <v>9</v>
      </c>
      <c r="B8" s="5" t="s">
        <v>10</v>
      </c>
      <c r="C8" s="5" t="s">
        <v>11</v>
      </c>
      <c r="D8" s="2" t="s">
        <v>12</v>
      </c>
      <c r="E8" s="6" t="s">
        <v>13</v>
      </c>
      <c r="F8" s="6" t="s">
        <v>14</v>
      </c>
      <c r="G8" s="6" t="s">
        <v>15</v>
      </c>
      <c r="H8" s="2" t="s">
        <v>16</v>
      </c>
      <c r="I8" s="7" t="s">
        <v>17</v>
      </c>
    </row>
    <row r="9" spans="1:9" ht="20.100000000000001" customHeight="1">
      <c r="A9" s="8" t="s">
        <v>18</v>
      </c>
      <c r="B9" s="9" t="s">
        <v>52</v>
      </c>
      <c r="C9" s="9"/>
      <c r="D9" s="13" t="s">
        <v>59</v>
      </c>
      <c r="E9" s="9">
        <v>95</v>
      </c>
      <c r="F9" s="9"/>
      <c r="G9" s="9">
        <f>E9*30%+F9*70%</f>
        <v>28.5</v>
      </c>
      <c r="H9" s="10"/>
      <c r="I9" s="11">
        <f>G9*H9</f>
        <v>0</v>
      </c>
    </row>
    <row r="10" spans="1:9" ht="20.100000000000001" customHeight="1">
      <c r="A10" s="8" t="s">
        <v>19</v>
      </c>
      <c r="B10" s="9" t="s">
        <v>53</v>
      </c>
      <c r="C10" s="9"/>
      <c r="D10" s="9" t="s">
        <v>61</v>
      </c>
      <c r="E10" s="9">
        <v>90</v>
      </c>
      <c r="F10" s="9"/>
      <c r="G10" s="9">
        <f t="shared" ref="G10:G14" si="0">E10*30%+F10*70%</f>
        <v>27</v>
      </c>
      <c r="H10" s="10"/>
      <c r="I10" s="11">
        <f t="shared" ref="I10:I14" si="1">G10*H10</f>
        <v>0</v>
      </c>
    </row>
    <row r="11" spans="1:9" ht="20.100000000000001" customHeight="1">
      <c r="A11" s="8" t="s">
        <v>20</v>
      </c>
      <c r="B11" s="9" t="s">
        <v>54</v>
      </c>
      <c r="C11" s="9"/>
      <c r="D11" s="9" t="s">
        <v>62</v>
      </c>
      <c r="E11" s="9">
        <v>90</v>
      </c>
      <c r="F11" s="9"/>
      <c r="G11" s="9">
        <f t="shared" si="0"/>
        <v>27</v>
      </c>
      <c r="H11" s="10"/>
      <c r="I11" s="11">
        <f t="shared" si="1"/>
        <v>0</v>
      </c>
    </row>
    <row r="12" spans="1:9" ht="20.100000000000001" customHeight="1">
      <c r="A12" s="8" t="s">
        <v>21</v>
      </c>
      <c r="B12" s="9" t="s">
        <v>56</v>
      </c>
      <c r="C12" s="9"/>
      <c r="D12" s="9" t="s">
        <v>62</v>
      </c>
      <c r="E12" s="9">
        <v>90</v>
      </c>
      <c r="F12" s="9"/>
      <c r="G12" s="9">
        <f t="shared" si="0"/>
        <v>27</v>
      </c>
      <c r="H12" s="10"/>
      <c r="I12" s="11">
        <f t="shared" si="1"/>
        <v>0</v>
      </c>
    </row>
    <row r="13" spans="1:9" ht="20.100000000000001" customHeight="1">
      <c r="A13" s="8" t="s">
        <v>22</v>
      </c>
      <c r="B13" s="9" t="s">
        <v>55</v>
      </c>
      <c r="C13" s="9"/>
      <c r="D13" s="13" t="s">
        <v>60</v>
      </c>
      <c r="E13" s="9">
        <v>95</v>
      </c>
      <c r="F13" s="9"/>
      <c r="G13" s="9">
        <f t="shared" si="0"/>
        <v>28.5</v>
      </c>
      <c r="H13" s="10"/>
      <c r="I13" s="11">
        <f t="shared" si="1"/>
        <v>0</v>
      </c>
    </row>
    <row r="14" spans="1:9" ht="20.100000000000001" customHeight="1">
      <c r="A14" s="8" t="s">
        <v>23</v>
      </c>
      <c r="B14" s="9" t="s">
        <v>57</v>
      </c>
      <c r="C14" s="9"/>
      <c r="D14" s="9" t="s">
        <v>58</v>
      </c>
      <c r="E14" s="9">
        <v>95</v>
      </c>
      <c r="F14" s="9"/>
      <c r="G14" s="9">
        <f t="shared" si="0"/>
        <v>28.5</v>
      </c>
      <c r="H14" s="10"/>
      <c r="I14" s="11">
        <f t="shared" si="1"/>
        <v>0</v>
      </c>
    </row>
    <row r="15" spans="1:9" ht="20.100000000000001" customHeight="1">
      <c r="A15" s="8" t="s">
        <v>24</v>
      </c>
      <c r="B15" s="9"/>
      <c r="C15" s="9"/>
      <c r="D15" s="9"/>
      <c r="E15" s="9"/>
      <c r="F15" s="9"/>
      <c r="G15" s="9"/>
      <c r="H15" s="10">
        <f>SUM(H9:H14)</f>
        <v>0</v>
      </c>
      <c r="I15" s="9">
        <f>SUM(I9:I14)</f>
        <v>0</v>
      </c>
    </row>
    <row r="16" spans="1:9" ht="26.25" customHeight="1">
      <c r="A16" s="19" t="s">
        <v>25</v>
      </c>
      <c r="B16" s="19"/>
      <c r="C16" s="19"/>
      <c r="D16" s="19"/>
      <c r="E16" s="19"/>
      <c r="F16" s="19"/>
      <c r="G16" s="19"/>
      <c r="H16" s="19"/>
      <c r="I16" s="19"/>
    </row>
    <row r="17" spans="1:9" ht="27" customHeight="1">
      <c r="A17" s="2" t="s">
        <v>26</v>
      </c>
      <c r="B17" s="5" t="s">
        <v>27</v>
      </c>
      <c r="C17" s="20" t="s">
        <v>28</v>
      </c>
      <c r="D17" s="21"/>
      <c r="E17" s="21"/>
      <c r="F17" s="21"/>
      <c r="G17" s="22"/>
      <c r="H17" s="6" t="s">
        <v>14</v>
      </c>
      <c r="I17" s="7" t="s">
        <v>29</v>
      </c>
    </row>
    <row r="18" spans="1:9" ht="20.100000000000001" customHeight="1">
      <c r="A18" s="2" t="s">
        <v>30</v>
      </c>
      <c r="B18" s="9">
        <v>90</v>
      </c>
      <c r="C18" s="31" t="s">
        <v>66</v>
      </c>
      <c r="D18" s="21"/>
      <c r="E18" s="21"/>
      <c r="F18" s="21"/>
      <c r="G18" s="22"/>
      <c r="H18" s="7"/>
      <c r="I18" s="8">
        <f>B18*30%+H18*70%</f>
        <v>27</v>
      </c>
    </row>
    <row r="19" spans="1:9" ht="20.100000000000001" customHeight="1">
      <c r="A19" s="19" t="s">
        <v>31</v>
      </c>
      <c r="B19" s="19"/>
      <c r="C19" s="19"/>
      <c r="D19" s="19"/>
      <c r="E19" s="19"/>
      <c r="F19" s="19"/>
      <c r="G19" s="19"/>
      <c r="H19" s="19"/>
      <c r="I19" s="19"/>
    </row>
    <row r="20" spans="1:9" ht="29.25" customHeight="1">
      <c r="A20" s="2" t="s">
        <v>26</v>
      </c>
      <c r="B20" s="5" t="s">
        <v>27</v>
      </c>
      <c r="C20" s="20" t="s">
        <v>28</v>
      </c>
      <c r="D20" s="21"/>
      <c r="E20" s="21"/>
      <c r="F20" s="21"/>
      <c r="G20" s="22"/>
      <c r="H20" s="6" t="s">
        <v>14</v>
      </c>
      <c r="I20" s="7" t="s">
        <v>29</v>
      </c>
    </row>
    <row r="21" spans="1:9" ht="39.75" customHeight="1">
      <c r="A21" s="12" t="s">
        <v>32</v>
      </c>
      <c r="B21" s="9">
        <v>92</v>
      </c>
      <c r="C21" s="32" t="s">
        <v>64</v>
      </c>
      <c r="D21" s="21"/>
      <c r="E21" s="21"/>
      <c r="F21" s="21"/>
      <c r="G21" s="22"/>
      <c r="H21" s="2"/>
      <c r="I21" s="8">
        <f>B21*30%+H21*70%</f>
        <v>27.599999999999998</v>
      </c>
    </row>
    <row r="22" spans="1:9" ht="39.75" customHeight="1">
      <c r="A22" s="23" t="s">
        <v>24</v>
      </c>
      <c r="B22" s="24"/>
      <c r="C22" s="24"/>
      <c r="D22" s="24"/>
      <c r="E22" s="25"/>
      <c r="F22" s="26">
        <f>I15*40%+I18*30%+I21*30%</f>
        <v>16.38</v>
      </c>
      <c r="G22" s="27"/>
      <c r="H22" s="27"/>
      <c r="I22" s="28"/>
    </row>
    <row r="23" spans="1:9" ht="29.25" customHeight="1">
      <c r="A23" s="19" t="s">
        <v>33</v>
      </c>
      <c r="B23" s="19"/>
      <c r="C23" s="19"/>
      <c r="D23" s="19"/>
      <c r="E23" s="19"/>
      <c r="F23" s="19"/>
      <c r="G23" s="19"/>
      <c r="H23" s="19"/>
      <c r="I23" s="19"/>
    </row>
    <row r="24" spans="1:9" ht="44.25" customHeight="1">
      <c r="A24" s="15" t="s">
        <v>34</v>
      </c>
      <c r="B24" s="11" t="s">
        <v>35</v>
      </c>
      <c r="C24" s="15" t="s">
        <v>65</v>
      </c>
      <c r="D24" s="15"/>
      <c r="E24" s="15"/>
      <c r="F24" s="15"/>
      <c r="G24" s="15"/>
      <c r="H24" s="15"/>
      <c r="I24" s="15"/>
    </row>
    <row r="25" spans="1:9" ht="39.75" customHeight="1">
      <c r="A25" s="15"/>
      <c r="B25" s="11" t="s">
        <v>36</v>
      </c>
      <c r="C25" s="15" t="s">
        <v>63</v>
      </c>
      <c r="D25" s="15"/>
      <c r="E25" s="15"/>
      <c r="F25" s="15"/>
      <c r="G25" s="15"/>
      <c r="H25" s="15"/>
      <c r="I25" s="15"/>
    </row>
    <row r="26" spans="1:9" ht="42" customHeight="1">
      <c r="A26" s="15" t="s">
        <v>37</v>
      </c>
      <c r="B26" s="11" t="s">
        <v>35</v>
      </c>
      <c r="C26" s="15"/>
      <c r="D26" s="15"/>
      <c r="E26" s="15"/>
      <c r="F26" s="15"/>
      <c r="G26" s="15"/>
      <c r="H26" s="15"/>
      <c r="I26" s="15"/>
    </row>
    <row r="27" spans="1:9" ht="36.75" customHeight="1">
      <c r="A27" s="15"/>
      <c r="B27" s="11" t="s">
        <v>36</v>
      </c>
      <c r="C27" s="15"/>
      <c r="D27" s="15"/>
      <c r="E27" s="15"/>
      <c r="F27" s="15"/>
      <c r="G27" s="15"/>
      <c r="H27" s="15"/>
      <c r="I27" s="15"/>
    </row>
    <row r="28" spans="1:9" ht="20.100000000000001" customHeight="1">
      <c r="A28" s="2" t="s">
        <v>38</v>
      </c>
      <c r="B28" s="14"/>
      <c r="C28" s="14"/>
      <c r="D28" s="14"/>
      <c r="E28" s="4" t="s">
        <v>39</v>
      </c>
      <c r="F28" s="14" t="s">
        <v>40</v>
      </c>
      <c r="G28" s="14"/>
      <c r="H28" s="14"/>
      <c r="I28" s="14"/>
    </row>
    <row r="29" spans="1:9" ht="60" customHeight="1">
      <c r="A29" s="2" t="s">
        <v>41</v>
      </c>
      <c r="B29" s="15" t="s">
        <v>68</v>
      </c>
      <c r="C29" s="15"/>
      <c r="D29" s="15"/>
      <c r="E29" s="15"/>
      <c r="F29" s="15"/>
      <c r="G29" s="15"/>
      <c r="H29" s="15"/>
      <c r="I29" s="15"/>
    </row>
    <row r="30" spans="1:9" ht="55.5" customHeight="1">
      <c r="A30" s="2" t="s">
        <v>42</v>
      </c>
      <c r="B30" s="15" t="s">
        <v>69</v>
      </c>
      <c r="C30" s="15"/>
      <c r="D30" s="15"/>
      <c r="E30" s="15"/>
      <c r="F30" s="15"/>
      <c r="G30" s="15"/>
      <c r="H30" s="15"/>
      <c r="I30" s="15"/>
    </row>
    <row r="31" spans="1:9" ht="20.100000000000001" customHeight="1">
      <c r="A31" s="16" t="s">
        <v>43</v>
      </c>
      <c r="B31" s="16"/>
      <c r="C31" s="16"/>
      <c r="D31" s="16"/>
      <c r="E31" s="16"/>
      <c r="F31" s="16"/>
      <c r="G31" s="16"/>
      <c r="H31" s="16"/>
      <c r="I31" s="16"/>
    </row>
    <row r="32" spans="1:9" ht="60" customHeight="1">
      <c r="A32" s="17" t="s">
        <v>44</v>
      </c>
      <c r="B32" s="17"/>
      <c r="C32" s="17"/>
      <c r="D32" s="17"/>
      <c r="E32" s="17"/>
      <c r="F32" s="17"/>
      <c r="G32" s="17"/>
      <c r="H32" s="17"/>
      <c r="I32" s="17"/>
    </row>
    <row r="33" spans="1:9" ht="28.5" customHeight="1">
      <c r="A33" s="4" t="s">
        <v>45</v>
      </c>
      <c r="B33" s="14" t="s">
        <v>67</v>
      </c>
      <c r="C33" s="14"/>
      <c r="D33" s="14"/>
      <c r="E33" s="2" t="s">
        <v>46</v>
      </c>
      <c r="F33" s="33">
        <v>43272</v>
      </c>
      <c r="G33" s="14"/>
      <c r="H33" s="14"/>
      <c r="I33" s="14"/>
    </row>
    <row r="34" spans="1:9" ht="29.25" customHeight="1">
      <c r="A34" s="4" t="s">
        <v>47</v>
      </c>
      <c r="B34" s="14"/>
      <c r="C34" s="14"/>
      <c r="D34" s="14"/>
      <c r="E34" s="2" t="s">
        <v>46</v>
      </c>
      <c r="F34" s="14"/>
      <c r="G34" s="14"/>
      <c r="H34" s="14"/>
      <c r="I34" s="14"/>
    </row>
  </sheetData>
  <mergeCells count="33">
    <mergeCell ref="B5:C5"/>
    <mergeCell ref="G5:I5"/>
    <mergeCell ref="A1:I1"/>
    <mergeCell ref="B3:C3"/>
    <mergeCell ref="G3:I3"/>
    <mergeCell ref="B4:I4"/>
    <mergeCell ref="A24:A25"/>
    <mergeCell ref="C24:I24"/>
    <mergeCell ref="C25:I25"/>
    <mergeCell ref="B6:I6"/>
    <mergeCell ref="A7:I7"/>
    <mergeCell ref="A16:I16"/>
    <mergeCell ref="C17:G17"/>
    <mergeCell ref="C18:G18"/>
    <mergeCell ref="A19:I19"/>
    <mergeCell ref="C20:G20"/>
    <mergeCell ref="C21:G21"/>
    <mergeCell ref="A22:E22"/>
    <mergeCell ref="F22:I22"/>
    <mergeCell ref="A23:I23"/>
    <mergeCell ref="B34:D34"/>
    <mergeCell ref="F34:I34"/>
    <mergeCell ref="A26:A27"/>
    <mergeCell ref="C26:I26"/>
    <mergeCell ref="C27:I27"/>
    <mergeCell ref="B28:D28"/>
    <mergeCell ref="F28:I28"/>
    <mergeCell ref="B29:I29"/>
    <mergeCell ref="B30:I30"/>
    <mergeCell ref="A31:I31"/>
    <mergeCell ref="A32:I32"/>
    <mergeCell ref="B33:D33"/>
    <mergeCell ref="F33:I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P R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2018-06-19T05:16:39Z</dcterms:created>
  <dcterms:modified xsi:type="dcterms:W3CDTF">2018-06-21T03:02:46Z</dcterms:modified>
</cp:coreProperties>
</file>