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myPythonProjects\TraceabilityAssociation\data\"/>
    </mc:Choice>
  </mc:AlternateContent>
  <xr:revisionPtr revIDLastSave="0" documentId="13_ncr:1_{A872E4E3-D142-4EB2-8DB7-9C1C722ADC7C}" xr6:coauthVersionLast="36" xr6:coauthVersionMax="36" xr10:uidLastSave="{00000000-0000-0000-0000-000000000000}"/>
  <bookViews>
    <workbookView xWindow="0" yWindow="0" windowWidth="16155" windowHeight="1023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G99" i="1" l="1"/>
  <c r="F99" i="1"/>
  <c r="E99" i="1"/>
  <c r="E100" i="1" s="1"/>
  <c r="D99" i="1"/>
  <c r="C99" i="1"/>
  <c r="G85" i="1"/>
  <c r="F85" i="1"/>
  <c r="E85" i="1"/>
  <c r="D85" i="1"/>
  <c r="C85" i="1"/>
  <c r="G71" i="1"/>
  <c r="F71" i="1"/>
  <c r="E71" i="1"/>
  <c r="D71" i="1"/>
  <c r="C71" i="1"/>
  <c r="G57" i="1"/>
  <c r="F57" i="1"/>
  <c r="E57" i="1"/>
  <c r="D57" i="1"/>
  <c r="C57" i="1"/>
  <c r="G43" i="1"/>
  <c r="F43" i="1"/>
  <c r="E43" i="1"/>
  <c r="D43" i="1"/>
  <c r="C43" i="1"/>
  <c r="G29" i="1"/>
  <c r="F29" i="1"/>
  <c r="E29" i="1"/>
  <c r="D29" i="1"/>
  <c r="C29" i="1"/>
  <c r="G15" i="1"/>
  <c r="F15" i="1"/>
  <c r="E15" i="1"/>
  <c r="D15" i="1"/>
  <c r="C15" i="1"/>
  <c r="C100" i="1" l="1"/>
  <c r="D100" i="1"/>
  <c r="F100" i="1"/>
  <c r="G100" i="1"/>
</calcChain>
</file>

<file path=xl/sharedStrings.xml><?xml version="1.0" encoding="utf-8"?>
<sst xmlns="http://schemas.openxmlformats.org/spreadsheetml/2006/main" count="113" uniqueCount="28">
  <si>
    <t>boltons</t>
  </si>
  <si>
    <t>NC</t>
  </si>
  <si>
    <t>NCC</t>
  </si>
  <si>
    <t>LCS-U</t>
  </si>
  <si>
    <t>LCS-B</t>
  </si>
  <si>
    <t>LCBA</t>
  </si>
  <si>
    <t>Tarantula</t>
  </si>
  <si>
    <t>TFIDF</t>
  </si>
  <si>
    <t>Static NC</t>
  </si>
  <si>
    <t>Static NCC</t>
  </si>
  <si>
    <t>Static LCS-U</t>
  </si>
  <si>
    <t>Static LCS-B</t>
  </si>
  <si>
    <t>flask</t>
  </si>
  <si>
    <t>httpie</t>
  </si>
  <si>
    <t>requests</t>
  </si>
  <si>
    <t>scrapy</t>
  </si>
  <si>
    <t>face_recognition</t>
  </si>
  <si>
    <t>Project</t>
    <phoneticPr fontId="1" type="noConversion"/>
  </si>
  <si>
    <t>Technique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</si>
  <si>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</si>
  <si>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</si>
  <si>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</si>
  <si>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mAP</t>
    <phoneticPr fontId="1" type="noConversion"/>
  </si>
  <si>
    <t>AUC</t>
    <phoneticPr fontId="1" type="noConversion"/>
  </si>
  <si>
    <t>TextDistance</t>
    <phoneticPr fontId="1" type="noConversion"/>
  </si>
  <si>
    <t>average</t>
    <phoneticPr fontId="1" type="noConversion"/>
  </si>
  <si>
    <t>LD</t>
  </si>
  <si>
    <t>Static 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</si>
</sst>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 applyFont="1" applyFill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workbookViewId="0">
      <selection activeCell="I1" activeCellId="1" sqref="H1:H1048576 I1:I1048576"/>
    </sheetView>
  </sheetViews>
  <sheetFormatPr defaultColWidth="9" defaultRowHeight="14.25" x14ac:dyDescent="0.2"/>
  <cols>
    <col min="1" max="1" width="14.375" customWidth="1"/>
    <col min="2" max="3" width="10.625" customWidth="1"/>
    <col min="4" max="4" width="12" customWidth="1"/>
    <col min="5" max="5" width="12.625"/>
    <col min="6" max="6" width="10.25" customWidth="1"/>
    <col min="7" max="7" width="12.625"/>
  </cols>
  <sheetData>
    <row r="1" spans="1:7" x14ac:dyDescent="0.2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</row>
    <row r="2" spans="1:7" x14ac:dyDescent="0.2">
      <c r="A2" s="1" t="s">
        <v>0</v>
      </c>
      <c r="B2" s="1" t="s">
        <v>1</v>
      </c>
      <c r="C2" s="4">
        <v>83.2</v>
      </c>
      <c r="D2" s="4">
        <v>3.9</v>
      </c>
      <c r="E2" s="4">
        <v>7.4</v>
      </c>
      <c r="F2" s="4">
        <v>8.6999999999999993</v>
      </c>
      <c r="G2" s="4">
        <v>51.9</v>
      </c>
    </row>
    <row r="3" spans="1:7" x14ac:dyDescent="0.2">
      <c r="A3" s="1"/>
      <c r="B3" s="1" t="s">
        <v>2</v>
      </c>
      <c r="C3" s="4">
        <v>83.5</v>
      </c>
      <c r="D3" s="4">
        <v>3.7</v>
      </c>
      <c r="E3" s="4">
        <v>7.1</v>
      </c>
      <c r="F3" s="4">
        <v>8.6</v>
      </c>
      <c r="G3" s="4">
        <v>51.8</v>
      </c>
    </row>
    <row r="4" spans="1:7" x14ac:dyDescent="0.2">
      <c r="A4" s="1"/>
      <c r="B4" s="1" t="s">
        <v>3</v>
      </c>
      <c r="C4" s="4">
        <v>86.3</v>
      </c>
      <c r="D4" s="4">
        <v>2.7</v>
      </c>
      <c r="E4" s="4">
        <v>5.2</v>
      </c>
      <c r="F4" s="4">
        <v>7.9</v>
      </c>
      <c r="G4" s="4">
        <v>51.3</v>
      </c>
    </row>
    <row r="5" spans="1:7" x14ac:dyDescent="0.2">
      <c r="A5" s="1"/>
      <c r="B5" s="1" t="s">
        <v>4</v>
      </c>
      <c r="C5" s="4">
        <v>85.3</v>
      </c>
      <c r="D5" s="4">
        <v>3</v>
      </c>
      <c r="E5" s="4">
        <v>5.8</v>
      </c>
      <c r="F5" s="4">
        <v>8.1</v>
      </c>
      <c r="G5" s="4">
        <v>51.5</v>
      </c>
    </row>
    <row r="6" spans="1:7" x14ac:dyDescent="0.2">
      <c r="A6" s="1"/>
      <c r="B6" s="1" t="s">
        <v>26</v>
      </c>
      <c r="C6" s="4">
        <v>85</v>
      </c>
      <c r="D6" s="4">
        <v>3.2</v>
      </c>
      <c r="E6" s="4">
        <v>6.2</v>
      </c>
      <c r="F6" s="4">
        <v>8.3000000000000007</v>
      </c>
      <c r="G6" s="4">
        <v>51.6</v>
      </c>
    </row>
    <row r="7" spans="1:7" x14ac:dyDescent="0.2">
      <c r="A7" s="1"/>
      <c r="B7" s="1" t="s">
        <v>5</v>
      </c>
      <c r="C7" s="4">
        <v>84</v>
      </c>
      <c r="D7" s="4">
        <v>3.7</v>
      </c>
      <c r="E7" s="4">
        <v>7.2</v>
      </c>
      <c r="F7" s="4">
        <v>8.6</v>
      </c>
      <c r="G7" s="4">
        <v>51.8</v>
      </c>
    </row>
    <row r="8" spans="1:7" x14ac:dyDescent="0.2">
      <c r="A8" s="1"/>
      <c r="B8" s="1" t="s">
        <v>6</v>
      </c>
      <c r="C8" s="4">
        <v>83.6</v>
      </c>
      <c r="D8" s="4">
        <v>3.3</v>
      </c>
      <c r="E8" s="4">
        <v>6.3</v>
      </c>
      <c r="F8" s="4">
        <v>8.1999999999999993</v>
      </c>
      <c r="G8" s="4">
        <v>51.6</v>
      </c>
    </row>
    <row r="9" spans="1:7" x14ac:dyDescent="0.2">
      <c r="A9" s="1"/>
      <c r="B9" s="1" t="s">
        <v>7</v>
      </c>
      <c r="C9" s="4">
        <v>84.6</v>
      </c>
      <c r="D9" s="4">
        <v>3.8</v>
      </c>
      <c r="E9" s="4">
        <v>7.3</v>
      </c>
      <c r="F9" s="4">
        <v>8.6999999999999993</v>
      </c>
      <c r="G9" s="4">
        <v>51.9</v>
      </c>
    </row>
    <row r="10" spans="1:7" x14ac:dyDescent="0.2">
      <c r="A10" s="1"/>
      <c r="B10" s="1" t="s">
        <v>8</v>
      </c>
      <c r="C10" s="4">
        <v>83.2</v>
      </c>
      <c r="D10" s="4">
        <v>3.9</v>
      </c>
      <c r="E10" s="4">
        <v>7.4</v>
      </c>
      <c r="F10" s="4">
        <v>8.6999999999999993</v>
      </c>
      <c r="G10" s="4">
        <v>51.9</v>
      </c>
    </row>
    <row r="11" spans="1:7" x14ac:dyDescent="0.2">
      <c r="A11" s="1"/>
      <c r="B11" s="1" t="s">
        <v>9</v>
      </c>
      <c r="C11" s="4">
        <v>83</v>
      </c>
      <c r="D11" s="4">
        <v>3.8</v>
      </c>
      <c r="E11" s="4">
        <v>7.2</v>
      </c>
      <c r="F11" s="4">
        <v>8.6</v>
      </c>
      <c r="G11" s="4">
        <v>51.9</v>
      </c>
    </row>
    <row r="12" spans="1:7" x14ac:dyDescent="0.2">
      <c r="A12" s="1"/>
      <c r="B12" s="1" t="s">
        <v>10</v>
      </c>
      <c r="C12" s="4">
        <v>91.7</v>
      </c>
      <c r="D12" s="4">
        <v>1.9</v>
      </c>
      <c r="E12" s="4">
        <v>3.7</v>
      </c>
      <c r="F12" s="4">
        <v>7.3</v>
      </c>
      <c r="G12" s="4">
        <v>50.9</v>
      </c>
    </row>
    <row r="13" spans="1:7" x14ac:dyDescent="0.2">
      <c r="A13" s="1"/>
      <c r="B13" s="1" t="s">
        <v>11</v>
      </c>
      <c r="C13" s="4">
        <v>91.6</v>
      </c>
      <c r="D13" s="4">
        <v>2</v>
      </c>
      <c r="E13" s="4">
        <v>3.9</v>
      </c>
      <c r="F13" s="4">
        <v>7.4</v>
      </c>
      <c r="G13" s="4">
        <v>51</v>
      </c>
    </row>
    <row r="14" spans="1:7" x14ac:dyDescent="0.2">
      <c r="A14" s="1"/>
      <c r="B14" s="1" t="s">
        <v>27</v>
      </c>
      <c r="C14" s="4">
        <v>89.1</v>
      </c>
      <c r="D14" s="4">
        <v>2.2000000000000002</v>
      </c>
      <c r="E14" s="4">
        <v>4.2</v>
      </c>
      <c r="F14" s="4">
        <v>7.5</v>
      </c>
      <c r="G14" s="4">
        <v>51.1</v>
      </c>
    </row>
    <row r="15" spans="1:7" x14ac:dyDescent="0.2">
      <c r="B15" s="2" t="s">
        <v>25</v>
      </c>
      <c r="C15" s="5">
        <f>AVERAGE(C2:C14)</f>
        <v>85.699999999999989</v>
      </c>
      <c r="D15" s="5">
        <f>AVERAGE(D2:D14)</f>
        <v>3.1615384615384619</v>
      </c>
      <c r="E15" s="5">
        <f>AVERAGE(E2:E14)</f>
        <v>6.0692307692307699</v>
      </c>
      <c r="F15" s="5">
        <f>AVERAGE(F2:F14)</f>
        <v>8.1999999999999993</v>
      </c>
      <c r="G15" s="5">
        <f>AVERAGE(G4,G5,G6,G8,G9,G12,G13,G14)</f>
        <v>51.362499999999997</v>
      </c>
    </row>
    <row r="16" spans="1:7" x14ac:dyDescent="0.2">
      <c r="A16" s="1" t="s">
        <v>12</v>
      </c>
      <c r="B16" s="1" t="s">
        <v>1</v>
      </c>
      <c r="C16" s="4">
        <v>78.7</v>
      </c>
      <c r="D16" s="4">
        <v>6.4</v>
      </c>
      <c r="E16" s="4">
        <v>11.9</v>
      </c>
      <c r="F16" s="4">
        <v>10.3</v>
      </c>
      <c r="G16" s="4">
        <v>53.2</v>
      </c>
    </row>
    <row r="17" spans="1:7" x14ac:dyDescent="0.2">
      <c r="A17" s="1"/>
      <c r="B17" s="1" t="s">
        <v>2</v>
      </c>
      <c r="C17" s="4">
        <v>78.8</v>
      </c>
      <c r="D17" s="4">
        <v>6</v>
      </c>
      <c r="E17" s="4">
        <v>11.1</v>
      </c>
      <c r="F17" s="4">
        <v>10</v>
      </c>
      <c r="G17" s="4">
        <v>52.9</v>
      </c>
    </row>
    <row r="18" spans="1:7" x14ac:dyDescent="0.2">
      <c r="A18" s="1"/>
      <c r="B18" s="1" t="s">
        <v>3</v>
      </c>
      <c r="C18" s="4">
        <v>79.099999999999994</v>
      </c>
      <c r="D18" s="4">
        <v>5</v>
      </c>
      <c r="E18" s="4">
        <v>9.4</v>
      </c>
      <c r="F18" s="4">
        <v>9.3000000000000007</v>
      </c>
      <c r="G18" s="4">
        <v>52.5</v>
      </c>
    </row>
    <row r="19" spans="1:7" x14ac:dyDescent="0.2">
      <c r="A19" s="1"/>
      <c r="B19" s="1" t="s">
        <v>4</v>
      </c>
      <c r="C19" s="4">
        <v>79.5</v>
      </c>
      <c r="D19" s="4">
        <v>5.7</v>
      </c>
      <c r="E19" s="4">
        <v>10.7</v>
      </c>
      <c r="F19" s="4">
        <v>9.9</v>
      </c>
      <c r="G19" s="4">
        <v>52.8</v>
      </c>
    </row>
    <row r="20" spans="1:7" x14ac:dyDescent="0.2">
      <c r="A20" s="1"/>
      <c r="B20" s="1" t="s">
        <v>26</v>
      </c>
      <c r="C20" s="4">
        <v>79.400000000000006</v>
      </c>
      <c r="D20" s="4">
        <v>5.8</v>
      </c>
      <c r="E20" s="4">
        <v>10.8</v>
      </c>
      <c r="F20" s="4">
        <v>9.9</v>
      </c>
      <c r="G20" s="4">
        <v>52.9</v>
      </c>
    </row>
    <row r="21" spans="1:7" x14ac:dyDescent="0.2">
      <c r="A21" s="1"/>
      <c r="B21" s="1" t="s">
        <v>5</v>
      </c>
      <c r="C21" s="4">
        <v>79.099999999999994</v>
      </c>
      <c r="D21" s="4">
        <v>6.3</v>
      </c>
      <c r="E21" s="4">
        <v>11.7</v>
      </c>
      <c r="F21" s="4">
        <v>10.199999999999999</v>
      </c>
      <c r="G21" s="4">
        <v>53.1</v>
      </c>
    </row>
    <row r="22" spans="1:7" x14ac:dyDescent="0.2">
      <c r="A22" s="1"/>
      <c r="B22" s="1" t="s">
        <v>6</v>
      </c>
      <c r="C22" s="4">
        <v>79.5</v>
      </c>
      <c r="D22" s="4">
        <v>6</v>
      </c>
      <c r="E22" s="4">
        <v>11.1</v>
      </c>
      <c r="F22" s="4">
        <v>10</v>
      </c>
      <c r="G22" s="4">
        <v>52.9</v>
      </c>
    </row>
    <row r="23" spans="1:7" x14ac:dyDescent="0.2">
      <c r="A23" s="1"/>
      <c r="B23" s="1" t="s">
        <v>7</v>
      </c>
      <c r="C23" s="4">
        <v>78.8</v>
      </c>
      <c r="D23" s="4">
        <v>6.4</v>
      </c>
      <c r="E23" s="4">
        <v>11.9</v>
      </c>
      <c r="F23" s="4">
        <v>10.3</v>
      </c>
      <c r="G23" s="4">
        <v>53.2</v>
      </c>
    </row>
    <row r="24" spans="1:7" x14ac:dyDescent="0.2">
      <c r="A24" s="1"/>
      <c r="B24" s="1" t="s">
        <v>8</v>
      </c>
      <c r="C24" s="4">
        <v>78.7</v>
      </c>
      <c r="D24" s="4">
        <v>6.4</v>
      </c>
      <c r="E24" s="4">
        <v>11.9</v>
      </c>
      <c r="F24" s="4">
        <v>10.3</v>
      </c>
      <c r="G24" s="4">
        <v>53.2</v>
      </c>
    </row>
    <row r="25" spans="1:7" x14ac:dyDescent="0.2">
      <c r="A25" s="1"/>
      <c r="B25" s="1" t="s">
        <v>9</v>
      </c>
      <c r="C25" s="4">
        <v>78.400000000000006</v>
      </c>
      <c r="D25" s="4">
        <v>6.2</v>
      </c>
      <c r="E25" s="4">
        <v>11.5</v>
      </c>
      <c r="F25" s="4">
        <v>10.1</v>
      </c>
      <c r="G25" s="4">
        <v>53.1</v>
      </c>
    </row>
    <row r="26" spans="1:7" x14ac:dyDescent="0.2">
      <c r="A26" s="1"/>
      <c r="B26" s="1" t="s">
        <v>10</v>
      </c>
      <c r="C26" s="4">
        <v>83.7</v>
      </c>
      <c r="D26" s="4">
        <v>1.3</v>
      </c>
      <c r="E26" s="4">
        <v>2.5</v>
      </c>
      <c r="F26" s="4">
        <v>6.6</v>
      </c>
      <c r="G26" s="4">
        <v>50.6</v>
      </c>
    </row>
    <row r="27" spans="1:7" x14ac:dyDescent="0.2">
      <c r="A27" s="1"/>
      <c r="B27" s="1" t="s">
        <v>11</v>
      </c>
      <c r="C27" s="4">
        <v>83.9</v>
      </c>
      <c r="D27" s="4">
        <v>1.5</v>
      </c>
      <c r="E27" s="4">
        <v>2.9</v>
      </c>
      <c r="F27" s="4">
        <v>6.8</v>
      </c>
      <c r="G27" s="4">
        <v>50.7</v>
      </c>
    </row>
    <row r="28" spans="1:7" x14ac:dyDescent="0.2">
      <c r="A28" s="1"/>
      <c r="B28" s="1" t="s">
        <v>27</v>
      </c>
      <c r="C28" s="4">
        <v>81.8</v>
      </c>
      <c r="D28" s="4">
        <v>2.5</v>
      </c>
      <c r="E28" s="4">
        <v>4.8</v>
      </c>
      <c r="F28" s="4">
        <v>7.5</v>
      </c>
      <c r="G28" s="4">
        <v>51.2</v>
      </c>
    </row>
    <row r="29" spans="1:7" x14ac:dyDescent="0.2">
      <c r="B29" s="2" t="s">
        <v>25</v>
      </c>
      <c r="C29" s="5">
        <f>AVERAGE(C16:C28)</f>
        <v>79.953846153846158</v>
      </c>
      <c r="D29" s="5">
        <f>AVERAGE(D16:D28)</f>
        <v>5.0384615384615383</v>
      </c>
      <c r="E29" s="5">
        <f>AVERAGE(E16:E28)</f>
        <v>9.4</v>
      </c>
      <c r="F29" s="5">
        <f>AVERAGE(F16:F28)</f>
        <v>9.3230769230769219</v>
      </c>
      <c r="G29" s="5">
        <f>AVERAGE(G18,G19,G20,G22,G23,G26,G27,G28)</f>
        <v>52.1</v>
      </c>
    </row>
    <row r="30" spans="1:7" x14ac:dyDescent="0.2">
      <c r="A30" s="1" t="s">
        <v>13</v>
      </c>
      <c r="B30" s="1" t="s">
        <v>1</v>
      </c>
      <c r="C30" s="4">
        <v>85.1</v>
      </c>
      <c r="D30" s="4">
        <v>1.7</v>
      </c>
      <c r="E30" s="4">
        <v>3.4</v>
      </c>
      <c r="F30" s="4">
        <v>3.5</v>
      </c>
      <c r="G30" s="4">
        <v>50.9</v>
      </c>
    </row>
    <row r="31" spans="1:7" x14ac:dyDescent="0.2">
      <c r="A31" s="1"/>
      <c r="B31" s="1" t="s">
        <v>2</v>
      </c>
      <c r="C31" s="4">
        <v>89.7</v>
      </c>
      <c r="D31" s="4">
        <v>0.8</v>
      </c>
      <c r="E31" s="4">
        <v>1.5</v>
      </c>
      <c r="F31" s="4">
        <v>2.7</v>
      </c>
      <c r="G31" s="4">
        <v>50.4</v>
      </c>
    </row>
    <row r="32" spans="1:7" x14ac:dyDescent="0.2">
      <c r="A32" s="1"/>
      <c r="B32" s="1" t="s">
        <v>3</v>
      </c>
      <c r="C32" s="4">
        <v>90.9</v>
      </c>
      <c r="D32" s="4">
        <v>0.6</v>
      </c>
      <c r="E32" s="4">
        <v>1.3</v>
      </c>
      <c r="F32" s="4">
        <v>2.7</v>
      </c>
      <c r="G32" s="4">
        <v>50.3</v>
      </c>
    </row>
    <row r="33" spans="1:7" x14ac:dyDescent="0.2">
      <c r="A33" s="1"/>
      <c r="B33" s="1" t="s">
        <v>4</v>
      </c>
      <c r="C33" s="4">
        <v>92.1</v>
      </c>
      <c r="D33" s="4">
        <v>1.2</v>
      </c>
      <c r="E33" s="4">
        <v>2.5</v>
      </c>
      <c r="F33" s="4">
        <v>3.2</v>
      </c>
      <c r="G33" s="4">
        <v>50.6</v>
      </c>
    </row>
    <row r="34" spans="1:7" x14ac:dyDescent="0.2">
      <c r="A34" s="1"/>
      <c r="B34" s="1" t="s">
        <v>26</v>
      </c>
      <c r="C34" s="4">
        <v>92.1</v>
      </c>
      <c r="D34" s="4">
        <v>1.2</v>
      </c>
      <c r="E34" s="4">
        <v>2.5</v>
      </c>
      <c r="F34" s="4">
        <v>3.2</v>
      </c>
      <c r="G34" s="4">
        <v>50.6</v>
      </c>
    </row>
    <row r="35" spans="1:7" x14ac:dyDescent="0.2">
      <c r="A35" s="1"/>
      <c r="B35" s="1" t="s">
        <v>5</v>
      </c>
      <c r="C35" s="4">
        <v>84.6</v>
      </c>
      <c r="D35" s="4">
        <v>1.7</v>
      </c>
      <c r="E35" s="4">
        <v>3.2</v>
      </c>
      <c r="F35" s="4">
        <v>3.5</v>
      </c>
      <c r="G35" s="4">
        <v>50.8</v>
      </c>
    </row>
    <row r="36" spans="1:7" x14ac:dyDescent="0.2">
      <c r="A36" s="1"/>
      <c r="B36" s="1" t="s">
        <v>6</v>
      </c>
      <c r="C36" s="4">
        <v>87.2</v>
      </c>
      <c r="D36" s="4">
        <v>0.9</v>
      </c>
      <c r="E36" s="4">
        <v>1.7</v>
      </c>
      <c r="F36" s="4">
        <v>2.8</v>
      </c>
      <c r="G36" s="4">
        <v>50.4</v>
      </c>
    </row>
    <row r="37" spans="1:7" x14ac:dyDescent="0.2">
      <c r="A37" s="1"/>
      <c r="B37" s="1" t="s">
        <v>7</v>
      </c>
      <c r="C37" s="4">
        <v>85.4</v>
      </c>
      <c r="D37" s="4">
        <v>1.6</v>
      </c>
      <c r="E37" s="4">
        <v>3.2</v>
      </c>
      <c r="F37" s="4">
        <v>3.4</v>
      </c>
      <c r="G37" s="4">
        <v>50.8</v>
      </c>
    </row>
    <row r="38" spans="1:7" x14ac:dyDescent="0.2">
      <c r="A38" s="1"/>
      <c r="B38" s="1" t="s">
        <v>8</v>
      </c>
      <c r="C38" s="4">
        <v>85.1</v>
      </c>
      <c r="D38" s="4">
        <v>1.7</v>
      </c>
      <c r="E38" s="4">
        <v>3.4</v>
      </c>
      <c r="F38" s="4">
        <v>3.5</v>
      </c>
      <c r="G38" s="4">
        <v>50.9</v>
      </c>
    </row>
    <row r="39" spans="1:7" x14ac:dyDescent="0.2">
      <c r="A39" s="1"/>
      <c r="B39" s="1" t="s">
        <v>9</v>
      </c>
      <c r="C39" s="4">
        <v>84.3</v>
      </c>
      <c r="D39" s="4">
        <v>1.3</v>
      </c>
      <c r="E39" s="4">
        <v>2.5</v>
      </c>
      <c r="F39" s="4">
        <v>3.1</v>
      </c>
      <c r="G39" s="4">
        <v>50.6</v>
      </c>
    </row>
    <row r="40" spans="1:7" x14ac:dyDescent="0.2">
      <c r="A40" s="1"/>
      <c r="B40" s="1" t="s">
        <v>10</v>
      </c>
      <c r="C40" s="4">
        <v>90.6</v>
      </c>
      <c r="D40" s="4">
        <v>0.6</v>
      </c>
      <c r="E40" s="4">
        <v>1.2</v>
      </c>
      <c r="F40" s="4">
        <v>2.6</v>
      </c>
      <c r="G40" s="4">
        <v>50.3</v>
      </c>
    </row>
    <row r="41" spans="1:7" x14ac:dyDescent="0.2">
      <c r="A41" s="1"/>
      <c r="B41" s="1" t="s">
        <v>11</v>
      </c>
      <c r="C41" s="4">
        <v>90.9</v>
      </c>
      <c r="D41" s="4">
        <v>0.6</v>
      </c>
      <c r="E41" s="4">
        <v>1.3</v>
      </c>
      <c r="F41" s="4">
        <v>2.7</v>
      </c>
      <c r="G41" s="4">
        <v>50.3</v>
      </c>
    </row>
    <row r="42" spans="1:7" x14ac:dyDescent="0.2">
      <c r="A42" s="1"/>
      <c r="B42" s="1" t="s">
        <v>27</v>
      </c>
      <c r="C42" s="4">
        <v>92.5</v>
      </c>
      <c r="D42" s="4">
        <v>0.8</v>
      </c>
      <c r="E42" s="4">
        <v>1.6</v>
      </c>
      <c r="F42" s="4">
        <v>2.8</v>
      </c>
      <c r="G42" s="4">
        <v>50.4</v>
      </c>
    </row>
    <row r="43" spans="1:7" x14ac:dyDescent="0.2">
      <c r="B43" s="2" t="s">
        <v>25</v>
      </c>
      <c r="C43" s="5">
        <f t="shared" ref="C43:F43" si="0">AVERAGE(C30:C42)</f>
        <v>88.500000000000014</v>
      </c>
      <c r="D43" s="5">
        <f t="shared" si="0"/>
        <v>1.1307692307692307</v>
      </c>
      <c r="E43" s="5">
        <f t="shared" si="0"/>
        <v>2.2538461538461538</v>
      </c>
      <c r="F43" s="5">
        <f t="shared" si="0"/>
        <v>3.0538461538461541</v>
      </c>
      <c r="G43" s="5">
        <f>AVERAGE(G32,G33,G34,G36,G37,G40,G41,G42)</f>
        <v>50.462499999999999</v>
      </c>
    </row>
    <row r="44" spans="1:7" x14ac:dyDescent="0.2">
      <c r="A44" s="1" t="s">
        <v>14</v>
      </c>
      <c r="B44" s="1" t="s">
        <v>1</v>
      </c>
      <c r="C44" s="4">
        <v>87.8</v>
      </c>
      <c r="D44" s="4">
        <v>5.2</v>
      </c>
      <c r="E44" s="4">
        <v>9.9</v>
      </c>
      <c r="F44" s="4">
        <v>7.2</v>
      </c>
      <c r="G44" s="4">
        <v>52.6</v>
      </c>
    </row>
    <row r="45" spans="1:7" x14ac:dyDescent="0.2">
      <c r="A45" s="1"/>
      <c r="B45" s="1" t="s">
        <v>2</v>
      </c>
      <c r="C45" s="4">
        <v>89.7</v>
      </c>
      <c r="D45" s="4">
        <v>4.2</v>
      </c>
      <c r="E45" s="4">
        <v>8.1</v>
      </c>
      <c r="F45" s="4">
        <v>6.4</v>
      </c>
      <c r="G45" s="4">
        <v>52.1</v>
      </c>
    </row>
    <row r="46" spans="1:7" x14ac:dyDescent="0.2">
      <c r="A46" s="1"/>
      <c r="B46" s="1" t="s">
        <v>3</v>
      </c>
      <c r="C46" s="4">
        <v>91.6</v>
      </c>
      <c r="D46" s="4">
        <v>3.7</v>
      </c>
      <c r="E46" s="4">
        <v>7.1</v>
      </c>
      <c r="F46" s="4">
        <v>6</v>
      </c>
      <c r="G46" s="4">
        <v>51.8</v>
      </c>
    </row>
    <row r="47" spans="1:7" x14ac:dyDescent="0.2">
      <c r="A47" s="1"/>
      <c r="B47" s="1" t="s">
        <v>4</v>
      </c>
      <c r="C47" s="4">
        <v>91.3</v>
      </c>
      <c r="D47" s="4">
        <v>4.5999999999999996</v>
      </c>
      <c r="E47" s="4">
        <v>8.6999999999999993</v>
      </c>
      <c r="F47" s="4">
        <v>6.8</v>
      </c>
      <c r="G47" s="4">
        <v>52.3</v>
      </c>
    </row>
    <row r="48" spans="1:7" x14ac:dyDescent="0.2">
      <c r="A48" s="1"/>
      <c r="B48" s="1" t="s">
        <v>26</v>
      </c>
      <c r="C48" s="4">
        <v>91.3</v>
      </c>
      <c r="D48" s="4">
        <v>4.5999999999999996</v>
      </c>
      <c r="E48" s="4">
        <v>8.8000000000000007</v>
      </c>
      <c r="F48" s="4">
        <v>6.9</v>
      </c>
      <c r="G48" s="4">
        <v>52.3</v>
      </c>
    </row>
    <row r="49" spans="1:7" x14ac:dyDescent="0.2">
      <c r="A49" s="1"/>
      <c r="B49" s="1" t="s">
        <v>5</v>
      </c>
      <c r="C49" s="4">
        <v>89.5</v>
      </c>
      <c r="D49" s="4">
        <v>4.0999999999999996</v>
      </c>
      <c r="E49" s="4">
        <v>7.9</v>
      </c>
      <c r="F49" s="4">
        <v>6.4</v>
      </c>
      <c r="G49" s="4">
        <v>52.1</v>
      </c>
    </row>
    <row r="50" spans="1:7" x14ac:dyDescent="0.2">
      <c r="A50" s="1"/>
      <c r="B50" s="1" t="s">
        <v>6</v>
      </c>
      <c r="C50" s="4">
        <v>91.9</v>
      </c>
      <c r="D50" s="4">
        <v>3.8</v>
      </c>
      <c r="E50" s="4">
        <v>7.4</v>
      </c>
      <c r="F50" s="4">
        <v>6.2</v>
      </c>
      <c r="G50" s="4">
        <v>51.9</v>
      </c>
    </row>
    <row r="51" spans="1:7" x14ac:dyDescent="0.2">
      <c r="A51" s="1"/>
      <c r="B51" s="1" t="s">
        <v>7</v>
      </c>
      <c r="C51" s="4">
        <v>89.2</v>
      </c>
      <c r="D51" s="4">
        <v>5.2</v>
      </c>
      <c r="E51" s="4">
        <v>9.8000000000000007</v>
      </c>
      <c r="F51" s="4">
        <v>7.3</v>
      </c>
      <c r="G51" s="4">
        <v>52.6</v>
      </c>
    </row>
    <row r="52" spans="1:7" x14ac:dyDescent="0.2">
      <c r="A52" s="1"/>
      <c r="B52" s="1" t="s">
        <v>8</v>
      </c>
      <c r="C52" s="4">
        <v>87.8</v>
      </c>
      <c r="D52" s="4">
        <v>5.2</v>
      </c>
      <c r="E52" s="4">
        <v>9.9</v>
      </c>
      <c r="F52" s="4">
        <v>7.2</v>
      </c>
      <c r="G52" s="4">
        <v>52.6</v>
      </c>
    </row>
    <row r="53" spans="1:7" x14ac:dyDescent="0.2">
      <c r="A53" s="1"/>
      <c r="B53" s="1" t="s">
        <v>9</v>
      </c>
      <c r="C53" s="4">
        <v>87.6</v>
      </c>
      <c r="D53" s="4">
        <v>5.0999999999999996</v>
      </c>
      <c r="E53" s="4">
        <v>9.6999999999999993</v>
      </c>
      <c r="F53" s="4">
        <v>7.1</v>
      </c>
      <c r="G53" s="4">
        <v>52.6</v>
      </c>
    </row>
    <row r="54" spans="1:7" x14ac:dyDescent="0.2">
      <c r="A54" s="1"/>
      <c r="B54" s="1" t="s">
        <v>10</v>
      </c>
      <c r="C54" s="4">
        <v>93</v>
      </c>
      <c r="D54" s="4">
        <v>3.2</v>
      </c>
      <c r="E54" s="4">
        <v>6.2</v>
      </c>
      <c r="F54" s="4">
        <v>5.7</v>
      </c>
      <c r="G54" s="4">
        <v>51.6</v>
      </c>
    </row>
    <row r="55" spans="1:7" x14ac:dyDescent="0.2">
      <c r="A55" s="1"/>
      <c r="B55" s="1" t="s">
        <v>11</v>
      </c>
      <c r="C55" s="4">
        <v>93</v>
      </c>
      <c r="D55" s="4">
        <v>3.2</v>
      </c>
      <c r="E55" s="4">
        <v>6.2</v>
      </c>
      <c r="F55" s="4">
        <v>5.7</v>
      </c>
      <c r="G55" s="4">
        <v>51.6</v>
      </c>
    </row>
    <row r="56" spans="1:7" x14ac:dyDescent="0.2">
      <c r="A56" s="1"/>
      <c r="B56" s="1" t="s">
        <v>27</v>
      </c>
      <c r="C56" s="4">
        <v>93.2</v>
      </c>
      <c r="D56" s="4">
        <v>3.3</v>
      </c>
      <c r="E56" s="4">
        <v>6.4</v>
      </c>
      <c r="F56" s="4">
        <v>5.8</v>
      </c>
      <c r="G56" s="4">
        <v>51.6</v>
      </c>
    </row>
    <row r="57" spans="1:7" x14ac:dyDescent="0.2">
      <c r="B57" s="2" t="s">
        <v>25</v>
      </c>
      <c r="C57" s="5">
        <f t="shared" ref="C57:F57" si="1">AVERAGE(C44:C56)</f>
        <v>90.530769230769238</v>
      </c>
      <c r="D57" s="5">
        <f t="shared" si="1"/>
        <v>4.2615384615384624</v>
      </c>
      <c r="E57" s="5">
        <f t="shared" si="1"/>
        <v>8.1615384615384627</v>
      </c>
      <c r="F57" s="5">
        <f t="shared" si="1"/>
        <v>6.5153846153846153</v>
      </c>
      <c r="G57" s="5">
        <f>AVERAGE(G46,G47,G48,G50,G51,G54,G55,G56)</f>
        <v>51.962500000000006</v>
      </c>
    </row>
    <row r="58" spans="1:7" x14ac:dyDescent="0.2">
      <c r="A58" s="1" t="s">
        <v>15</v>
      </c>
      <c r="B58" s="1" t="s">
        <v>1</v>
      </c>
      <c r="C58" s="4">
        <v>79.900000000000006</v>
      </c>
      <c r="D58" s="4">
        <v>9.6</v>
      </c>
      <c r="E58" s="4">
        <v>17.100000000000001</v>
      </c>
      <c r="F58" s="4">
        <v>9.6999999999999993</v>
      </c>
      <c r="G58" s="4">
        <v>54.8</v>
      </c>
    </row>
    <row r="59" spans="1:7" x14ac:dyDescent="0.2">
      <c r="A59" s="1"/>
      <c r="B59" s="1" t="s">
        <v>2</v>
      </c>
      <c r="C59" s="4">
        <v>80.3</v>
      </c>
      <c r="D59" s="4">
        <v>9.1</v>
      </c>
      <c r="E59" s="4">
        <v>16.399999999999999</v>
      </c>
      <c r="F59" s="4">
        <v>9.4</v>
      </c>
      <c r="G59" s="4">
        <v>54.5</v>
      </c>
    </row>
    <row r="60" spans="1:7" x14ac:dyDescent="0.2">
      <c r="A60" s="1"/>
      <c r="B60" s="1" t="s">
        <v>3</v>
      </c>
      <c r="C60" s="4">
        <v>80.8</v>
      </c>
      <c r="D60" s="4">
        <v>6.9</v>
      </c>
      <c r="E60" s="4">
        <v>12.6</v>
      </c>
      <c r="F60" s="4">
        <v>7.7</v>
      </c>
      <c r="G60" s="4">
        <v>53.4</v>
      </c>
    </row>
    <row r="61" spans="1:7" x14ac:dyDescent="0.2">
      <c r="A61" s="1"/>
      <c r="B61" s="1" t="s">
        <v>4</v>
      </c>
      <c r="C61" s="4">
        <v>80.5</v>
      </c>
      <c r="D61" s="4">
        <v>8.3000000000000007</v>
      </c>
      <c r="E61" s="4">
        <v>15.1</v>
      </c>
      <c r="F61" s="4">
        <v>8.8000000000000007</v>
      </c>
      <c r="G61" s="4">
        <v>54.1</v>
      </c>
    </row>
    <row r="62" spans="1:7" x14ac:dyDescent="0.2">
      <c r="A62" s="1"/>
      <c r="B62" s="1" t="s">
        <v>26</v>
      </c>
      <c r="C62" s="4">
        <v>80.5</v>
      </c>
      <c r="D62" s="4">
        <v>8.5</v>
      </c>
      <c r="E62" s="4">
        <v>15.3</v>
      </c>
      <c r="F62" s="4">
        <v>8.9</v>
      </c>
      <c r="G62" s="4">
        <v>54.2</v>
      </c>
    </row>
    <row r="63" spans="1:7" x14ac:dyDescent="0.2">
      <c r="A63" s="1"/>
      <c r="B63" s="1" t="s">
        <v>5</v>
      </c>
      <c r="C63" s="4">
        <v>79.900000000000006</v>
      </c>
      <c r="D63" s="4">
        <v>9.6</v>
      </c>
      <c r="E63" s="4">
        <v>17.100000000000001</v>
      </c>
      <c r="F63" s="4">
        <v>9.6999999999999993</v>
      </c>
      <c r="G63" s="4">
        <v>54.8</v>
      </c>
    </row>
    <row r="64" spans="1:7" x14ac:dyDescent="0.2">
      <c r="A64" s="1"/>
      <c r="B64" s="1" t="s">
        <v>6</v>
      </c>
      <c r="C64" s="4">
        <v>80.2</v>
      </c>
      <c r="D64" s="4">
        <v>8.9</v>
      </c>
      <c r="E64" s="4">
        <v>16</v>
      </c>
      <c r="F64" s="4">
        <v>9.1999999999999993</v>
      </c>
      <c r="G64" s="4">
        <v>54.4</v>
      </c>
    </row>
    <row r="65" spans="1:7" x14ac:dyDescent="0.2">
      <c r="A65" s="1"/>
      <c r="B65" s="1" t="s">
        <v>7</v>
      </c>
      <c r="C65" s="4">
        <v>79.900000000000006</v>
      </c>
      <c r="D65" s="4">
        <v>9.6</v>
      </c>
      <c r="E65" s="4">
        <v>17.100000000000001</v>
      </c>
      <c r="F65" s="4">
        <v>9.6999999999999993</v>
      </c>
      <c r="G65" s="4">
        <v>54.8</v>
      </c>
    </row>
    <row r="66" spans="1:7" x14ac:dyDescent="0.2">
      <c r="A66" s="1"/>
      <c r="B66" s="1" t="s">
        <v>8</v>
      </c>
      <c r="C66" s="4">
        <v>79.900000000000006</v>
      </c>
      <c r="D66" s="4">
        <v>9.6</v>
      </c>
      <c r="E66" s="4">
        <v>17.100000000000001</v>
      </c>
      <c r="F66" s="4">
        <v>9.6999999999999993</v>
      </c>
      <c r="G66" s="4">
        <v>54.8</v>
      </c>
    </row>
    <row r="67" spans="1:7" x14ac:dyDescent="0.2">
      <c r="A67" s="1"/>
      <c r="B67" s="1" t="s">
        <v>9</v>
      </c>
      <c r="C67" s="4">
        <v>79.900000000000006</v>
      </c>
      <c r="D67" s="4">
        <v>9.4</v>
      </c>
      <c r="E67" s="4">
        <v>16.899999999999999</v>
      </c>
      <c r="F67" s="4">
        <v>9.6</v>
      </c>
      <c r="G67" s="4">
        <v>54.7</v>
      </c>
    </row>
    <row r="68" spans="1:7" x14ac:dyDescent="0.2">
      <c r="A68" s="1"/>
      <c r="B68" s="1" t="s">
        <v>10</v>
      </c>
      <c r="C68" s="4">
        <v>84</v>
      </c>
      <c r="D68" s="4">
        <v>2.7</v>
      </c>
      <c r="E68" s="4">
        <v>5.2</v>
      </c>
      <c r="F68" s="4">
        <v>4.5</v>
      </c>
      <c r="G68" s="4">
        <v>51.3</v>
      </c>
    </row>
    <row r="69" spans="1:7" x14ac:dyDescent="0.2">
      <c r="A69" s="1"/>
      <c r="B69" s="1" t="s">
        <v>11</v>
      </c>
      <c r="C69" s="4">
        <v>83.8</v>
      </c>
      <c r="D69" s="4">
        <v>2.9</v>
      </c>
      <c r="E69" s="4">
        <v>5.6</v>
      </c>
      <c r="F69" s="4">
        <v>4.5999999999999996</v>
      </c>
      <c r="G69" s="4">
        <v>51.4</v>
      </c>
    </row>
    <row r="70" spans="1:7" x14ac:dyDescent="0.2">
      <c r="A70" s="1"/>
      <c r="B70" s="1" t="s">
        <v>27</v>
      </c>
      <c r="C70" s="4">
        <v>83.2</v>
      </c>
      <c r="D70" s="4">
        <v>3.7</v>
      </c>
      <c r="E70" s="4">
        <v>7.1</v>
      </c>
      <c r="F70" s="4">
        <v>5.3</v>
      </c>
      <c r="G70" s="4">
        <v>51.8</v>
      </c>
    </row>
    <row r="71" spans="1:7" x14ac:dyDescent="0.2">
      <c r="B71" s="2" t="s">
        <v>25</v>
      </c>
      <c r="C71" s="5">
        <f t="shared" ref="C71:F71" si="2">AVERAGE(C58:C70)</f>
        <v>80.984615384615381</v>
      </c>
      <c r="D71" s="5">
        <f t="shared" si="2"/>
        <v>7.6000000000000005</v>
      </c>
      <c r="E71" s="5">
        <f t="shared" si="2"/>
        <v>13.738461538461536</v>
      </c>
      <c r="F71" s="5">
        <f t="shared" si="2"/>
        <v>8.2153846153846146</v>
      </c>
      <c r="G71" s="5">
        <f>AVERAGE(G60,G61,G62,G64,G65,G68,G69,G70)</f>
        <v>53.174999999999997</v>
      </c>
    </row>
    <row r="72" spans="1:7" x14ac:dyDescent="0.2">
      <c r="A72" s="3" t="s">
        <v>24</v>
      </c>
      <c r="B72" s="1" t="s">
        <v>1</v>
      </c>
      <c r="C72" s="4">
        <v>83.2</v>
      </c>
      <c r="D72" s="4">
        <v>49.8</v>
      </c>
      <c r="E72" s="4">
        <v>62.3</v>
      </c>
      <c r="F72" s="4">
        <v>56.4</v>
      </c>
      <c r="G72" s="4">
        <v>72.8</v>
      </c>
    </row>
    <row r="73" spans="1:7" x14ac:dyDescent="0.2">
      <c r="A73" s="1"/>
      <c r="B73" s="1" t="s">
        <v>2</v>
      </c>
      <c r="C73" s="4">
        <v>83.2</v>
      </c>
      <c r="D73" s="4">
        <v>48.9</v>
      </c>
      <c r="E73" s="4">
        <v>61.6</v>
      </c>
      <c r="F73" s="4">
        <v>55.9</v>
      </c>
      <c r="G73" s="4">
        <v>72.400000000000006</v>
      </c>
    </row>
    <row r="74" spans="1:7" x14ac:dyDescent="0.2">
      <c r="A74" s="1"/>
      <c r="B74" s="1" t="s">
        <v>3</v>
      </c>
      <c r="C74" s="4">
        <v>83.4</v>
      </c>
      <c r="D74" s="4">
        <v>45.1</v>
      </c>
      <c r="E74" s="4">
        <v>58.6</v>
      </c>
      <c r="F74" s="4">
        <v>54</v>
      </c>
      <c r="G74" s="4">
        <v>70.7</v>
      </c>
    </row>
    <row r="75" spans="1:7" x14ac:dyDescent="0.2">
      <c r="A75" s="1"/>
      <c r="B75" s="1" t="s">
        <v>4</v>
      </c>
      <c r="C75" s="4">
        <v>83.2</v>
      </c>
      <c r="D75" s="4">
        <v>47.2</v>
      </c>
      <c r="E75" s="4">
        <v>60.2</v>
      </c>
      <c r="F75" s="4">
        <v>55</v>
      </c>
      <c r="G75" s="4">
        <v>71.599999999999994</v>
      </c>
    </row>
    <row r="76" spans="1:7" x14ac:dyDescent="0.2">
      <c r="A76" s="1"/>
      <c r="B76" s="1" t="s">
        <v>26</v>
      </c>
      <c r="C76" s="4">
        <v>83.2</v>
      </c>
      <c r="D76" s="4">
        <v>48.4</v>
      </c>
      <c r="E76" s="4">
        <v>61.2</v>
      </c>
      <c r="F76" s="4">
        <v>55.6</v>
      </c>
      <c r="G76" s="4">
        <v>72.099999999999994</v>
      </c>
    </row>
    <row r="77" spans="1:7" x14ac:dyDescent="0.2">
      <c r="A77" s="1"/>
      <c r="B77" s="1" t="s">
        <v>5</v>
      </c>
      <c r="C77" s="4">
        <v>83.1</v>
      </c>
      <c r="D77" s="4">
        <v>49.5</v>
      </c>
      <c r="E77" s="4">
        <v>62.1</v>
      </c>
      <c r="F77" s="4">
        <v>56.2</v>
      </c>
      <c r="G77" s="4">
        <v>72.599999999999994</v>
      </c>
    </row>
    <row r="78" spans="1:7" x14ac:dyDescent="0.2">
      <c r="A78" s="1"/>
      <c r="B78" s="1" t="s">
        <v>6</v>
      </c>
      <c r="C78" s="4">
        <v>83.2</v>
      </c>
      <c r="D78" s="4">
        <v>48.6</v>
      </c>
      <c r="E78" s="4">
        <v>61.4</v>
      </c>
      <c r="F78" s="4">
        <v>55.7</v>
      </c>
      <c r="G78" s="4">
        <v>72.2</v>
      </c>
    </row>
    <row r="79" spans="1:7" x14ac:dyDescent="0.2">
      <c r="A79" s="1"/>
      <c r="B79" s="1" t="s">
        <v>7</v>
      </c>
      <c r="C79" s="4">
        <v>83.2</v>
      </c>
      <c r="D79" s="4">
        <v>48.2</v>
      </c>
      <c r="E79" s="4">
        <v>61.1</v>
      </c>
      <c r="F79" s="4">
        <v>55.6</v>
      </c>
      <c r="G79" s="4">
        <v>72.099999999999994</v>
      </c>
    </row>
    <row r="80" spans="1:7" x14ac:dyDescent="0.2">
      <c r="A80" s="1"/>
      <c r="B80" s="1" t="s">
        <v>8</v>
      </c>
      <c r="C80" s="4">
        <v>83.2</v>
      </c>
      <c r="D80" s="4">
        <v>49.8</v>
      </c>
      <c r="E80" s="4">
        <v>62.3</v>
      </c>
      <c r="F80" s="4">
        <v>56.4</v>
      </c>
      <c r="G80" s="4">
        <v>72.8</v>
      </c>
    </row>
    <row r="81" spans="1:7" x14ac:dyDescent="0.2">
      <c r="A81" s="1"/>
      <c r="B81" s="1" t="s">
        <v>9</v>
      </c>
      <c r="C81" s="4">
        <v>83.2</v>
      </c>
      <c r="D81" s="4">
        <v>49.8</v>
      </c>
      <c r="E81" s="4">
        <v>62.3</v>
      </c>
      <c r="F81" s="4">
        <v>56.4</v>
      </c>
      <c r="G81" s="4">
        <v>72.8</v>
      </c>
    </row>
    <row r="82" spans="1:7" x14ac:dyDescent="0.2">
      <c r="A82" s="1"/>
      <c r="B82" s="1" t="s">
        <v>10</v>
      </c>
      <c r="C82" s="4">
        <v>84.2</v>
      </c>
      <c r="D82" s="4">
        <v>39.299999999999997</v>
      </c>
      <c r="E82" s="4">
        <v>53.6</v>
      </c>
      <c r="F82" s="4">
        <v>51.2</v>
      </c>
      <c r="G82" s="4">
        <v>68.099999999999994</v>
      </c>
    </row>
    <row r="83" spans="1:7" x14ac:dyDescent="0.2">
      <c r="A83" s="1"/>
      <c r="B83" s="1" t="s">
        <v>11</v>
      </c>
      <c r="C83" s="4">
        <v>84.2</v>
      </c>
      <c r="D83" s="4">
        <v>38.6</v>
      </c>
      <c r="E83" s="4">
        <v>53</v>
      </c>
      <c r="F83" s="4">
        <v>50.8</v>
      </c>
      <c r="G83" s="4">
        <v>67.8</v>
      </c>
    </row>
    <row r="84" spans="1:7" x14ac:dyDescent="0.2">
      <c r="A84" s="1"/>
      <c r="B84" s="1" t="s">
        <v>27</v>
      </c>
      <c r="C84" s="4">
        <v>84.3</v>
      </c>
      <c r="D84" s="4">
        <v>38.1</v>
      </c>
      <c r="E84" s="4">
        <v>52.5</v>
      </c>
      <c r="F84" s="4">
        <v>50.6</v>
      </c>
      <c r="G84" s="4">
        <v>67.599999999999994</v>
      </c>
    </row>
    <row r="85" spans="1:7" x14ac:dyDescent="0.2">
      <c r="A85" s="2"/>
      <c r="B85" s="2" t="s">
        <v>25</v>
      </c>
      <c r="C85" s="5">
        <f t="shared" ref="C85:F85" si="3">AVERAGE(C72:C84)</f>
        <v>83.446153846153862</v>
      </c>
      <c r="D85" s="5">
        <f t="shared" si="3"/>
        <v>46.253846153846162</v>
      </c>
      <c r="E85" s="5">
        <f t="shared" si="3"/>
        <v>59.399999999999991</v>
      </c>
      <c r="F85" s="5">
        <f t="shared" si="3"/>
        <v>54.600000000000009</v>
      </c>
      <c r="G85" s="5">
        <f>AVERAGE(G74,G75,G76,G78,G79,G82,G83,G84)</f>
        <v>70.275000000000006</v>
      </c>
    </row>
    <row r="86" spans="1:7" x14ac:dyDescent="0.2">
      <c r="A86" s="1" t="s">
        <v>16</v>
      </c>
      <c r="B86" s="1" t="s">
        <v>1</v>
      </c>
      <c r="C86" s="4">
        <v>88.9</v>
      </c>
      <c r="D86" s="4">
        <v>36.9</v>
      </c>
      <c r="E86" s="4">
        <v>52.2</v>
      </c>
      <c r="F86" s="4">
        <v>35.9</v>
      </c>
      <c r="G86" s="4">
        <v>68.3</v>
      </c>
    </row>
    <row r="87" spans="1:7" x14ac:dyDescent="0.2">
      <c r="A87" s="1"/>
      <c r="B87" s="1" t="s">
        <v>2</v>
      </c>
      <c r="C87" s="4">
        <v>88.5</v>
      </c>
      <c r="D87" s="4">
        <v>35.4</v>
      </c>
      <c r="E87" s="4">
        <v>50.5</v>
      </c>
      <c r="F87" s="4">
        <v>34.4</v>
      </c>
      <c r="G87" s="4">
        <v>67.599999999999994</v>
      </c>
    </row>
    <row r="88" spans="1:7" x14ac:dyDescent="0.2">
      <c r="A88" s="1"/>
      <c r="B88" s="1" t="s">
        <v>3</v>
      </c>
      <c r="C88" s="4">
        <v>88</v>
      </c>
      <c r="D88" s="4">
        <v>33.799999999999997</v>
      </c>
      <c r="E88" s="4">
        <v>48.9</v>
      </c>
      <c r="F88" s="4">
        <v>33</v>
      </c>
      <c r="G88" s="4">
        <v>66.8</v>
      </c>
    </row>
    <row r="89" spans="1:7" x14ac:dyDescent="0.2">
      <c r="A89" s="1"/>
      <c r="B89" s="1" t="s">
        <v>4</v>
      </c>
      <c r="C89" s="4">
        <v>88</v>
      </c>
      <c r="D89" s="4">
        <v>33.799999999999997</v>
      </c>
      <c r="E89" s="4">
        <v>48.9</v>
      </c>
      <c r="F89" s="4">
        <v>33</v>
      </c>
      <c r="G89" s="4">
        <v>66.8</v>
      </c>
    </row>
    <row r="90" spans="1:7" x14ac:dyDescent="0.2">
      <c r="A90" s="1"/>
      <c r="B90" s="1" t="s">
        <v>26</v>
      </c>
      <c r="C90" s="4">
        <v>88</v>
      </c>
      <c r="D90" s="4">
        <v>33.799999999999997</v>
      </c>
      <c r="E90" s="4">
        <v>48.9</v>
      </c>
      <c r="F90" s="4">
        <v>33</v>
      </c>
      <c r="G90" s="4">
        <v>66.8</v>
      </c>
    </row>
    <row r="91" spans="1:7" x14ac:dyDescent="0.2">
      <c r="A91" s="1"/>
      <c r="B91" s="1" t="s">
        <v>5</v>
      </c>
      <c r="C91" s="4">
        <v>88.5</v>
      </c>
      <c r="D91" s="4">
        <v>35.4</v>
      </c>
      <c r="E91" s="4">
        <v>50.5</v>
      </c>
      <c r="F91" s="4">
        <v>34.4</v>
      </c>
      <c r="G91" s="4">
        <v>67.599999999999994</v>
      </c>
    </row>
    <row r="92" spans="1:7" x14ac:dyDescent="0.2">
      <c r="A92" s="1"/>
      <c r="B92" s="1" t="s">
        <v>6</v>
      </c>
      <c r="C92" s="4">
        <v>88</v>
      </c>
      <c r="D92" s="4">
        <v>33.799999999999997</v>
      </c>
      <c r="E92" s="4">
        <v>48.9</v>
      </c>
      <c r="F92" s="4">
        <v>33</v>
      </c>
      <c r="G92" s="4">
        <v>66.8</v>
      </c>
    </row>
    <row r="93" spans="1:7" x14ac:dyDescent="0.2">
      <c r="A93" s="1"/>
      <c r="B93" s="1" t="s">
        <v>7</v>
      </c>
      <c r="C93" s="4">
        <v>88.9</v>
      </c>
      <c r="D93" s="4">
        <v>36.9</v>
      </c>
      <c r="E93" s="4">
        <v>52.2</v>
      </c>
      <c r="F93" s="4">
        <v>35.9</v>
      </c>
      <c r="G93" s="4">
        <v>68.3</v>
      </c>
    </row>
    <row r="94" spans="1:7" x14ac:dyDescent="0.2">
      <c r="A94" s="1"/>
      <c r="B94" s="1" t="s">
        <v>8</v>
      </c>
      <c r="C94" s="4">
        <v>88.9</v>
      </c>
      <c r="D94" s="4">
        <v>36.9</v>
      </c>
      <c r="E94" s="4">
        <v>52.2</v>
      </c>
      <c r="F94" s="4">
        <v>35.9</v>
      </c>
      <c r="G94" s="4">
        <v>68.3</v>
      </c>
    </row>
    <row r="95" spans="1:7" x14ac:dyDescent="0.2">
      <c r="A95" s="1"/>
      <c r="B95" s="1" t="s">
        <v>9</v>
      </c>
      <c r="C95" s="4">
        <v>88.9</v>
      </c>
      <c r="D95" s="4">
        <v>36.9</v>
      </c>
      <c r="E95" s="4">
        <v>52.2</v>
      </c>
      <c r="F95" s="4">
        <v>35.9</v>
      </c>
      <c r="G95" s="4">
        <v>68.3</v>
      </c>
    </row>
    <row r="96" spans="1:7" x14ac:dyDescent="0.2">
      <c r="A96" s="1"/>
      <c r="B96" s="1" t="s">
        <v>10</v>
      </c>
      <c r="C96" s="4">
        <v>88</v>
      </c>
      <c r="D96" s="4">
        <v>33.799999999999997</v>
      </c>
      <c r="E96" s="4">
        <v>48.9</v>
      </c>
      <c r="F96" s="4">
        <v>33</v>
      </c>
      <c r="G96" s="4">
        <v>66.8</v>
      </c>
    </row>
    <row r="97" spans="1:7" x14ac:dyDescent="0.2">
      <c r="A97" s="1"/>
      <c r="B97" s="1" t="s">
        <v>11</v>
      </c>
      <c r="C97" s="4">
        <v>88</v>
      </c>
      <c r="D97" s="4">
        <v>33.799999999999997</v>
      </c>
      <c r="E97" s="4">
        <v>48.9</v>
      </c>
      <c r="F97" s="4">
        <v>33</v>
      </c>
      <c r="G97" s="4">
        <v>66.8</v>
      </c>
    </row>
    <row r="98" spans="1:7" x14ac:dyDescent="0.2">
      <c r="A98" s="1"/>
      <c r="B98" s="1" t="s">
        <v>27</v>
      </c>
      <c r="C98" s="4">
        <v>88</v>
      </c>
      <c r="D98" s="4">
        <v>33.799999999999997</v>
      </c>
      <c r="E98" s="4">
        <v>48.9</v>
      </c>
      <c r="F98" s="4">
        <v>33</v>
      </c>
      <c r="G98" s="4">
        <v>66.8</v>
      </c>
    </row>
    <row r="99" spans="1:7" x14ac:dyDescent="0.2">
      <c r="B99" s="2" t="s">
        <v>25</v>
      </c>
      <c r="C99" s="5">
        <f t="shared" ref="C99:F99" si="4">AVERAGE(C86:C98)</f>
        <v>88.353846153846149</v>
      </c>
      <c r="D99" s="5">
        <f t="shared" si="4"/>
        <v>34.999999999999993</v>
      </c>
      <c r="E99" s="5">
        <f t="shared" si="4"/>
        <v>50.161538461538456</v>
      </c>
      <c r="F99" s="5">
        <f t="shared" si="4"/>
        <v>34.107692307692304</v>
      </c>
      <c r="G99" s="5">
        <f>AVERAGE(G88,G89,G90,G92,G93,G96,G97,G98)</f>
        <v>66.987499999999997</v>
      </c>
    </row>
    <row r="100" spans="1:7" x14ac:dyDescent="0.2">
      <c r="A100" s="2" t="s">
        <v>25</v>
      </c>
      <c r="C100" s="6">
        <f>AVERAGE(C99,C85,C71,C57,C43,C29,C15)</f>
        <v>85.35274725274725</v>
      </c>
      <c r="D100" s="6">
        <f t="shared" ref="D100:G100" si="5">AVERAGE(D99,D85,D71,D57,D43,D29,D15)</f>
        <v>14.635164835164833</v>
      </c>
      <c r="E100" s="6">
        <f t="shared" si="5"/>
        <v>21.312087912087911</v>
      </c>
      <c r="F100" s="6">
        <f t="shared" si="5"/>
        <v>17.716483516483517</v>
      </c>
      <c r="G100" s="6">
        <f t="shared" si="5"/>
        <v>56.617857142857147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2023-03-05T07:57:10Z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5C69C5AAFEB248E09524CDEEA0988BA7</vt:lpwstr>
  </property>
  <property fmtid="{D5CDD505-2E9C-101B-9397-08002B2CF9AE}" pid="3" name="KSOProductBuildVer">
    <vt:lpwstr>2052-11.1.0.12970</vt:lpwstr>
  </property>
</Properties>
</file>