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资料\客户\A已交付项目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62913" concurrentCalc="0"/>
</workbook>
</file>

<file path=xl/calcChain.xml><?xml version="1.0" encoding="utf-8"?>
<calcChain xmlns="http://schemas.openxmlformats.org/spreadsheetml/2006/main">
  <c r="G21" i="3" l="1"/>
  <c r="G20" i="3"/>
  <c r="G19" i="3"/>
  <c r="F19" i="3"/>
  <c r="G22" i="3"/>
  <c r="E5" i="3"/>
  <c r="E6" i="3"/>
  <c r="E7" i="3"/>
  <c r="E8" i="3"/>
  <c r="E9" i="3"/>
  <c r="E10" i="3"/>
  <c r="E11" i="3"/>
  <c r="E12" i="3"/>
  <c r="E13" i="3"/>
  <c r="E14" i="3"/>
  <c r="E15" i="3"/>
  <c r="E4" i="3"/>
</calcChain>
</file>

<file path=xl/sharedStrings.xml><?xml version="1.0" encoding="utf-8"?>
<sst xmlns="http://schemas.openxmlformats.org/spreadsheetml/2006/main" count="255" uniqueCount="129">
  <si>
    <t>序号</t>
  </si>
  <si>
    <t>设备名称</t>
  </si>
  <si>
    <t>型号</t>
  </si>
  <si>
    <t>数量</t>
  </si>
  <si>
    <t>发货时间</t>
  </si>
  <si>
    <t>设备编号</t>
  </si>
  <si>
    <t>代理商信息</t>
  </si>
  <si>
    <t>虚实结合腹腔镜</t>
  </si>
  <si>
    <t>SY-LAP-VR01</t>
  </si>
  <si>
    <t>53yfrK45PagxMzUy</t>
  </si>
  <si>
    <t>Tb1OcfTnOOYxMjU</t>
  </si>
  <si>
    <t>力反馈腹腔镜</t>
  </si>
  <si>
    <t>SY-LAP-F011</t>
  </si>
  <si>
    <t>内蒙古医科大学附属肿瘤医院</t>
  </si>
  <si>
    <t>vrXrXZJ2hUsxNDoz</t>
  </si>
  <si>
    <t>uEZdHhS5OqoxMzUy</t>
  </si>
  <si>
    <t>消化内镜</t>
  </si>
  <si>
    <t>SY-ENDO-DF03</t>
  </si>
  <si>
    <t>营口巨成教学科技开发有限公司</t>
  </si>
  <si>
    <t>安徽黄山某部队医院</t>
    <phoneticPr fontId="3" type="noConversion"/>
  </si>
  <si>
    <t>内蒙古医科大学附属蒙医医院</t>
    <phoneticPr fontId="3" type="noConversion"/>
  </si>
  <si>
    <t>海南省人民医院</t>
    <phoneticPr fontId="3" type="noConversion"/>
  </si>
  <si>
    <t>海口市人民医院</t>
    <phoneticPr fontId="3" type="noConversion"/>
  </si>
  <si>
    <t>临夏州人民医院</t>
    <phoneticPr fontId="3" type="noConversion"/>
  </si>
  <si>
    <t>锦州医科大学附属第一医院</t>
    <phoneticPr fontId="3" type="noConversion"/>
  </si>
  <si>
    <t>武汉市第八医院</t>
    <phoneticPr fontId="3" type="noConversion"/>
  </si>
  <si>
    <t>N5YL30s7ZK4xNDoz</t>
    <phoneticPr fontId="3" type="noConversion"/>
  </si>
  <si>
    <t>Zkyayp44OFwxNdoz</t>
    <phoneticPr fontId="3" type="noConversion"/>
  </si>
  <si>
    <t>uTveM5UvTdKxMzgz</t>
    <phoneticPr fontId="3" type="noConversion"/>
  </si>
  <si>
    <t>ULniWNLy510xNDoz</t>
    <phoneticPr fontId="3" type="noConversion"/>
  </si>
  <si>
    <t>淮安市第二人民医院</t>
    <phoneticPr fontId="3" type="noConversion"/>
  </si>
  <si>
    <t>北京时医康科技发展有限公司</t>
    <phoneticPr fontId="3" type="noConversion"/>
  </si>
  <si>
    <t>武威市肿瘤医院</t>
    <phoneticPr fontId="3" type="noConversion"/>
  </si>
  <si>
    <t>武威市肿瘤医院</t>
    <phoneticPr fontId="3" type="noConversion"/>
  </si>
  <si>
    <t>运城市中心医院</t>
  </si>
  <si>
    <t>已开票</t>
    <phoneticPr fontId="3" type="noConversion"/>
  </si>
  <si>
    <t>未开票</t>
    <phoneticPr fontId="3" type="noConversion"/>
  </si>
  <si>
    <t>涟水县人民医院</t>
    <phoneticPr fontId="3" type="noConversion"/>
  </si>
  <si>
    <t>甘肃复康医疗科技有限公司</t>
    <phoneticPr fontId="3" type="noConversion"/>
  </si>
  <si>
    <t>北京合众汇美国际贸易有限公司</t>
    <phoneticPr fontId="3" type="noConversion"/>
  </si>
  <si>
    <t>拜尔医学信息科技（北京）有限公司</t>
    <phoneticPr fontId="3" type="noConversion"/>
  </si>
  <si>
    <t>安徽莱度医疗科技有限公司</t>
    <phoneticPr fontId="3" type="noConversion"/>
  </si>
  <si>
    <t>兰州时代众成医教科技发展有限公司</t>
    <phoneticPr fontId="3" type="noConversion"/>
  </si>
  <si>
    <t>贵州文创科技发展有限公司</t>
    <phoneticPr fontId="3" type="noConversion"/>
  </si>
  <si>
    <t>内蒙古自治区呼和浩特市赛罕区昭乌达路42号内蒙古自治区肿瘤医院临床技能中心 王老师13304712109</t>
    <phoneticPr fontId="3" type="noConversion"/>
  </si>
  <si>
    <t>186 8963 6570张老师海南省-海口市-美兰区-人民大道43号，海口市人民医院，11号楼A栋9楼</t>
    <phoneticPr fontId="3" type="noConversion"/>
  </si>
  <si>
    <t>武汉天步科技有限公司</t>
    <phoneticPr fontId="3" type="noConversion"/>
  </si>
  <si>
    <t>m78UcQsV7IoxMzgz</t>
    <phoneticPr fontId="3" type="noConversion"/>
  </si>
  <si>
    <t>p8746PtvIfkxMzgz</t>
    <phoneticPr fontId="3" type="noConversion"/>
  </si>
  <si>
    <t>qUBUBF5DbsoxMzgz</t>
    <phoneticPr fontId="3" type="noConversion"/>
  </si>
  <si>
    <t>江苏省淮安市清江浦区淮海南路62号 淮安市第二人民医院 唐双雨收 电话：18730221126</t>
    <phoneticPr fontId="3" type="noConversion"/>
  </si>
  <si>
    <t>4tZcR6YXXWAxNDoz</t>
    <phoneticPr fontId="3" type="noConversion"/>
  </si>
  <si>
    <t>卓越创世（北京）科技有限公司</t>
    <phoneticPr fontId="3" type="noConversion"/>
  </si>
  <si>
    <t>甘肃省武威市凉州区天马大道18号   黄鹏 17752150633</t>
    <phoneticPr fontId="3" type="noConversion"/>
  </si>
  <si>
    <t>收货地址</t>
    <phoneticPr fontId="3" type="noConversion"/>
  </si>
  <si>
    <t>合同金额</t>
    <phoneticPr fontId="3" type="noConversion"/>
  </si>
  <si>
    <t>发票</t>
    <phoneticPr fontId="3" type="noConversion"/>
  </si>
  <si>
    <t>终端用户名称</t>
    <phoneticPr fontId="3" type="noConversion"/>
  </si>
  <si>
    <t>无</t>
    <phoneticPr fontId="3" type="noConversion"/>
  </si>
  <si>
    <t>山西省运城市盐湖区河东东街运城市中心医院教学楼，武万全18734594084</t>
    <phoneticPr fontId="3" type="noConversion"/>
  </si>
  <si>
    <t>M8b5ajpus4cxMzUy</t>
    <phoneticPr fontId="3" type="noConversion"/>
  </si>
  <si>
    <t>苏州数智元宇人工智能科技有限公司</t>
    <phoneticPr fontId="3" type="noConversion"/>
  </si>
  <si>
    <t>无</t>
    <phoneticPr fontId="3" type="noConversion"/>
  </si>
  <si>
    <t>已开票</t>
    <phoneticPr fontId="3" type="noConversion"/>
  </si>
  <si>
    <t>已交付</t>
    <phoneticPr fontId="3" type="noConversion"/>
  </si>
  <si>
    <t>待交付</t>
    <phoneticPr fontId="3" type="noConversion"/>
  </si>
  <si>
    <t>客户名称</t>
    <phoneticPr fontId="3" type="noConversion"/>
  </si>
  <si>
    <t>合同签订日期</t>
    <phoneticPr fontId="3" type="noConversion"/>
  </si>
  <si>
    <t>中标价格</t>
    <phoneticPr fontId="3" type="noConversion"/>
  </si>
  <si>
    <t>服务费</t>
    <phoneticPr fontId="3" type="noConversion"/>
  </si>
  <si>
    <t>力反馈腹腔镜</t>
    <phoneticPr fontId="3" type="noConversion"/>
  </si>
  <si>
    <t>已经履约</t>
    <phoneticPr fontId="3" type="noConversion"/>
  </si>
  <si>
    <t>SY-LAP-VR01</t>
    <phoneticPr fontId="3" type="noConversion"/>
  </si>
  <si>
    <t>SY-LAP-F011</t>
    <phoneticPr fontId="3" type="noConversion"/>
  </si>
  <si>
    <t>产品分类</t>
    <phoneticPr fontId="3" type="noConversion"/>
  </si>
  <si>
    <t>涟水县人民医院</t>
    <phoneticPr fontId="3" type="noConversion"/>
  </si>
  <si>
    <t>未交付</t>
    <phoneticPr fontId="3" type="noConversion"/>
  </si>
  <si>
    <t>2023年1月13日中标，因医院场地装修，暂时还签订合同</t>
    <phoneticPr fontId="3" type="noConversion"/>
  </si>
  <si>
    <t>未交付原因</t>
    <phoneticPr fontId="3" type="noConversion"/>
  </si>
  <si>
    <t>完成交付日期</t>
    <phoneticPr fontId="3" type="noConversion"/>
  </si>
  <si>
    <t>未交付客户</t>
    <phoneticPr fontId="3" type="noConversion"/>
  </si>
  <si>
    <t>交付周期（天）</t>
    <phoneticPr fontId="3" type="noConversion"/>
  </si>
  <si>
    <t>合同总金额</t>
    <phoneticPr fontId="3" type="noConversion"/>
  </si>
  <si>
    <t>16万</t>
    <phoneticPr fontId="3" type="noConversion"/>
  </si>
  <si>
    <t>64万</t>
    <phoneticPr fontId="3" type="noConversion"/>
  </si>
  <si>
    <t>39万</t>
    <phoneticPr fontId="3" type="noConversion"/>
  </si>
  <si>
    <t>35万</t>
    <phoneticPr fontId="3" type="noConversion"/>
  </si>
  <si>
    <t>34万</t>
    <phoneticPr fontId="3" type="noConversion"/>
  </si>
  <si>
    <t>18万</t>
    <phoneticPr fontId="3" type="noConversion"/>
  </si>
  <si>
    <t>30万</t>
    <phoneticPr fontId="3" type="noConversion"/>
  </si>
  <si>
    <t>50万</t>
    <phoneticPr fontId="3" type="noConversion"/>
  </si>
  <si>
    <t>32万</t>
    <phoneticPr fontId="3" type="noConversion"/>
  </si>
  <si>
    <t>无</t>
    <phoneticPr fontId="3" type="noConversion"/>
  </si>
  <si>
    <t>产品</t>
    <phoneticPr fontId="3" type="noConversion"/>
  </si>
  <si>
    <t>成本</t>
    <phoneticPr fontId="3" type="noConversion"/>
  </si>
  <si>
    <t>代理商售价</t>
    <phoneticPr fontId="3" type="noConversion"/>
  </si>
  <si>
    <t>毛利率</t>
    <phoneticPr fontId="3" type="noConversion"/>
  </si>
  <si>
    <t>目前销售占比</t>
    <phoneticPr fontId="3" type="noConversion"/>
  </si>
  <si>
    <t>备注</t>
    <phoneticPr fontId="3" type="noConversion"/>
  </si>
  <si>
    <t>腹腔镜智能仿真训练系统（虚实结合版）</t>
    <phoneticPr fontId="3" type="noConversion"/>
  </si>
  <si>
    <t>SY-LAP-VR01</t>
    <phoneticPr fontId="3" type="noConversion"/>
  </si>
  <si>
    <t>腹腔镜智能仿真训练系统（力反馈版）</t>
    <phoneticPr fontId="3" type="noConversion"/>
  </si>
  <si>
    <t>消化内镜智能仿真训练系统</t>
    <phoneticPr fontId="3" type="noConversion"/>
  </si>
  <si>
    <t>其他类:技术服务类收费</t>
    <phoneticPr fontId="3" type="noConversion"/>
  </si>
  <si>
    <t>大同市第三医院</t>
    <phoneticPr fontId="3" type="noConversion"/>
  </si>
  <si>
    <t>山西省大同市平城区文昌街三医院体检中心6楼。武收18734594084</t>
    <phoneticPr fontId="3" type="noConversion"/>
  </si>
  <si>
    <t>aDmPFeRjjQcxMzgz</t>
    <phoneticPr fontId="3" type="noConversion"/>
  </si>
  <si>
    <t>临夏市南滨河东路110号临夏州人民医院，收货人：王屹琛，18751305182</t>
    <phoneticPr fontId="3" type="noConversion"/>
  </si>
  <si>
    <t>开票时间</t>
    <phoneticPr fontId="3" type="noConversion"/>
  </si>
  <si>
    <t>验收日期</t>
    <phoneticPr fontId="3" type="noConversion"/>
  </si>
  <si>
    <t>质保期</t>
    <phoneticPr fontId="3" type="noConversion"/>
  </si>
  <si>
    <t>模块信息</t>
    <phoneticPr fontId="3" type="noConversion"/>
  </si>
  <si>
    <t>相关附件</t>
    <phoneticPr fontId="3" type="noConversion"/>
  </si>
  <si>
    <t>付款时间</t>
    <phoneticPr fontId="3" type="noConversion"/>
  </si>
  <si>
    <t>质保期剩余时间</t>
    <phoneticPr fontId="3" type="noConversion"/>
  </si>
  <si>
    <t>内蒙古自治区锡林浩特市锡林郭勒盟蒙医医院，收货人：李强，电话：18504711311，8月6日到货</t>
    <phoneticPr fontId="3" type="noConversion"/>
  </si>
  <si>
    <t>锡林郭勒盟蒙医医院</t>
    <phoneticPr fontId="3" type="noConversion"/>
  </si>
  <si>
    <t>内蒙古寰道医疗器械有限责任公司</t>
    <phoneticPr fontId="3" type="noConversion"/>
  </si>
  <si>
    <t>jY//znjCKmlxMzgz</t>
    <phoneticPr fontId="3" type="noConversion"/>
  </si>
  <si>
    <t>北京众创天和科技有限公司</t>
    <phoneticPr fontId="3" type="noConversion"/>
  </si>
  <si>
    <t>刘冬15810972425 河北省张家口市桥西区长青路36号河北北方学院北校区实验楼12号楼（北方学院第一附属医院北门）</t>
    <phoneticPr fontId="3" type="noConversion"/>
  </si>
  <si>
    <t>a</t>
    <phoneticPr fontId="3" type="noConversion"/>
  </si>
  <si>
    <t>临夏州人民医院</t>
    <phoneticPr fontId="3" type="noConversion"/>
  </si>
  <si>
    <t>河北北方学院</t>
    <phoneticPr fontId="3" type="noConversion"/>
  </si>
  <si>
    <t>SY-LAP-F011</t>
    <phoneticPr fontId="3" type="noConversion"/>
  </si>
  <si>
    <t>SY-LAP-VR01</t>
    <phoneticPr fontId="3" type="noConversion"/>
  </si>
  <si>
    <t>SY-ENDO-DF03</t>
    <phoneticPr fontId="3" type="noConversion"/>
  </si>
  <si>
    <t>是否开票</t>
    <phoneticPr fontId="3" type="noConversion"/>
  </si>
  <si>
    <t>海南瑞雅鑫医疗器械有限公司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</si>
</sst>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rgb="FFFF0000"/>
      <name val="仿宋"/>
      <family val="3"/>
      <charset val="134"/>
    </font>
    <font>
      <sz val="11"/>
      <name val="仿宋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6"/>
      <color theme="0"/>
      <name val="宋体"/>
      <family val="3"/>
      <charset val="134"/>
      <scheme val="minor"/>
    </font>
    <font>
      <sz val="14"/>
      <name val="仿宋"/>
      <family val="3"/>
      <charset val="134"/>
    </font>
    <font>
      <b/>
      <sz val="12"/>
      <color rgb="FFFF0000"/>
      <name val="仿宋"/>
      <family val="3"/>
      <charset val="134"/>
    </font>
    <font>
      <b/>
      <sz val="12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1" fontId="4" fillId="0" borderId="0" xfId="0" applyNumberFormat="1" applyFont="1" applyAlignment="1">
      <alignment horizontal="center" vertical="center"/>
    </xf>
    <xf numFmtId="22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31" fontId="5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6" fillId="0" borderId="0" xfId="0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31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8" fillId="2" borderId="5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8" fillId="2" borderId="7" xfId="1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2">
    <cellStyle name="常规" xfId="0" builtinId="0"/>
    <cellStyle name="着色 1" xfId="1" builtinId="29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numFmt numFmtId="41" formatCode="yyyy&quot;年&quot;m&quot;月&quot;d&quot;日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numFmt numFmtId="41" formatCode="yyyy&quot;年&quot;m&quot;月&quot;d&quot;日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numFmt numFmtId="41" formatCode="yyyy&quot;年&quot;m&quot;月&quot;d&quot;日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numFmt numFmtId="41" formatCode="yyyy&quot;年&quot;m&quot;月&quot;d&quot;日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仿宋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U23" totalsRowShown="0" headerRowDxfId="30" dataDxfId="29">
  <autoFilter ref="A1:U23"/>
  <tableColumns count="21">
    <tableColumn id="1" name="序号" dataDxfId="28"/>
    <tableColumn id="2" name="设备名称" dataDxfId="27"/>
    <tableColumn id="3" name="型号" dataDxfId="26"/>
    <tableColumn id="4" name="数量" dataDxfId="25"/>
    <tableColumn id="5" name="终端用户名称" dataDxfId="24"/>
    <tableColumn id="14" name="合同签订日期" dataDxfId="23"/>
    <tableColumn id="20" name="付款时间" dataDxfId="22"/>
    <tableColumn id="6" name="发货时间" dataDxfId="21"/>
    <tableColumn id="18" name="验收日期" dataDxfId="20"/>
    <tableColumn id="19" name="质保期" dataDxfId="19"/>
    <tableColumn id="21" name="质保期剩余时间" dataDxfId="18"/>
    <tableColumn id="7" name="设备编号" dataDxfId="17"/>
    <tableColumn id="8" name="代理商信息" dataDxfId="16"/>
    <tableColumn id="9" name="合同金额" dataDxfId="15"/>
    <tableColumn id="17" name="模块信息" dataDxfId="14"/>
    <tableColumn id="13" name="中标价格" dataDxfId="13"/>
    <tableColumn id="10" name="服务费" dataDxfId="12"/>
    <tableColumn id="11" name="是否开票" dataDxfId="11"/>
    <tableColumn id="15" name="开票时间" dataDxfId="10"/>
    <tableColumn id="12" name="收货地址" dataDxfId="9"/>
    <tableColumn id="16" name="相关附件" dataDxfId="8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F16" totalsRowShown="0" headerRowDxfId="7" dataDxfId="6">
  <autoFilter ref="A1:F16"/>
  <tableColumns count="6">
    <tableColumn id="1" name="序号" dataDxfId="5"/>
    <tableColumn id="2" name="设备名称" dataDxfId="4"/>
    <tableColumn id="3" name="型号" dataDxfId="3"/>
    <tableColumn id="4" name="数量" dataDxfId="2"/>
    <tableColumn id="5" name="客户名称" dataDxfId="1"/>
    <tableColumn id="11" name="发票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topLeftCell="J1" zoomScaleNormal="100" workbookViewId="0">
      <pane ySplit="1" topLeftCell="A6" activePane="bottomLeft" state="frozen"/>
      <selection pane="bottomLeft" activeCell="N2" sqref="N2:Q24"/>
    </sheetView>
  </sheetViews>
  <sheetFormatPr defaultColWidth="9" defaultRowHeight="13.5" x14ac:dyDescent="0.15"/>
  <cols>
    <col min="1" max="1" width="6.75" style="2" customWidth="1"/>
    <col min="2" max="2" width="16.125" style="2" bestFit="1" customWidth="1"/>
    <col min="3" max="3" width="13.875" style="2" bestFit="1" customWidth="1"/>
    <col min="4" max="4" width="8.125" style="2" customWidth="1"/>
    <col min="5" max="5" width="36.125" style="2" bestFit="1" customWidth="1"/>
    <col min="6" max="6" width="19" style="2" bestFit="1" customWidth="1"/>
    <col min="7" max="7" width="14.25" style="2" bestFit="1" customWidth="1"/>
    <col min="8" max="8" width="16.125" style="2" bestFit="1" customWidth="1"/>
    <col min="9" max="9" width="14.25" style="2" customWidth="1"/>
    <col min="10" max="10" width="12.125" style="2" customWidth="1"/>
    <col min="11" max="11" width="21.375" style="2" customWidth="1"/>
    <col min="12" max="12" width="18.375" style="2" customWidth="1"/>
    <col min="13" max="13" width="33.5" style="2" customWidth="1"/>
    <col min="14" max="14" width="12.875" style="10" customWidth="1"/>
    <col min="16" max="17" width="11.375" style="10" customWidth="1"/>
    <col min="18" max="19" width="9" style="2" customWidth="1"/>
    <col min="20" max="20" width="58.25" style="2" bestFit="1" customWidth="1"/>
    <col min="21" max="21" width="14.25" style="13" bestFit="1" customWidth="1"/>
    <col min="22" max="22" width="11.375" style="10" customWidth="1"/>
    <col min="23" max="16384" width="9" style="2"/>
  </cols>
  <sheetData>
    <row r="1" spans="1:22" s="1" customFormat="1" ht="27.95" customHeight="1" x14ac:dyDescent="0.15">
      <c r="A1" s="31" t="s">
        <v>0</v>
      </c>
      <c r="B1" s="31" t="s">
        <v>1</v>
      </c>
      <c r="C1" s="31" t="s">
        <v>2</v>
      </c>
      <c r="D1" s="31" t="s">
        <v>3</v>
      </c>
      <c r="E1" s="31" t="s">
        <v>57</v>
      </c>
      <c r="F1" s="32" t="s">
        <v>67</v>
      </c>
      <c r="G1" s="32" t="s">
        <v>113</v>
      </c>
      <c r="H1" s="31" t="s">
        <v>4</v>
      </c>
      <c r="I1" s="31" t="s">
        <v>109</v>
      </c>
      <c r="J1" s="31" t="s">
        <v>110</v>
      </c>
      <c r="K1" s="31" t="s">
        <v>114</v>
      </c>
      <c r="L1" s="31" t="s">
        <v>5</v>
      </c>
      <c r="M1" s="1" t="s">
        <v>6</v>
      </c>
      <c r="N1" s="9" t="s">
        <v>55</v>
      </c>
      <c r="O1" s="33" t="s">
        <v>111</v>
      </c>
      <c r="P1" s="9" t="s">
        <v>68</v>
      </c>
      <c r="Q1" s="3" t="s">
        <v>69</v>
      </c>
      <c r="R1" s="3" t="s">
        <v>127</v>
      </c>
      <c r="S1" s="3" t="s">
        <v>108</v>
      </c>
      <c r="T1" s="44" t="s">
        <v>54</v>
      </c>
      <c r="U1" s="9" t="s">
        <v>112</v>
      </c>
    </row>
    <row r="2" spans="1:22" ht="27.95" customHeight="1" x14ac:dyDescent="0.15">
      <c r="A2" s="2">
        <v>1</v>
      </c>
      <c r="B2" s="2" t="s">
        <v>7</v>
      </c>
      <c r="C2" s="2" t="s">
        <v>8</v>
      </c>
      <c r="D2" s="2">
        <v>1</v>
      </c>
      <c r="E2" s="5" t="s">
        <v>22</v>
      </c>
      <c r="F2" s="7">
        <v>44196</v>
      </c>
      <c r="G2" s="7"/>
      <c r="H2" s="4">
        <v>44221</v>
      </c>
      <c r="I2" s="4"/>
      <c r="J2" s="4"/>
      <c r="K2" s="4"/>
      <c r="L2" s="2" t="s">
        <v>10</v>
      </c>
      <c r="M2" s="2" t="s">
        <v>43</v>
      </c>
      <c r="O2" s="10"/>
      <c r="Q2" s="5"/>
      <c r="R2" s="5" t="s">
        <v>35</v>
      </c>
      <c r="S2" s="5"/>
      <c r="T2" s="13"/>
      <c r="U2" s="10"/>
      <c r="V2" s="2"/>
    </row>
    <row r="3" spans="1:22" ht="27.95" customHeight="1" x14ac:dyDescent="0.15">
      <c r="A3" s="2">
        <v>2</v>
      </c>
      <c r="B3" s="2" t="s">
        <v>70</v>
      </c>
      <c r="C3" s="2" t="s">
        <v>12</v>
      </c>
      <c r="D3" s="2">
        <v>1</v>
      </c>
      <c r="E3" s="2" t="s">
        <v>13</v>
      </c>
      <c r="F3" s="7">
        <v>44481</v>
      </c>
      <c r="G3" s="7"/>
      <c r="H3" s="4">
        <v>44462</v>
      </c>
      <c r="I3" s="4"/>
      <c r="J3" s="4"/>
      <c r="K3" s="4"/>
      <c r="L3" s="6" t="s">
        <v>26</v>
      </c>
      <c r="M3" s="2" t="s">
        <v>40</v>
      </c>
      <c r="N3" s="12"/>
      <c r="O3" s="12"/>
      <c r="P3" s="12"/>
      <c r="Q3" s="5"/>
      <c r="R3" s="5" t="s">
        <v>35</v>
      </c>
      <c r="S3" s="5"/>
      <c r="T3" s="13"/>
      <c r="U3" s="12"/>
      <c r="V3" s="2"/>
    </row>
    <row r="4" spans="1:22" ht="27.95" customHeight="1" x14ac:dyDescent="0.15">
      <c r="A4" s="18">
        <v>3</v>
      </c>
      <c r="B4" s="2" t="s">
        <v>7</v>
      </c>
      <c r="C4" s="2" t="s">
        <v>8</v>
      </c>
      <c r="D4" s="2">
        <v>1</v>
      </c>
      <c r="E4" s="5" t="s">
        <v>20</v>
      </c>
      <c r="F4" s="7">
        <v>44478</v>
      </c>
      <c r="G4" s="7"/>
      <c r="H4" s="11">
        <v>44485</v>
      </c>
      <c r="I4" s="11"/>
      <c r="J4" s="11"/>
      <c r="K4" s="11"/>
      <c r="L4" s="2" t="s">
        <v>9</v>
      </c>
      <c r="M4" s="2" t="s">
        <v>39</v>
      </c>
      <c r="O4" s="10"/>
      <c r="Q4" s="5"/>
      <c r="R4" s="5" t="s">
        <v>35</v>
      </c>
      <c r="S4" s="5"/>
      <c r="T4" s="13"/>
      <c r="U4" s="10"/>
      <c r="V4" s="2"/>
    </row>
    <row r="5" spans="1:22" ht="27.95" customHeight="1" x14ac:dyDescent="0.15">
      <c r="A5" s="18">
        <v>4</v>
      </c>
      <c r="B5" s="2" t="s">
        <v>11</v>
      </c>
      <c r="C5" s="2" t="s">
        <v>12</v>
      </c>
      <c r="D5" s="2">
        <v>1</v>
      </c>
      <c r="E5" s="2" t="s">
        <v>13</v>
      </c>
      <c r="F5" s="7">
        <v>44481</v>
      </c>
      <c r="G5" s="7"/>
      <c r="H5" s="11">
        <v>44498</v>
      </c>
      <c r="I5" s="11"/>
      <c r="J5" s="11"/>
      <c r="K5" s="11"/>
      <c r="L5" s="6" t="s">
        <v>27</v>
      </c>
      <c r="M5" s="2" t="s">
        <v>40</v>
      </c>
      <c r="N5" s="12"/>
      <c r="O5" s="12"/>
      <c r="P5" s="12"/>
      <c r="Q5" s="5"/>
      <c r="R5" s="5" t="s">
        <v>35</v>
      </c>
      <c r="S5" s="5"/>
      <c r="T5" s="13" t="s">
        <v>44</v>
      </c>
      <c r="U5" s="12"/>
      <c r="V5" s="2"/>
    </row>
    <row r="6" spans="1:22" ht="27.95" customHeight="1" x14ac:dyDescent="0.15">
      <c r="A6" s="2">
        <v>5</v>
      </c>
      <c r="B6" s="2" t="s">
        <v>11</v>
      </c>
      <c r="C6" s="2" t="s">
        <v>12</v>
      </c>
      <c r="D6" s="2">
        <v>1</v>
      </c>
      <c r="E6" s="5" t="s">
        <v>21</v>
      </c>
      <c r="F6" s="7">
        <v>44469</v>
      </c>
      <c r="G6" s="7"/>
      <c r="H6" s="4">
        <v>44508</v>
      </c>
      <c r="I6" s="4"/>
      <c r="J6" s="4"/>
      <c r="K6" s="4"/>
      <c r="L6" s="2" t="s">
        <v>14</v>
      </c>
      <c r="M6" s="2" t="s">
        <v>128</v>
      </c>
      <c r="N6" s="12"/>
      <c r="O6" s="12"/>
      <c r="P6" s="12"/>
      <c r="Q6" s="5"/>
      <c r="R6" s="2" t="s">
        <v>36</v>
      </c>
      <c r="S6" s="5"/>
      <c r="T6" s="13" t="s">
        <v>45</v>
      </c>
      <c r="U6" s="12"/>
      <c r="V6" s="2"/>
    </row>
    <row r="7" spans="1:22" ht="27.95" customHeight="1" x14ac:dyDescent="0.15">
      <c r="A7" s="2">
        <v>6</v>
      </c>
      <c r="B7" s="2" t="s">
        <v>7</v>
      </c>
      <c r="C7" s="2" t="s">
        <v>8</v>
      </c>
      <c r="D7" s="2">
        <v>1</v>
      </c>
      <c r="E7" s="5" t="s">
        <v>19</v>
      </c>
      <c r="F7" s="7">
        <v>44375</v>
      </c>
      <c r="G7" s="7"/>
      <c r="H7" s="4">
        <v>44533</v>
      </c>
      <c r="I7" s="4"/>
      <c r="J7" s="4"/>
      <c r="K7" s="4"/>
      <c r="L7" s="2" t="s">
        <v>58</v>
      </c>
      <c r="M7" s="2" t="s">
        <v>41</v>
      </c>
      <c r="O7" s="10"/>
      <c r="Q7" s="5"/>
      <c r="R7" s="5" t="s">
        <v>35</v>
      </c>
      <c r="S7" s="5"/>
      <c r="T7" s="13"/>
      <c r="U7" s="10"/>
      <c r="V7" s="2"/>
    </row>
    <row r="8" spans="1:22" ht="27.95" customHeight="1" x14ac:dyDescent="0.15">
      <c r="A8" s="2">
        <v>7</v>
      </c>
      <c r="B8" s="2" t="s">
        <v>16</v>
      </c>
      <c r="C8" s="2" t="s">
        <v>17</v>
      </c>
      <c r="D8" s="2">
        <v>1</v>
      </c>
      <c r="E8" s="5" t="s">
        <v>25</v>
      </c>
      <c r="F8" s="7">
        <v>44705</v>
      </c>
      <c r="G8" s="7"/>
      <c r="H8" s="7">
        <v>44764</v>
      </c>
      <c r="I8" s="7"/>
      <c r="J8" s="7"/>
      <c r="K8" s="7"/>
      <c r="L8" s="5" t="s">
        <v>28</v>
      </c>
      <c r="M8" s="2" t="s">
        <v>46</v>
      </c>
      <c r="N8" s="12"/>
      <c r="O8" s="12"/>
      <c r="P8" s="12"/>
      <c r="Q8" s="5"/>
      <c r="R8" s="5" t="s">
        <v>35</v>
      </c>
      <c r="S8" s="5"/>
      <c r="T8" s="13"/>
      <c r="U8" s="12"/>
      <c r="V8" s="2"/>
    </row>
    <row r="9" spans="1:22" ht="27.95" customHeight="1" x14ac:dyDescent="0.15">
      <c r="A9" s="2">
        <v>8</v>
      </c>
      <c r="B9" s="2" t="s">
        <v>7</v>
      </c>
      <c r="C9" s="2" t="s">
        <v>8</v>
      </c>
      <c r="D9" s="2">
        <v>1</v>
      </c>
      <c r="E9" s="5" t="s">
        <v>23</v>
      </c>
      <c r="F9" s="7">
        <v>44657</v>
      </c>
      <c r="G9" s="7"/>
      <c r="H9" s="7">
        <v>44880</v>
      </c>
      <c r="I9" s="7"/>
      <c r="J9" s="7"/>
      <c r="K9" s="7"/>
      <c r="L9" s="2" t="s">
        <v>15</v>
      </c>
      <c r="M9" s="2" t="s">
        <v>42</v>
      </c>
      <c r="O9" s="10"/>
      <c r="Q9" s="14"/>
      <c r="R9" s="5" t="s">
        <v>35</v>
      </c>
      <c r="S9" s="5"/>
      <c r="T9" s="13"/>
      <c r="U9" s="10"/>
      <c r="V9" s="2"/>
    </row>
    <row r="10" spans="1:22" ht="27.95" customHeight="1" x14ac:dyDescent="0.15">
      <c r="A10" s="2">
        <v>9</v>
      </c>
      <c r="B10" s="2" t="s">
        <v>11</v>
      </c>
      <c r="C10" s="2" t="s">
        <v>12</v>
      </c>
      <c r="D10" s="2">
        <v>1</v>
      </c>
      <c r="E10" s="5" t="s">
        <v>24</v>
      </c>
      <c r="F10" s="7">
        <v>44924</v>
      </c>
      <c r="G10" s="7"/>
      <c r="H10" s="4">
        <v>44930</v>
      </c>
      <c r="I10" s="4"/>
      <c r="J10" s="4"/>
      <c r="K10" s="4"/>
      <c r="L10" s="5" t="s">
        <v>29</v>
      </c>
      <c r="M10" s="2" t="s">
        <v>18</v>
      </c>
      <c r="O10" s="10"/>
      <c r="P10" s="12"/>
      <c r="Q10" s="14"/>
      <c r="R10" s="5" t="s">
        <v>35</v>
      </c>
      <c r="S10" s="5"/>
      <c r="T10" s="13"/>
      <c r="U10" s="10"/>
      <c r="V10" s="2"/>
    </row>
    <row r="11" spans="1:22" ht="27.95" customHeight="1" x14ac:dyDescent="0.15">
      <c r="A11" s="18">
        <v>10</v>
      </c>
      <c r="B11" s="18" t="s">
        <v>7</v>
      </c>
      <c r="C11" s="2" t="s">
        <v>8</v>
      </c>
      <c r="D11" s="2">
        <v>1</v>
      </c>
      <c r="E11" s="5" t="s">
        <v>30</v>
      </c>
      <c r="F11" s="7">
        <v>44935</v>
      </c>
      <c r="G11" s="7"/>
      <c r="H11" s="11">
        <v>44940</v>
      </c>
      <c r="I11" s="4"/>
      <c r="J11" s="4"/>
      <c r="K11" s="4"/>
      <c r="L11" s="5"/>
      <c r="M11" s="5" t="s">
        <v>31</v>
      </c>
      <c r="N11" s="12"/>
      <c r="O11" s="12"/>
      <c r="P11" s="12"/>
      <c r="Q11" s="5"/>
      <c r="R11" s="5" t="s">
        <v>35</v>
      </c>
      <c r="S11" s="5"/>
      <c r="T11" s="13" t="s">
        <v>50</v>
      </c>
      <c r="U11" s="12"/>
      <c r="V11" s="2"/>
    </row>
    <row r="12" spans="1:22" ht="27.95" customHeight="1" x14ac:dyDescent="0.15">
      <c r="A12" s="18">
        <v>11</v>
      </c>
      <c r="B12" s="18" t="s">
        <v>11</v>
      </c>
      <c r="C12" s="2" t="s">
        <v>12</v>
      </c>
      <c r="D12" s="2">
        <v>1</v>
      </c>
      <c r="E12" s="8" t="s">
        <v>32</v>
      </c>
      <c r="F12" s="7">
        <v>44992</v>
      </c>
      <c r="G12" s="7"/>
      <c r="H12" s="11">
        <v>45023</v>
      </c>
      <c r="I12" s="7"/>
      <c r="J12" s="7"/>
      <c r="K12" s="7"/>
      <c r="L12" s="2" t="s">
        <v>49</v>
      </c>
      <c r="M12" s="2" t="s">
        <v>38</v>
      </c>
      <c r="N12" s="12"/>
      <c r="O12" s="12"/>
      <c r="P12" s="12"/>
      <c r="Q12" s="5"/>
      <c r="R12" s="5" t="s">
        <v>35</v>
      </c>
      <c r="S12" s="5"/>
      <c r="T12" s="13" t="s">
        <v>53</v>
      </c>
      <c r="U12" s="12"/>
      <c r="V12" s="2"/>
    </row>
    <row r="13" spans="1:22" ht="27.95" customHeight="1" x14ac:dyDescent="0.15">
      <c r="A13" s="18">
        <v>12</v>
      </c>
      <c r="B13" s="18" t="s">
        <v>7</v>
      </c>
      <c r="C13" s="2" t="s">
        <v>8</v>
      </c>
      <c r="D13" s="2">
        <v>1</v>
      </c>
      <c r="E13" s="5" t="s">
        <v>32</v>
      </c>
      <c r="F13" s="7">
        <v>44992</v>
      </c>
      <c r="G13" s="7"/>
      <c r="H13" s="11">
        <v>45023</v>
      </c>
      <c r="I13" s="7"/>
      <c r="J13" s="7"/>
      <c r="K13" s="7"/>
      <c r="L13" s="2" t="s">
        <v>47</v>
      </c>
      <c r="M13" s="2" t="s">
        <v>38</v>
      </c>
      <c r="N13" s="12"/>
      <c r="O13" s="12"/>
      <c r="P13" s="12"/>
      <c r="Q13" s="5"/>
      <c r="R13" s="5" t="s">
        <v>35</v>
      </c>
      <c r="S13" s="5"/>
      <c r="T13" s="13"/>
      <c r="U13" s="12"/>
      <c r="V13" s="2"/>
    </row>
    <row r="14" spans="1:22" ht="27.95" customHeight="1" x14ac:dyDescent="0.15">
      <c r="A14" s="18">
        <v>13</v>
      </c>
      <c r="B14" s="18" t="s">
        <v>7</v>
      </c>
      <c r="C14" s="2" t="s">
        <v>8</v>
      </c>
      <c r="D14" s="2">
        <v>1</v>
      </c>
      <c r="E14" s="5" t="s">
        <v>33</v>
      </c>
      <c r="F14" s="7">
        <v>44992</v>
      </c>
      <c r="G14" s="7"/>
      <c r="H14" s="11">
        <v>45023</v>
      </c>
      <c r="I14" s="7"/>
      <c r="J14" s="7"/>
      <c r="K14" s="7"/>
      <c r="L14" s="2" t="s">
        <v>48</v>
      </c>
      <c r="M14" s="2" t="s">
        <v>38</v>
      </c>
      <c r="N14" s="12"/>
      <c r="O14" s="12"/>
      <c r="P14" s="12"/>
      <c r="Q14" s="5"/>
      <c r="R14" s="5" t="s">
        <v>35</v>
      </c>
      <c r="S14" s="5"/>
      <c r="T14" s="13"/>
      <c r="U14" s="12"/>
      <c r="V14" s="2"/>
    </row>
    <row r="15" spans="1:22" ht="27.95" customHeight="1" x14ac:dyDescent="0.15">
      <c r="A15" s="18">
        <v>14</v>
      </c>
      <c r="B15" s="18" t="s">
        <v>11</v>
      </c>
      <c r="C15" s="2" t="s">
        <v>12</v>
      </c>
      <c r="D15" s="2">
        <v>1</v>
      </c>
      <c r="E15" s="8" t="s">
        <v>34</v>
      </c>
      <c r="F15" s="7">
        <v>45034</v>
      </c>
      <c r="G15" s="7"/>
      <c r="H15" s="11">
        <v>45044</v>
      </c>
      <c r="I15" s="15"/>
      <c r="J15" s="15"/>
      <c r="K15" s="15"/>
      <c r="L15" s="2" t="s">
        <v>51</v>
      </c>
      <c r="M15" s="2" t="s">
        <v>52</v>
      </c>
      <c r="N15" s="12"/>
      <c r="O15" s="12"/>
      <c r="P15" s="12"/>
      <c r="Q15" s="5"/>
      <c r="R15" s="2" t="s">
        <v>63</v>
      </c>
      <c r="T15" s="13" t="s">
        <v>59</v>
      </c>
      <c r="U15" s="12"/>
      <c r="V15" s="2"/>
    </row>
    <row r="16" spans="1:22" ht="27.95" customHeight="1" x14ac:dyDescent="0.15">
      <c r="A16" s="18">
        <v>15</v>
      </c>
      <c r="B16" s="18" t="s">
        <v>7</v>
      </c>
      <c r="C16" s="2" t="s">
        <v>8</v>
      </c>
      <c r="D16" s="2">
        <v>1</v>
      </c>
      <c r="E16" s="16" t="s">
        <v>61</v>
      </c>
      <c r="F16" s="4">
        <v>45061</v>
      </c>
      <c r="G16" s="4"/>
      <c r="H16" s="11">
        <v>45062</v>
      </c>
      <c r="I16" s="4"/>
      <c r="J16" s="4"/>
      <c r="K16" s="4"/>
      <c r="L16" s="2" t="s">
        <v>60</v>
      </c>
      <c r="M16" s="2" t="s">
        <v>62</v>
      </c>
      <c r="N16" s="12"/>
      <c r="O16" s="12"/>
      <c r="P16" s="12"/>
      <c r="Q16" s="2"/>
      <c r="R16" s="2" t="s">
        <v>63</v>
      </c>
      <c r="T16" s="13"/>
      <c r="U16" s="12"/>
      <c r="V16" s="2"/>
    </row>
    <row r="17" spans="1:22" ht="27.95" customHeight="1" x14ac:dyDescent="0.15">
      <c r="A17" s="18">
        <v>16</v>
      </c>
      <c r="B17" s="18" t="s">
        <v>7</v>
      </c>
      <c r="C17" s="2" t="s">
        <v>8</v>
      </c>
      <c r="D17" s="2">
        <v>1</v>
      </c>
      <c r="E17" s="2" t="s">
        <v>37</v>
      </c>
      <c r="H17" s="11"/>
      <c r="I17" s="7"/>
      <c r="J17" s="7"/>
      <c r="K17" s="7"/>
      <c r="L17" s="5"/>
      <c r="M17" s="5" t="s">
        <v>31</v>
      </c>
      <c r="N17" s="12"/>
      <c r="O17" s="12"/>
      <c r="P17" s="12"/>
      <c r="Q17" s="5"/>
      <c r="R17" s="5"/>
      <c r="S17" s="5"/>
      <c r="T17" s="13"/>
      <c r="U17" s="12"/>
      <c r="V17" s="2"/>
    </row>
    <row r="18" spans="1:22" ht="27.95" customHeight="1" x14ac:dyDescent="0.15">
      <c r="A18" s="18">
        <v>17</v>
      </c>
      <c r="B18" s="18" t="s">
        <v>11</v>
      </c>
      <c r="C18" s="2" t="s">
        <v>124</v>
      </c>
      <c r="D18" s="2">
        <v>1</v>
      </c>
      <c r="E18" s="16" t="s">
        <v>104</v>
      </c>
      <c r="F18" s="7">
        <v>45102</v>
      </c>
      <c r="G18" s="7"/>
      <c r="H18" s="11">
        <v>45120</v>
      </c>
      <c r="I18" s="15"/>
      <c r="J18" s="15"/>
      <c r="K18" s="15"/>
      <c r="L18" s="2" t="s">
        <v>106</v>
      </c>
      <c r="M18" s="2" t="s">
        <v>52</v>
      </c>
      <c r="N18" s="12"/>
      <c r="O18" s="12"/>
      <c r="P18" s="12"/>
      <c r="Q18" s="5"/>
      <c r="R18" s="2" t="s">
        <v>35</v>
      </c>
      <c r="T18" s="13" t="s">
        <v>105</v>
      </c>
      <c r="U18" s="12"/>
      <c r="V18" s="2"/>
    </row>
    <row r="19" spans="1:22" ht="27" x14ac:dyDescent="0.15">
      <c r="A19" s="18">
        <v>18</v>
      </c>
      <c r="B19" s="18" t="s">
        <v>7</v>
      </c>
      <c r="C19" s="2" t="s">
        <v>125</v>
      </c>
      <c r="D19" s="2">
        <v>1</v>
      </c>
      <c r="E19" s="2" t="s">
        <v>122</v>
      </c>
      <c r="F19" s="7">
        <v>45110</v>
      </c>
      <c r="G19" s="7"/>
      <c r="H19" s="11">
        <v>45113</v>
      </c>
      <c r="I19" s="7"/>
      <c r="J19" s="7"/>
      <c r="K19" s="7"/>
      <c r="M19" s="2" t="s">
        <v>42</v>
      </c>
      <c r="N19" s="12"/>
      <c r="O19" s="12"/>
      <c r="P19" s="12"/>
      <c r="Q19" s="2"/>
      <c r="R19" s="2" t="s">
        <v>36</v>
      </c>
      <c r="T19" s="13" t="s">
        <v>107</v>
      </c>
      <c r="U19" s="12"/>
      <c r="V19" s="2"/>
    </row>
    <row r="20" spans="1:22" ht="27" x14ac:dyDescent="0.15">
      <c r="A20" s="18">
        <v>19</v>
      </c>
      <c r="B20" s="18" t="s">
        <v>7</v>
      </c>
      <c r="C20" s="2" t="s">
        <v>8</v>
      </c>
      <c r="D20" s="2">
        <v>1</v>
      </c>
      <c r="E20" s="2" t="s">
        <v>116</v>
      </c>
      <c r="F20" s="7">
        <v>45134</v>
      </c>
      <c r="H20" s="11">
        <v>45139</v>
      </c>
      <c r="I20" s="4"/>
      <c r="J20" s="4"/>
      <c r="K20" s="4"/>
      <c r="M20" s="2" t="s">
        <v>117</v>
      </c>
      <c r="N20" s="12"/>
      <c r="O20" s="10"/>
      <c r="P20" s="12"/>
      <c r="Q20" s="2"/>
      <c r="R20" s="2" t="s">
        <v>35</v>
      </c>
      <c r="T20" s="13" t="s">
        <v>115</v>
      </c>
      <c r="U20" s="10"/>
      <c r="V20" s="2"/>
    </row>
    <row r="21" spans="1:22" ht="27.95" customHeight="1" x14ac:dyDescent="0.15">
      <c r="A21" s="18">
        <v>20</v>
      </c>
      <c r="B21" s="18" t="s">
        <v>16</v>
      </c>
      <c r="C21" s="2" t="s">
        <v>126</v>
      </c>
      <c r="D21" s="2">
        <v>1</v>
      </c>
      <c r="E21" s="16" t="s">
        <v>123</v>
      </c>
      <c r="F21" s="7">
        <v>45161</v>
      </c>
      <c r="G21" s="7"/>
      <c r="H21" s="11">
        <v>45191</v>
      </c>
      <c r="I21" s="15"/>
      <c r="J21" s="15"/>
      <c r="K21" s="15"/>
      <c r="L21" s="2" t="s">
        <v>118</v>
      </c>
      <c r="M21" s="2" t="s">
        <v>119</v>
      </c>
      <c r="N21" s="12"/>
      <c r="O21" s="12"/>
      <c r="P21" s="12"/>
      <c r="Q21" s="5"/>
      <c r="R21" s="2" t="s">
        <v>35</v>
      </c>
      <c r="T21" s="13" t="s">
        <v>120</v>
      </c>
      <c r="U21" s="12"/>
      <c r="V21" s="2"/>
    </row>
    <row r="22" spans="1:22" ht="27.95" customHeight="1" x14ac:dyDescent="0.15">
      <c r="A22" s="2">
        <v>21</v>
      </c>
      <c r="E22" s="16"/>
      <c r="F22" s="7"/>
      <c r="G22" s="7"/>
      <c r="H22" s="15"/>
      <c r="I22" s="15"/>
      <c r="J22" s="15"/>
      <c r="K22" s="15"/>
      <c r="N22" s="12"/>
      <c r="O22" s="12"/>
      <c r="P22" s="12"/>
      <c r="Q22" s="5"/>
      <c r="T22" s="13"/>
      <c r="U22" s="12"/>
      <c r="V22" s="2"/>
    </row>
    <row r="23" spans="1:22" ht="27.95" customHeight="1" x14ac:dyDescent="0.15">
      <c r="A23" s="2">
        <v>22</v>
      </c>
      <c r="E23" s="16"/>
      <c r="F23" s="7"/>
      <c r="G23" s="7"/>
      <c r="H23" s="15"/>
      <c r="I23" s="15"/>
      <c r="J23" s="15"/>
      <c r="K23" s="15"/>
      <c r="N23" s="12"/>
      <c r="O23" s="12"/>
      <c r="P23" s="12"/>
      <c r="Q23" s="5"/>
      <c r="T23" s="13"/>
      <c r="U23" s="12"/>
      <c r="V23" s="2"/>
    </row>
    <row r="24" spans="1:22" ht="27.95" customHeight="1" x14ac:dyDescent="0.15">
      <c r="E24" s="16"/>
      <c r="F24" s="7"/>
      <c r="G24" s="7"/>
      <c r="H24" s="15"/>
      <c r="I24" s="15"/>
      <c r="J24" s="15"/>
      <c r="K24" s="15"/>
      <c r="N24" s="12"/>
      <c r="P24" s="12"/>
      <c r="Q24" s="12"/>
      <c r="R24" s="5"/>
      <c r="V24" s="12"/>
    </row>
    <row r="25" spans="1:22" x14ac:dyDescent="0.15">
      <c r="E25" s="5"/>
      <c r="F25" s="7"/>
      <c r="G25" s="7"/>
      <c r="H25" s="7"/>
      <c r="I25" s="7"/>
      <c r="J25" s="7"/>
      <c r="K25" s="7"/>
      <c r="N25" s="12"/>
      <c r="P25" s="12"/>
      <c r="V25" s="12"/>
    </row>
    <row r="26" spans="1:22" x14ac:dyDescent="0.15">
      <c r="F26" s="7"/>
      <c r="H26" s="7"/>
      <c r="I26" s="4"/>
      <c r="J26" s="4"/>
      <c r="K26" s="4"/>
      <c r="N26" s="12"/>
    </row>
    <row r="27" spans="1:22" x14ac:dyDescent="0.15">
      <c r="N27" s="27">
        <v>37</v>
      </c>
      <c r="P27" s="29"/>
      <c r="V27" s="29"/>
    </row>
    <row r="28" spans="1:22" x14ac:dyDescent="0.15">
      <c r="N28" s="26">
        <v>10</v>
      </c>
      <c r="P28" s="30"/>
      <c r="V28" s="30"/>
    </row>
    <row r="29" spans="1:22" x14ac:dyDescent="0.15">
      <c r="N29" s="28">
        <v>2.8</v>
      </c>
      <c r="P29" s="29"/>
      <c r="V29" s="29"/>
    </row>
    <row r="48" spans="2:2" x14ac:dyDescent="0.15">
      <c r="B48" s="2" t="s">
        <v>121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1" sqref="B21"/>
    </sheetView>
  </sheetViews>
  <sheetFormatPr defaultColWidth="9" defaultRowHeight="13.5" x14ac:dyDescent="0.15"/>
  <cols>
    <col min="1" max="1" width="7.875" style="2" customWidth="1"/>
    <col min="2" max="2" width="17" style="2" customWidth="1"/>
    <col min="3" max="3" width="12.625" style="2" customWidth="1"/>
    <col min="4" max="4" width="8" style="2" customWidth="1"/>
    <col min="5" max="5" width="32.75" style="2" customWidth="1"/>
    <col min="6" max="6" width="9" style="2" customWidth="1"/>
    <col min="7" max="16384" width="9" style="2"/>
  </cols>
  <sheetData>
    <row r="1" spans="1:6" s="3" customFormat="1" ht="22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66</v>
      </c>
      <c r="F1" s="3" t="s">
        <v>56</v>
      </c>
    </row>
    <row r="2" spans="1:6" ht="22.5" customHeight="1" x14ac:dyDescent="0.15">
      <c r="A2" s="2">
        <v>1</v>
      </c>
      <c r="B2" s="2" t="s">
        <v>7</v>
      </c>
      <c r="C2" s="2" t="s">
        <v>8</v>
      </c>
      <c r="D2" s="2">
        <v>1</v>
      </c>
      <c r="E2" s="5" t="s">
        <v>21</v>
      </c>
      <c r="F2" s="2" t="s">
        <v>64</v>
      </c>
    </row>
    <row r="3" spans="1:6" ht="22.5" customHeight="1" x14ac:dyDescent="0.15">
      <c r="A3" s="2">
        <v>2</v>
      </c>
      <c r="B3" s="2" t="s">
        <v>11</v>
      </c>
      <c r="C3" s="2" t="s">
        <v>12</v>
      </c>
      <c r="D3" s="2">
        <v>1</v>
      </c>
      <c r="E3" s="2" t="s">
        <v>13</v>
      </c>
      <c r="F3" s="2" t="s">
        <v>64</v>
      </c>
    </row>
    <row r="4" spans="1:6" ht="22.5" customHeight="1" x14ac:dyDescent="0.15">
      <c r="A4" s="2">
        <v>3</v>
      </c>
      <c r="B4" s="2" t="s">
        <v>7</v>
      </c>
      <c r="C4" s="2" t="s">
        <v>8</v>
      </c>
      <c r="D4" s="2">
        <v>1</v>
      </c>
      <c r="E4" s="5" t="s">
        <v>20</v>
      </c>
      <c r="F4" s="2" t="s">
        <v>64</v>
      </c>
    </row>
    <row r="5" spans="1:6" ht="22.5" customHeight="1" x14ac:dyDescent="0.15">
      <c r="A5" s="2">
        <v>4</v>
      </c>
      <c r="B5" s="2" t="s">
        <v>11</v>
      </c>
      <c r="C5" s="2" t="s">
        <v>12</v>
      </c>
      <c r="D5" s="2">
        <v>1</v>
      </c>
      <c r="E5" s="2" t="s">
        <v>13</v>
      </c>
      <c r="F5" s="2" t="s">
        <v>64</v>
      </c>
    </row>
    <row r="6" spans="1:6" ht="22.5" customHeight="1" x14ac:dyDescent="0.15">
      <c r="A6" s="2">
        <v>5</v>
      </c>
      <c r="B6" s="2" t="s">
        <v>11</v>
      </c>
      <c r="C6" s="2" t="s">
        <v>12</v>
      </c>
      <c r="D6" s="2">
        <v>1</v>
      </c>
      <c r="E6" s="5" t="s">
        <v>22</v>
      </c>
      <c r="F6" s="2" t="s">
        <v>64</v>
      </c>
    </row>
    <row r="7" spans="1:6" ht="22.5" customHeight="1" x14ac:dyDescent="0.15">
      <c r="A7" s="2">
        <v>6</v>
      </c>
      <c r="B7" s="2" t="s">
        <v>7</v>
      </c>
      <c r="C7" s="2" t="s">
        <v>8</v>
      </c>
      <c r="D7" s="2">
        <v>1</v>
      </c>
      <c r="E7" s="5" t="s">
        <v>19</v>
      </c>
      <c r="F7" s="2" t="s">
        <v>64</v>
      </c>
    </row>
    <row r="8" spans="1:6" ht="22.5" customHeight="1" x14ac:dyDescent="0.15">
      <c r="A8" s="2">
        <v>7</v>
      </c>
      <c r="B8" s="2" t="s">
        <v>16</v>
      </c>
      <c r="C8" s="2" t="s">
        <v>17</v>
      </c>
      <c r="D8" s="2">
        <v>1</v>
      </c>
      <c r="E8" s="5" t="s">
        <v>25</v>
      </c>
      <c r="F8" s="2" t="s">
        <v>64</v>
      </c>
    </row>
    <row r="9" spans="1:6" ht="22.5" customHeight="1" x14ac:dyDescent="0.15">
      <c r="A9" s="2">
        <v>8</v>
      </c>
      <c r="B9" s="2" t="s">
        <v>7</v>
      </c>
      <c r="C9" s="2" t="s">
        <v>8</v>
      </c>
      <c r="D9" s="2">
        <v>1</v>
      </c>
      <c r="E9" s="5" t="s">
        <v>23</v>
      </c>
      <c r="F9" s="2" t="s">
        <v>64</v>
      </c>
    </row>
    <row r="10" spans="1:6" ht="22.5" customHeight="1" x14ac:dyDescent="0.15">
      <c r="A10" s="2">
        <v>9</v>
      </c>
      <c r="B10" s="2" t="s">
        <v>11</v>
      </c>
      <c r="C10" s="2" t="s">
        <v>12</v>
      </c>
      <c r="D10" s="2">
        <v>1</v>
      </c>
      <c r="E10" s="5" t="s">
        <v>24</v>
      </c>
      <c r="F10" s="2" t="s">
        <v>64</v>
      </c>
    </row>
    <row r="11" spans="1:6" ht="22.5" customHeight="1" x14ac:dyDescent="0.15">
      <c r="A11" s="2">
        <v>10</v>
      </c>
      <c r="B11" s="2" t="s">
        <v>7</v>
      </c>
      <c r="C11" s="2" t="s">
        <v>8</v>
      </c>
      <c r="D11" s="2">
        <v>1</v>
      </c>
      <c r="E11" s="5" t="s">
        <v>30</v>
      </c>
      <c r="F11" s="2" t="s">
        <v>64</v>
      </c>
    </row>
    <row r="12" spans="1:6" ht="22.5" customHeight="1" x14ac:dyDescent="0.15">
      <c r="A12" s="2">
        <v>11</v>
      </c>
      <c r="B12" s="2" t="s">
        <v>11</v>
      </c>
      <c r="C12" s="2" t="s">
        <v>12</v>
      </c>
      <c r="D12" s="2">
        <v>1</v>
      </c>
      <c r="E12" s="8" t="s">
        <v>32</v>
      </c>
      <c r="F12" s="2" t="s">
        <v>64</v>
      </c>
    </row>
    <row r="13" spans="1:6" ht="22.5" customHeight="1" x14ac:dyDescent="0.15">
      <c r="A13" s="2">
        <v>12</v>
      </c>
      <c r="B13" s="2" t="s">
        <v>7</v>
      </c>
      <c r="C13" s="2" t="s">
        <v>8</v>
      </c>
      <c r="D13" s="2">
        <v>1</v>
      </c>
      <c r="E13" s="5" t="s">
        <v>32</v>
      </c>
      <c r="F13" s="2" t="s">
        <v>64</v>
      </c>
    </row>
    <row r="14" spans="1:6" ht="22.5" customHeight="1" x14ac:dyDescent="0.15">
      <c r="A14" s="2">
        <v>13</v>
      </c>
      <c r="B14" s="2" t="s">
        <v>7</v>
      </c>
      <c r="C14" s="2" t="s">
        <v>8</v>
      </c>
      <c r="D14" s="2">
        <v>1</v>
      </c>
      <c r="E14" s="5" t="s">
        <v>32</v>
      </c>
      <c r="F14" s="2" t="s">
        <v>64</v>
      </c>
    </row>
    <row r="15" spans="1:6" ht="22.5" customHeight="1" x14ac:dyDescent="0.15">
      <c r="A15" s="2">
        <v>14</v>
      </c>
      <c r="B15" s="2" t="s">
        <v>11</v>
      </c>
      <c r="C15" s="2" t="s">
        <v>12</v>
      </c>
      <c r="D15" s="2">
        <v>1</v>
      </c>
      <c r="E15" s="8" t="s">
        <v>34</v>
      </c>
      <c r="F15" s="2" t="s">
        <v>64</v>
      </c>
    </row>
    <row r="16" spans="1:6" ht="22.5" customHeight="1" x14ac:dyDescent="0.15">
      <c r="A16" s="2">
        <v>15</v>
      </c>
      <c r="B16" s="2" t="s">
        <v>7</v>
      </c>
      <c r="C16" s="2" t="s">
        <v>8</v>
      </c>
      <c r="D16" s="2">
        <v>1</v>
      </c>
      <c r="E16" s="2" t="s">
        <v>37</v>
      </c>
      <c r="F16" s="2" t="s">
        <v>65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B25" sqref="B25"/>
    </sheetView>
  </sheetViews>
  <sheetFormatPr defaultColWidth="9" defaultRowHeight="13.5" x14ac:dyDescent="0.15"/>
  <cols>
    <col min="1" max="1" width="17.5" bestFit="1" customWidth="1"/>
    <col min="2" max="2" width="40.5" bestFit="1" customWidth="1"/>
    <col min="3" max="3" width="20.25" bestFit="1" customWidth="1"/>
    <col min="4" max="4" width="16.125" bestFit="1" customWidth="1"/>
    <col min="5" max="5" width="22.125" bestFit="1" customWidth="1"/>
    <col min="6" max="6" width="20.25" bestFit="1" customWidth="1"/>
    <col min="7" max="7" width="35.5" bestFit="1" customWidth="1"/>
  </cols>
  <sheetData>
    <row r="2" spans="1:7" ht="20.25" x14ac:dyDescent="0.15">
      <c r="A2" s="35" t="s">
        <v>74</v>
      </c>
      <c r="B2" s="35" t="s">
        <v>71</v>
      </c>
      <c r="C2" s="35"/>
      <c r="D2" s="35"/>
      <c r="E2" s="35"/>
      <c r="F2" s="36" t="s">
        <v>76</v>
      </c>
      <c r="G2" s="37"/>
    </row>
    <row r="3" spans="1:7" ht="20.25" x14ac:dyDescent="0.15">
      <c r="A3" s="35"/>
      <c r="B3" s="19" t="s">
        <v>67</v>
      </c>
      <c r="C3" s="19" t="s">
        <v>79</v>
      </c>
      <c r="D3" s="19" t="s">
        <v>82</v>
      </c>
      <c r="E3" s="19" t="s">
        <v>81</v>
      </c>
      <c r="F3" s="23" t="s">
        <v>80</v>
      </c>
      <c r="G3" s="19" t="s">
        <v>78</v>
      </c>
    </row>
    <row r="4" spans="1:7" ht="37.5" customHeight="1" x14ac:dyDescent="0.15">
      <c r="A4" s="34" t="s">
        <v>72</v>
      </c>
      <c r="B4" s="20">
        <v>44196</v>
      </c>
      <c r="C4" s="20">
        <v>44221</v>
      </c>
      <c r="D4" s="20" t="s">
        <v>83</v>
      </c>
      <c r="E4" s="22">
        <f>C4-B4</f>
        <v>25</v>
      </c>
      <c r="F4" s="38" t="s">
        <v>75</v>
      </c>
      <c r="G4" s="38" t="s">
        <v>77</v>
      </c>
    </row>
    <row r="5" spans="1:7" ht="18.75" x14ac:dyDescent="0.15">
      <c r="A5" s="34"/>
      <c r="B5" s="20">
        <v>44478</v>
      </c>
      <c r="C5" s="20">
        <v>44485</v>
      </c>
      <c r="D5" s="20" t="s">
        <v>83</v>
      </c>
      <c r="E5" s="22">
        <f t="shared" ref="E5:E15" si="0">C5-B5</f>
        <v>7</v>
      </c>
      <c r="F5" s="39"/>
      <c r="G5" s="39"/>
    </row>
    <row r="6" spans="1:7" ht="18.75" x14ac:dyDescent="0.15">
      <c r="A6" s="34"/>
      <c r="B6" s="20">
        <v>44375</v>
      </c>
      <c r="C6" s="20">
        <v>44533</v>
      </c>
      <c r="D6" s="20" t="s">
        <v>83</v>
      </c>
      <c r="E6" s="22">
        <f t="shared" si="0"/>
        <v>158</v>
      </c>
      <c r="F6" s="39"/>
      <c r="G6" s="39"/>
    </row>
    <row r="7" spans="1:7" ht="18.75" x14ac:dyDescent="0.15">
      <c r="A7" s="34"/>
      <c r="B7" s="20">
        <v>44657</v>
      </c>
      <c r="C7" s="20">
        <v>44880</v>
      </c>
      <c r="D7" s="20" t="s">
        <v>83</v>
      </c>
      <c r="E7" s="22">
        <f t="shared" si="0"/>
        <v>223</v>
      </c>
      <c r="F7" s="39"/>
      <c r="G7" s="39"/>
    </row>
    <row r="8" spans="1:7" ht="18.75" x14ac:dyDescent="0.15">
      <c r="A8" s="34"/>
      <c r="B8" s="20">
        <v>44935</v>
      </c>
      <c r="C8" s="20">
        <v>44940</v>
      </c>
      <c r="D8" s="20" t="s">
        <v>88</v>
      </c>
      <c r="E8" s="22">
        <f t="shared" si="0"/>
        <v>5</v>
      </c>
      <c r="F8" s="39"/>
      <c r="G8" s="39"/>
    </row>
    <row r="9" spans="1:7" ht="18.75" x14ac:dyDescent="0.15">
      <c r="A9" s="34"/>
      <c r="B9" s="20">
        <v>44992</v>
      </c>
      <c r="C9" s="20">
        <v>45023</v>
      </c>
      <c r="D9" s="20" t="s">
        <v>89</v>
      </c>
      <c r="E9" s="22">
        <f t="shared" si="0"/>
        <v>31</v>
      </c>
      <c r="F9" s="40"/>
      <c r="G9" s="40"/>
    </row>
    <row r="10" spans="1:7" ht="18.75" x14ac:dyDescent="0.15">
      <c r="A10" s="34" t="s">
        <v>73</v>
      </c>
      <c r="B10" s="20">
        <v>44481</v>
      </c>
      <c r="C10" s="20">
        <v>44498</v>
      </c>
      <c r="D10" s="20" t="s">
        <v>84</v>
      </c>
      <c r="E10" s="22">
        <f t="shared" si="0"/>
        <v>17</v>
      </c>
      <c r="F10" s="41" t="s">
        <v>92</v>
      </c>
      <c r="G10" s="41"/>
    </row>
    <row r="11" spans="1:7" ht="18.75" x14ac:dyDescent="0.15">
      <c r="A11" s="34"/>
      <c r="B11" s="20">
        <v>44469</v>
      </c>
      <c r="C11" s="20">
        <v>44508</v>
      </c>
      <c r="D11" s="20" t="s">
        <v>85</v>
      </c>
      <c r="E11" s="22">
        <f t="shared" si="0"/>
        <v>39</v>
      </c>
      <c r="F11" s="42"/>
      <c r="G11" s="42"/>
    </row>
    <row r="12" spans="1:7" ht="18.75" x14ac:dyDescent="0.15">
      <c r="A12" s="34"/>
      <c r="B12" s="20">
        <v>44924</v>
      </c>
      <c r="C12" s="20">
        <v>44930</v>
      </c>
      <c r="D12" s="20" t="s">
        <v>87</v>
      </c>
      <c r="E12" s="22">
        <f t="shared" si="0"/>
        <v>6</v>
      </c>
      <c r="F12" s="42"/>
      <c r="G12" s="42"/>
    </row>
    <row r="13" spans="1:7" ht="18.75" x14ac:dyDescent="0.15">
      <c r="A13" s="34"/>
      <c r="B13" s="20">
        <v>44992</v>
      </c>
      <c r="C13" s="20">
        <v>45023</v>
      </c>
      <c r="D13" s="20" t="s">
        <v>90</v>
      </c>
      <c r="E13" s="22">
        <f t="shared" si="0"/>
        <v>31</v>
      </c>
      <c r="F13" s="42"/>
      <c r="G13" s="42"/>
    </row>
    <row r="14" spans="1:7" ht="18.75" x14ac:dyDescent="0.15">
      <c r="A14" s="34"/>
      <c r="B14" s="20">
        <v>45034</v>
      </c>
      <c r="C14" s="20">
        <v>45044</v>
      </c>
      <c r="D14" s="20" t="s">
        <v>91</v>
      </c>
      <c r="E14" s="22">
        <f t="shared" si="0"/>
        <v>10</v>
      </c>
      <c r="F14" s="43"/>
      <c r="G14" s="43"/>
    </row>
    <row r="15" spans="1:7" ht="18.75" x14ac:dyDescent="0.15">
      <c r="A15" s="21" t="s">
        <v>17</v>
      </c>
      <c r="B15" s="20">
        <v>44705</v>
      </c>
      <c r="C15" s="20">
        <v>44764</v>
      </c>
      <c r="D15" s="20" t="s">
        <v>86</v>
      </c>
      <c r="E15" s="22">
        <f t="shared" si="0"/>
        <v>59</v>
      </c>
      <c r="F15" s="21" t="s">
        <v>92</v>
      </c>
      <c r="G15" s="21"/>
    </row>
    <row r="16" spans="1:7" x14ac:dyDescent="0.15">
      <c r="A16" s="2"/>
      <c r="B16" s="2"/>
      <c r="C16" s="2"/>
      <c r="D16" s="2"/>
      <c r="E16" s="2"/>
      <c r="F16" s="2"/>
      <c r="G16" s="2"/>
    </row>
    <row r="18" spans="1:8" ht="14.25" x14ac:dyDescent="0.15">
      <c r="A18" s="3" t="s">
        <v>0</v>
      </c>
      <c r="B18" s="3" t="s">
        <v>93</v>
      </c>
      <c r="C18" s="3" t="s">
        <v>2</v>
      </c>
      <c r="D18" s="3" t="s">
        <v>94</v>
      </c>
      <c r="E18" s="9" t="s">
        <v>95</v>
      </c>
      <c r="F18" s="3" t="s">
        <v>96</v>
      </c>
      <c r="G18" s="24" t="s">
        <v>97</v>
      </c>
      <c r="H18" s="3" t="s">
        <v>98</v>
      </c>
    </row>
    <row r="19" spans="1:8" x14ac:dyDescent="0.15">
      <c r="A19" s="2">
        <v>1</v>
      </c>
      <c r="B19" s="2" t="s">
        <v>99</v>
      </c>
      <c r="C19" s="2" t="s">
        <v>100</v>
      </c>
      <c r="D19" s="2">
        <v>45</v>
      </c>
      <c r="E19" s="12">
        <v>112</v>
      </c>
      <c r="F19" s="25">
        <f>(E19-D19)/E19</f>
        <v>0.5982142857142857</v>
      </c>
      <c r="G19" s="25">
        <f>112/410</f>
        <v>0.27317073170731709</v>
      </c>
      <c r="H19" s="17"/>
    </row>
    <row r="20" spans="1:8" x14ac:dyDescent="0.15">
      <c r="A20" s="2">
        <v>2</v>
      </c>
      <c r="B20" s="2" t="s">
        <v>101</v>
      </c>
      <c r="C20" s="2" t="s">
        <v>12</v>
      </c>
      <c r="D20" s="2">
        <v>60</v>
      </c>
      <c r="E20" s="12">
        <v>219</v>
      </c>
      <c r="F20" s="25">
        <v>0.72599999999999998</v>
      </c>
      <c r="G20" s="25">
        <f>E20/410</f>
        <v>0.53414634146341466</v>
      </c>
      <c r="H20" s="17"/>
    </row>
    <row r="21" spans="1:8" x14ac:dyDescent="0.15">
      <c r="A21" s="2">
        <v>3</v>
      </c>
      <c r="B21" s="2" t="s">
        <v>102</v>
      </c>
      <c r="C21" s="2" t="s">
        <v>17</v>
      </c>
      <c r="D21" s="2">
        <v>10</v>
      </c>
      <c r="E21" s="10">
        <v>35</v>
      </c>
      <c r="F21" s="25">
        <v>0.71419999999999995</v>
      </c>
      <c r="G21" s="25">
        <f>E21/410</f>
        <v>8.5365853658536592E-2</v>
      </c>
      <c r="H21" s="17"/>
    </row>
    <row r="22" spans="1:8" x14ac:dyDescent="0.15">
      <c r="A22" s="2">
        <v>4</v>
      </c>
      <c r="B22" s="2" t="s">
        <v>103</v>
      </c>
      <c r="C22" s="2"/>
      <c r="D22" s="2"/>
      <c r="E22" s="10"/>
      <c r="F22" s="2"/>
      <c r="G22" s="25">
        <f>1-G19-G20-G21</f>
        <v>0.10731707317073165</v>
      </c>
      <c r="H22" s="17"/>
    </row>
  </sheetData>
  <mergeCells count="9">
    <mergeCell ref="A4:A9"/>
    <mergeCell ref="A10:A14"/>
    <mergeCell ref="B2:E2"/>
    <mergeCell ref="A2:A3"/>
    <mergeCell ref="F2:G2"/>
    <mergeCell ref="F4:F9"/>
    <mergeCell ref="G4:G9"/>
    <mergeCell ref="F10:F14"/>
    <mergeCell ref="G10:G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LiuYingwei</dc:creator>
  <cp:lastModifiedBy>LiuYingwei</cp:lastModifiedBy>
  <dcterms:created xsi:type="dcterms:W3CDTF">2023-01-04T09:25:17Z</dcterms:created>
  <dcterms:modified xsi:type="dcterms:W3CDTF">2023-11-13T03:56:49Z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A4105E1BA4174BE1B5C7F85AF2FFA86A</vt:lpwstr>
  </property>
  <property fmtid="{D5CDD505-2E9C-101B-9397-08002B2CF9AE}" pid="3" name="KSOProductBuildVer">
    <vt:lpwstr>2052-11.1.0.12980</vt:lpwstr>
  </property>
</Properties>
</file>