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D8BDF16-92D1-4B8B-AD7E-843A1016604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9" i="5" l="1"/>
  <c r="K119" i="5"/>
  <c r="J119" i="5"/>
  <c r="I119" i="5"/>
  <c r="H119" i="5"/>
  <c r="G119" i="5"/>
  <c r="F119" i="5"/>
  <c r="E119" i="5"/>
  <c r="D119" i="5"/>
  <c r="N118" i="5"/>
  <c r="P118" i="5" s="1"/>
  <c r="M118" i="5"/>
  <c r="P117" i="5"/>
  <c r="N117" i="5"/>
  <c r="M117" i="5"/>
  <c r="N116" i="5"/>
  <c r="P116" i="5" s="1"/>
  <c r="M116" i="5"/>
  <c r="N115" i="5"/>
  <c r="P115" i="5" s="1"/>
  <c r="M115" i="5"/>
  <c r="N114" i="5"/>
  <c r="P114" i="5" s="1"/>
  <c r="M114" i="5"/>
  <c r="P113" i="5"/>
  <c r="N113" i="5"/>
  <c r="M113" i="5"/>
  <c r="N112" i="5"/>
  <c r="P112" i="5" s="1"/>
  <c r="M112" i="5"/>
  <c r="N111" i="5"/>
  <c r="P111" i="5" s="1"/>
  <c r="M111" i="5"/>
  <c r="N110" i="5"/>
  <c r="P110" i="5" s="1"/>
  <c r="M110" i="5"/>
  <c r="P109" i="5"/>
  <c r="N109" i="5"/>
  <c r="M109" i="5"/>
  <c r="N108" i="5"/>
  <c r="P108" i="5" s="1"/>
  <c r="M108" i="5"/>
  <c r="N107" i="5"/>
  <c r="P107" i="5" s="1"/>
  <c r="M107" i="5"/>
  <c r="N106" i="5"/>
  <c r="P106" i="5" s="1"/>
  <c r="M106" i="5"/>
  <c r="P105" i="5"/>
  <c r="N105" i="5"/>
  <c r="M105" i="5"/>
  <c r="N104" i="5"/>
  <c r="P104" i="5" s="1"/>
  <c r="M104" i="5"/>
  <c r="N103" i="5"/>
  <c r="P103" i="5" s="1"/>
  <c r="M103" i="5"/>
  <c r="N102" i="5"/>
  <c r="P102" i="5" s="1"/>
  <c r="M102" i="5"/>
  <c r="P101" i="5"/>
  <c r="N101" i="5"/>
  <c r="M101" i="5"/>
  <c r="N100" i="5"/>
  <c r="P100" i="5" s="1"/>
  <c r="M100" i="5"/>
  <c r="N99" i="5"/>
  <c r="P99" i="5" s="1"/>
  <c r="M99" i="5"/>
  <c r="N98" i="5"/>
  <c r="P98" i="5" s="1"/>
  <c r="M98" i="5"/>
  <c r="P97" i="5"/>
  <c r="N97" i="5"/>
  <c r="M97" i="5"/>
  <c r="N96" i="5"/>
  <c r="P96" i="5" s="1"/>
  <c r="M96" i="5"/>
  <c r="N95" i="5"/>
  <c r="P95" i="5" s="1"/>
  <c r="M95" i="5"/>
  <c r="N94" i="5"/>
  <c r="P94" i="5" s="1"/>
  <c r="M94" i="5"/>
  <c r="P93" i="5"/>
  <c r="N93" i="5"/>
  <c r="M93" i="5"/>
  <c r="N92" i="5"/>
  <c r="P92" i="5" s="1"/>
  <c r="M92" i="5"/>
  <c r="N91" i="5"/>
  <c r="P91" i="5" s="1"/>
  <c r="M91" i="5"/>
  <c r="N90" i="5"/>
  <c r="P90" i="5" s="1"/>
  <c r="M90" i="5"/>
  <c r="P89" i="5"/>
  <c r="N89" i="5"/>
  <c r="M89" i="5"/>
  <c r="N88" i="5"/>
  <c r="P88" i="5" s="1"/>
  <c r="M88" i="5"/>
  <c r="N87" i="5"/>
  <c r="P87" i="5" s="1"/>
  <c r="M87" i="5"/>
  <c r="N86" i="5"/>
  <c r="P86" i="5" s="1"/>
  <c r="M86" i="5"/>
  <c r="P85" i="5"/>
  <c r="N85" i="5"/>
  <c r="M85" i="5"/>
  <c r="N84" i="5"/>
  <c r="P84" i="5" s="1"/>
  <c r="M84" i="5"/>
  <c r="N83" i="5"/>
  <c r="P83" i="5" s="1"/>
  <c r="M83" i="5"/>
  <c r="N82" i="5"/>
  <c r="P82" i="5" s="1"/>
  <c r="M82" i="5"/>
  <c r="P81" i="5"/>
  <c r="N81" i="5"/>
  <c r="M81" i="5"/>
  <c r="N80" i="5"/>
  <c r="P80" i="5" s="1"/>
  <c r="M80" i="5"/>
  <c r="N79" i="5"/>
  <c r="P79" i="5" s="1"/>
  <c r="M79" i="5"/>
  <c r="N78" i="5"/>
  <c r="P78" i="5" s="1"/>
  <c r="M78" i="5"/>
  <c r="P77" i="5"/>
  <c r="N77" i="5"/>
  <c r="M77" i="5"/>
  <c r="N76" i="5"/>
  <c r="P76" i="5" s="1"/>
  <c r="M76" i="5"/>
  <c r="N75" i="5"/>
  <c r="P75" i="5" s="1"/>
  <c r="M75" i="5"/>
  <c r="N74" i="5"/>
  <c r="P74" i="5" s="1"/>
  <c r="M74" i="5"/>
  <c r="P73" i="5"/>
  <c r="N73" i="5"/>
  <c r="M73" i="5"/>
  <c r="N72" i="5"/>
  <c r="P72" i="5" s="1"/>
  <c r="M72" i="5"/>
  <c r="N71" i="5"/>
  <c r="P71" i="5" s="1"/>
  <c r="M71" i="5"/>
  <c r="N70" i="5"/>
  <c r="P70" i="5" s="1"/>
  <c r="M70" i="5"/>
  <c r="P69" i="5"/>
  <c r="N69" i="5"/>
  <c r="M69" i="5"/>
  <c r="N68" i="5"/>
  <c r="P68" i="5" s="1"/>
  <c r="M68" i="5"/>
  <c r="N67" i="5"/>
  <c r="P67" i="5" s="1"/>
  <c r="M67" i="5"/>
  <c r="N66" i="5"/>
  <c r="P66" i="5" s="1"/>
  <c r="M66" i="5"/>
  <c r="P65" i="5"/>
  <c r="N65" i="5"/>
  <c r="M65" i="5"/>
  <c r="N64" i="5"/>
  <c r="P64" i="5" s="1"/>
  <c r="M64" i="5"/>
  <c r="N63" i="5"/>
  <c r="P63" i="5" s="1"/>
  <c r="M63" i="5"/>
  <c r="N62" i="5"/>
  <c r="P62" i="5" s="1"/>
  <c r="M62" i="5"/>
  <c r="P61" i="5"/>
  <c r="N61" i="5"/>
  <c r="M61" i="5"/>
  <c r="N60" i="5"/>
  <c r="P60" i="5" s="1"/>
  <c r="M60" i="5"/>
  <c r="N59" i="5"/>
  <c r="P59" i="5" s="1"/>
  <c r="M59" i="5"/>
  <c r="N58" i="5"/>
  <c r="P58" i="5" s="1"/>
  <c r="M58" i="5"/>
  <c r="P57" i="5"/>
  <c r="N57" i="5"/>
  <c r="M57" i="5"/>
  <c r="N56" i="5"/>
  <c r="P56" i="5" s="1"/>
  <c r="M56" i="5"/>
  <c r="N55" i="5"/>
  <c r="P55" i="5" s="1"/>
  <c r="M55" i="5"/>
  <c r="N54" i="5"/>
  <c r="P54" i="5" s="1"/>
  <c r="M54" i="5"/>
  <c r="P53" i="5"/>
  <c r="N53" i="5"/>
  <c r="M53" i="5"/>
  <c r="N52" i="5"/>
  <c r="P52" i="5" s="1"/>
  <c r="M52" i="5"/>
  <c r="N51" i="5"/>
  <c r="P51" i="5" s="1"/>
  <c r="M51" i="5"/>
  <c r="N50" i="5"/>
  <c r="P50" i="5" s="1"/>
  <c r="M50" i="5"/>
  <c r="P49" i="5"/>
  <c r="N49" i="5"/>
  <c r="M49" i="5"/>
  <c r="N48" i="5"/>
  <c r="P48" i="5" s="1"/>
  <c r="M48" i="5"/>
  <c r="N47" i="5"/>
  <c r="P47" i="5" s="1"/>
  <c r="M47" i="5"/>
  <c r="N46" i="5"/>
  <c r="P46" i="5" s="1"/>
  <c r="M46" i="5"/>
  <c r="P45" i="5"/>
  <c r="N45" i="5"/>
  <c r="M45" i="5"/>
  <c r="N44" i="5"/>
  <c r="P44" i="5" s="1"/>
  <c r="M44" i="5"/>
  <c r="N43" i="5"/>
  <c r="P43" i="5" s="1"/>
  <c r="M43" i="5"/>
  <c r="N42" i="5"/>
  <c r="P42" i="5" s="1"/>
  <c r="M42" i="5"/>
  <c r="P41" i="5"/>
  <c r="N41" i="5"/>
  <c r="M41" i="5"/>
  <c r="N40" i="5"/>
  <c r="P40" i="5" s="1"/>
  <c r="M40" i="5"/>
  <c r="N39" i="5"/>
  <c r="P39" i="5" s="1"/>
  <c r="M39" i="5"/>
  <c r="N38" i="5"/>
  <c r="P38" i="5" s="1"/>
  <c r="M38" i="5"/>
  <c r="P37" i="5"/>
  <c r="N37" i="5"/>
  <c r="M37" i="5"/>
  <c r="N36" i="5"/>
  <c r="P36" i="5" s="1"/>
  <c r="M36" i="5"/>
  <c r="N35" i="5"/>
  <c r="P35" i="5" s="1"/>
  <c r="M35" i="5"/>
  <c r="N34" i="5"/>
  <c r="P34" i="5" s="1"/>
  <c r="M34" i="5"/>
  <c r="P33" i="5"/>
  <c r="N33" i="5"/>
  <c r="M33" i="5"/>
  <c r="N32" i="5"/>
  <c r="P32" i="5" s="1"/>
  <c r="M32" i="5"/>
  <c r="N31" i="5"/>
  <c r="P31" i="5" s="1"/>
  <c r="M31" i="5"/>
  <c r="N30" i="5"/>
  <c r="P30" i="5" s="1"/>
  <c r="M30" i="5"/>
  <c r="P29" i="5"/>
  <c r="N29" i="5"/>
  <c r="M29" i="5"/>
  <c r="N28" i="5"/>
  <c r="P28" i="5" s="1"/>
  <c r="M28" i="5"/>
  <c r="N27" i="5"/>
  <c r="P27" i="5" s="1"/>
  <c r="M27" i="5"/>
  <c r="N26" i="5"/>
  <c r="P26" i="5" s="1"/>
  <c r="M26" i="5"/>
  <c r="P25" i="5"/>
  <c r="N25" i="5"/>
  <c r="M25" i="5"/>
  <c r="N24" i="5"/>
  <c r="P24" i="5" s="1"/>
  <c r="M24" i="5"/>
  <c r="N23" i="5"/>
  <c r="P23" i="5" s="1"/>
  <c r="M23" i="5"/>
  <c r="N22" i="5"/>
  <c r="P22" i="5" s="1"/>
  <c r="M22" i="5"/>
  <c r="P21" i="5"/>
  <c r="N21" i="5"/>
  <c r="M21" i="5"/>
  <c r="N20" i="5"/>
  <c r="P20" i="5" s="1"/>
  <c r="M20" i="5"/>
  <c r="N19" i="5"/>
  <c r="P19" i="5" s="1"/>
  <c r="M19" i="5"/>
  <c r="N18" i="5"/>
  <c r="P18" i="5" s="1"/>
  <c r="M18" i="5"/>
  <c r="P17" i="5"/>
  <c r="N17" i="5"/>
  <c r="M17" i="5"/>
  <c r="N16" i="5"/>
  <c r="P16" i="5" s="1"/>
  <c r="M16" i="5"/>
  <c r="N15" i="5"/>
  <c r="P15" i="5" s="1"/>
  <c r="M15" i="5"/>
  <c r="N14" i="5"/>
  <c r="P14" i="5" s="1"/>
  <c r="M14" i="5"/>
  <c r="P13" i="5"/>
  <c r="N13" i="5"/>
  <c r="M13" i="5"/>
  <c r="N12" i="5"/>
  <c r="P12" i="5" s="1"/>
  <c r="M12" i="5"/>
  <c r="N11" i="5"/>
  <c r="P11" i="5" s="1"/>
  <c r="M11" i="5"/>
  <c r="N10" i="5"/>
  <c r="P10" i="5" s="1"/>
  <c r="M10" i="5"/>
  <c r="P9" i="5"/>
  <c r="N9" i="5"/>
  <c r="M9" i="5"/>
  <c r="N8" i="5"/>
  <c r="P8" i="5" s="1"/>
  <c r="M8" i="5"/>
  <c r="N7" i="5"/>
  <c r="P7" i="5" s="1"/>
  <c r="M7" i="5"/>
  <c r="N6" i="5"/>
  <c r="P6" i="5" s="1"/>
  <c r="M6" i="5"/>
  <c r="P5" i="5"/>
  <c r="N5" i="5"/>
  <c r="M5" i="5"/>
  <c r="N4" i="5"/>
  <c r="P4" i="5" s="1"/>
  <c r="M4" i="5"/>
  <c r="N3" i="5"/>
  <c r="P3" i="5" s="1"/>
  <c r="M3" i="5"/>
  <c r="N2" i="5"/>
  <c r="P2" i="5" s="1"/>
  <c r="M2" i="5"/>
  <c r="M119" i="5" s="1"/>
</calcChain>
</file>

<file path=xl/sharedStrings.xml><?xml version="1.0" encoding="utf-8"?>
<sst xmlns="http://schemas.openxmlformats.org/spreadsheetml/2006/main" count="226" uniqueCount="203">
  <si>
    <t>Reg.No</t>
  </si>
  <si>
    <t>Name</t>
  </si>
  <si>
    <t>SA</t>
  </si>
  <si>
    <t>AAKAASH E</t>
  </si>
  <si>
    <t>ABINAYA S</t>
  </si>
  <si>
    <t>ADITHYA S</t>
  </si>
  <si>
    <t>AJAY YOKESH T</t>
  </si>
  <si>
    <t>AKASH S</t>
  </si>
  <si>
    <t>AMUDALAPALLI VENKATA SIVA SAI</t>
  </si>
  <si>
    <t>ANIRUDH J</t>
  </si>
  <si>
    <t>ARAVINDHA KRISHNAN R</t>
  </si>
  <si>
    <t>ARAVINDHA SAAMY H</t>
  </si>
  <si>
    <t>ARJUN D R</t>
  </si>
  <si>
    <t>ARUN PRASAD S</t>
  </si>
  <si>
    <t>BATCHU SAI SANTHOSH</t>
  </si>
  <si>
    <t>BHAVANI S</t>
  </si>
  <si>
    <t>CHEKURI ANOJA</t>
  </si>
  <si>
    <t>DANDU VINISHA REDDY</t>
  </si>
  <si>
    <t>DEEKSHITHA S</t>
  </si>
  <si>
    <t>DEEPAK SURYA R</t>
  </si>
  <si>
    <t>DILLI PRASAD K</t>
  </si>
  <si>
    <t>DIVYA P S</t>
  </si>
  <si>
    <t>GADDE VISWA NIKESH</t>
  </si>
  <si>
    <t>GATTU DIVYA LAKSHMI</t>
  </si>
  <si>
    <t>HARIKRISHNA S</t>
  </si>
  <si>
    <t>HEMA PRIYA V</t>
  </si>
  <si>
    <t>INDHUJA R</t>
  </si>
  <si>
    <t>JAGADEESVARRAJ S</t>
  </si>
  <si>
    <t>JAGADEESWARAN E</t>
  </si>
  <si>
    <t>JANANI P</t>
  </si>
  <si>
    <t>JHANVI K R</t>
  </si>
  <si>
    <t>JUHITH KUMAR REDDY T</t>
  </si>
  <si>
    <t>KARTHIKEYAN S</t>
  </si>
  <si>
    <t>KAVITHA M J</t>
  </si>
  <si>
    <t>KEERTHANASHREE S</t>
  </si>
  <si>
    <t>KOUSHIKA PRIYADHARSHINI G M</t>
  </si>
  <si>
    <t>KRITHIKA N</t>
  </si>
  <si>
    <t>LEKHA SRI RUKMANI G</t>
  </si>
  <si>
    <t>MADHUMITHA V</t>
  </si>
  <si>
    <t>MAJETI BHAVANA</t>
  </si>
  <si>
    <t>MAJETI SATYA NAGA SULOCHANA</t>
  </si>
  <si>
    <t>MEENAKSHI R</t>
  </si>
  <si>
    <t>MEGALA B</t>
  </si>
  <si>
    <t>MEKALA RISHI CHOUDARY</t>
  </si>
  <si>
    <t>MOHAMED SULTAN M</t>
  </si>
  <si>
    <t>MOHAMMED JASEEM B</t>
  </si>
  <si>
    <t>MONISHA PRIYA S</t>
  </si>
  <si>
    <t>NANDAKUMAR P</t>
  </si>
  <si>
    <t>NANDHA KUMAR G</t>
  </si>
  <si>
    <t>NAVEENA E</t>
  </si>
  <si>
    <t>NITHYASHREE R</t>
  </si>
  <si>
    <t>NIVEDHA PRIYA D</t>
  </si>
  <si>
    <t>PADMASHREE A</t>
  </si>
  <si>
    <t>PAVITHRA N</t>
  </si>
  <si>
    <t>PAVITHRA R</t>
  </si>
  <si>
    <t>POORNIMA A S</t>
  </si>
  <si>
    <t>PRABHUDEVA V</t>
  </si>
  <si>
    <t>PRASHANTH KUMAR J</t>
  </si>
  <si>
    <t>PRAVEEN KUMAR C</t>
  </si>
  <si>
    <t>PREMNATH S V</t>
  </si>
  <si>
    <t>PRIYADHARSHINI D</t>
  </si>
  <si>
    <t>PRIYANKA G</t>
  </si>
  <si>
    <t>RAJALATHA K M</t>
  </si>
  <si>
    <t>RAJARAJESWARI B</t>
  </si>
  <si>
    <t>RAJ MOHAN G</t>
  </si>
  <si>
    <t>RAMKRISHNAN .E</t>
  </si>
  <si>
    <t>REDDICHERLA RITHWIK</t>
  </si>
  <si>
    <t>ROHITH. S(21-07-1999)</t>
  </si>
  <si>
    <t>SAIDARSHINI .G</t>
  </si>
  <si>
    <t>SANGEETHA R</t>
  </si>
  <si>
    <t>SANTHOSH KUMAR P</t>
  </si>
  <si>
    <t>SHANMUGANATHAN C</t>
  </si>
  <si>
    <t>SHERIN S</t>
  </si>
  <si>
    <t>SINDHUJA N</t>
  </si>
  <si>
    <t>SIVA KRISHNA REDDY P</t>
  </si>
  <si>
    <t>SOUNDARYA . M</t>
  </si>
  <si>
    <t>SUMITHRA M</t>
  </si>
  <si>
    <t>SUPRIYA S</t>
  </si>
  <si>
    <t>SUREKA V</t>
  </si>
  <si>
    <t>SUVARANAMALIYA . J</t>
  </si>
  <si>
    <t>TAMIL SELVAN. C</t>
  </si>
  <si>
    <t>VANKAM POOJITHA</t>
  </si>
  <si>
    <t>VIDYASAGAR R</t>
  </si>
  <si>
    <t>VINTHA AVINASH REDDY</t>
  </si>
  <si>
    <t>VISHNUPRIYA R</t>
  </si>
  <si>
    <t>YARAM MEGHANA</t>
  </si>
  <si>
    <t>YASHWANTH M</t>
  </si>
  <si>
    <t>YEDDULA HEMA SAI</t>
  </si>
  <si>
    <t>YESVANTH EVANGELIST. A</t>
  </si>
  <si>
    <t>CGPA</t>
  </si>
  <si>
    <t>HA</t>
  </si>
  <si>
    <t>S.No.</t>
  </si>
  <si>
    <t>CS6601</t>
  </si>
  <si>
    <t>CS6611</t>
  </si>
  <si>
    <t>CS6612</t>
  </si>
  <si>
    <t>CS6659</t>
  </si>
  <si>
    <t>CS6660</t>
  </si>
  <si>
    <t>GE6674</t>
  </si>
  <si>
    <t>GE6757</t>
  </si>
  <si>
    <t>IT6502</t>
  </si>
  <si>
    <t>IT6601</t>
  </si>
  <si>
    <t>Arrears</t>
  </si>
  <si>
    <t>Points</t>
  </si>
  <si>
    <t>Credits</t>
  </si>
  <si>
    <t>GPA</t>
  </si>
  <si>
    <t>Arrears Pending List</t>
  </si>
  <si>
    <t>Arrears Cleared List</t>
  </si>
  <si>
    <t>ADITYA MARRIPUDI</t>
  </si>
  <si>
    <t>MA6351, MA6453, CS6501, CS6504, MA6566, CS6659, CS6660, IT6502</t>
  </si>
  <si>
    <t>MA6453, IT6502</t>
  </si>
  <si>
    <t>GE6351, CS6401</t>
  </si>
  <si>
    <t>ANTHATI SASIDHAR</t>
  </si>
  <si>
    <t>PH6251, GE6351, CS6401, CS6551, MA6453, CS6601, IT6502</t>
  </si>
  <si>
    <t>CS6302, CS6402, CS6303, CS6304, CS6403,</t>
  </si>
  <si>
    <t>MA6453</t>
  </si>
  <si>
    <t>GE6351</t>
  </si>
  <si>
    <t>GE6351, MA6453, CS6501</t>
  </si>
  <si>
    <t>BANU PRIYA P</t>
  </si>
  <si>
    <t>MA6453, CS6501</t>
  </si>
  <si>
    <t>BHUVANESWARAM MAHADEVA NAIDU</t>
  </si>
  <si>
    <t>MA6251, MA6453, IT6502</t>
  </si>
  <si>
    <t>CS6304, GE6351, MA6351, CS6501</t>
  </si>
  <si>
    <t>CS6501</t>
  </si>
  <si>
    <t>CS6202, CS6302, CS6303,</t>
  </si>
  <si>
    <t xml:space="preserve">MA6453, </t>
  </si>
  <si>
    <t>MA6566</t>
  </si>
  <si>
    <t>GATTAMANENI NIRANJAN</t>
  </si>
  <si>
    <t>MA6251, PH6251, MA6453, MA6566, IT6502</t>
  </si>
  <si>
    <t>CS6304, GE6351, CS6301,</t>
  </si>
  <si>
    <t>GAYAM VENKATA GOVARDHAN REDDY</t>
  </si>
  <si>
    <t xml:space="preserve">CS6304, CS6551, MA6453, </t>
  </si>
  <si>
    <t>PH6251, GE6351, CS6402, CS6301, CS6303, CS6403, CS6501</t>
  </si>
  <si>
    <t>CS6303</t>
  </si>
  <si>
    <t>PH6251</t>
  </si>
  <si>
    <t xml:space="preserve">CS6303, CS6402, EC6504, </t>
  </si>
  <si>
    <t>CS6303, CS6503</t>
  </si>
  <si>
    <t>KEERTHANA S</t>
  </si>
  <si>
    <t>CS6303, MA6453, CS6503, MA6566, IT6502</t>
  </si>
  <si>
    <t>CS6301, CS6304,</t>
  </si>
  <si>
    <t>KOMMI NITEESH KUMAR</t>
  </si>
  <si>
    <t xml:space="preserve">CS6303, CS6304, </t>
  </si>
  <si>
    <t>PH6251, CS6302, GE6351, CS6202, CS6501</t>
  </si>
  <si>
    <t>KRISHNA KUMAR E D</t>
  </si>
  <si>
    <t>GE6152, MA6151, CS6201, MA6251, PH6251, MA6453, CS6501</t>
  </si>
  <si>
    <t>CS6202</t>
  </si>
  <si>
    <t>MEDHARAMETLA VENKAT ASWANTH REDDY</t>
  </si>
  <si>
    <t>MA6151, CY6251, MA6251, PH6251, CS6301, CS6302, CS6303, CS6304, MA6351, CS6401, CS6402, CS6403, CS6551, EC6504, MA6453, CS6501, CS6503, MA6566</t>
  </si>
  <si>
    <t>CS6302, CS6303,MA6453, CS6551</t>
  </si>
  <si>
    <t>NANDURI VIJAYA SURYA</t>
  </si>
  <si>
    <t>CS6303, MA6453</t>
  </si>
  <si>
    <t>NAVEEN S</t>
  </si>
  <si>
    <t>MA6351, MA6453, CS6502, IT6502</t>
  </si>
  <si>
    <t>GE6351, CS6304, CS6551, EC6504, MA6566, CS6303,</t>
  </si>
  <si>
    <t>PASUPULETI AVINASH</t>
  </si>
  <si>
    <t>CS6302,CS6402, CS6551, EC6504, MA6453, CS6501, CS6502, CS6601, CS6660, IT6502</t>
  </si>
  <si>
    <t>CS6202, CS6401,  CS6303,  CS6403,</t>
  </si>
  <si>
    <t>PATHAN RIZWAN</t>
  </si>
  <si>
    <t>CS6302, CS6301, CS6303, EC6504,CS6503</t>
  </si>
  <si>
    <t>PENNAM SRAVANTHI</t>
  </si>
  <si>
    <t>CS6201, CS6301, CS6302, MA6351, CS6402, CS6403, MA6453, CS6501, CS6503, CS6660, IT6502</t>
  </si>
  <si>
    <t>CS6202, GE6351, CS6551,</t>
  </si>
  <si>
    <t>CS6303, CS6402, CS6551</t>
  </si>
  <si>
    <t>CS6201</t>
  </si>
  <si>
    <t>PRIYANKA G S</t>
  </si>
  <si>
    <t>PRIYANKA R</t>
  </si>
  <si>
    <t>GE6152, CS6202, CS6302, CS6303, CS6304, MA6351, MA6453, MA6566</t>
  </si>
  <si>
    <t>CS6301</t>
  </si>
  <si>
    <t>PURAM BHUVANESH</t>
  </si>
  <si>
    <t>CS6202, CY6251, PH6251, CS6301, CS6302, CS6303, CS6304, GE6351, CS6401, CS6402, CS6403, CS6551, EC6504, MA6453, CS6501, CS6502, CS6503, MA6566, CS6601, CS6659, CS6660, GE6757, IT6502, IT6601</t>
  </si>
  <si>
    <t>MA6351</t>
  </si>
  <si>
    <t>RAGASRI E</t>
  </si>
  <si>
    <t>RAMYA PRIYADARSHINI N</t>
  </si>
  <si>
    <t>RANKELA AKHILA</t>
  </si>
  <si>
    <t>GE6351, EC6504, CS6302, CS6303, CS6551</t>
  </si>
  <si>
    <t>RAVOORI SOUNDARYA</t>
  </si>
  <si>
    <t>MA6251, CS6303, MA6453, MA6566, IT6502</t>
  </si>
  <si>
    <t>CS6402,</t>
  </si>
  <si>
    <t>CS6202, CS6303,</t>
  </si>
  <si>
    <t>ROHITH S (24-09-1998)</t>
  </si>
  <si>
    <t>CS6202, MA6251, PH6251, MA6351, MA6453, CS6501, CS6503, MA6566, CS6601, CS6660, IT6502</t>
  </si>
  <si>
    <t xml:space="preserve"> CS6304,</t>
  </si>
  <si>
    <t>SHARUKESH.K.S</t>
  </si>
  <si>
    <t>CS6303, CS6401, CS6202, MA6251, MA6566</t>
  </si>
  <si>
    <t>SRI HARSHA S</t>
  </si>
  <si>
    <t>CS6201, CS6202, CY6251, MA6251, PH6251, CS6301, CS6302, CS6303, CS6304, CS6401, CS6402, CS6403, CS6551, EC6504, MA6453, CS6501, CS6503, CS6504, MA6566, CS6601, CS6659, CS6660, GE6757, IT6502, IT6601</t>
  </si>
  <si>
    <t>SUBRAMANI S</t>
  </si>
  <si>
    <t>TULLURU NITHESH</t>
  </si>
  <si>
    <t>CS6660, IT6601</t>
  </si>
  <si>
    <t>CS6302, GE6351, CS6202, CS6304, CS6401, CS6303, CS6551,CS6501</t>
  </si>
  <si>
    <t>VIDUDHALA CHAITANYA</t>
  </si>
  <si>
    <t>CS6201, CS6303</t>
  </si>
  <si>
    <t>VIGNESHWARAN K</t>
  </si>
  <si>
    <t>CS6501, IT6502</t>
  </si>
  <si>
    <t>CS6303, CS6402, EC6504, MA6453,</t>
  </si>
  <si>
    <t>VIJAYARAM . P</t>
  </si>
  <si>
    <t>EC6504, IT6502</t>
  </si>
  <si>
    <t>CS6401, CS6402</t>
  </si>
  <si>
    <t>CS6302, MA6453</t>
  </si>
  <si>
    <t>VISHAL V</t>
  </si>
  <si>
    <t>CS6202, CY6251, CS6302, CS6303, CS6304, CS6401, CS6402, CS6403, MA6453, CS6501, CS6503, CS6659, CS6660, IT6502, IT6601</t>
  </si>
  <si>
    <t>CS6202, CS6304</t>
  </si>
  <si>
    <t>MA6453, CS6601, IT6502</t>
  </si>
  <si>
    <t>CS6202,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</si>
</sst>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8E7E-4B2E-47EB-A3FF-ACD76434B8C6}">
  <dimension ref="A1:U119"/>
  <sheetViews>
    <sheetView tabSelected="1" topLeftCell="A3" workbookViewId="0">
      <selection activeCell="A20" sqref="A20"/>
    </sheetView>
  </sheetViews>
  <sheetFormatPr defaultRowHeight="15" x14ac:dyDescent="0.25"/>
  <cols>
    <col min="1" max="1" width="7.140625" customWidth="1"/>
    <col min="2" max="2" width="14.28515625" customWidth="1"/>
    <col min="3" max="3" width="42.85546875" customWidth="1"/>
    <col min="13" max="13" width="9.140625" style="11"/>
    <col min="20" max="20" width="66.28515625" customWidth="1"/>
    <col min="21" max="21" width="57.5703125" customWidth="1"/>
    <col min="257" max="257" width="7.140625" customWidth="1"/>
    <col min="258" max="258" width="14.28515625" customWidth="1"/>
    <col min="259" max="259" width="42.85546875" customWidth="1"/>
    <col min="276" max="276" width="66.28515625" customWidth="1"/>
    <col min="277" max="277" width="57.5703125" customWidth="1"/>
    <col min="513" max="513" width="7.140625" customWidth="1"/>
    <col min="514" max="514" width="14.28515625" customWidth="1"/>
    <col min="515" max="515" width="42.85546875" customWidth="1"/>
    <col min="532" max="532" width="66.28515625" customWidth="1"/>
    <col min="533" max="533" width="57.5703125" customWidth="1"/>
    <col min="769" max="769" width="7.140625" customWidth="1"/>
    <col min="770" max="770" width="14.28515625" customWidth="1"/>
    <col min="771" max="771" width="42.85546875" customWidth="1"/>
    <col min="788" max="788" width="66.28515625" customWidth="1"/>
    <col min="789" max="789" width="57.5703125" customWidth="1"/>
    <col min="1025" max="1025" width="7.140625" customWidth="1"/>
    <col min="1026" max="1026" width="14.28515625" customWidth="1"/>
    <col min="1027" max="1027" width="42.85546875" customWidth="1"/>
    <col min="1044" max="1044" width="66.28515625" customWidth="1"/>
    <col min="1045" max="1045" width="57.5703125" customWidth="1"/>
    <col min="1281" max="1281" width="7.140625" customWidth="1"/>
    <col min="1282" max="1282" width="14.28515625" customWidth="1"/>
    <col min="1283" max="1283" width="42.85546875" customWidth="1"/>
    <col min="1300" max="1300" width="66.28515625" customWidth="1"/>
    <col min="1301" max="1301" width="57.5703125" customWidth="1"/>
    <col min="1537" max="1537" width="7.140625" customWidth="1"/>
    <col min="1538" max="1538" width="14.28515625" customWidth="1"/>
    <col min="1539" max="1539" width="42.85546875" customWidth="1"/>
    <col min="1556" max="1556" width="66.28515625" customWidth="1"/>
    <col min="1557" max="1557" width="57.5703125" customWidth="1"/>
    <col min="1793" max="1793" width="7.140625" customWidth="1"/>
    <col min="1794" max="1794" width="14.28515625" customWidth="1"/>
    <col min="1795" max="1795" width="42.85546875" customWidth="1"/>
    <col min="1812" max="1812" width="66.28515625" customWidth="1"/>
    <col min="1813" max="1813" width="57.5703125" customWidth="1"/>
    <col min="2049" max="2049" width="7.140625" customWidth="1"/>
    <col min="2050" max="2050" width="14.28515625" customWidth="1"/>
    <col min="2051" max="2051" width="42.85546875" customWidth="1"/>
    <col min="2068" max="2068" width="66.28515625" customWidth="1"/>
    <col min="2069" max="2069" width="57.5703125" customWidth="1"/>
    <col min="2305" max="2305" width="7.140625" customWidth="1"/>
    <col min="2306" max="2306" width="14.28515625" customWidth="1"/>
    <col min="2307" max="2307" width="42.85546875" customWidth="1"/>
    <col min="2324" max="2324" width="66.28515625" customWidth="1"/>
    <col min="2325" max="2325" width="57.5703125" customWidth="1"/>
    <col min="2561" max="2561" width="7.140625" customWidth="1"/>
    <col min="2562" max="2562" width="14.28515625" customWidth="1"/>
    <col min="2563" max="2563" width="42.85546875" customWidth="1"/>
    <col min="2580" max="2580" width="66.28515625" customWidth="1"/>
    <col min="2581" max="2581" width="57.5703125" customWidth="1"/>
    <col min="2817" max="2817" width="7.140625" customWidth="1"/>
    <col min="2818" max="2818" width="14.28515625" customWidth="1"/>
    <col min="2819" max="2819" width="42.85546875" customWidth="1"/>
    <col min="2836" max="2836" width="66.28515625" customWidth="1"/>
    <col min="2837" max="2837" width="57.5703125" customWidth="1"/>
    <col min="3073" max="3073" width="7.140625" customWidth="1"/>
    <col min="3074" max="3074" width="14.28515625" customWidth="1"/>
    <col min="3075" max="3075" width="42.85546875" customWidth="1"/>
    <col min="3092" max="3092" width="66.28515625" customWidth="1"/>
    <col min="3093" max="3093" width="57.5703125" customWidth="1"/>
    <col min="3329" max="3329" width="7.140625" customWidth="1"/>
    <col min="3330" max="3330" width="14.28515625" customWidth="1"/>
    <col min="3331" max="3331" width="42.85546875" customWidth="1"/>
    <col min="3348" max="3348" width="66.28515625" customWidth="1"/>
    <col min="3349" max="3349" width="57.5703125" customWidth="1"/>
    <col min="3585" max="3585" width="7.140625" customWidth="1"/>
    <col min="3586" max="3586" width="14.28515625" customWidth="1"/>
    <col min="3587" max="3587" width="42.85546875" customWidth="1"/>
    <col min="3604" max="3604" width="66.28515625" customWidth="1"/>
    <col min="3605" max="3605" width="57.5703125" customWidth="1"/>
    <col min="3841" max="3841" width="7.140625" customWidth="1"/>
    <col min="3842" max="3842" width="14.28515625" customWidth="1"/>
    <col min="3843" max="3843" width="42.85546875" customWidth="1"/>
    <col min="3860" max="3860" width="66.28515625" customWidth="1"/>
    <col min="3861" max="3861" width="57.5703125" customWidth="1"/>
    <col min="4097" max="4097" width="7.140625" customWidth="1"/>
    <col min="4098" max="4098" width="14.28515625" customWidth="1"/>
    <col min="4099" max="4099" width="42.85546875" customWidth="1"/>
    <col min="4116" max="4116" width="66.28515625" customWidth="1"/>
    <col min="4117" max="4117" width="57.5703125" customWidth="1"/>
    <col min="4353" max="4353" width="7.140625" customWidth="1"/>
    <col min="4354" max="4354" width="14.28515625" customWidth="1"/>
    <col min="4355" max="4355" width="42.85546875" customWidth="1"/>
    <col min="4372" max="4372" width="66.28515625" customWidth="1"/>
    <col min="4373" max="4373" width="57.5703125" customWidth="1"/>
    <col min="4609" max="4609" width="7.140625" customWidth="1"/>
    <col min="4610" max="4610" width="14.28515625" customWidth="1"/>
    <col min="4611" max="4611" width="42.85546875" customWidth="1"/>
    <col min="4628" max="4628" width="66.28515625" customWidth="1"/>
    <col min="4629" max="4629" width="57.5703125" customWidth="1"/>
    <col min="4865" max="4865" width="7.140625" customWidth="1"/>
    <col min="4866" max="4866" width="14.28515625" customWidth="1"/>
    <col min="4867" max="4867" width="42.85546875" customWidth="1"/>
    <col min="4884" max="4884" width="66.28515625" customWidth="1"/>
    <col min="4885" max="4885" width="57.5703125" customWidth="1"/>
    <col min="5121" max="5121" width="7.140625" customWidth="1"/>
    <col min="5122" max="5122" width="14.28515625" customWidth="1"/>
    <col min="5123" max="5123" width="42.85546875" customWidth="1"/>
    <col min="5140" max="5140" width="66.28515625" customWidth="1"/>
    <col min="5141" max="5141" width="57.5703125" customWidth="1"/>
    <col min="5377" max="5377" width="7.140625" customWidth="1"/>
    <col min="5378" max="5378" width="14.28515625" customWidth="1"/>
    <col min="5379" max="5379" width="42.85546875" customWidth="1"/>
    <col min="5396" max="5396" width="66.28515625" customWidth="1"/>
    <col min="5397" max="5397" width="57.5703125" customWidth="1"/>
    <col min="5633" max="5633" width="7.140625" customWidth="1"/>
    <col min="5634" max="5634" width="14.28515625" customWidth="1"/>
    <col min="5635" max="5635" width="42.85546875" customWidth="1"/>
    <col min="5652" max="5652" width="66.28515625" customWidth="1"/>
    <col min="5653" max="5653" width="57.5703125" customWidth="1"/>
    <col min="5889" max="5889" width="7.140625" customWidth="1"/>
    <col min="5890" max="5890" width="14.28515625" customWidth="1"/>
    <col min="5891" max="5891" width="42.85546875" customWidth="1"/>
    <col min="5908" max="5908" width="66.28515625" customWidth="1"/>
    <col min="5909" max="5909" width="57.5703125" customWidth="1"/>
    <col min="6145" max="6145" width="7.140625" customWidth="1"/>
    <col min="6146" max="6146" width="14.28515625" customWidth="1"/>
    <col min="6147" max="6147" width="42.85546875" customWidth="1"/>
    <col min="6164" max="6164" width="66.28515625" customWidth="1"/>
    <col min="6165" max="6165" width="57.5703125" customWidth="1"/>
    <col min="6401" max="6401" width="7.140625" customWidth="1"/>
    <col min="6402" max="6402" width="14.28515625" customWidth="1"/>
    <col min="6403" max="6403" width="42.85546875" customWidth="1"/>
    <col min="6420" max="6420" width="66.28515625" customWidth="1"/>
    <col min="6421" max="6421" width="57.5703125" customWidth="1"/>
    <col min="6657" max="6657" width="7.140625" customWidth="1"/>
    <col min="6658" max="6658" width="14.28515625" customWidth="1"/>
    <col min="6659" max="6659" width="42.85546875" customWidth="1"/>
    <col min="6676" max="6676" width="66.28515625" customWidth="1"/>
    <col min="6677" max="6677" width="57.5703125" customWidth="1"/>
    <col min="6913" max="6913" width="7.140625" customWidth="1"/>
    <col min="6914" max="6914" width="14.28515625" customWidth="1"/>
    <col min="6915" max="6915" width="42.85546875" customWidth="1"/>
    <col min="6932" max="6932" width="66.28515625" customWidth="1"/>
    <col min="6933" max="6933" width="57.5703125" customWidth="1"/>
    <col min="7169" max="7169" width="7.140625" customWidth="1"/>
    <col min="7170" max="7170" width="14.28515625" customWidth="1"/>
    <col min="7171" max="7171" width="42.85546875" customWidth="1"/>
    <col min="7188" max="7188" width="66.28515625" customWidth="1"/>
    <col min="7189" max="7189" width="57.5703125" customWidth="1"/>
    <col min="7425" max="7425" width="7.140625" customWidth="1"/>
    <col min="7426" max="7426" width="14.28515625" customWidth="1"/>
    <col min="7427" max="7427" width="42.85546875" customWidth="1"/>
    <col min="7444" max="7444" width="66.28515625" customWidth="1"/>
    <col min="7445" max="7445" width="57.5703125" customWidth="1"/>
    <col min="7681" max="7681" width="7.140625" customWidth="1"/>
    <col min="7682" max="7682" width="14.28515625" customWidth="1"/>
    <col min="7683" max="7683" width="42.85546875" customWidth="1"/>
    <col min="7700" max="7700" width="66.28515625" customWidth="1"/>
    <col min="7701" max="7701" width="57.5703125" customWidth="1"/>
    <col min="7937" max="7937" width="7.140625" customWidth="1"/>
    <col min="7938" max="7938" width="14.28515625" customWidth="1"/>
    <col min="7939" max="7939" width="42.85546875" customWidth="1"/>
    <col min="7956" max="7956" width="66.28515625" customWidth="1"/>
    <col min="7957" max="7957" width="57.5703125" customWidth="1"/>
    <col min="8193" max="8193" width="7.140625" customWidth="1"/>
    <col min="8194" max="8194" width="14.28515625" customWidth="1"/>
    <col min="8195" max="8195" width="42.85546875" customWidth="1"/>
    <col min="8212" max="8212" width="66.28515625" customWidth="1"/>
    <col min="8213" max="8213" width="57.5703125" customWidth="1"/>
    <col min="8449" max="8449" width="7.140625" customWidth="1"/>
    <col min="8450" max="8450" width="14.28515625" customWidth="1"/>
    <col min="8451" max="8451" width="42.85546875" customWidth="1"/>
    <col min="8468" max="8468" width="66.28515625" customWidth="1"/>
    <col min="8469" max="8469" width="57.5703125" customWidth="1"/>
    <col min="8705" max="8705" width="7.140625" customWidth="1"/>
    <col min="8706" max="8706" width="14.28515625" customWidth="1"/>
    <col min="8707" max="8707" width="42.85546875" customWidth="1"/>
    <col min="8724" max="8724" width="66.28515625" customWidth="1"/>
    <col min="8725" max="8725" width="57.5703125" customWidth="1"/>
    <col min="8961" max="8961" width="7.140625" customWidth="1"/>
    <col min="8962" max="8962" width="14.28515625" customWidth="1"/>
    <col min="8963" max="8963" width="42.85546875" customWidth="1"/>
    <col min="8980" max="8980" width="66.28515625" customWidth="1"/>
    <col min="8981" max="8981" width="57.5703125" customWidth="1"/>
    <col min="9217" max="9217" width="7.140625" customWidth="1"/>
    <col min="9218" max="9218" width="14.28515625" customWidth="1"/>
    <col min="9219" max="9219" width="42.85546875" customWidth="1"/>
    <col min="9236" max="9236" width="66.28515625" customWidth="1"/>
    <col min="9237" max="9237" width="57.5703125" customWidth="1"/>
    <col min="9473" max="9473" width="7.140625" customWidth="1"/>
    <col min="9474" max="9474" width="14.28515625" customWidth="1"/>
    <col min="9475" max="9475" width="42.85546875" customWidth="1"/>
    <col min="9492" max="9492" width="66.28515625" customWidth="1"/>
    <col min="9493" max="9493" width="57.5703125" customWidth="1"/>
    <col min="9729" max="9729" width="7.140625" customWidth="1"/>
    <col min="9730" max="9730" width="14.28515625" customWidth="1"/>
    <col min="9731" max="9731" width="42.85546875" customWidth="1"/>
    <col min="9748" max="9748" width="66.28515625" customWidth="1"/>
    <col min="9749" max="9749" width="57.5703125" customWidth="1"/>
    <col min="9985" max="9985" width="7.140625" customWidth="1"/>
    <col min="9986" max="9986" width="14.28515625" customWidth="1"/>
    <col min="9987" max="9987" width="42.85546875" customWidth="1"/>
    <col min="10004" max="10004" width="66.28515625" customWidth="1"/>
    <col min="10005" max="10005" width="57.5703125" customWidth="1"/>
    <col min="10241" max="10241" width="7.140625" customWidth="1"/>
    <col min="10242" max="10242" width="14.28515625" customWidth="1"/>
    <col min="10243" max="10243" width="42.85546875" customWidth="1"/>
    <col min="10260" max="10260" width="66.28515625" customWidth="1"/>
    <col min="10261" max="10261" width="57.5703125" customWidth="1"/>
    <col min="10497" max="10497" width="7.140625" customWidth="1"/>
    <col min="10498" max="10498" width="14.28515625" customWidth="1"/>
    <col min="10499" max="10499" width="42.85546875" customWidth="1"/>
    <col min="10516" max="10516" width="66.28515625" customWidth="1"/>
    <col min="10517" max="10517" width="57.5703125" customWidth="1"/>
    <col min="10753" max="10753" width="7.140625" customWidth="1"/>
    <col min="10754" max="10754" width="14.28515625" customWidth="1"/>
    <col min="10755" max="10755" width="42.85546875" customWidth="1"/>
    <col min="10772" max="10772" width="66.28515625" customWidth="1"/>
    <col min="10773" max="10773" width="57.5703125" customWidth="1"/>
    <col min="11009" max="11009" width="7.140625" customWidth="1"/>
    <col min="11010" max="11010" width="14.28515625" customWidth="1"/>
    <col min="11011" max="11011" width="42.85546875" customWidth="1"/>
    <col min="11028" max="11028" width="66.28515625" customWidth="1"/>
    <col min="11029" max="11029" width="57.5703125" customWidth="1"/>
    <col min="11265" max="11265" width="7.140625" customWidth="1"/>
    <col min="11266" max="11266" width="14.28515625" customWidth="1"/>
    <col min="11267" max="11267" width="42.85546875" customWidth="1"/>
    <col min="11284" max="11284" width="66.28515625" customWidth="1"/>
    <col min="11285" max="11285" width="57.5703125" customWidth="1"/>
    <col min="11521" max="11521" width="7.140625" customWidth="1"/>
    <col min="11522" max="11522" width="14.28515625" customWidth="1"/>
    <col min="11523" max="11523" width="42.85546875" customWidth="1"/>
    <col min="11540" max="11540" width="66.28515625" customWidth="1"/>
    <col min="11541" max="11541" width="57.5703125" customWidth="1"/>
    <col min="11777" max="11777" width="7.140625" customWidth="1"/>
    <col min="11778" max="11778" width="14.28515625" customWidth="1"/>
    <col min="11779" max="11779" width="42.85546875" customWidth="1"/>
    <col min="11796" max="11796" width="66.28515625" customWidth="1"/>
    <col min="11797" max="11797" width="57.5703125" customWidth="1"/>
    <col min="12033" max="12033" width="7.140625" customWidth="1"/>
    <col min="12034" max="12034" width="14.28515625" customWidth="1"/>
    <col min="12035" max="12035" width="42.85546875" customWidth="1"/>
    <col min="12052" max="12052" width="66.28515625" customWidth="1"/>
    <col min="12053" max="12053" width="57.5703125" customWidth="1"/>
    <col min="12289" max="12289" width="7.140625" customWidth="1"/>
    <col min="12290" max="12290" width="14.28515625" customWidth="1"/>
    <col min="12291" max="12291" width="42.85546875" customWidth="1"/>
    <col min="12308" max="12308" width="66.28515625" customWidth="1"/>
    <col min="12309" max="12309" width="57.5703125" customWidth="1"/>
    <col min="12545" max="12545" width="7.140625" customWidth="1"/>
    <col min="12546" max="12546" width="14.28515625" customWidth="1"/>
    <col min="12547" max="12547" width="42.85546875" customWidth="1"/>
    <col min="12564" max="12564" width="66.28515625" customWidth="1"/>
    <col min="12565" max="12565" width="57.5703125" customWidth="1"/>
    <col min="12801" max="12801" width="7.140625" customWidth="1"/>
    <col min="12802" max="12802" width="14.28515625" customWidth="1"/>
    <col min="12803" max="12803" width="42.85546875" customWidth="1"/>
    <col min="12820" max="12820" width="66.28515625" customWidth="1"/>
    <col min="12821" max="12821" width="57.5703125" customWidth="1"/>
    <col min="13057" max="13057" width="7.140625" customWidth="1"/>
    <col min="13058" max="13058" width="14.28515625" customWidth="1"/>
    <col min="13059" max="13059" width="42.85546875" customWidth="1"/>
    <col min="13076" max="13076" width="66.28515625" customWidth="1"/>
    <col min="13077" max="13077" width="57.5703125" customWidth="1"/>
    <col min="13313" max="13313" width="7.140625" customWidth="1"/>
    <col min="13314" max="13314" width="14.28515625" customWidth="1"/>
    <col min="13315" max="13315" width="42.85546875" customWidth="1"/>
    <col min="13332" max="13332" width="66.28515625" customWidth="1"/>
    <col min="13333" max="13333" width="57.5703125" customWidth="1"/>
    <col min="13569" max="13569" width="7.140625" customWidth="1"/>
    <col min="13570" max="13570" width="14.28515625" customWidth="1"/>
    <col min="13571" max="13571" width="42.85546875" customWidth="1"/>
    <col min="13588" max="13588" width="66.28515625" customWidth="1"/>
    <col min="13589" max="13589" width="57.5703125" customWidth="1"/>
    <col min="13825" max="13825" width="7.140625" customWidth="1"/>
    <col min="13826" max="13826" width="14.28515625" customWidth="1"/>
    <col min="13827" max="13827" width="42.85546875" customWidth="1"/>
    <col min="13844" max="13844" width="66.28515625" customWidth="1"/>
    <col min="13845" max="13845" width="57.5703125" customWidth="1"/>
    <col min="14081" max="14081" width="7.140625" customWidth="1"/>
    <col min="14082" max="14082" width="14.28515625" customWidth="1"/>
    <col min="14083" max="14083" width="42.85546875" customWidth="1"/>
    <col min="14100" max="14100" width="66.28515625" customWidth="1"/>
    <col min="14101" max="14101" width="57.5703125" customWidth="1"/>
    <col min="14337" max="14337" width="7.140625" customWidth="1"/>
    <col min="14338" max="14338" width="14.28515625" customWidth="1"/>
    <col min="14339" max="14339" width="42.85546875" customWidth="1"/>
    <col min="14356" max="14356" width="66.28515625" customWidth="1"/>
    <col min="14357" max="14357" width="57.5703125" customWidth="1"/>
    <col min="14593" max="14593" width="7.140625" customWidth="1"/>
    <col min="14594" max="14594" width="14.28515625" customWidth="1"/>
    <col min="14595" max="14595" width="42.85546875" customWidth="1"/>
    <col min="14612" max="14612" width="66.28515625" customWidth="1"/>
    <col min="14613" max="14613" width="57.5703125" customWidth="1"/>
    <col min="14849" max="14849" width="7.140625" customWidth="1"/>
    <col min="14850" max="14850" width="14.28515625" customWidth="1"/>
    <col min="14851" max="14851" width="42.85546875" customWidth="1"/>
    <col min="14868" max="14868" width="66.28515625" customWidth="1"/>
    <col min="14869" max="14869" width="57.5703125" customWidth="1"/>
    <col min="15105" max="15105" width="7.140625" customWidth="1"/>
    <col min="15106" max="15106" width="14.28515625" customWidth="1"/>
    <col min="15107" max="15107" width="42.85546875" customWidth="1"/>
    <col min="15124" max="15124" width="66.28515625" customWidth="1"/>
    <col min="15125" max="15125" width="57.5703125" customWidth="1"/>
    <col min="15361" max="15361" width="7.140625" customWidth="1"/>
    <col min="15362" max="15362" width="14.28515625" customWidth="1"/>
    <col min="15363" max="15363" width="42.85546875" customWidth="1"/>
    <col min="15380" max="15380" width="66.28515625" customWidth="1"/>
    <col min="15381" max="15381" width="57.5703125" customWidth="1"/>
    <col min="15617" max="15617" width="7.140625" customWidth="1"/>
    <col min="15618" max="15618" width="14.28515625" customWidth="1"/>
    <col min="15619" max="15619" width="42.85546875" customWidth="1"/>
    <col min="15636" max="15636" width="66.28515625" customWidth="1"/>
    <col min="15637" max="15637" width="57.5703125" customWidth="1"/>
    <col min="15873" max="15873" width="7.140625" customWidth="1"/>
    <col min="15874" max="15874" width="14.28515625" customWidth="1"/>
    <col min="15875" max="15875" width="42.85546875" customWidth="1"/>
    <col min="15892" max="15892" width="66.28515625" customWidth="1"/>
    <col min="15893" max="15893" width="57.5703125" customWidth="1"/>
    <col min="16129" max="16129" width="7.140625" customWidth="1"/>
    <col min="16130" max="16130" width="14.28515625" customWidth="1"/>
    <col min="16131" max="16131" width="42.85546875" customWidth="1"/>
    <col min="16148" max="16148" width="66.28515625" customWidth="1"/>
    <col min="16149" max="16149" width="57.5703125" customWidth="1"/>
  </cols>
  <sheetData>
    <row r="1" spans="1:21" x14ac:dyDescent="0.25">
      <c r="A1" s="3" t="s">
        <v>91</v>
      </c>
      <c r="B1" s="1" t="s">
        <v>0</v>
      </c>
      <c r="C1" s="1" t="s">
        <v>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89</v>
      </c>
      <c r="R1" s="3" t="s">
        <v>2</v>
      </c>
      <c r="S1" s="3" t="s">
        <v>90</v>
      </c>
      <c r="T1" s="1" t="s">
        <v>105</v>
      </c>
      <c r="U1" s="3" t="s">
        <v>106</v>
      </c>
    </row>
    <row r="2" spans="1:21" ht="15" customHeight="1" x14ac:dyDescent="0.25">
      <c r="A2" s="4">
        <v>1</v>
      </c>
      <c r="B2" s="5">
        <v>111616104001</v>
      </c>
      <c r="C2" s="2" t="s">
        <v>3</v>
      </c>
      <c r="D2" s="4">
        <v>7</v>
      </c>
      <c r="E2" s="4">
        <v>8</v>
      </c>
      <c r="F2" s="4">
        <v>9</v>
      </c>
      <c r="G2" s="4">
        <v>7</v>
      </c>
      <c r="H2" s="4">
        <v>6</v>
      </c>
      <c r="I2" s="4">
        <v>9</v>
      </c>
      <c r="J2" s="4">
        <v>8</v>
      </c>
      <c r="K2" s="4">
        <v>6</v>
      </c>
      <c r="L2" s="4">
        <v>6</v>
      </c>
      <c r="M2" s="3">
        <f>COUNTIF(D2:L2,0)</f>
        <v>0</v>
      </c>
      <c r="N2" s="4">
        <f>D2*3+E2*2+F2*2+G2*3+H2*3+I2*2+J2*3+K2*4+L2*3</f>
        <v>178</v>
      </c>
      <c r="O2" s="4">
        <v>25</v>
      </c>
      <c r="P2" s="6">
        <f>N2/O2</f>
        <v>7.12</v>
      </c>
      <c r="Q2" s="6">
        <v>6.9319727891156466</v>
      </c>
      <c r="R2" s="4">
        <v>0</v>
      </c>
      <c r="S2" s="4">
        <v>0</v>
      </c>
      <c r="T2" s="2"/>
      <c r="U2" s="7"/>
    </row>
    <row r="3" spans="1:21" ht="15" customHeight="1" x14ac:dyDescent="0.25">
      <c r="A3" s="4">
        <v>2</v>
      </c>
      <c r="B3" s="5">
        <v>111616104002</v>
      </c>
      <c r="C3" s="2" t="s">
        <v>4</v>
      </c>
      <c r="D3" s="4">
        <v>7</v>
      </c>
      <c r="E3" s="4">
        <v>10</v>
      </c>
      <c r="F3" s="4">
        <v>10</v>
      </c>
      <c r="G3" s="4">
        <v>7</v>
      </c>
      <c r="H3" s="4">
        <v>9</v>
      </c>
      <c r="I3" s="4">
        <v>9</v>
      </c>
      <c r="J3" s="4">
        <v>8</v>
      </c>
      <c r="K3" s="4">
        <v>9</v>
      </c>
      <c r="L3" s="4">
        <v>8</v>
      </c>
      <c r="M3" s="3">
        <f t="shared" ref="M3:M66" si="0">COUNTIF(D3:L3,0)</f>
        <v>0</v>
      </c>
      <c r="N3" s="4">
        <f t="shared" ref="N3:N66" si="1">D3*3+E3*2+F3*2+G3*3+H3*3+I3*2+J3*3+K3*4+L3*3</f>
        <v>211</v>
      </c>
      <c r="O3" s="4">
        <v>25</v>
      </c>
      <c r="P3" s="6">
        <f t="shared" ref="P3:P66" si="2">N3/O3</f>
        <v>8.44</v>
      </c>
      <c r="Q3" s="6">
        <v>8.353741496598639</v>
      </c>
      <c r="R3" s="4">
        <v>0</v>
      </c>
      <c r="S3" s="4">
        <v>0</v>
      </c>
      <c r="T3" s="2"/>
      <c r="U3" s="7"/>
    </row>
    <row r="4" spans="1:21" ht="15" customHeight="1" x14ac:dyDescent="0.25">
      <c r="A4" s="4">
        <v>3</v>
      </c>
      <c r="B4" s="5">
        <v>111616104003</v>
      </c>
      <c r="C4" s="2" t="s">
        <v>5</v>
      </c>
      <c r="D4" s="4">
        <v>6</v>
      </c>
      <c r="E4" s="4">
        <v>9</v>
      </c>
      <c r="F4" s="4">
        <v>10</v>
      </c>
      <c r="G4" s="4">
        <v>6</v>
      </c>
      <c r="H4" s="4">
        <v>7</v>
      </c>
      <c r="I4" s="4">
        <v>10</v>
      </c>
      <c r="J4" s="4">
        <v>8</v>
      </c>
      <c r="K4" s="4">
        <v>7</v>
      </c>
      <c r="L4" s="4">
        <v>7</v>
      </c>
      <c r="M4" s="3">
        <f t="shared" si="0"/>
        <v>0</v>
      </c>
      <c r="N4" s="4">
        <f t="shared" si="1"/>
        <v>188</v>
      </c>
      <c r="O4" s="4">
        <v>25</v>
      </c>
      <c r="P4" s="6">
        <f t="shared" si="2"/>
        <v>7.52</v>
      </c>
      <c r="Q4" s="6">
        <v>7.4353741496598635</v>
      </c>
      <c r="R4" s="4">
        <v>0</v>
      </c>
      <c r="S4" s="4">
        <v>0</v>
      </c>
      <c r="T4" s="2"/>
      <c r="U4" s="7"/>
    </row>
    <row r="5" spans="1:21" ht="15" customHeight="1" x14ac:dyDescent="0.25">
      <c r="A5" s="4">
        <v>4</v>
      </c>
      <c r="B5" s="5">
        <v>111616104004</v>
      </c>
      <c r="C5" s="2" t="s">
        <v>107</v>
      </c>
      <c r="D5" s="4">
        <v>7</v>
      </c>
      <c r="E5" s="4">
        <v>7</v>
      </c>
      <c r="F5" s="4">
        <v>7</v>
      </c>
      <c r="G5" s="4">
        <v>0</v>
      </c>
      <c r="H5" s="4">
        <v>0</v>
      </c>
      <c r="I5" s="4">
        <v>9</v>
      </c>
      <c r="J5" s="4">
        <v>5</v>
      </c>
      <c r="K5" s="4">
        <v>0</v>
      </c>
      <c r="L5" s="4">
        <v>7</v>
      </c>
      <c r="M5" s="3">
        <f t="shared" si="0"/>
        <v>3</v>
      </c>
      <c r="N5" s="4">
        <f t="shared" si="1"/>
        <v>103</v>
      </c>
      <c r="O5" s="4">
        <v>15</v>
      </c>
      <c r="P5" s="6">
        <f t="shared" si="2"/>
        <v>6.8666666666666663</v>
      </c>
      <c r="Q5" s="6">
        <v>6.6440677966101696</v>
      </c>
      <c r="R5" s="4">
        <v>8</v>
      </c>
      <c r="S5" s="4">
        <v>0</v>
      </c>
      <c r="T5" s="2" t="s">
        <v>108</v>
      </c>
      <c r="U5" s="7"/>
    </row>
    <row r="6" spans="1:21" ht="15" customHeight="1" x14ac:dyDescent="0.25">
      <c r="A6" s="4">
        <v>5</v>
      </c>
      <c r="B6" s="5">
        <v>111616104005</v>
      </c>
      <c r="C6" s="2" t="s">
        <v>6</v>
      </c>
      <c r="D6" s="4">
        <v>7</v>
      </c>
      <c r="E6" s="4">
        <v>10</v>
      </c>
      <c r="F6" s="4">
        <v>10</v>
      </c>
      <c r="G6" s="4">
        <v>7</v>
      </c>
      <c r="H6" s="4">
        <v>7</v>
      </c>
      <c r="I6" s="4">
        <v>10</v>
      </c>
      <c r="J6" s="4">
        <v>8</v>
      </c>
      <c r="K6" s="4">
        <v>7</v>
      </c>
      <c r="L6" s="4">
        <v>8</v>
      </c>
      <c r="M6" s="3">
        <f t="shared" si="0"/>
        <v>0</v>
      </c>
      <c r="N6" s="4">
        <f t="shared" si="1"/>
        <v>199</v>
      </c>
      <c r="O6" s="4">
        <v>25</v>
      </c>
      <c r="P6" s="6">
        <f t="shared" si="2"/>
        <v>7.96</v>
      </c>
      <c r="Q6" s="6">
        <v>7.3265306122448983</v>
      </c>
      <c r="R6" s="4">
        <v>0</v>
      </c>
      <c r="S6" s="4">
        <v>0</v>
      </c>
      <c r="T6" s="2"/>
      <c r="U6" s="7"/>
    </row>
    <row r="7" spans="1:21" ht="15" customHeight="1" x14ac:dyDescent="0.25">
      <c r="A7" s="4">
        <v>6</v>
      </c>
      <c r="B7" s="5">
        <v>111616104006</v>
      </c>
      <c r="C7" s="2" t="s">
        <v>7</v>
      </c>
      <c r="D7" s="4">
        <v>8</v>
      </c>
      <c r="E7" s="4">
        <v>8</v>
      </c>
      <c r="F7" s="4">
        <v>8</v>
      </c>
      <c r="G7" s="4">
        <v>5</v>
      </c>
      <c r="H7" s="4">
        <v>7</v>
      </c>
      <c r="I7" s="4">
        <v>10</v>
      </c>
      <c r="J7" s="4">
        <v>7</v>
      </c>
      <c r="K7" s="4">
        <v>5</v>
      </c>
      <c r="L7" s="4">
        <v>8</v>
      </c>
      <c r="M7" s="3">
        <f t="shared" si="0"/>
        <v>0</v>
      </c>
      <c r="N7" s="4">
        <f t="shared" si="1"/>
        <v>177</v>
      </c>
      <c r="O7" s="4">
        <v>25</v>
      </c>
      <c r="P7" s="6">
        <f t="shared" si="2"/>
        <v>7.08</v>
      </c>
      <c r="Q7" s="6">
        <v>6.8299319727891152</v>
      </c>
      <c r="R7" s="4">
        <v>0</v>
      </c>
      <c r="S7" s="4">
        <v>0</v>
      </c>
      <c r="T7" s="2"/>
      <c r="U7" s="7"/>
    </row>
    <row r="8" spans="1:21" ht="15" customHeight="1" x14ac:dyDescent="0.25">
      <c r="A8" s="4">
        <v>7</v>
      </c>
      <c r="B8" s="5">
        <v>111616104007</v>
      </c>
      <c r="C8" s="2" t="s">
        <v>8</v>
      </c>
      <c r="D8" s="4">
        <v>6</v>
      </c>
      <c r="E8" s="4">
        <v>8</v>
      </c>
      <c r="F8" s="4">
        <v>7</v>
      </c>
      <c r="G8" s="4">
        <v>5</v>
      </c>
      <c r="H8" s="4">
        <v>5</v>
      </c>
      <c r="I8" s="4">
        <v>8</v>
      </c>
      <c r="J8" s="4">
        <v>5</v>
      </c>
      <c r="K8" s="4">
        <v>0</v>
      </c>
      <c r="L8" s="4">
        <v>7</v>
      </c>
      <c r="M8" s="3">
        <f t="shared" si="0"/>
        <v>1</v>
      </c>
      <c r="N8" s="4">
        <f t="shared" si="1"/>
        <v>130</v>
      </c>
      <c r="O8" s="4">
        <v>21</v>
      </c>
      <c r="P8" s="6">
        <f t="shared" si="2"/>
        <v>6.1904761904761907</v>
      </c>
      <c r="Q8" s="6">
        <v>6.057553956834532</v>
      </c>
      <c r="R8" s="4">
        <v>2</v>
      </c>
      <c r="S8" s="4">
        <v>2</v>
      </c>
      <c r="T8" s="2" t="s">
        <v>109</v>
      </c>
      <c r="U8" s="7" t="s">
        <v>110</v>
      </c>
    </row>
    <row r="9" spans="1:21" ht="15" customHeight="1" x14ac:dyDescent="0.25">
      <c r="A9" s="4">
        <v>8</v>
      </c>
      <c r="B9" s="5">
        <v>111616104008</v>
      </c>
      <c r="C9" s="2" t="s">
        <v>9</v>
      </c>
      <c r="D9" s="4">
        <v>9</v>
      </c>
      <c r="E9" s="4">
        <v>10</v>
      </c>
      <c r="F9" s="4">
        <v>10</v>
      </c>
      <c r="G9" s="4">
        <v>8</v>
      </c>
      <c r="H9" s="4">
        <v>7</v>
      </c>
      <c r="I9" s="4">
        <v>10</v>
      </c>
      <c r="J9" s="4">
        <v>7</v>
      </c>
      <c r="K9" s="4">
        <v>7</v>
      </c>
      <c r="L9" s="4">
        <v>8</v>
      </c>
      <c r="M9" s="3">
        <f t="shared" si="0"/>
        <v>0</v>
      </c>
      <c r="N9" s="4">
        <f t="shared" si="1"/>
        <v>205</v>
      </c>
      <c r="O9" s="4">
        <v>25</v>
      </c>
      <c r="P9" s="6">
        <f t="shared" si="2"/>
        <v>8.1999999999999993</v>
      </c>
      <c r="Q9" s="6">
        <v>8.1020408163265305</v>
      </c>
      <c r="R9" s="4">
        <v>0</v>
      </c>
      <c r="S9" s="4">
        <v>0</v>
      </c>
      <c r="T9" s="2"/>
      <c r="U9" s="7"/>
    </row>
    <row r="10" spans="1:21" ht="15" customHeight="1" x14ac:dyDescent="0.25">
      <c r="A10" s="4">
        <v>9</v>
      </c>
      <c r="B10" s="5">
        <v>111616104009</v>
      </c>
      <c r="C10" s="2" t="s">
        <v>111</v>
      </c>
      <c r="D10" s="4">
        <v>0</v>
      </c>
      <c r="E10" s="4">
        <v>9</v>
      </c>
      <c r="F10" s="4">
        <v>7</v>
      </c>
      <c r="G10" s="4">
        <v>7</v>
      </c>
      <c r="H10" s="4">
        <v>5</v>
      </c>
      <c r="I10" s="4">
        <v>8</v>
      </c>
      <c r="J10" s="4">
        <v>5</v>
      </c>
      <c r="K10" s="4">
        <v>0</v>
      </c>
      <c r="L10" s="4">
        <v>7</v>
      </c>
      <c r="M10" s="3">
        <f t="shared" si="0"/>
        <v>2</v>
      </c>
      <c r="N10" s="4">
        <f t="shared" si="1"/>
        <v>120</v>
      </c>
      <c r="O10" s="4">
        <v>18</v>
      </c>
      <c r="P10" s="6">
        <f t="shared" si="2"/>
        <v>6.666666666666667</v>
      </c>
      <c r="Q10" s="6">
        <v>6.064516129032258</v>
      </c>
      <c r="R10" s="4">
        <v>7</v>
      </c>
      <c r="S10" s="4">
        <v>5</v>
      </c>
      <c r="T10" s="2" t="s">
        <v>112</v>
      </c>
      <c r="U10" s="7" t="s">
        <v>113</v>
      </c>
    </row>
    <row r="11" spans="1:21" ht="15" customHeight="1" x14ac:dyDescent="0.25">
      <c r="A11" s="4">
        <v>10</v>
      </c>
      <c r="B11" s="5">
        <v>111616104010</v>
      </c>
      <c r="C11" s="2" t="s">
        <v>10</v>
      </c>
      <c r="D11" s="4">
        <v>8</v>
      </c>
      <c r="E11" s="4">
        <v>7</v>
      </c>
      <c r="F11" s="4">
        <v>8</v>
      </c>
      <c r="G11" s="4">
        <v>5</v>
      </c>
      <c r="H11" s="4">
        <v>5</v>
      </c>
      <c r="I11" s="4">
        <v>10</v>
      </c>
      <c r="J11" s="4">
        <v>5</v>
      </c>
      <c r="K11" s="4">
        <v>0</v>
      </c>
      <c r="L11" s="4">
        <v>7</v>
      </c>
      <c r="M11" s="3">
        <f t="shared" si="0"/>
        <v>1</v>
      </c>
      <c r="N11" s="4">
        <f t="shared" si="1"/>
        <v>140</v>
      </c>
      <c r="O11" s="4">
        <v>21</v>
      </c>
      <c r="P11" s="6">
        <f t="shared" si="2"/>
        <v>6.666666666666667</v>
      </c>
      <c r="Q11" s="6">
        <v>6.8041958041958042</v>
      </c>
      <c r="R11" s="4">
        <v>1</v>
      </c>
      <c r="S11" s="4">
        <v>1</v>
      </c>
      <c r="T11" s="2" t="s">
        <v>99</v>
      </c>
      <c r="U11" s="7" t="s">
        <v>114</v>
      </c>
    </row>
    <row r="12" spans="1:21" ht="15" customHeight="1" x14ac:dyDescent="0.25">
      <c r="A12" s="4">
        <v>11</v>
      </c>
      <c r="B12" s="5">
        <v>111616104011</v>
      </c>
      <c r="C12" s="2" t="s">
        <v>11</v>
      </c>
      <c r="D12" s="4">
        <v>7</v>
      </c>
      <c r="E12" s="4">
        <v>7</v>
      </c>
      <c r="F12" s="4">
        <v>8</v>
      </c>
      <c r="G12" s="4">
        <v>5</v>
      </c>
      <c r="H12" s="4">
        <v>5</v>
      </c>
      <c r="I12" s="4">
        <v>8</v>
      </c>
      <c r="J12" s="4">
        <v>6</v>
      </c>
      <c r="K12" s="4">
        <v>0</v>
      </c>
      <c r="L12" s="4">
        <v>6</v>
      </c>
      <c r="M12" s="3">
        <f t="shared" si="0"/>
        <v>1</v>
      </c>
      <c r="N12" s="4">
        <f t="shared" si="1"/>
        <v>133</v>
      </c>
      <c r="O12" s="4">
        <v>21</v>
      </c>
      <c r="P12" s="6">
        <f t="shared" si="2"/>
        <v>6.333333333333333</v>
      </c>
      <c r="Q12" s="6">
        <v>6.2158273381294968</v>
      </c>
      <c r="R12" s="4">
        <v>2</v>
      </c>
      <c r="S12" s="4">
        <v>1</v>
      </c>
      <c r="T12" s="2" t="s">
        <v>109</v>
      </c>
      <c r="U12" s="7" t="s">
        <v>115</v>
      </c>
    </row>
    <row r="13" spans="1:21" ht="15" customHeight="1" x14ac:dyDescent="0.25">
      <c r="A13" s="4">
        <v>12</v>
      </c>
      <c r="B13" s="5">
        <v>111616104012</v>
      </c>
      <c r="C13" s="2" t="s">
        <v>12</v>
      </c>
      <c r="D13" s="4">
        <v>7</v>
      </c>
      <c r="E13" s="4">
        <v>9</v>
      </c>
      <c r="F13" s="4">
        <v>9</v>
      </c>
      <c r="G13" s="4">
        <v>6</v>
      </c>
      <c r="H13" s="4">
        <v>7</v>
      </c>
      <c r="I13" s="4">
        <v>9</v>
      </c>
      <c r="J13" s="4">
        <v>7</v>
      </c>
      <c r="K13" s="4">
        <v>5</v>
      </c>
      <c r="L13" s="4">
        <v>8</v>
      </c>
      <c r="M13" s="3">
        <f t="shared" si="0"/>
        <v>0</v>
      </c>
      <c r="N13" s="4">
        <f t="shared" si="1"/>
        <v>179</v>
      </c>
      <c r="O13" s="4">
        <v>25</v>
      </c>
      <c r="P13" s="6">
        <f t="shared" si="2"/>
        <v>7.16</v>
      </c>
      <c r="Q13" s="6">
        <v>7.3129251700680271</v>
      </c>
      <c r="R13" s="4">
        <v>0</v>
      </c>
      <c r="S13" s="4">
        <v>0</v>
      </c>
      <c r="T13" s="2"/>
      <c r="U13" s="7"/>
    </row>
    <row r="14" spans="1:21" ht="15" customHeight="1" x14ac:dyDescent="0.25">
      <c r="A14" s="4">
        <v>13</v>
      </c>
      <c r="B14" s="5">
        <v>111616104013</v>
      </c>
      <c r="C14" s="2" t="s">
        <v>13</v>
      </c>
      <c r="D14" s="4">
        <v>7</v>
      </c>
      <c r="E14" s="4">
        <v>9</v>
      </c>
      <c r="F14" s="4">
        <v>8</v>
      </c>
      <c r="G14" s="4">
        <v>5</v>
      </c>
      <c r="H14" s="4">
        <v>5</v>
      </c>
      <c r="I14" s="4">
        <v>9</v>
      </c>
      <c r="J14" s="4">
        <v>6</v>
      </c>
      <c r="K14" s="4">
        <v>5</v>
      </c>
      <c r="L14" s="4">
        <v>7</v>
      </c>
      <c r="M14" s="3">
        <f t="shared" si="0"/>
        <v>0</v>
      </c>
      <c r="N14" s="4">
        <f t="shared" si="1"/>
        <v>162</v>
      </c>
      <c r="O14" s="4">
        <v>25</v>
      </c>
      <c r="P14" s="6">
        <f t="shared" si="2"/>
        <v>6.48</v>
      </c>
      <c r="Q14" s="6">
        <v>7.2721088435374153</v>
      </c>
      <c r="R14" s="4">
        <v>0</v>
      </c>
      <c r="S14" s="4">
        <v>3</v>
      </c>
      <c r="T14" s="2"/>
      <c r="U14" s="7" t="s">
        <v>116</v>
      </c>
    </row>
    <row r="15" spans="1:21" ht="15" customHeight="1" x14ac:dyDescent="0.25">
      <c r="A15" s="4">
        <v>14</v>
      </c>
      <c r="B15" s="5">
        <v>111616104014</v>
      </c>
      <c r="C15" s="2" t="s">
        <v>117</v>
      </c>
      <c r="D15" s="4">
        <v>8</v>
      </c>
      <c r="E15" s="4">
        <v>9</v>
      </c>
      <c r="F15" s="4">
        <v>10</v>
      </c>
      <c r="G15" s="4">
        <v>8</v>
      </c>
      <c r="H15" s="4">
        <v>7</v>
      </c>
      <c r="I15" s="4">
        <v>8</v>
      </c>
      <c r="J15" s="4">
        <v>8</v>
      </c>
      <c r="K15" s="4">
        <v>7</v>
      </c>
      <c r="L15" s="4">
        <v>8</v>
      </c>
      <c r="M15" s="3">
        <f t="shared" si="0"/>
        <v>0</v>
      </c>
      <c r="N15" s="4">
        <f t="shared" si="1"/>
        <v>199</v>
      </c>
      <c r="O15" s="4">
        <v>25</v>
      </c>
      <c r="P15" s="6">
        <f t="shared" si="2"/>
        <v>7.96</v>
      </c>
      <c r="Q15" s="6">
        <v>7.7551020408163263</v>
      </c>
      <c r="R15" s="4">
        <v>0</v>
      </c>
      <c r="S15" s="4">
        <v>0</v>
      </c>
      <c r="T15" s="2"/>
      <c r="U15" s="7"/>
    </row>
    <row r="16" spans="1:21" ht="15" customHeight="1" x14ac:dyDescent="0.25">
      <c r="A16" s="4">
        <v>15</v>
      </c>
      <c r="B16" s="5">
        <v>111616104015</v>
      </c>
      <c r="C16" s="2" t="s">
        <v>14</v>
      </c>
      <c r="D16" s="4">
        <v>6</v>
      </c>
      <c r="E16" s="4">
        <v>8</v>
      </c>
      <c r="F16" s="4">
        <v>9</v>
      </c>
      <c r="G16" s="4">
        <v>7</v>
      </c>
      <c r="H16" s="4">
        <v>6</v>
      </c>
      <c r="I16" s="4">
        <v>8</v>
      </c>
      <c r="J16" s="4">
        <v>8</v>
      </c>
      <c r="K16" s="4">
        <v>6</v>
      </c>
      <c r="L16" s="4">
        <v>8</v>
      </c>
      <c r="M16" s="3">
        <f t="shared" si="0"/>
        <v>0</v>
      </c>
      <c r="N16" s="4">
        <f t="shared" si="1"/>
        <v>179</v>
      </c>
      <c r="O16" s="4">
        <v>25</v>
      </c>
      <c r="P16" s="6">
        <f t="shared" si="2"/>
        <v>7.16</v>
      </c>
      <c r="Q16" s="6">
        <v>7.074829931972789</v>
      </c>
      <c r="R16" s="4">
        <v>0</v>
      </c>
      <c r="S16" s="4">
        <v>2</v>
      </c>
      <c r="T16" s="2"/>
      <c r="U16" s="7" t="s">
        <v>118</v>
      </c>
    </row>
    <row r="17" spans="1:21" ht="15" customHeight="1" x14ac:dyDescent="0.25">
      <c r="A17" s="4">
        <v>16</v>
      </c>
      <c r="B17" s="5">
        <v>111616104016</v>
      </c>
      <c r="C17" s="2" t="s">
        <v>15</v>
      </c>
      <c r="D17" s="4">
        <v>7</v>
      </c>
      <c r="E17" s="4">
        <v>10</v>
      </c>
      <c r="F17" s="4">
        <v>10</v>
      </c>
      <c r="G17" s="4">
        <v>8</v>
      </c>
      <c r="H17" s="4">
        <v>6</v>
      </c>
      <c r="I17" s="4">
        <v>9</v>
      </c>
      <c r="J17" s="4">
        <v>7</v>
      </c>
      <c r="K17" s="4">
        <v>8</v>
      </c>
      <c r="L17" s="4">
        <v>8</v>
      </c>
      <c r="M17" s="3">
        <f t="shared" si="0"/>
        <v>0</v>
      </c>
      <c r="N17" s="4">
        <f t="shared" si="1"/>
        <v>198</v>
      </c>
      <c r="O17" s="4">
        <v>25</v>
      </c>
      <c r="P17" s="6">
        <f t="shared" si="2"/>
        <v>7.92</v>
      </c>
      <c r="Q17" s="6">
        <v>7.5374149659863949</v>
      </c>
      <c r="R17" s="4">
        <v>0</v>
      </c>
      <c r="S17" s="4">
        <v>0</v>
      </c>
      <c r="T17" s="2"/>
      <c r="U17" s="7"/>
    </row>
    <row r="18" spans="1:21" ht="15" customHeight="1" x14ac:dyDescent="0.25">
      <c r="A18" s="4">
        <v>17</v>
      </c>
      <c r="B18" s="5">
        <v>111616104017</v>
      </c>
      <c r="C18" s="2" t="s">
        <v>119</v>
      </c>
      <c r="D18" s="4">
        <v>7</v>
      </c>
      <c r="E18" s="4">
        <v>9</v>
      </c>
      <c r="F18" s="4">
        <v>9</v>
      </c>
      <c r="G18" s="4">
        <v>7</v>
      </c>
      <c r="H18" s="4">
        <v>5</v>
      </c>
      <c r="I18" s="4">
        <v>9</v>
      </c>
      <c r="J18" s="4">
        <v>7</v>
      </c>
      <c r="K18" s="4">
        <v>0</v>
      </c>
      <c r="L18" s="4">
        <v>8</v>
      </c>
      <c r="M18" s="3">
        <f t="shared" si="0"/>
        <v>1</v>
      </c>
      <c r="N18" s="4">
        <f t="shared" si="1"/>
        <v>156</v>
      </c>
      <c r="O18" s="4">
        <v>21</v>
      </c>
      <c r="P18" s="6">
        <f t="shared" si="2"/>
        <v>7.4285714285714288</v>
      </c>
      <c r="Q18" s="6">
        <v>6.4888888888888889</v>
      </c>
      <c r="R18" s="4">
        <v>3</v>
      </c>
      <c r="S18" s="4">
        <v>4</v>
      </c>
      <c r="T18" s="2" t="s">
        <v>120</v>
      </c>
      <c r="U18" s="7" t="s">
        <v>121</v>
      </c>
    </row>
    <row r="19" spans="1:21" ht="15" customHeight="1" x14ac:dyDescent="0.25">
      <c r="A19" s="4">
        <v>18</v>
      </c>
      <c r="B19" s="5">
        <v>111616104018</v>
      </c>
      <c r="C19" s="2" t="s">
        <v>16</v>
      </c>
      <c r="D19" s="4">
        <v>7</v>
      </c>
      <c r="E19" s="4">
        <v>10</v>
      </c>
      <c r="F19" s="4">
        <v>10</v>
      </c>
      <c r="G19" s="4">
        <v>8</v>
      </c>
      <c r="H19" s="4">
        <v>7</v>
      </c>
      <c r="I19" s="4">
        <v>9</v>
      </c>
      <c r="J19" s="4">
        <v>8</v>
      </c>
      <c r="K19" s="4">
        <v>8</v>
      </c>
      <c r="L19" s="4">
        <v>9</v>
      </c>
      <c r="M19" s="3">
        <f t="shared" si="0"/>
        <v>0</v>
      </c>
      <c r="N19" s="4">
        <f t="shared" si="1"/>
        <v>207</v>
      </c>
      <c r="O19" s="4">
        <v>25</v>
      </c>
      <c r="P19" s="6">
        <f t="shared" si="2"/>
        <v>8.2799999999999994</v>
      </c>
      <c r="Q19" s="6">
        <v>7.8843537414965983</v>
      </c>
      <c r="R19" s="4">
        <v>0</v>
      </c>
      <c r="S19" s="4">
        <v>0</v>
      </c>
      <c r="T19" s="2"/>
      <c r="U19" s="7"/>
    </row>
    <row r="20" spans="1:21" ht="15" customHeight="1" x14ac:dyDescent="0.25">
      <c r="A20" s="4">
        <v>19</v>
      </c>
      <c r="B20" s="5">
        <v>111616104019</v>
      </c>
      <c r="C20" s="2" t="s">
        <v>17</v>
      </c>
      <c r="D20" s="4">
        <v>7</v>
      </c>
      <c r="E20" s="4">
        <v>9</v>
      </c>
      <c r="F20" s="4">
        <v>9</v>
      </c>
      <c r="G20" s="4">
        <v>8</v>
      </c>
      <c r="H20" s="4">
        <v>5</v>
      </c>
      <c r="I20" s="4">
        <v>9</v>
      </c>
      <c r="J20" s="4">
        <v>8</v>
      </c>
      <c r="K20" s="4">
        <v>5</v>
      </c>
      <c r="L20" s="4">
        <v>7</v>
      </c>
      <c r="M20" s="3">
        <f t="shared" si="0"/>
        <v>0</v>
      </c>
      <c r="N20" s="4">
        <f t="shared" si="1"/>
        <v>179</v>
      </c>
      <c r="O20" s="4">
        <v>25</v>
      </c>
      <c r="P20" s="6">
        <f t="shared" si="2"/>
        <v>7.16</v>
      </c>
      <c r="Q20" s="6">
        <v>7.5510204081632653</v>
      </c>
      <c r="R20" s="4">
        <v>0</v>
      </c>
      <c r="S20" s="4">
        <v>1</v>
      </c>
      <c r="T20" s="2"/>
      <c r="U20" s="7" t="s">
        <v>122</v>
      </c>
    </row>
    <row r="21" spans="1:21" ht="15" customHeight="1" x14ac:dyDescent="0.25">
      <c r="A21" s="4">
        <v>20</v>
      </c>
      <c r="B21" s="5">
        <v>111616104020</v>
      </c>
      <c r="C21" s="2" t="s">
        <v>18</v>
      </c>
      <c r="D21" s="4">
        <v>7</v>
      </c>
      <c r="E21" s="4">
        <v>10</v>
      </c>
      <c r="F21" s="4">
        <v>10</v>
      </c>
      <c r="G21" s="4">
        <v>8</v>
      </c>
      <c r="H21" s="4">
        <v>8</v>
      </c>
      <c r="I21" s="4">
        <v>10</v>
      </c>
      <c r="J21" s="4">
        <v>9</v>
      </c>
      <c r="K21" s="4">
        <v>8</v>
      </c>
      <c r="L21" s="4">
        <v>9</v>
      </c>
      <c r="M21" s="3">
        <f t="shared" si="0"/>
        <v>0</v>
      </c>
      <c r="N21" s="4">
        <f t="shared" si="1"/>
        <v>215</v>
      </c>
      <c r="O21" s="4">
        <v>25</v>
      </c>
      <c r="P21" s="6">
        <f t="shared" si="2"/>
        <v>8.6</v>
      </c>
      <c r="Q21" s="6">
        <v>8.4557823129251695</v>
      </c>
      <c r="R21" s="4">
        <v>0</v>
      </c>
      <c r="S21" s="4">
        <v>0</v>
      </c>
      <c r="T21" s="2"/>
      <c r="U21" s="7"/>
    </row>
    <row r="22" spans="1:21" ht="15" customHeight="1" x14ac:dyDescent="0.25">
      <c r="A22" s="4">
        <v>21</v>
      </c>
      <c r="B22" s="5">
        <v>111616104021</v>
      </c>
      <c r="C22" s="2" t="s">
        <v>19</v>
      </c>
      <c r="D22" s="4">
        <v>7</v>
      </c>
      <c r="E22" s="4">
        <v>7</v>
      </c>
      <c r="F22" s="4">
        <v>8</v>
      </c>
      <c r="G22" s="4">
        <v>7</v>
      </c>
      <c r="H22" s="4">
        <v>6</v>
      </c>
      <c r="I22" s="4">
        <v>8</v>
      </c>
      <c r="J22" s="4">
        <v>7</v>
      </c>
      <c r="K22" s="4">
        <v>6</v>
      </c>
      <c r="L22" s="4">
        <v>7</v>
      </c>
      <c r="M22" s="3">
        <f t="shared" si="0"/>
        <v>0</v>
      </c>
      <c r="N22" s="4">
        <f t="shared" si="1"/>
        <v>172</v>
      </c>
      <c r="O22" s="4">
        <v>25</v>
      </c>
      <c r="P22" s="6">
        <f t="shared" si="2"/>
        <v>6.88</v>
      </c>
      <c r="Q22" s="6">
        <v>6.7346938775510203</v>
      </c>
      <c r="R22" s="4">
        <v>0</v>
      </c>
      <c r="S22" s="4">
        <v>0</v>
      </c>
      <c r="T22" s="2"/>
      <c r="U22" s="7"/>
    </row>
    <row r="23" spans="1:21" ht="15" customHeight="1" x14ac:dyDescent="0.25">
      <c r="A23" s="4">
        <v>22</v>
      </c>
      <c r="B23" s="5">
        <v>111616104022</v>
      </c>
      <c r="C23" s="2" t="s">
        <v>20</v>
      </c>
      <c r="D23" s="4">
        <v>5</v>
      </c>
      <c r="E23" s="4">
        <v>8</v>
      </c>
      <c r="F23" s="4">
        <v>8</v>
      </c>
      <c r="G23" s="4">
        <v>5</v>
      </c>
      <c r="H23" s="4">
        <v>5</v>
      </c>
      <c r="I23" s="4">
        <v>8</v>
      </c>
      <c r="J23" s="4">
        <v>7</v>
      </c>
      <c r="K23" s="4">
        <v>0</v>
      </c>
      <c r="L23" s="4">
        <v>7</v>
      </c>
      <c r="M23" s="3">
        <f t="shared" si="0"/>
        <v>1</v>
      </c>
      <c r="N23" s="4">
        <f t="shared" si="1"/>
        <v>135</v>
      </c>
      <c r="O23" s="4">
        <v>21</v>
      </c>
      <c r="P23" s="6">
        <f t="shared" si="2"/>
        <v>6.4285714285714288</v>
      </c>
      <c r="Q23" s="6">
        <v>6.4172661870503598</v>
      </c>
      <c r="R23" s="4">
        <v>2</v>
      </c>
      <c r="S23" s="4">
        <v>3</v>
      </c>
      <c r="T23" s="2" t="s">
        <v>109</v>
      </c>
      <c r="U23" s="7" t="s">
        <v>123</v>
      </c>
    </row>
    <row r="24" spans="1:21" ht="15" customHeight="1" x14ac:dyDescent="0.25">
      <c r="A24" s="4">
        <v>23</v>
      </c>
      <c r="B24" s="5">
        <v>111616104023</v>
      </c>
      <c r="C24" s="2" t="s">
        <v>21</v>
      </c>
      <c r="D24" s="4">
        <v>7</v>
      </c>
      <c r="E24" s="4">
        <v>9</v>
      </c>
      <c r="F24" s="4">
        <v>9</v>
      </c>
      <c r="G24" s="4">
        <v>5</v>
      </c>
      <c r="H24" s="4">
        <v>6</v>
      </c>
      <c r="I24" s="4">
        <v>9</v>
      </c>
      <c r="J24" s="4">
        <v>7</v>
      </c>
      <c r="K24" s="4">
        <v>6</v>
      </c>
      <c r="L24" s="4">
        <v>7</v>
      </c>
      <c r="M24" s="3">
        <f t="shared" si="0"/>
        <v>0</v>
      </c>
      <c r="N24" s="4">
        <f t="shared" si="1"/>
        <v>174</v>
      </c>
      <c r="O24" s="4">
        <v>25</v>
      </c>
      <c r="P24" s="6">
        <f t="shared" si="2"/>
        <v>6.96</v>
      </c>
      <c r="Q24" s="6">
        <v>7.2176870748299322</v>
      </c>
      <c r="R24" s="4">
        <v>0</v>
      </c>
      <c r="S24" s="4">
        <v>0</v>
      </c>
      <c r="T24" s="2"/>
      <c r="U24" s="7"/>
    </row>
    <row r="25" spans="1:21" ht="15" customHeight="1" x14ac:dyDescent="0.25">
      <c r="A25" s="4">
        <v>24</v>
      </c>
      <c r="B25" s="5">
        <v>111616104024</v>
      </c>
      <c r="C25" s="2" t="s">
        <v>22</v>
      </c>
      <c r="D25" s="4">
        <v>6</v>
      </c>
      <c r="E25" s="4">
        <v>6</v>
      </c>
      <c r="F25" s="4">
        <v>6</v>
      </c>
      <c r="G25" s="4">
        <v>5</v>
      </c>
      <c r="H25" s="4">
        <v>5</v>
      </c>
      <c r="I25" s="4">
        <v>8</v>
      </c>
      <c r="J25" s="4">
        <v>7</v>
      </c>
      <c r="K25" s="4">
        <v>5</v>
      </c>
      <c r="L25" s="4">
        <v>8</v>
      </c>
      <c r="M25" s="3">
        <f t="shared" si="0"/>
        <v>0</v>
      </c>
      <c r="N25" s="4">
        <f t="shared" si="1"/>
        <v>153</v>
      </c>
      <c r="O25" s="4">
        <v>25</v>
      </c>
      <c r="P25" s="6">
        <f t="shared" si="2"/>
        <v>6.12</v>
      </c>
      <c r="Q25" s="6">
        <v>6.1118881118881117</v>
      </c>
      <c r="R25" s="4">
        <v>1</v>
      </c>
      <c r="S25" s="4">
        <v>1</v>
      </c>
      <c r="T25" s="2" t="s">
        <v>124</v>
      </c>
      <c r="U25" s="7" t="s">
        <v>125</v>
      </c>
    </row>
    <row r="26" spans="1:21" ht="15" customHeight="1" x14ac:dyDescent="0.25">
      <c r="A26" s="4">
        <v>25</v>
      </c>
      <c r="B26" s="5">
        <v>111616104025</v>
      </c>
      <c r="C26" s="2" t="s">
        <v>126</v>
      </c>
      <c r="D26" s="4">
        <v>5</v>
      </c>
      <c r="E26" s="4">
        <v>7</v>
      </c>
      <c r="F26" s="4">
        <v>7</v>
      </c>
      <c r="G26" s="4">
        <v>5</v>
      </c>
      <c r="H26" s="4">
        <v>5</v>
      </c>
      <c r="I26" s="4">
        <v>7</v>
      </c>
      <c r="J26" s="4">
        <v>8</v>
      </c>
      <c r="K26" s="4">
        <v>0</v>
      </c>
      <c r="L26" s="4">
        <v>7</v>
      </c>
      <c r="M26" s="3">
        <f t="shared" si="0"/>
        <v>1</v>
      </c>
      <c r="N26" s="4">
        <f t="shared" si="1"/>
        <v>132</v>
      </c>
      <c r="O26" s="4">
        <v>21</v>
      </c>
      <c r="P26" s="6">
        <f t="shared" si="2"/>
        <v>6.2857142857142856</v>
      </c>
      <c r="Q26" s="6">
        <v>6.03125</v>
      </c>
      <c r="R26" s="4">
        <v>5</v>
      </c>
      <c r="S26" s="4">
        <v>2</v>
      </c>
      <c r="T26" s="2" t="s">
        <v>127</v>
      </c>
      <c r="U26" s="7" t="s">
        <v>128</v>
      </c>
    </row>
    <row r="27" spans="1:21" ht="15" customHeight="1" x14ac:dyDescent="0.25">
      <c r="A27" s="4">
        <v>26</v>
      </c>
      <c r="B27" s="5">
        <v>111616104026</v>
      </c>
      <c r="C27" s="2" t="s">
        <v>23</v>
      </c>
      <c r="D27" s="4">
        <v>8</v>
      </c>
      <c r="E27" s="4">
        <v>10</v>
      </c>
      <c r="F27" s="4">
        <v>10</v>
      </c>
      <c r="G27" s="4">
        <v>7</v>
      </c>
      <c r="H27" s="4">
        <v>7</v>
      </c>
      <c r="I27" s="4">
        <v>10</v>
      </c>
      <c r="J27" s="4">
        <v>9</v>
      </c>
      <c r="K27" s="4">
        <v>8</v>
      </c>
      <c r="L27" s="4">
        <v>7</v>
      </c>
      <c r="M27" s="3">
        <f t="shared" si="0"/>
        <v>0</v>
      </c>
      <c r="N27" s="4">
        <f t="shared" si="1"/>
        <v>206</v>
      </c>
      <c r="O27" s="4">
        <v>25</v>
      </c>
      <c r="P27" s="6">
        <f t="shared" si="2"/>
        <v>8.24</v>
      </c>
      <c r="Q27" s="6">
        <v>8.2176870748299322</v>
      </c>
      <c r="R27" s="4">
        <v>0</v>
      </c>
      <c r="S27" s="4">
        <v>0</v>
      </c>
      <c r="T27" s="2"/>
      <c r="U27" s="7"/>
    </row>
    <row r="28" spans="1:21" ht="15" customHeight="1" x14ac:dyDescent="0.25">
      <c r="A28" s="4">
        <v>27</v>
      </c>
      <c r="B28" s="5">
        <v>111616104027</v>
      </c>
      <c r="C28" s="2" t="s">
        <v>129</v>
      </c>
      <c r="D28" s="4">
        <v>6</v>
      </c>
      <c r="E28" s="4">
        <v>7</v>
      </c>
      <c r="F28" s="4">
        <v>7</v>
      </c>
      <c r="G28" s="4">
        <v>5</v>
      </c>
      <c r="H28" s="4">
        <v>5</v>
      </c>
      <c r="I28" s="4">
        <v>8</v>
      </c>
      <c r="J28" s="4">
        <v>6</v>
      </c>
      <c r="K28" s="4">
        <v>6</v>
      </c>
      <c r="L28" s="4">
        <v>6</v>
      </c>
      <c r="M28" s="3">
        <f t="shared" si="0"/>
        <v>0</v>
      </c>
      <c r="N28" s="4">
        <f t="shared" si="1"/>
        <v>152</v>
      </c>
      <c r="O28" s="4">
        <v>25</v>
      </c>
      <c r="P28" s="6">
        <f t="shared" si="2"/>
        <v>6.08</v>
      </c>
      <c r="Q28" s="6">
        <v>6.0218978102189782</v>
      </c>
      <c r="R28" s="4">
        <v>3</v>
      </c>
      <c r="S28" s="4">
        <v>7</v>
      </c>
      <c r="T28" s="2" t="s">
        <v>130</v>
      </c>
      <c r="U28" s="7" t="s">
        <v>131</v>
      </c>
    </row>
    <row r="29" spans="1:21" ht="15" customHeight="1" x14ac:dyDescent="0.25">
      <c r="A29" s="4">
        <v>28</v>
      </c>
      <c r="B29" s="5">
        <v>111616104028</v>
      </c>
      <c r="C29" s="2" t="s">
        <v>24</v>
      </c>
      <c r="D29" s="4">
        <v>7</v>
      </c>
      <c r="E29" s="4">
        <v>10</v>
      </c>
      <c r="F29" s="4">
        <v>10</v>
      </c>
      <c r="G29" s="4">
        <v>6</v>
      </c>
      <c r="H29" s="4">
        <v>7</v>
      </c>
      <c r="I29" s="4">
        <v>10</v>
      </c>
      <c r="J29" s="4">
        <v>8</v>
      </c>
      <c r="K29" s="4">
        <v>8</v>
      </c>
      <c r="L29" s="4">
        <v>7</v>
      </c>
      <c r="M29" s="3">
        <f t="shared" si="0"/>
        <v>0</v>
      </c>
      <c r="N29" s="4">
        <f t="shared" si="1"/>
        <v>197</v>
      </c>
      <c r="O29" s="4">
        <v>25</v>
      </c>
      <c r="P29" s="6">
        <f t="shared" si="2"/>
        <v>7.88</v>
      </c>
      <c r="Q29" s="6">
        <v>8.1020408163265305</v>
      </c>
      <c r="R29" s="4">
        <v>0</v>
      </c>
      <c r="S29" s="4">
        <v>1</v>
      </c>
      <c r="T29" s="2"/>
      <c r="U29" s="7" t="s">
        <v>132</v>
      </c>
    </row>
    <row r="30" spans="1:21" ht="15" customHeight="1" x14ac:dyDescent="0.25">
      <c r="A30" s="4">
        <v>29</v>
      </c>
      <c r="B30" s="5">
        <v>111616104029</v>
      </c>
      <c r="C30" s="2" t="s">
        <v>25</v>
      </c>
      <c r="D30" s="4">
        <v>8</v>
      </c>
      <c r="E30" s="4">
        <v>10</v>
      </c>
      <c r="F30" s="4">
        <v>10</v>
      </c>
      <c r="G30" s="4">
        <v>7</v>
      </c>
      <c r="H30" s="4">
        <v>9</v>
      </c>
      <c r="I30" s="4">
        <v>10</v>
      </c>
      <c r="J30" s="4">
        <v>6</v>
      </c>
      <c r="K30" s="4">
        <v>7</v>
      </c>
      <c r="L30" s="4">
        <v>8</v>
      </c>
      <c r="M30" s="3">
        <f t="shared" si="0"/>
        <v>0</v>
      </c>
      <c r="N30" s="4">
        <f t="shared" si="1"/>
        <v>202</v>
      </c>
      <c r="O30" s="4">
        <v>25</v>
      </c>
      <c r="P30" s="6">
        <f t="shared" si="2"/>
        <v>8.08</v>
      </c>
      <c r="Q30" s="6">
        <v>8.2653061224489797</v>
      </c>
      <c r="R30" s="4">
        <v>0</v>
      </c>
      <c r="S30" s="4">
        <v>0</v>
      </c>
      <c r="T30" s="2"/>
      <c r="U30" s="7"/>
    </row>
    <row r="31" spans="1:21" ht="15" customHeight="1" x14ac:dyDescent="0.25">
      <c r="A31" s="4">
        <v>30</v>
      </c>
      <c r="B31" s="5">
        <v>111616104030</v>
      </c>
      <c r="C31" s="2" t="s">
        <v>26</v>
      </c>
      <c r="D31" s="4">
        <v>8</v>
      </c>
      <c r="E31" s="4">
        <v>10</v>
      </c>
      <c r="F31" s="4">
        <v>10</v>
      </c>
      <c r="G31" s="4">
        <v>7</v>
      </c>
      <c r="H31" s="4">
        <v>8</v>
      </c>
      <c r="I31" s="4">
        <v>9</v>
      </c>
      <c r="J31" s="4">
        <v>7</v>
      </c>
      <c r="K31" s="4">
        <v>7</v>
      </c>
      <c r="L31" s="4">
        <v>8</v>
      </c>
      <c r="M31" s="3">
        <f t="shared" si="0"/>
        <v>0</v>
      </c>
      <c r="N31" s="4">
        <f t="shared" si="1"/>
        <v>200</v>
      </c>
      <c r="O31" s="4">
        <v>25</v>
      </c>
      <c r="P31" s="6">
        <f t="shared" si="2"/>
        <v>8</v>
      </c>
      <c r="Q31" s="6">
        <v>8.0884353741496593</v>
      </c>
      <c r="R31" s="4">
        <v>0</v>
      </c>
      <c r="S31" s="4">
        <v>0</v>
      </c>
      <c r="T31" s="2"/>
      <c r="U31" s="7"/>
    </row>
    <row r="32" spans="1:21" ht="15" customHeight="1" x14ac:dyDescent="0.25">
      <c r="A32" s="4">
        <v>31</v>
      </c>
      <c r="B32" s="5">
        <v>111616104031</v>
      </c>
      <c r="C32" s="2" t="s">
        <v>27</v>
      </c>
      <c r="D32" s="4">
        <v>6</v>
      </c>
      <c r="E32" s="4">
        <v>9</v>
      </c>
      <c r="F32" s="4">
        <v>10</v>
      </c>
      <c r="G32" s="4">
        <v>5</v>
      </c>
      <c r="H32" s="4">
        <v>7</v>
      </c>
      <c r="I32" s="4">
        <v>10</v>
      </c>
      <c r="J32" s="4">
        <v>6</v>
      </c>
      <c r="K32" s="4">
        <v>6</v>
      </c>
      <c r="L32" s="4">
        <v>7</v>
      </c>
      <c r="M32" s="3">
        <f t="shared" si="0"/>
        <v>0</v>
      </c>
      <c r="N32" s="4">
        <f t="shared" si="1"/>
        <v>175</v>
      </c>
      <c r="O32" s="4">
        <v>25</v>
      </c>
      <c r="P32" s="6">
        <f t="shared" si="2"/>
        <v>7</v>
      </c>
      <c r="Q32" s="6">
        <v>7.4965986394557822</v>
      </c>
      <c r="R32" s="4">
        <v>0</v>
      </c>
      <c r="S32" s="4">
        <v>0</v>
      </c>
      <c r="T32" s="2"/>
      <c r="U32" s="7"/>
    </row>
    <row r="33" spans="1:21" ht="15" customHeight="1" x14ac:dyDescent="0.25">
      <c r="A33" s="4">
        <v>32</v>
      </c>
      <c r="B33" s="5">
        <v>111616104032</v>
      </c>
      <c r="C33" s="2" t="s">
        <v>28</v>
      </c>
      <c r="D33" s="4">
        <v>6</v>
      </c>
      <c r="E33" s="4">
        <v>10</v>
      </c>
      <c r="F33" s="4">
        <v>10</v>
      </c>
      <c r="G33" s="4">
        <v>7</v>
      </c>
      <c r="H33" s="4">
        <v>6</v>
      </c>
      <c r="I33" s="4">
        <v>9</v>
      </c>
      <c r="J33" s="4">
        <v>5</v>
      </c>
      <c r="K33" s="4">
        <v>8</v>
      </c>
      <c r="L33" s="4">
        <v>8</v>
      </c>
      <c r="M33" s="3">
        <f t="shared" si="0"/>
        <v>0</v>
      </c>
      <c r="N33" s="4">
        <f t="shared" si="1"/>
        <v>186</v>
      </c>
      <c r="O33" s="4">
        <v>25</v>
      </c>
      <c r="P33" s="6">
        <f t="shared" si="2"/>
        <v>7.44</v>
      </c>
      <c r="Q33" s="6">
        <v>7.074829931972789</v>
      </c>
      <c r="R33" s="4">
        <v>0</v>
      </c>
      <c r="S33" s="4">
        <v>1</v>
      </c>
      <c r="U33" s="8" t="s">
        <v>133</v>
      </c>
    </row>
    <row r="34" spans="1:21" ht="15" customHeight="1" x14ac:dyDescent="0.25">
      <c r="A34" s="4">
        <v>33</v>
      </c>
      <c r="B34" s="5">
        <v>111616104033</v>
      </c>
      <c r="C34" s="2" t="s">
        <v>29</v>
      </c>
      <c r="D34" s="4">
        <v>7</v>
      </c>
      <c r="E34" s="4">
        <v>10</v>
      </c>
      <c r="F34" s="4">
        <v>10</v>
      </c>
      <c r="G34" s="4">
        <v>8</v>
      </c>
      <c r="H34" s="4">
        <v>7</v>
      </c>
      <c r="I34" s="4">
        <v>10</v>
      </c>
      <c r="J34" s="4">
        <v>7</v>
      </c>
      <c r="K34" s="4">
        <v>8</v>
      </c>
      <c r="L34" s="4">
        <v>8</v>
      </c>
      <c r="M34" s="3">
        <f t="shared" si="0"/>
        <v>0</v>
      </c>
      <c r="N34" s="4">
        <f t="shared" si="1"/>
        <v>203</v>
      </c>
      <c r="O34" s="4">
        <v>25</v>
      </c>
      <c r="P34" s="6">
        <f t="shared" si="2"/>
        <v>8.1199999999999992</v>
      </c>
      <c r="Q34" s="6">
        <v>8.4217687074829932</v>
      </c>
      <c r="R34" s="4">
        <v>0</v>
      </c>
      <c r="S34" s="4">
        <v>0</v>
      </c>
      <c r="T34" s="2"/>
      <c r="U34" s="7"/>
    </row>
    <row r="35" spans="1:21" ht="15" customHeight="1" x14ac:dyDescent="0.25">
      <c r="A35" s="4">
        <v>34</v>
      </c>
      <c r="B35" s="5">
        <v>111616104034</v>
      </c>
      <c r="C35" s="2" t="s">
        <v>30</v>
      </c>
      <c r="D35" s="4">
        <v>7</v>
      </c>
      <c r="E35" s="4">
        <v>9</v>
      </c>
      <c r="F35" s="4">
        <v>9</v>
      </c>
      <c r="G35" s="4">
        <v>8</v>
      </c>
      <c r="H35" s="4">
        <v>7</v>
      </c>
      <c r="I35" s="4">
        <v>10</v>
      </c>
      <c r="J35" s="4">
        <v>8</v>
      </c>
      <c r="K35" s="4">
        <v>5</v>
      </c>
      <c r="L35" s="4">
        <v>8</v>
      </c>
      <c r="M35" s="3">
        <f t="shared" si="0"/>
        <v>0</v>
      </c>
      <c r="N35" s="4">
        <f t="shared" si="1"/>
        <v>190</v>
      </c>
      <c r="O35" s="4">
        <v>25</v>
      </c>
      <c r="P35" s="6">
        <f t="shared" si="2"/>
        <v>7.6</v>
      </c>
      <c r="Q35" s="6">
        <v>7.2857142857142856</v>
      </c>
      <c r="R35" s="4">
        <v>0</v>
      </c>
      <c r="S35" s="4">
        <v>1</v>
      </c>
      <c r="U35" s="8" t="s">
        <v>114</v>
      </c>
    </row>
    <row r="36" spans="1:21" ht="15" customHeight="1" x14ac:dyDescent="0.25">
      <c r="A36" s="4">
        <v>35</v>
      </c>
      <c r="B36" s="5">
        <v>111616104035</v>
      </c>
      <c r="C36" s="2" t="s">
        <v>31</v>
      </c>
      <c r="D36" s="4">
        <v>5</v>
      </c>
      <c r="E36" s="4">
        <v>9</v>
      </c>
      <c r="F36" s="4">
        <v>9</v>
      </c>
      <c r="G36" s="4">
        <v>6</v>
      </c>
      <c r="H36" s="4">
        <v>5</v>
      </c>
      <c r="I36" s="4">
        <v>9</v>
      </c>
      <c r="J36" s="4">
        <v>7</v>
      </c>
      <c r="K36" s="4">
        <v>5</v>
      </c>
      <c r="L36" s="4">
        <v>7</v>
      </c>
      <c r="M36" s="3">
        <f t="shared" si="0"/>
        <v>0</v>
      </c>
      <c r="N36" s="4">
        <f t="shared" si="1"/>
        <v>164</v>
      </c>
      <c r="O36" s="4">
        <v>25</v>
      </c>
      <c r="P36" s="6">
        <f t="shared" si="2"/>
        <v>6.56</v>
      </c>
      <c r="Q36" s="6">
        <v>6.0769230769230766</v>
      </c>
      <c r="R36" s="4">
        <v>1</v>
      </c>
      <c r="S36" s="4">
        <v>3</v>
      </c>
      <c r="T36" s="2" t="s">
        <v>114</v>
      </c>
      <c r="U36" s="7" t="s">
        <v>134</v>
      </c>
    </row>
    <row r="37" spans="1:21" ht="15" customHeight="1" x14ac:dyDescent="0.25">
      <c r="A37" s="4">
        <v>36</v>
      </c>
      <c r="B37" s="5">
        <v>111616104036</v>
      </c>
      <c r="C37" s="2" t="s">
        <v>32</v>
      </c>
      <c r="D37" s="4">
        <v>6</v>
      </c>
      <c r="E37" s="4">
        <v>8</v>
      </c>
      <c r="F37" s="4">
        <v>9</v>
      </c>
      <c r="G37" s="4">
        <v>5</v>
      </c>
      <c r="H37" s="4">
        <v>5</v>
      </c>
      <c r="I37" s="4">
        <v>9</v>
      </c>
      <c r="J37" s="4">
        <v>6</v>
      </c>
      <c r="K37" s="4">
        <v>5</v>
      </c>
      <c r="L37" s="4">
        <v>7</v>
      </c>
      <c r="M37" s="3">
        <f t="shared" si="0"/>
        <v>0</v>
      </c>
      <c r="N37" s="4">
        <f t="shared" si="1"/>
        <v>159</v>
      </c>
      <c r="O37" s="4">
        <v>25</v>
      </c>
      <c r="P37" s="6">
        <f t="shared" si="2"/>
        <v>6.36</v>
      </c>
      <c r="Q37" s="6">
        <v>6.1904761904761907</v>
      </c>
      <c r="R37" s="4">
        <v>0</v>
      </c>
      <c r="S37" s="4">
        <v>2</v>
      </c>
      <c r="T37" s="2"/>
      <c r="U37" s="7" t="s">
        <v>135</v>
      </c>
    </row>
    <row r="38" spans="1:21" ht="15" customHeight="1" x14ac:dyDescent="0.25">
      <c r="A38" s="4">
        <v>37</v>
      </c>
      <c r="B38" s="5">
        <v>111616104037</v>
      </c>
      <c r="C38" s="2" t="s">
        <v>33</v>
      </c>
      <c r="D38" s="4">
        <v>7</v>
      </c>
      <c r="E38" s="4">
        <v>10</v>
      </c>
      <c r="F38" s="4">
        <v>10</v>
      </c>
      <c r="G38" s="4">
        <v>7</v>
      </c>
      <c r="H38" s="4">
        <v>8</v>
      </c>
      <c r="I38" s="4">
        <v>10</v>
      </c>
      <c r="J38" s="4">
        <v>8</v>
      </c>
      <c r="K38" s="4">
        <v>7</v>
      </c>
      <c r="L38" s="4">
        <v>8</v>
      </c>
      <c r="M38" s="3">
        <f t="shared" si="0"/>
        <v>0</v>
      </c>
      <c r="N38" s="4">
        <f t="shared" si="1"/>
        <v>202</v>
      </c>
      <c r="O38" s="4">
        <v>25</v>
      </c>
      <c r="P38" s="6">
        <f t="shared" si="2"/>
        <v>8.08</v>
      </c>
      <c r="Q38" s="6">
        <v>8.5850340136054424</v>
      </c>
      <c r="R38" s="4">
        <v>0</v>
      </c>
      <c r="S38" s="4">
        <v>0</v>
      </c>
      <c r="T38" s="2"/>
      <c r="U38" s="7"/>
    </row>
    <row r="39" spans="1:21" ht="15" customHeight="1" x14ac:dyDescent="0.25">
      <c r="A39" s="4">
        <v>38</v>
      </c>
      <c r="B39" s="5">
        <v>111616104038</v>
      </c>
      <c r="C39" s="2" t="s">
        <v>136</v>
      </c>
      <c r="D39" s="4">
        <v>6</v>
      </c>
      <c r="E39" s="4">
        <v>9</v>
      </c>
      <c r="F39" s="4">
        <v>8</v>
      </c>
      <c r="G39" s="4">
        <v>6</v>
      </c>
      <c r="H39" s="4">
        <v>7</v>
      </c>
      <c r="I39" s="4">
        <v>8</v>
      </c>
      <c r="J39" s="4">
        <v>8</v>
      </c>
      <c r="K39" s="4">
        <v>0</v>
      </c>
      <c r="L39" s="4">
        <v>7</v>
      </c>
      <c r="M39" s="3">
        <f t="shared" si="0"/>
        <v>1</v>
      </c>
      <c r="N39" s="4">
        <f t="shared" si="1"/>
        <v>152</v>
      </c>
      <c r="O39" s="4">
        <v>21</v>
      </c>
      <c r="P39" s="6">
        <f t="shared" si="2"/>
        <v>7.2380952380952381</v>
      </c>
      <c r="Q39" s="6">
        <v>6.7286821705426361</v>
      </c>
      <c r="R39" s="4">
        <v>5</v>
      </c>
      <c r="S39" s="4">
        <v>2</v>
      </c>
      <c r="T39" s="2" t="s">
        <v>137</v>
      </c>
      <c r="U39" s="7" t="s">
        <v>138</v>
      </c>
    </row>
    <row r="40" spans="1:21" ht="15" customHeight="1" x14ac:dyDescent="0.25">
      <c r="A40" s="4">
        <v>39</v>
      </c>
      <c r="B40" s="5">
        <v>111616104039</v>
      </c>
      <c r="C40" s="2" t="s">
        <v>34</v>
      </c>
      <c r="D40" s="4">
        <v>8</v>
      </c>
      <c r="E40" s="4">
        <v>10</v>
      </c>
      <c r="F40" s="4">
        <v>10</v>
      </c>
      <c r="G40" s="4">
        <v>8</v>
      </c>
      <c r="H40" s="4">
        <v>8</v>
      </c>
      <c r="I40" s="4">
        <v>10</v>
      </c>
      <c r="J40" s="4">
        <v>9</v>
      </c>
      <c r="K40" s="4">
        <v>6</v>
      </c>
      <c r="L40" s="4">
        <v>7</v>
      </c>
      <c r="M40" s="3">
        <f t="shared" si="0"/>
        <v>0</v>
      </c>
      <c r="N40" s="4">
        <f t="shared" si="1"/>
        <v>204</v>
      </c>
      <c r="O40" s="4">
        <v>25</v>
      </c>
      <c r="P40" s="6">
        <f t="shared" si="2"/>
        <v>8.16</v>
      </c>
      <c r="Q40" s="6">
        <v>7.9931972789115644</v>
      </c>
      <c r="R40" s="4">
        <v>0</v>
      </c>
      <c r="S40" s="4">
        <v>1</v>
      </c>
      <c r="T40" s="2"/>
      <c r="U40" s="7" t="s">
        <v>114</v>
      </c>
    </row>
    <row r="41" spans="1:21" ht="15" customHeight="1" x14ac:dyDescent="0.25">
      <c r="A41" s="4">
        <v>40</v>
      </c>
      <c r="B41" s="5">
        <v>111616104040</v>
      </c>
      <c r="C41" s="2" t="s">
        <v>139</v>
      </c>
      <c r="D41" s="4">
        <v>5</v>
      </c>
      <c r="E41" s="4">
        <v>8</v>
      </c>
      <c r="F41" s="4">
        <v>8</v>
      </c>
      <c r="G41" s="4">
        <v>6</v>
      </c>
      <c r="H41" s="4">
        <v>5</v>
      </c>
      <c r="I41" s="4">
        <v>8</v>
      </c>
      <c r="J41" s="4">
        <v>8</v>
      </c>
      <c r="K41" s="4">
        <v>5</v>
      </c>
      <c r="L41" s="4">
        <v>7</v>
      </c>
      <c r="M41" s="3">
        <f t="shared" si="0"/>
        <v>0</v>
      </c>
      <c r="N41" s="4">
        <f t="shared" si="1"/>
        <v>161</v>
      </c>
      <c r="O41" s="4">
        <v>25</v>
      </c>
      <c r="P41" s="6">
        <f t="shared" si="2"/>
        <v>6.44</v>
      </c>
      <c r="Q41" s="6">
        <v>6.3971631205673756</v>
      </c>
      <c r="R41" s="4">
        <v>2</v>
      </c>
      <c r="S41" s="4">
        <v>5</v>
      </c>
      <c r="T41" s="2" t="s">
        <v>140</v>
      </c>
      <c r="U41" s="7" t="s">
        <v>141</v>
      </c>
    </row>
    <row r="42" spans="1:21" ht="15" customHeight="1" x14ac:dyDescent="0.25">
      <c r="A42" s="4">
        <v>41</v>
      </c>
      <c r="B42" s="5">
        <v>111616104041</v>
      </c>
      <c r="C42" s="2" t="s">
        <v>35</v>
      </c>
      <c r="D42" s="4">
        <v>8</v>
      </c>
      <c r="E42" s="4">
        <v>10</v>
      </c>
      <c r="F42" s="4">
        <v>10</v>
      </c>
      <c r="G42" s="4">
        <v>8</v>
      </c>
      <c r="H42" s="4">
        <v>7</v>
      </c>
      <c r="I42" s="4">
        <v>9</v>
      </c>
      <c r="J42" s="4">
        <v>9</v>
      </c>
      <c r="K42" s="4">
        <v>7</v>
      </c>
      <c r="L42" s="4">
        <v>8</v>
      </c>
      <c r="M42" s="3">
        <f t="shared" si="0"/>
        <v>0</v>
      </c>
      <c r="N42" s="4">
        <f t="shared" si="1"/>
        <v>206</v>
      </c>
      <c r="O42" s="4">
        <v>25</v>
      </c>
      <c r="P42" s="6">
        <f t="shared" si="2"/>
        <v>8.24</v>
      </c>
      <c r="Q42" s="6">
        <v>7.7687074829931975</v>
      </c>
      <c r="R42" s="4">
        <v>0</v>
      </c>
      <c r="S42" s="4">
        <v>0</v>
      </c>
      <c r="T42" s="2"/>
      <c r="U42" s="7"/>
    </row>
    <row r="43" spans="1:21" ht="15" customHeight="1" x14ac:dyDescent="0.25">
      <c r="A43" s="4">
        <v>42</v>
      </c>
      <c r="B43" s="5">
        <v>111616104042</v>
      </c>
      <c r="C43" s="2" t="s">
        <v>142</v>
      </c>
      <c r="D43" s="4">
        <v>5</v>
      </c>
      <c r="E43" s="4">
        <v>7</v>
      </c>
      <c r="F43" s="4">
        <v>8</v>
      </c>
      <c r="G43" s="4">
        <v>5</v>
      </c>
      <c r="H43" s="4">
        <v>5</v>
      </c>
      <c r="I43" s="4">
        <v>8</v>
      </c>
      <c r="J43" s="4">
        <v>7</v>
      </c>
      <c r="K43" s="4">
        <v>5</v>
      </c>
      <c r="L43" s="4">
        <v>5</v>
      </c>
      <c r="M43" s="3">
        <f t="shared" si="0"/>
        <v>0</v>
      </c>
      <c r="N43" s="4">
        <f t="shared" si="1"/>
        <v>147</v>
      </c>
      <c r="O43" s="4">
        <v>25</v>
      </c>
      <c r="P43" s="6">
        <f t="shared" si="2"/>
        <v>5.88</v>
      </c>
      <c r="Q43" s="6">
        <v>6.1900826446280988</v>
      </c>
      <c r="R43" s="4">
        <v>7</v>
      </c>
      <c r="S43" s="4">
        <v>1</v>
      </c>
      <c r="T43" s="2" t="s">
        <v>143</v>
      </c>
      <c r="U43" s="7" t="s">
        <v>144</v>
      </c>
    </row>
    <row r="44" spans="1:21" ht="15" customHeight="1" x14ac:dyDescent="0.25">
      <c r="A44" s="4">
        <v>43</v>
      </c>
      <c r="B44" s="5">
        <v>111616104043</v>
      </c>
      <c r="C44" s="2" t="s">
        <v>36</v>
      </c>
      <c r="D44" s="4">
        <v>6</v>
      </c>
      <c r="E44" s="4">
        <v>9</v>
      </c>
      <c r="F44" s="4">
        <v>8</v>
      </c>
      <c r="G44" s="4">
        <v>8</v>
      </c>
      <c r="H44" s="4">
        <v>7</v>
      </c>
      <c r="I44" s="4">
        <v>10</v>
      </c>
      <c r="J44" s="4">
        <v>8</v>
      </c>
      <c r="K44" s="4">
        <v>5</v>
      </c>
      <c r="L44" s="4">
        <v>5</v>
      </c>
      <c r="M44" s="3">
        <f t="shared" si="0"/>
        <v>0</v>
      </c>
      <c r="N44" s="4">
        <f t="shared" si="1"/>
        <v>176</v>
      </c>
      <c r="O44" s="4">
        <v>25</v>
      </c>
      <c r="P44" s="6">
        <f t="shared" si="2"/>
        <v>7.04</v>
      </c>
      <c r="Q44" s="6">
        <v>6.6573426573426575</v>
      </c>
      <c r="R44" s="4">
        <v>1</v>
      </c>
      <c r="S44" s="4">
        <v>1</v>
      </c>
      <c r="T44" s="2" t="s">
        <v>114</v>
      </c>
      <c r="U44" s="7" t="s">
        <v>144</v>
      </c>
    </row>
    <row r="45" spans="1:21" ht="15" customHeight="1" x14ac:dyDescent="0.25">
      <c r="A45" s="4">
        <v>44</v>
      </c>
      <c r="B45" s="5">
        <v>111616104044</v>
      </c>
      <c r="C45" s="2" t="s">
        <v>37</v>
      </c>
      <c r="D45" s="4">
        <v>8</v>
      </c>
      <c r="E45" s="4">
        <v>10</v>
      </c>
      <c r="F45" s="4">
        <v>10</v>
      </c>
      <c r="G45" s="4">
        <v>7</v>
      </c>
      <c r="H45" s="4">
        <v>7</v>
      </c>
      <c r="I45" s="4">
        <v>10</v>
      </c>
      <c r="J45" s="4">
        <v>9</v>
      </c>
      <c r="K45" s="4">
        <v>7</v>
      </c>
      <c r="L45" s="4">
        <v>8</v>
      </c>
      <c r="M45" s="3">
        <f t="shared" si="0"/>
        <v>0</v>
      </c>
      <c r="N45" s="4">
        <f t="shared" si="1"/>
        <v>205</v>
      </c>
      <c r="O45" s="4">
        <v>25</v>
      </c>
      <c r="P45" s="6">
        <f t="shared" si="2"/>
        <v>8.1999999999999993</v>
      </c>
      <c r="Q45" s="6">
        <v>8.2448979591836729</v>
      </c>
      <c r="R45" s="4">
        <v>0</v>
      </c>
      <c r="S45" s="4">
        <v>0</v>
      </c>
      <c r="T45" s="2"/>
      <c r="U45" s="7"/>
    </row>
    <row r="46" spans="1:21" ht="15" customHeight="1" x14ac:dyDescent="0.25">
      <c r="A46" s="4">
        <v>45</v>
      </c>
      <c r="B46" s="5">
        <v>111616104046</v>
      </c>
      <c r="C46" s="2" t="s">
        <v>38</v>
      </c>
      <c r="D46" s="4">
        <v>8</v>
      </c>
      <c r="E46" s="4">
        <v>10</v>
      </c>
      <c r="F46" s="4">
        <v>10</v>
      </c>
      <c r="G46" s="4">
        <v>9</v>
      </c>
      <c r="H46" s="4">
        <v>7</v>
      </c>
      <c r="I46" s="4">
        <v>9</v>
      </c>
      <c r="J46" s="4">
        <v>9</v>
      </c>
      <c r="K46" s="4">
        <v>7</v>
      </c>
      <c r="L46" s="4">
        <v>7</v>
      </c>
      <c r="M46" s="3">
        <f t="shared" si="0"/>
        <v>0</v>
      </c>
      <c r="N46" s="4">
        <f t="shared" si="1"/>
        <v>206</v>
      </c>
      <c r="O46" s="4">
        <v>25</v>
      </c>
      <c r="P46" s="6">
        <f t="shared" si="2"/>
        <v>8.24</v>
      </c>
      <c r="Q46" s="6">
        <v>8</v>
      </c>
      <c r="R46" s="4">
        <v>0</v>
      </c>
      <c r="S46" s="4">
        <v>0</v>
      </c>
      <c r="T46" s="2"/>
      <c r="U46" s="7"/>
    </row>
    <row r="47" spans="1:21" ht="15" customHeight="1" x14ac:dyDescent="0.25">
      <c r="A47" s="4">
        <v>46</v>
      </c>
      <c r="B47" s="5">
        <v>111616104047</v>
      </c>
      <c r="C47" s="2" t="s">
        <v>39</v>
      </c>
      <c r="D47" s="4">
        <v>8</v>
      </c>
      <c r="E47" s="4">
        <v>10</v>
      </c>
      <c r="F47" s="4">
        <v>10</v>
      </c>
      <c r="G47" s="4">
        <v>7</v>
      </c>
      <c r="H47" s="4">
        <v>7</v>
      </c>
      <c r="I47" s="4">
        <v>9</v>
      </c>
      <c r="J47" s="4">
        <v>8</v>
      </c>
      <c r="K47" s="4">
        <v>8</v>
      </c>
      <c r="L47" s="4">
        <v>7</v>
      </c>
      <c r="M47" s="3">
        <f t="shared" si="0"/>
        <v>0</v>
      </c>
      <c r="N47" s="4">
        <f t="shared" si="1"/>
        <v>201</v>
      </c>
      <c r="O47" s="4">
        <v>25</v>
      </c>
      <c r="P47" s="6">
        <f t="shared" si="2"/>
        <v>8.0399999999999991</v>
      </c>
      <c r="Q47" s="6">
        <v>8.2448979591836729</v>
      </c>
      <c r="R47" s="4">
        <v>0</v>
      </c>
      <c r="S47" s="4">
        <v>0</v>
      </c>
      <c r="T47" s="2"/>
      <c r="U47" s="7"/>
    </row>
    <row r="48" spans="1:21" ht="15" customHeight="1" x14ac:dyDescent="0.25">
      <c r="A48" s="4">
        <v>47</v>
      </c>
      <c r="B48" s="5">
        <v>111616104048</v>
      </c>
      <c r="C48" s="2" t="s">
        <v>40</v>
      </c>
      <c r="D48" s="4">
        <v>7</v>
      </c>
      <c r="E48" s="4">
        <v>9</v>
      </c>
      <c r="F48" s="4">
        <v>9</v>
      </c>
      <c r="G48" s="4">
        <v>6</v>
      </c>
      <c r="H48" s="4">
        <v>7</v>
      </c>
      <c r="I48" s="4">
        <v>9</v>
      </c>
      <c r="J48" s="4">
        <v>8</v>
      </c>
      <c r="K48" s="4">
        <v>5</v>
      </c>
      <c r="L48" s="4">
        <v>7</v>
      </c>
      <c r="M48" s="3">
        <f t="shared" si="0"/>
        <v>0</v>
      </c>
      <c r="N48" s="4">
        <f t="shared" si="1"/>
        <v>179</v>
      </c>
      <c r="O48" s="4">
        <v>25</v>
      </c>
      <c r="P48" s="6">
        <f t="shared" si="2"/>
        <v>7.16</v>
      </c>
      <c r="Q48" s="6">
        <v>7.2312925170068025</v>
      </c>
      <c r="R48" s="4">
        <v>0</v>
      </c>
      <c r="S48" s="4">
        <v>1</v>
      </c>
      <c r="T48" s="2"/>
      <c r="U48" s="7" t="s">
        <v>114</v>
      </c>
    </row>
    <row r="49" spans="1:21" ht="15" customHeight="1" x14ac:dyDescent="0.25">
      <c r="A49" s="4">
        <v>48</v>
      </c>
      <c r="B49" s="5">
        <v>111616104049</v>
      </c>
      <c r="C49" s="2" t="s">
        <v>145</v>
      </c>
      <c r="D49" s="4"/>
      <c r="E49" s="4"/>
      <c r="F49" s="4"/>
      <c r="G49" s="4"/>
      <c r="H49" s="4"/>
      <c r="I49" s="4"/>
      <c r="J49" s="4"/>
      <c r="K49" s="4"/>
      <c r="L49" s="4"/>
      <c r="M49" s="3">
        <f t="shared" si="0"/>
        <v>0</v>
      </c>
      <c r="N49" s="4">
        <f t="shared" si="1"/>
        <v>0</v>
      </c>
      <c r="O49" s="4">
        <v>0</v>
      </c>
      <c r="P49" s="6" t="e">
        <f t="shared" si="2"/>
        <v>#DIV/0!</v>
      </c>
      <c r="Q49" s="6">
        <v>5.7121212121212119</v>
      </c>
      <c r="R49" s="4">
        <v>18</v>
      </c>
      <c r="S49" s="4">
        <v>0</v>
      </c>
      <c r="T49" s="2" t="s">
        <v>146</v>
      </c>
      <c r="U49" s="7"/>
    </row>
    <row r="50" spans="1:21" ht="15" customHeight="1" x14ac:dyDescent="0.25">
      <c r="A50" s="4">
        <v>49</v>
      </c>
      <c r="B50" s="5">
        <v>111616104050</v>
      </c>
      <c r="C50" s="2" t="s">
        <v>41</v>
      </c>
      <c r="D50" s="4">
        <v>8</v>
      </c>
      <c r="E50" s="4">
        <v>10</v>
      </c>
      <c r="F50" s="4">
        <v>10</v>
      </c>
      <c r="G50" s="4">
        <v>7</v>
      </c>
      <c r="H50" s="4">
        <v>7</v>
      </c>
      <c r="I50" s="4">
        <v>10</v>
      </c>
      <c r="J50" s="4">
        <v>9</v>
      </c>
      <c r="K50" s="4">
        <v>7</v>
      </c>
      <c r="L50" s="4">
        <v>8</v>
      </c>
      <c r="M50" s="3">
        <f t="shared" si="0"/>
        <v>0</v>
      </c>
      <c r="N50" s="4">
        <f t="shared" si="1"/>
        <v>205</v>
      </c>
      <c r="O50" s="4">
        <v>25</v>
      </c>
      <c r="P50" s="6">
        <f t="shared" si="2"/>
        <v>8.1999999999999993</v>
      </c>
      <c r="Q50" s="6">
        <v>8.4897959183673475</v>
      </c>
      <c r="R50" s="4">
        <v>0</v>
      </c>
      <c r="S50" s="4">
        <v>0</v>
      </c>
      <c r="T50" s="2"/>
      <c r="U50" s="7"/>
    </row>
    <row r="51" spans="1:21" ht="15" customHeight="1" x14ac:dyDescent="0.25">
      <c r="A51" s="4">
        <v>50</v>
      </c>
      <c r="B51" s="5">
        <v>111616104051</v>
      </c>
      <c r="C51" s="2" t="s">
        <v>42</v>
      </c>
      <c r="D51" s="4">
        <v>8</v>
      </c>
      <c r="E51" s="4">
        <v>8</v>
      </c>
      <c r="F51" s="4">
        <v>10</v>
      </c>
      <c r="G51" s="4">
        <v>8</v>
      </c>
      <c r="H51" s="4">
        <v>7</v>
      </c>
      <c r="I51" s="4">
        <v>10</v>
      </c>
      <c r="J51" s="4">
        <v>6</v>
      </c>
      <c r="K51" s="4">
        <v>0</v>
      </c>
      <c r="L51" s="4">
        <v>6</v>
      </c>
      <c r="M51" s="3">
        <f t="shared" si="0"/>
        <v>1</v>
      </c>
      <c r="N51" s="4">
        <f t="shared" si="1"/>
        <v>161</v>
      </c>
      <c r="O51" s="4">
        <v>21</v>
      </c>
      <c r="P51" s="6">
        <f t="shared" si="2"/>
        <v>7.666666666666667</v>
      </c>
      <c r="Q51" s="6">
        <v>7.2027972027972025</v>
      </c>
      <c r="R51" s="4">
        <v>1</v>
      </c>
      <c r="S51" s="4">
        <v>0</v>
      </c>
      <c r="T51" s="2" t="s">
        <v>99</v>
      </c>
      <c r="U51" s="7"/>
    </row>
    <row r="52" spans="1:21" ht="15" customHeight="1" x14ac:dyDescent="0.25">
      <c r="A52" s="4">
        <v>51</v>
      </c>
      <c r="B52" s="5">
        <v>111616104052</v>
      </c>
      <c r="C52" s="2" t="s">
        <v>43</v>
      </c>
      <c r="D52" s="4">
        <v>5</v>
      </c>
      <c r="E52" s="4">
        <v>8</v>
      </c>
      <c r="F52" s="4">
        <v>10</v>
      </c>
      <c r="G52" s="4">
        <v>8</v>
      </c>
      <c r="H52" s="4">
        <v>7</v>
      </c>
      <c r="I52" s="4">
        <v>9</v>
      </c>
      <c r="J52" s="4">
        <v>0</v>
      </c>
      <c r="K52" s="4">
        <v>5</v>
      </c>
      <c r="L52" s="4">
        <v>5</v>
      </c>
      <c r="M52" s="3">
        <f t="shared" si="0"/>
        <v>1</v>
      </c>
      <c r="N52" s="4">
        <f t="shared" si="1"/>
        <v>149</v>
      </c>
      <c r="O52" s="4">
        <v>22</v>
      </c>
      <c r="P52" s="6">
        <f t="shared" si="2"/>
        <v>6.7727272727272725</v>
      </c>
      <c r="Q52" s="6">
        <v>6.6805555555555554</v>
      </c>
      <c r="R52" s="4">
        <v>1</v>
      </c>
      <c r="S52" s="4">
        <v>4</v>
      </c>
      <c r="T52" s="2" t="s">
        <v>98</v>
      </c>
      <c r="U52" s="7" t="s">
        <v>147</v>
      </c>
    </row>
    <row r="53" spans="1:21" ht="15" customHeight="1" x14ac:dyDescent="0.25">
      <c r="A53" s="4">
        <v>52</v>
      </c>
      <c r="B53" s="5">
        <v>111616104053</v>
      </c>
      <c r="C53" s="2" t="s">
        <v>44</v>
      </c>
      <c r="D53" s="4">
        <v>8</v>
      </c>
      <c r="E53" s="4">
        <v>9</v>
      </c>
      <c r="F53" s="4">
        <v>9</v>
      </c>
      <c r="G53" s="4">
        <v>8</v>
      </c>
      <c r="H53" s="4">
        <v>8</v>
      </c>
      <c r="I53" s="4">
        <v>9</v>
      </c>
      <c r="J53" s="4">
        <v>8</v>
      </c>
      <c r="K53" s="4">
        <v>6</v>
      </c>
      <c r="L53" s="4">
        <v>7</v>
      </c>
      <c r="M53" s="3">
        <f t="shared" si="0"/>
        <v>0</v>
      </c>
      <c r="N53" s="4">
        <f t="shared" si="1"/>
        <v>195</v>
      </c>
      <c r="O53" s="4">
        <v>25</v>
      </c>
      <c r="P53" s="6">
        <f t="shared" si="2"/>
        <v>7.8</v>
      </c>
      <c r="Q53" s="6">
        <v>7.5714285714285712</v>
      </c>
      <c r="R53" s="4">
        <v>0</v>
      </c>
      <c r="S53" s="4">
        <v>0</v>
      </c>
      <c r="T53" s="2"/>
      <c r="U53" s="7"/>
    </row>
    <row r="54" spans="1:21" ht="15" customHeight="1" x14ac:dyDescent="0.25">
      <c r="A54" s="4">
        <v>53</v>
      </c>
      <c r="B54" s="5">
        <v>111616104054</v>
      </c>
      <c r="C54" s="2" t="s">
        <v>45</v>
      </c>
      <c r="D54" s="4">
        <v>7</v>
      </c>
      <c r="E54" s="4">
        <v>7</v>
      </c>
      <c r="F54" s="4">
        <v>9</v>
      </c>
      <c r="G54" s="4">
        <v>8</v>
      </c>
      <c r="H54" s="4">
        <v>7</v>
      </c>
      <c r="I54" s="4">
        <v>9</v>
      </c>
      <c r="J54" s="4">
        <v>8</v>
      </c>
      <c r="K54" s="4">
        <v>5</v>
      </c>
      <c r="L54" s="4">
        <v>7</v>
      </c>
      <c r="M54" s="3">
        <f t="shared" si="0"/>
        <v>0</v>
      </c>
      <c r="N54" s="4">
        <f t="shared" si="1"/>
        <v>181</v>
      </c>
      <c r="O54" s="4">
        <v>25</v>
      </c>
      <c r="P54" s="6">
        <f t="shared" si="2"/>
        <v>7.24</v>
      </c>
      <c r="Q54" s="6">
        <v>6.8231292517006805</v>
      </c>
      <c r="R54" s="4">
        <v>0</v>
      </c>
      <c r="S54" s="4">
        <v>1</v>
      </c>
      <c r="T54" s="2"/>
      <c r="U54" s="7" t="s">
        <v>114</v>
      </c>
    </row>
    <row r="55" spans="1:21" ht="15" customHeight="1" x14ac:dyDescent="0.25">
      <c r="A55" s="4">
        <v>54</v>
      </c>
      <c r="B55" s="5">
        <v>111616104055</v>
      </c>
      <c r="C55" s="2" t="s">
        <v>46</v>
      </c>
      <c r="D55" s="4">
        <v>9</v>
      </c>
      <c r="E55" s="4">
        <v>10</v>
      </c>
      <c r="F55" s="4">
        <v>10</v>
      </c>
      <c r="G55" s="4">
        <v>8</v>
      </c>
      <c r="H55" s="4">
        <v>7</v>
      </c>
      <c r="I55" s="4">
        <v>10</v>
      </c>
      <c r="J55" s="4">
        <v>9</v>
      </c>
      <c r="K55" s="4">
        <v>5</v>
      </c>
      <c r="L55" s="4">
        <v>7</v>
      </c>
      <c r="M55" s="3">
        <f t="shared" si="0"/>
        <v>0</v>
      </c>
      <c r="N55" s="4">
        <f t="shared" si="1"/>
        <v>200</v>
      </c>
      <c r="O55" s="4">
        <v>25</v>
      </c>
      <c r="P55" s="6">
        <f t="shared" si="2"/>
        <v>8</v>
      </c>
      <c r="Q55" s="6">
        <v>8.0680272108843543</v>
      </c>
      <c r="R55" s="4">
        <v>0</v>
      </c>
      <c r="S55" s="4">
        <v>0</v>
      </c>
      <c r="T55" s="2"/>
      <c r="U55" s="7"/>
    </row>
    <row r="56" spans="1:21" ht="15" customHeight="1" x14ac:dyDescent="0.25">
      <c r="A56" s="4">
        <v>55</v>
      </c>
      <c r="B56" s="5">
        <v>111616104056</v>
      </c>
      <c r="C56" s="2" t="s">
        <v>47</v>
      </c>
      <c r="D56" s="4">
        <v>8</v>
      </c>
      <c r="E56" s="4">
        <v>10</v>
      </c>
      <c r="F56" s="4">
        <v>10</v>
      </c>
      <c r="G56" s="4">
        <v>9</v>
      </c>
      <c r="H56" s="4">
        <v>8</v>
      </c>
      <c r="I56" s="4">
        <v>10</v>
      </c>
      <c r="J56" s="4">
        <v>8</v>
      </c>
      <c r="K56" s="4">
        <v>8</v>
      </c>
      <c r="L56" s="4">
        <v>8</v>
      </c>
      <c r="M56" s="3">
        <f t="shared" si="0"/>
        <v>0</v>
      </c>
      <c r="N56" s="4">
        <f t="shared" si="1"/>
        <v>215</v>
      </c>
      <c r="O56" s="4">
        <v>25</v>
      </c>
      <c r="P56" s="6">
        <f t="shared" si="2"/>
        <v>8.6</v>
      </c>
      <c r="Q56" s="6">
        <v>8.0680272108843543</v>
      </c>
      <c r="R56" s="4">
        <v>0</v>
      </c>
      <c r="S56" s="4">
        <v>0</v>
      </c>
      <c r="T56" s="2"/>
      <c r="U56" s="7"/>
    </row>
    <row r="57" spans="1:21" ht="15" customHeight="1" x14ac:dyDescent="0.25">
      <c r="A57" s="4">
        <v>56</v>
      </c>
      <c r="B57" s="5">
        <v>111616104057</v>
      </c>
      <c r="C57" s="2" t="s">
        <v>48</v>
      </c>
      <c r="D57" s="4">
        <v>8</v>
      </c>
      <c r="E57" s="4">
        <v>10</v>
      </c>
      <c r="F57" s="4">
        <v>10</v>
      </c>
      <c r="G57" s="4">
        <v>8</v>
      </c>
      <c r="H57" s="4">
        <v>8</v>
      </c>
      <c r="I57" s="4">
        <v>10</v>
      </c>
      <c r="J57" s="4">
        <v>9</v>
      </c>
      <c r="K57" s="4">
        <v>8</v>
      </c>
      <c r="L57" s="4">
        <v>7</v>
      </c>
      <c r="M57" s="3">
        <f t="shared" si="0"/>
        <v>0</v>
      </c>
      <c r="N57" s="4">
        <f t="shared" si="1"/>
        <v>212</v>
      </c>
      <c r="O57" s="4">
        <v>25</v>
      </c>
      <c r="P57" s="6">
        <f t="shared" si="2"/>
        <v>8.48</v>
      </c>
      <c r="Q57" s="6">
        <v>8.1972789115646254</v>
      </c>
      <c r="R57" s="4">
        <v>0</v>
      </c>
      <c r="S57" s="4">
        <v>0</v>
      </c>
      <c r="T57" s="2"/>
      <c r="U57" s="7"/>
    </row>
    <row r="58" spans="1:21" ht="15" customHeight="1" x14ac:dyDescent="0.25">
      <c r="A58" s="4">
        <v>57</v>
      </c>
      <c r="B58" s="5">
        <v>111616104058</v>
      </c>
      <c r="C58" s="2" t="s">
        <v>148</v>
      </c>
      <c r="D58" s="4">
        <v>5</v>
      </c>
      <c r="E58" s="4">
        <v>8</v>
      </c>
      <c r="F58" s="4">
        <v>10</v>
      </c>
      <c r="G58" s="4">
        <v>7</v>
      </c>
      <c r="H58" s="4">
        <v>6</v>
      </c>
      <c r="I58" s="4">
        <v>8</v>
      </c>
      <c r="J58" s="4">
        <v>6</v>
      </c>
      <c r="K58" s="4">
        <v>5</v>
      </c>
      <c r="L58" s="4">
        <v>7</v>
      </c>
      <c r="M58" s="3">
        <f t="shared" si="0"/>
        <v>0</v>
      </c>
      <c r="N58" s="4">
        <f t="shared" si="1"/>
        <v>165</v>
      </c>
      <c r="O58" s="4">
        <v>25</v>
      </c>
      <c r="P58" s="6">
        <f t="shared" si="2"/>
        <v>6.6</v>
      </c>
      <c r="Q58" s="6">
        <v>6.5442176870748296</v>
      </c>
      <c r="R58" s="4">
        <v>0</v>
      </c>
      <c r="S58" s="4">
        <v>2</v>
      </c>
      <c r="U58" s="7" t="s">
        <v>149</v>
      </c>
    </row>
    <row r="59" spans="1:21" ht="15" customHeight="1" x14ac:dyDescent="0.25">
      <c r="A59" s="4">
        <v>58</v>
      </c>
      <c r="B59" s="5">
        <v>111616104059</v>
      </c>
      <c r="C59" s="2" t="s">
        <v>150</v>
      </c>
      <c r="D59" s="4">
        <v>6</v>
      </c>
      <c r="E59" s="4">
        <v>9</v>
      </c>
      <c r="F59" s="4">
        <v>10</v>
      </c>
      <c r="G59" s="4">
        <v>7</v>
      </c>
      <c r="H59" s="4">
        <v>7</v>
      </c>
      <c r="I59" s="4">
        <v>9</v>
      </c>
      <c r="J59" s="4">
        <v>7</v>
      </c>
      <c r="K59" s="4">
        <v>0</v>
      </c>
      <c r="L59" s="4">
        <v>7</v>
      </c>
      <c r="M59" s="3">
        <f t="shared" si="0"/>
        <v>1</v>
      </c>
      <c r="N59" s="4">
        <f t="shared" si="1"/>
        <v>158</v>
      </c>
      <c r="O59" s="4">
        <v>21</v>
      </c>
      <c r="P59" s="6">
        <f t="shared" si="2"/>
        <v>7.5238095238095237</v>
      </c>
      <c r="Q59" s="6">
        <v>6.5891472868217056</v>
      </c>
      <c r="R59" s="4">
        <v>5</v>
      </c>
      <c r="S59" s="4">
        <v>5</v>
      </c>
      <c r="T59" s="2" t="s">
        <v>151</v>
      </c>
      <c r="U59" s="7" t="s">
        <v>152</v>
      </c>
    </row>
    <row r="60" spans="1:21" ht="15" customHeight="1" x14ac:dyDescent="0.25">
      <c r="A60" s="4">
        <v>59</v>
      </c>
      <c r="B60" s="5">
        <v>111616104060</v>
      </c>
      <c r="C60" s="2" t="s">
        <v>49</v>
      </c>
      <c r="D60" s="4">
        <v>7</v>
      </c>
      <c r="E60" s="4">
        <v>9</v>
      </c>
      <c r="F60" s="4">
        <v>9</v>
      </c>
      <c r="G60" s="4">
        <v>6</v>
      </c>
      <c r="H60" s="4">
        <v>8</v>
      </c>
      <c r="I60" s="4">
        <v>9</v>
      </c>
      <c r="J60" s="4">
        <v>8</v>
      </c>
      <c r="K60" s="4">
        <v>5</v>
      </c>
      <c r="L60" s="4">
        <v>7</v>
      </c>
      <c r="M60" s="3">
        <f t="shared" si="0"/>
        <v>0</v>
      </c>
      <c r="N60" s="4">
        <f t="shared" si="1"/>
        <v>182</v>
      </c>
      <c r="O60" s="4">
        <v>25</v>
      </c>
      <c r="P60" s="6">
        <f t="shared" si="2"/>
        <v>7.28</v>
      </c>
      <c r="Q60" s="6">
        <v>6.6462585034013602</v>
      </c>
      <c r="R60" s="4">
        <v>0</v>
      </c>
      <c r="S60" s="4">
        <v>0</v>
      </c>
      <c r="T60" s="2"/>
      <c r="U60" s="7"/>
    </row>
    <row r="61" spans="1:21" ht="15" customHeight="1" x14ac:dyDescent="0.25">
      <c r="A61" s="4">
        <v>60</v>
      </c>
      <c r="B61" s="5">
        <v>111616104062</v>
      </c>
      <c r="C61" s="2" t="s">
        <v>50</v>
      </c>
      <c r="D61" s="4">
        <v>5</v>
      </c>
      <c r="E61" s="4">
        <v>9</v>
      </c>
      <c r="F61" s="4">
        <v>8</v>
      </c>
      <c r="G61" s="4">
        <v>5</v>
      </c>
      <c r="H61" s="4">
        <v>6</v>
      </c>
      <c r="I61" s="4">
        <v>9</v>
      </c>
      <c r="J61" s="4">
        <v>7</v>
      </c>
      <c r="K61" s="4">
        <v>0</v>
      </c>
      <c r="L61" s="4">
        <v>7</v>
      </c>
      <c r="M61" s="3">
        <f t="shared" si="0"/>
        <v>1</v>
      </c>
      <c r="N61" s="4">
        <f t="shared" si="1"/>
        <v>142</v>
      </c>
      <c r="O61" s="4">
        <v>21</v>
      </c>
      <c r="P61" s="6">
        <f t="shared" si="2"/>
        <v>6.7619047619047619</v>
      </c>
      <c r="Q61" s="6">
        <v>7</v>
      </c>
      <c r="R61" s="4">
        <v>1</v>
      </c>
      <c r="S61" s="4">
        <v>0</v>
      </c>
      <c r="T61" s="2" t="s">
        <v>99</v>
      </c>
      <c r="U61" s="7"/>
    </row>
    <row r="62" spans="1:21" ht="15" customHeight="1" x14ac:dyDescent="0.25">
      <c r="A62" s="4">
        <v>61</v>
      </c>
      <c r="B62" s="5">
        <v>111616104063</v>
      </c>
      <c r="C62" s="2" t="s">
        <v>51</v>
      </c>
      <c r="D62" s="4">
        <v>7</v>
      </c>
      <c r="E62" s="4">
        <v>10</v>
      </c>
      <c r="F62" s="4">
        <v>9</v>
      </c>
      <c r="G62" s="4">
        <v>6</v>
      </c>
      <c r="H62" s="4">
        <v>7</v>
      </c>
      <c r="I62" s="4">
        <v>9</v>
      </c>
      <c r="J62" s="4">
        <v>7</v>
      </c>
      <c r="K62" s="4">
        <v>5</v>
      </c>
      <c r="L62" s="4">
        <v>7</v>
      </c>
      <c r="M62" s="3">
        <f t="shared" si="0"/>
        <v>0</v>
      </c>
      <c r="N62" s="4">
        <f t="shared" si="1"/>
        <v>178</v>
      </c>
      <c r="O62" s="4">
        <v>25</v>
      </c>
      <c r="P62" s="6">
        <f t="shared" si="2"/>
        <v>7.12</v>
      </c>
      <c r="Q62" s="6">
        <v>6.9455782312925169</v>
      </c>
      <c r="R62" s="4">
        <v>0</v>
      </c>
      <c r="S62" s="4">
        <v>1</v>
      </c>
      <c r="T62" s="2"/>
      <c r="U62" s="7" t="s">
        <v>114</v>
      </c>
    </row>
    <row r="63" spans="1:21" ht="15" customHeight="1" x14ac:dyDescent="0.25">
      <c r="A63" s="4">
        <v>62</v>
      </c>
      <c r="B63" s="5">
        <v>111616104064</v>
      </c>
      <c r="C63" s="2" t="s">
        <v>52</v>
      </c>
      <c r="D63" s="4">
        <v>7</v>
      </c>
      <c r="E63" s="4">
        <v>10</v>
      </c>
      <c r="F63" s="4">
        <v>10</v>
      </c>
      <c r="G63" s="4">
        <v>8</v>
      </c>
      <c r="H63" s="4">
        <v>8</v>
      </c>
      <c r="I63" s="4">
        <v>9</v>
      </c>
      <c r="J63" s="4">
        <v>9</v>
      </c>
      <c r="K63" s="4">
        <v>7</v>
      </c>
      <c r="L63" s="4">
        <v>8</v>
      </c>
      <c r="M63" s="3">
        <f t="shared" si="0"/>
        <v>0</v>
      </c>
      <c r="N63" s="4">
        <f t="shared" si="1"/>
        <v>206</v>
      </c>
      <c r="O63" s="4">
        <v>25</v>
      </c>
      <c r="P63" s="6">
        <f t="shared" si="2"/>
        <v>8.24</v>
      </c>
      <c r="Q63" s="6">
        <v>8.353741496598639</v>
      </c>
      <c r="R63" s="4">
        <v>0</v>
      </c>
      <c r="S63" s="4">
        <v>0</v>
      </c>
      <c r="T63" s="2"/>
      <c r="U63" s="7"/>
    </row>
    <row r="64" spans="1:21" ht="15" customHeight="1" x14ac:dyDescent="0.25">
      <c r="A64" s="4">
        <v>63</v>
      </c>
      <c r="B64" s="5">
        <v>111616104065</v>
      </c>
      <c r="C64" s="2" t="s">
        <v>153</v>
      </c>
      <c r="D64" s="4">
        <v>0</v>
      </c>
      <c r="E64" s="4">
        <v>7</v>
      </c>
      <c r="F64" s="4">
        <v>7</v>
      </c>
      <c r="G64" s="4">
        <v>5</v>
      </c>
      <c r="H64" s="4">
        <v>0</v>
      </c>
      <c r="I64" s="4">
        <v>9</v>
      </c>
      <c r="J64" s="4">
        <v>6</v>
      </c>
      <c r="K64" s="4">
        <v>0</v>
      </c>
      <c r="L64" s="4">
        <v>7</v>
      </c>
      <c r="M64" s="3">
        <f t="shared" si="0"/>
        <v>3</v>
      </c>
      <c r="N64" s="4">
        <f t="shared" si="1"/>
        <v>100</v>
      </c>
      <c r="O64" s="4">
        <v>15</v>
      </c>
      <c r="P64" s="6">
        <f t="shared" si="2"/>
        <v>6.666666666666667</v>
      </c>
      <c r="Q64" s="6">
        <v>6.3859649122807021</v>
      </c>
      <c r="R64" s="4">
        <v>10</v>
      </c>
      <c r="S64" s="4">
        <v>4</v>
      </c>
      <c r="T64" s="2" t="s">
        <v>154</v>
      </c>
      <c r="U64" s="7" t="s">
        <v>155</v>
      </c>
    </row>
    <row r="65" spans="1:21" ht="15" customHeight="1" x14ac:dyDescent="0.25">
      <c r="A65" s="4">
        <v>64</v>
      </c>
      <c r="B65" s="5">
        <v>111616104066</v>
      </c>
      <c r="C65" s="2" t="s">
        <v>156</v>
      </c>
      <c r="D65" s="4">
        <v>5</v>
      </c>
      <c r="E65" s="4">
        <v>8</v>
      </c>
      <c r="F65" s="4">
        <v>7</v>
      </c>
      <c r="G65" s="4">
        <v>5</v>
      </c>
      <c r="H65" s="4">
        <v>5</v>
      </c>
      <c r="I65" s="4">
        <v>10</v>
      </c>
      <c r="J65" s="4">
        <v>7</v>
      </c>
      <c r="K65" s="4">
        <v>5</v>
      </c>
      <c r="L65" s="4">
        <v>7</v>
      </c>
      <c r="M65" s="3">
        <f t="shared" si="0"/>
        <v>0</v>
      </c>
      <c r="N65" s="4">
        <f t="shared" si="1"/>
        <v>157</v>
      </c>
      <c r="O65" s="4">
        <v>25</v>
      </c>
      <c r="P65" s="6">
        <f t="shared" si="2"/>
        <v>6.28</v>
      </c>
      <c r="Q65" s="6">
        <v>6.3776223776223775</v>
      </c>
      <c r="R65" s="4">
        <v>1</v>
      </c>
      <c r="S65" s="4">
        <v>5</v>
      </c>
      <c r="T65" s="2" t="s">
        <v>124</v>
      </c>
      <c r="U65" s="7" t="s">
        <v>157</v>
      </c>
    </row>
    <row r="66" spans="1:21" ht="15" customHeight="1" x14ac:dyDescent="0.25">
      <c r="A66" s="4">
        <v>65</v>
      </c>
      <c r="B66" s="5">
        <v>111616104067</v>
      </c>
      <c r="C66" s="2" t="s">
        <v>53</v>
      </c>
      <c r="D66" s="4">
        <v>8</v>
      </c>
      <c r="E66" s="4">
        <v>10</v>
      </c>
      <c r="F66" s="4">
        <v>10</v>
      </c>
      <c r="G66" s="4">
        <v>8</v>
      </c>
      <c r="H66" s="4">
        <v>9</v>
      </c>
      <c r="I66" s="4">
        <v>9</v>
      </c>
      <c r="J66" s="4">
        <v>9</v>
      </c>
      <c r="K66" s="4">
        <v>5</v>
      </c>
      <c r="L66" s="4">
        <v>8</v>
      </c>
      <c r="M66" s="3">
        <f t="shared" si="0"/>
        <v>0</v>
      </c>
      <c r="N66" s="4">
        <f t="shared" si="1"/>
        <v>204</v>
      </c>
      <c r="O66" s="4">
        <v>25</v>
      </c>
      <c r="P66" s="6">
        <f t="shared" si="2"/>
        <v>8.16</v>
      </c>
      <c r="Q66" s="6">
        <v>7.8775510204081636</v>
      </c>
      <c r="R66" s="4">
        <v>0</v>
      </c>
      <c r="S66" s="4">
        <v>0</v>
      </c>
      <c r="T66" s="2"/>
      <c r="U66" s="7"/>
    </row>
    <row r="67" spans="1:21" ht="15" customHeight="1" x14ac:dyDescent="0.25">
      <c r="A67" s="4">
        <v>66</v>
      </c>
      <c r="B67" s="5">
        <v>111616104068</v>
      </c>
      <c r="C67" s="2" t="s">
        <v>54</v>
      </c>
      <c r="D67" s="4">
        <v>8</v>
      </c>
      <c r="E67" s="4">
        <v>10</v>
      </c>
      <c r="F67" s="4">
        <v>10</v>
      </c>
      <c r="G67" s="4">
        <v>7</v>
      </c>
      <c r="H67" s="4">
        <v>7</v>
      </c>
      <c r="I67" s="4">
        <v>9</v>
      </c>
      <c r="J67" s="4">
        <v>8</v>
      </c>
      <c r="K67" s="4">
        <v>5</v>
      </c>
      <c r="L67" s="4">
        <v>8</v>
      </c>
      <c r="M67" s="3">
        <f t="shared" ref="M67:M118" si="3">COUNTIF(D67:L67,0)</f>
        <v>0</v>
      </c>
      <c r="N67" s="4">
        <f t="shared" ref="N67:N118" si="4">D67*3+E67*2+F67*2+G67*3+H67*3+I67*2+J67*3+K67*4+L67*3</f>
        <v>192</v>
      </c>
      <c r="O67" s="4">
        <v>25</v>
      </c>
      <c r="P67" s="6">
        <f t="shared" ref="P67:P118" si="5">N67/O67</f>
        <v>7.68</v>
      </c>
      <c r="Q67" s="6">
        <v>8.2857142857142865</v>
      </c>
      <c r="R67" s="4">
        <v>0</v>
      </c>
      <c r="S67" s="4">
        <v>0</v>
      </c>
      <c r="T67" s="2"/>
      <c r="U67" s="7"/>
    </row>
    <row r="68" spans="1:21" ht="15" customHeight="1" x14ac:dyDescent="0.25">
      <c r="A68" s="4">
        <v>67</v>
      </c>
      <c r="B68" s="5">
        <v>111616104069</v>
      </c>
      <c r="C68" s="2" t="s">
        <v>158</v>
      </c>
      <c r="D68" s="4">
        <v>5</v>
      </c>
      <c r="E68" s="4">
        <v>7</v>
      </c>
      <c r="F68" s="4">
        <v>6</v>
      </c>
      <c r="G68" s="4">
        <v>5</v>
      </c>
      <c r="H68" s="4">
        <v>0</v>
      </c>
      <c r="I68" s="4">
        <v>9</v>
      </c>
      <c r="J68" s="4">
        <v>7</v>
      </c>
      <c r="K68" s="4">
        <v>0</v>
      </c>
      <c r="L68" s="4">
        <v>6</v>
      </c>
      <c r="M68" s="3">
        <f t="shared" si="3"/>
        <v>2</v>
      </c>
      <c r="N68" s="4">
        <f t="shared" si="4"/>
        <v>113</v>
      </c>
      <c r="O68" s="4">
        <v>18</v>
      </c>
      <c r="P68" s="6">
        <f t="shared" si="5"/>
        <v>6.2777777777777777</v>
      </c>
      <c r="Q68" s="6">
        <v>6.1363636363636367</v>
      </c>
      <c r="R68" s="4">
        <v>11</v>
      </c>
      <c r="S68" s="4">
        <v>3</v>
      </c>
      <c r="T68" s="2" t="s">
        <v>159</v>
      </c>
      <c r="U68" s="7" t="s">
        <v>160</v>
      </c>
    </row>
    <row r="69" spans="1:21" ht="15" customHeight="1" x14ac:dyDescent="0.25">
      <c r="A69" s="4">
        <v>68</v>
      </c>
      <c r="B69" s="5">
        <v>111616104070</v>
      </c>
      <c r="C69" s="2" t="s">
        <v>55</v>
      </c>
      <c r="D69" s="4">
        <v>7</v>
      </c>
      <c r="E69" s="4">
        <v>10</v>
      </c>
      <c r="F69" s="4">
        <v>10</v>
      </c>
      <c r="G69" s="4">
        <v>7</v>
      </c>
      <c r="H69" s="4">
        <v>8</v>
      </c>
      <c r="I69" s="4">
        <v>10</v>
      </c>
      <c r="J69" s="4">
        <v>9</v>
      </c>
      <c r="K69" s="4">
        <v>0</v>
      </c>
      <c r="L69" s="4">
        <v>8</v>
      </c>
      <c r="M69" s="3">
        <f t="shared" si="3"/>
        <v>1</v>
      </c>
      <c r="N69" s="4">
        <f t="shared" si="4"/>
        <v>177</v>
      </c>
      <c r="O69" s="4">
        <v>21</v>
      </c>
      <c r="P69" s="6">
        <f t="shared" si="5"/>
        <v>8.4285714285714288</v>
      </c>
      <c r="Q69" s="6">
        <v>8.244755244755245</v>
      </c>
      <c r="R69" s="4">
        <v>1</v>
      </c>
      <c r="S69" s="4">
        <v>0</v>
      </c>
      <c r="T69" s="2" t="s">
        <v>99</v>
      </c>
      <c r="U69" s="7"/>
    </row>
    <row r="70" spans="1:21" ht="15" customHeight="1" x14ac:dyDescent="0.25">
      <c r="A70" s="4">
        <v>69</v>
      </c>
      <c r="B70" s="5">
        <v>111616104071</v>
      </c>
      <c r="C70" s="2" t="s">
        <v>56</v>
      </c>
      <c r="D70" s="4">
        <v>8</v>
      </c>
      <c r="E70" s="4">
        <v>10</v>
      </c>
      <c r="F70" s="4">
        <v>10</v>
      </c>
      <c r="G70" s="4">
        <v>7</v>
      </c>
      <c r="H70" s="4">
        <v>7</v>
      </c>
      <c r="I70" s="4">
        <v>9</v>
      </c>
      <c r="J70" s="4">
        <v>9</v>
      </c>
      <c r="K70" s="4">
        <v>7</v>
      </c>
      <c r="L70" s="4">
        <v>9</v>
      </c>
      <c r="M70" s="3">
        <f t="shared" si="3"/>
        <v>0</v>
      </c>
      <c r="N70" s="4">
        <f t="shared" si="4"/>
        <v>206</v>
      </c>
      <c r="O70" s="4">
        <v>25</v>
      </c>
      <c r="P70" s="6">
        <f t="shared" si="5"/>
        <v>8.24</v>
      </c>
      <c r="Q70" s="6">
        <v>7.7755102040816331</v>
      </c>
      <c r="R70" s="4">
        <v>0</v>
      </c>
      <c r="S70" s="4">
        <v>0</v>
      </c>
      <c r="T70" s="2"/>
      <c r="U70" s="7"/>
    </row>
    <row r="71" spans="1:21" ht="15" customHeight="1" x14ac:dyDescent="0.25">
      <c r="A71" s="4">
        <v>70</v>
      </c>
      <c r="B71" s="5">
        <v>111616104072</v>
      </c>
      <c r="C71" s="2" t="s">
        <v>57</v>
      </c>
      <c r="D71" s="4">
        <v>7</v>
      </c>
      <c r="E71" s="4">
        <v>7</v>
      </c>
      <c r="F71" s="4">
        <v>8</v>
      </c>
      <c r="G71" s="4">
        <v>7</v>
      </c>
      <c r="H71" s="4">
        <v>0</v>
      </c>
      <c r="I71" s="4">
        <v>10</v>
      </c>
      <c r="J71" s="4">
        <v>8</v>
      </c>
      <c r="K71" s="4">
        <v>6</v>
      </c>
      <c r="L71" s="4">
        <v>7</v>
      </c>
      <c r="M71" s="3">
        <f t="shared" si="3"/>
        <v>1</v>
      </c>
      <c r="N71" s="4">
        <f t="shared" si="4"/>
        <v>161</v>
      </c>
      <c r="O71" s="4">
        <v>22</v>
      </c>
      <c r="P71" s="6">
        <f t="shared" si="5"/>
        <v>7.3181818181818183</v>
      </c>
      <c r="Q71" s="6">
        <v>7.5763888888888893</v>
      </c>
      <c r="R71" s="4">
        <v>1</v>
      </c>
      <c r="S71" s="4">
        <v>0</v>
      </c>
      <c r="T71" s="2" t="s">
        <v>96</v>
      </c>
      <c r="U71" s="7"/>
    </row>
    <row r="72" spans="1:21" ht="15" customHeight="1" x14ac:dyDescent="0.25">
      <c r="A72" s="4">
        <v>71</v>
      </c>
      <c r="B72" s="5">
        <v>111616104073</v>
      </c>
      <c r="C72" s="2" t="s">
        <v>58</v>
      </c>
      <c r="D72" s="4">
        <v>7</v>
      </c>
      <c r="E72" s="4">
        <v>9</v>
      </c>
      <c r="F72" s="4">
        <v>9</v>
      </c>
      <c r="G72" s="4">
        <v>5</v>
      </c>
      <c r="H72" s="4">
        <v>7</v>
      </c>
      <c r="I72" s="4">
        <v>9</v>
      </c>
      <c r="J72" s="4">
        <v>5</v>
      </c>
      <c r="K72" s="4">
        <v>0</v>
      </c>
      <c r="L72" s="4">
        <v>6</v>
      </c>
      <c r="M72" s="3">
        <f t="shared" si="3"/>
        <v>1</v>
      </c>
      <c r="N72" s="4">
        <f t="shared" si="4"/>
        <v>144</v>
      </c>
      <c r="O72" s="4">
        <v>21</v>
      </c>
      <c r="P72" s="6">
        <f t="shared" si="5"/>
        <v>6.8571428571428568</v>
      </c>
      <c r="Q72" s="6">
        <v>6.7622377622377625</v>
      </c>
      <c r="R72" s="4">
        <v>1</v>
      </c>
      <c r="S72" s="4">
        <v>3</v>
      </c>
      <c r="T72" s="2" t="s">
        <v>99</v>
      </c>
      <c r="U72" s="7" t="s">
        <v>161</v>
      </c>
    </row>
    <row r="73" spans="1:21" ht="15" customHeight="1" x14ac:dyDescent="0.25">
      <c r="A73" s="4">
        <v>72</v>
      </c>
      <c r="B73" s="5">
        <v>111616104074</v>
      </c>
      <c r="C73" s="2" t="s">
        <v>59</v>
      </c>
      <c r="D73" s="4">
        <v>7</v>
      </c>
      <c r="E73" s="4">
        <v>10</v>
      </c>
      <c r="F73" s="4">
        <v>10</v>
      </c>
      <c r="G73" s="4">
        <v>6</v>
      </c>
      <c r="H73" s="4">
        <v>8</v>
      </c>
      <c r="I73" s="4">
        <v>9</v>
      </c>
      <c r="J73" s="4">
        <v>9</v>
      </c>
      <c r="K73" s="4">
        <v>7</v>
      </c>
      <c r="L73" s="4">
        <v>8</v>
      </c>
      <c r="M73" s="3">
        <f t="shared" si="3"/>
        <v>0</v>
      </c>
      <c r="N73" s="4">
        <f t="shared" si="4"/>
        <v>200</v>
      </c>
      <c r="O73" s="4">
        <v>25</v>
      </c>
      <c r="P73" s="6">
        <f t="shared" si="5"/>
        <v>8</v>
      </c>
      <c r="Q73" s="6">
        <v>8.3673469387755102</v>
      </c>
      <c r="R73" s="4">
        <v>0</v>
      </c>
      <c r="S73" s="4">
        <v>0</v>
      </c>
      <c r="T73" s="2"/>
      <c r="U73" s="7"/>
    </row>
    <row r="74" spans="1:21" ht="15" customHeight="1" x14ac:dyDescent="0.25">
      <c r="A74" s="4">
        <v>73</v>
      </c>
      <c r="B74" s="5">
        <v>111616104075</v>
      </c>
      <c r="C74" s="2" t="s">
        <v>60</v>
      </c>
      <c r="D74" s="4">
        <v>6</v>
      </c>
      <c r="E74" s="4">
        <v>10</v>
      </c>
      <c r="F74" s="4">
        <v>9</v>
      </c>
      <c r="G74" s="4">
        <v>7</v>
      </c>
      <c r="H74" s="4">
        <v>8</v>
      </c>
      <c r="I74" s="4">
        <v>10</v>
      </c>
      <c r="J74" s="4">
        <v>10</v>
      </c>
      <c r="K74" s="4">
        <v>5</v>
      </c>
      <c r="L74" s="4">
        <v>8</v>
      </c>
      <c r="M74" s="3">
        <f t="shared" si="3"/>
        <v>0</v>
      </c>
      <c r="N74" s="4">
        <f t="shared" si="4"/>
        <v>195</v>
      </c>
      <c r="O74" s="4">
        <v>25</v>
      </c>
      <c r="P74" s="6">
        <f t="shared" si="5"/>
        <v>7.8</v>
      </c>
      <c r="Q74" s="6">
        <v>7.7687074829931975</v>
      </c>
      <c r="R74" s="4">
        <v>0</v>
      </c>
      <c r="S74" s="4">
        <v>1</v>
      </c>
      <c r="T74" s="2"/>
      <c r="U74" s="7" t="s">
        <v>162</v>
      </c>
    </row>
    <row r="75" spans="1:21" ht="15" customHeight="1" x14ac:dyDescent="0.25">
      <c r="A75" s="4">
        <v>74</v>
      </c>
      <c r="B75" s="5">
        <v>111616104076</v>
      </c>
      <c r="C75" s="2" t="s">
        <v>61</v>
      </c>
      <c r="D75" s="4">
        <v>7</v>
      </c>
      <c r="E75" s="4">
        <v>9</v>
      </c>
      <c r="F75" s="4">
        <v>9</v>
      </c>
      <c r="G75" s="4">
        <v>7</v>
      </c>
      <c r="H75" s="4">
        <v>7</v>
      </c>
      <c r="I75" s="4">
        <v>10</v>
      </c>
      <c r="J75" s="4">
        <v>9</v>
      </c>
      <c r="K75" s="4">
        <v>7</v>
      </c>
      <c r="L75" s="4">
        <v>7</v>
      </c>
      <c r="M75" s="3">
        <f t="shared" si="3"/>
        <v>0</v>
      </c>
      <c r="N75" s="4">
        <f t="shared" si="4"/>
        <v>195</v>
      </c>
      <c r="O75" s="4">
        <v>25</v>
      </c>
      <c r="P75" s="6">
        <f t="shared" si="5"/>
        <v>7.8</v>
      </c>
      <c r="Q75" s="6">
        <v>7.4149659863945576</v>
      </c>
      <c r="R75" s="4">
        <v>0</v>
      </c>
      <c r="S75" s="4">
        <v>0</v>
      </c>
      <c r="T75" s="2"/>
      <c r="U75" s="7"/>
    </row>
    <row r="76" spans="1:21" ht="15" customHeight="1" x14ac:dyDescent="0.25">
      <c r="A76" s="4">
        <v>75</v>
      </c>
      <c r="B76" s="5">
        <v>111616104077</v>
      </c>
      <c r="C76" s="2" t="s">
        <v>163</v>
      </c>
      <c r="D76" s="4">
        <v>8</v>
      </c>
      <c r="E76" s="4">
        <v>10</v>
      </c>
      <c r="F76" s="4">
        <v>10</v>
      </c>
      <c r="G76" s="4">
        <v>9</v>
      </c>
      <c r="H76" s="4">
        <v>8</v>
      </c>
      <c r="I76" s="4">
        <v>10</v>
      </c>
      <c r="J76" s="4">
        <v>9</v>
      </c>
      <c r="K76" s="4">
        <v>9</v>
      </c>
      <c r="L76" s="4">
        <v>9</v>
      </c>
      <c r="M76" s="3">
        <f t="shared" si="3"/>
        <v>0</v>
      </c>
      <c r="N76" s="4">
        <f t="shared" si="4"/>
        <v>225</v>
      </c>
      <c r="O76" s="4">
        <v>25</v>
      </c>
      <c r="P76" s="6">
        <f t="shared" si="5"/>
        <v>9</v>
      </c>
      <c r="Q76" s="6">
        <v>8.9455782312925169</v>
      </c>
      <c r="R76" s="4">
        <v>0</v>
      </c>
      <c r="S76" s="4">
        <v>0</v>
      </c>
      <c r="T76" s="2"/>
      <c r="U76" s="7"/>
    </row>
    <row r="77" spans="1:21" ht="15" customHeight="1" x14ac:dyDescent="0.25">
      <c r="A77" s="4">
        <v>76</v>
      </c>
      <c r="B77" s="5">
        <v>111616104078</v>
      </c>
      <c r="C77" s="2" t="s">
        <v>164</v>
      </c>
      <c r="D77" s="4">
        <v>6</v>
      </c>
      <c r="E77" s="4">
        <v>6</v>
      </c>
      <c r="F77" s="4">
        <v>6</v>
      </c>
      <c r="G77" s="4">
        <v>5</v>
      </c>
      <c r="H77" s="4">
        <v>6</v>
      </c>
      <c r="I77" s="4">
        <v>8</v>
      </c>
      <c r="J77" s="4">
        <v>5</v>
      </c>
      <c r="K77" s="4">
        <v>5</v>
      </c>
      <c r="L77" s="4">
        <v>7</v>
      </c>
      <c r="M77" s="3">
        <f t="shared" si="3"/>
        <v>0</v>
      </c>
      <c r="N77" s="4">
        <f t="shared" si="4"/>
        <v>147</v>
      </c>
      <c r="O77" s="4">
        <v>25</v>
      </c>
      <c r="P77" s="6">
        <f t="shared" si="5"/>
        <v>5.88</v>
      </c>
      <c r="Q77" s="6">
        <v>6.1932773109243699</v>
      </c>
      <c r="R77" s="4">
        <v>8</v>
      </c>
      <c r="S77" s="4">
        <v>1</v>
      </c>
      <c r="T77" s="2" t="s">
        <v>165</v>
      </c>
      <c r="U77" s="7" t="s">
        <v>166</v>
      </c>
    </row>
    <row r="78" spans="1:21" ht="15" customHeight="1" x14ac:dyDescent="0.25">
      <c r="A78" s="4">
        <v>77</v>
      </c>
      <c r="B78" s="5">
        <v>111616104079</v>
      </c>
      <c r="C78" s="2" t="s">
        <v>167</v>
      </c>
      <c r="D78" s="4">
        <v>0</v>
      </c>
      <c r="E78" s="4">
        <v>6</v>
      </c>
      <c r="F78" s="4">
        <v>5</v>
      </c>
      <c r="G78" s="4">
        <v>0</v>
      </c>
      <c r="H78" s="4">
        <v>0</v>
      </c>
      <c r="I78" s="4">
        <v>8</v>
      </c>
      <c r="J78" s="4">
        <v>0</v>
      </c>
      <c r="K78" s="4">
        <v>0</v>
      </c>
      <c r="L78" s="4">
        <v>0</v>
      </c>
      <c r="M78" s="3">
        <f t="shared" si="3"/>
        <v>6</v>
      </c>
      <c r="N78" s="4">
        <f t="shared" si="4"/>
        <v>38</v>
      </c>
      <c r="O78" s="4">
        <v>6</v>
      </c>
      <c r="P78" s="6">
        <f t="shared" si="5"/>
        <v>6.333333333333333</v>
      </c>
      <c r="Q78" s="6">
        <v>6</v>
      </c>
      <c r="R78" s="4">
        <v>24</v>
      </c>
      <c r="S78" s="4">
        <v>1</v>
      </c>
      <c r="T78" s="2" t="s">
        <v>168</v>
      </c>
      <c r="U78" s="7" t="s">
        <v>169</v>
      </c>
    </row>
    <row r="79" spans="1:21" ht="15" customHeight="1" x14ac:dyDescent="0.25">
      <c r="A79" s="4">
        <v>78</v>
      </c>
      <c r="B79" s="5">
        <v>111616104080</v>
      </c>
      <c r="C79" s="2" t="s">
        <v>170</v>
      </c>
      <c r="D79" s="4">
        <v>5</v>
      </c>
      <c r="E79" s="4">
        <v>10</v>
      </c>
      <c r="F79" s="4">
        <v>10</v>
      </c>
      <c r="G79" s="4">
        <v>6</v>
      </c>
      <c r="H79" s="4">
        <v>7</v>
      </c>
      <c r="I79" s="4">
        <v>10</v>
      </c>
      <c r="J79" s="4">
        <v>8</v>
      </c>
      <c r="K79" s="4">
        <v>0</v>
      </c>
      <c r="L79" s="4">
        <v>7</v>
      </c>
      <c r="M79" s="3">
        <f t="shared" si="3"/>
        <v>1</v>
      </c>
      <c r="N79" s="4">
        <f t="shared" si="4"/>
        <v>159</v>
      </c>
      <c r="O79" s="4">
        <v>21</v>
      </c>
      <c r="P79" s="6">
        <f t="shared" si="5"/>
        <v>7.5714285714285712</v>
      </c>
      <c r="Q79" s="6">
        <v>7.1538461538461542</v>
      </c>
      <c r="R79" s="4">
        <v>1</v>
      </c>
      <c r="S79" s="4">
        <v>0</v>
      </c>
      <c r="T79" s="2" t="s">
        <v>99</v>
      </c>
      <c r="U79" s="7"/>
    </row>
    <row r="80" spans="1:21" ht="15" customHeight="1" x14ac:dyDescent="0.25">
      <c r="A80" s="4">
        <v>79</v>
      </c>
      <c r="B80" s="5">
        <v>111616104081</v>
      </c>
      <c r="C80" s="2" t="s">
        <v>62</v>
      </c>
      <c r="D80" s="4">
        <v>6</v>
      </c>
      <c r="E80" s="4">
        <v>9</v>
      </c>
      <c r="F80" s="4">
        <v>9</v>
      </c>
      <c r="G80" s="4">
        <v>6</v>
      </c>
      <c r="H80" s="4">
        <v>6</v>
      </c>
      <c r="I80" s="4">
        <v>9</v>
      </c>
      <c r="J80" s="4">
        <v>8</v>
      </c>
      <c r="K80" s="4">
        <v>5</v>
      </c>
      <c r="L80" s="4">
        <v>7</v>
      </c>
      <c r="M80" s="3">
        <f t="shared" si="3"/>
        <v>0</v>
      </c>
      <c r="N80" s="4">
        <f t="shared" si="4"/>
        <v>173</v>
      </c>
      <c r="O80" s="4">
        <v>25</v>
      </c>
      <c r="P80" s="6">
        <f t="shared" si="5"/>
        <v>6.92</v>
      </c>
      <c r="Q80" s="6">
        <v>6.8163265306122449</v>
      </c>
      <c r="R80" s="4">
        <v>0</v>
      </c>
      <c r="S80" s="4">
        <v>0</v>
      </c>
      <c r="T80" s="2"/>
      <c r="U80" s="7"/>
    </row>
    <row r="81" spans="1:21" ht="15" customHeight="1" x14ac:dyDescent="0.25">
      <c r="A81" s="4">
        <v>80</v>
      </c>
      <c r="B81" s="5">
        <v>111616104082</v>
      </c>
      <c r="C81" s="2" t="s">
        <v>63</v>
      </c>
      <c r="D81" s="4">
        <v>7</v>
      </c>
      <c r="E81" s="4">
        <v>10</v>
      </c>
      <c r="F81" s="4">
        <v>10</v>
      </c>
      <c r="G81" s="4">
        <v>8</v>
      </c>
      <c r="H81" s="4">
        <v>9</v>
      </c>
      <c r="I81" s="4">
        <v>9</v>
      </c>
      <c r="J81" s="4">
        <v>9</v>
      </c>
      <c r="K81" s="4">
        <v>5</v>
      </c>
      <c r="L81" s="4">
        <v>9</v>
      </c>
      <c r="M81" s="3">
        <f t="shared" si="3"/>
        <v>0</v>
      </c>
      <c r="N81" s="4">
        <f t="shared" si="4"/>
        <v>204</v>
      </c>
      <c r="O81" s="4">
        <v>25</v>
      </c>
      <c r="P81" s="6">
        <f t="shared" si="5"/>
        <v>8.16</v>
      </c>
      <c r="Q81" s="6">
        <v>7.666666666666667</v>
      </c>
      <c r="R81" s="4">
        <v>0</v>
      </c>
      <c r="S81" s="4">
        <v>0</v>
      </c>
      <c r="T81" s="2"/>
      <c r="U81" s="7"/>
    </row>
    <row r="82" spans="1:21" ht="15" customHeight="1" x14ac:dyDescent="0.25">
      <c r="A82" s="4">
        <v>81</v>
      </c>
      <c r="B82" s="5">
        <v>111616104083</v>
      </c>
      <c r="C82" s="2" t="s">
        <v>64</v>
      </c>
      <c r="D82" s="4">
        <v>8</v>
      </c>
      <c r="E82" s="4">
        <v>10</v>
      </c>
      <c r="F82" s="4">
        <v>10</v>
      </c>
      <c r="G82" s="4">
        <v>7</v>
      </c>
      <c r="H82" s="4">
        <v>8</v>
      </c>
      <c r="I82" s="4">
        <v>10</v>
      </c>
      <c r="J82" s="4">
        <v>8</v>
      </c>
      <c r="K82" s="4">
        <v>7</v>
      </c>
      <c r="L82" s="4">
        <v>8</v>
      </c>
      <c r="M82" s="3">
        <f t="shared" si="3"/>
        <v>0</v>
      </c>
      <c r="N82" s="4">
        <f t="shared" si="4"/>
        <v>205</v>
      </c>
      <c r="O82" s="4">
        <v>25</v>
      </c>
      <c r="P82" s="6">
        <f t="shared" si="5"/>
        <v>8.1999999999999993</v>
      </c>
      <c r="Q82" s="6">
        <v>8.0340136054421762</v>
      </c>
      <c r="R82" s="4">
        <v>0</v>
      </c>
      <c r="S82" s="4">
        <v>0</v>
      </c>
      <c r="T82" s="2"/>
      <c r="U82" s="7"/>
    </row>
    <row r="83" spans="1:21" ht="15" customHeight="1" x14ac:dyDescent="0.25">
      <c r="A83" s="4">
        <v>82</v>
      </c>
      <c r="B83" s="5">
        <v>111616104084</v>
      </c>
      <c r="C83" s="2" t="s">
        <v>65</v>
      </c>
      <c r="D83" s="4">
        <v>7</v>
      </c>
      <c r="E83" s="4">
        <v>10</v>
      </c>
      <c r="F83" s="4">
        <v>9</v>
      </c>
      <c r="G83" s="4">
        <v>5</v>
      </c>
      <c r="H83" s="4">
        <v>7</v>
      </c>
      <c r="I83" s="4">
        <v>9</v>
      </c>
      <c r="J83" s="4">
        <v>7</v>
      </c>
      <c r="K83" s="4">
        <v>7</v>
      </c>
      <c r="L83" s="4">
        <v>7</v>
      </c>
      <c r="M83" s="3">
        <f t="shared" si="3"/>
        <v>0</v>
      </c>
      <c r="N83" s="4">
        <f t="shared" si="4"/>
        <v>183</v>
      </c>
      <c r="O83" s="4">
        <v>25</v>
      </c>
      <c r="P83" s="6">
        <f t="shared" si="5"/>
        <v>7.32</v>
      </c>
      <c r="Q83" s="6">
        <v>7.2993197278911568</v>
      </c>
      <c r="R83" s="4">
        <v>0</v>
      </c>
      <c r="S83" s="4">
        <v>0</v>
      </c>
      <c r="T83" s="2"/>
      <c r="U83" s="7"/>
    </row>
    <row r="84" spans="1:21" ht="15" customHeight="1" x14ac:dyDescent="0.25">
      <c r="A84" s="4">
        <v>83</v>
      </c>
      <c r="B84" s="5">
        <v>111616104085</v>
      </c>
      <c r="C84" s="2" t="s">
        <v>171</v>
      </c>
      <c r="D84" s="4">
        <v>5</v>
      </c>
      <c r="E84" s="4">
        <v>10</v>
      </c>
      <c r="F84" s="4">
        <v>10</v>
      </c>
      <c r="G84" s="4">
        <v>7</v>
      </c>
      <c r="H84" s="4">
        <v>7</v>
      </c>
      <c r="I84" s="4">
        <v>10</v>
      </c>
      <c r="J84" s="4">
        <v>7</v>
      </c>
      <c r="K84" s="4">
        <v>7</v>
      </c>
      <c r="L84" s="4">
        <v>7</v>
      </c>
      <c r="M84" s="3">
        <f t="shared" si="3"/>
        <v>0</v>
      </c>
      <c r="N84" s="4">
        <f t="shared" si="4"/>
        <v>187</v>
      </c>
      <c r="O84" s="4">
        <v>25</v>
      </c>
      <c r="P84" s="6">
        <f t="shared" si="5"/>
        <v>7.48</v>
      </c>
      <c r="Q84" s="6">
        <v>7.8775510204081636</v>
      </c>
      <c r="R84" s="4">
        <v>0</v>
      </c>
      <c r="S84" s="4">
        <v>0</v>
      </c>
      <c r="T84" s="2"/>
      <c r="U84" s="7"/>
    </row>
    <row r="85" spans="1:21" ht="15" customHeight="1" x14ac:dyDescent="0.25">
      <c r="A85" s="4">
        <v>84</v>
      </c>
      <c r="B85" s="5">
        <v>111616104086</v>
      </c>
      <c r="C85" s="2" t="s">
        <v>172</v>
      </c>
      <c r="D85" s="4">
        <v>0</v>
      </c>
      <c r="E85" s="4">
        <v>10</v>
      </c>
      <c r="F85" s="4">
        <v>9</v>
      </c>
      <c r="G85" s="4">
        <v>6</v>
      </c>
      <c r="H85" s="4">
        <v>8</v>
      </c>
      <c r="I85" s="4">
        <v>9</v>
      </c>
      <c r="J85" s="4">
        <v>6</v>
      </c>
      <c r="K85" s="4">
        <v>8</v>
      </c>
      <c r="L85" s="4">
        <v>6</v>
      </c>
      <c r="M85" s="3">
        <f t="shared" si="3"/>
        <v>1</v>
      </c>
      <c r="N85" s="4">
        <f t="shared" si="4"/>
        <v>166</v>
      </c>
      <c r="O85" s="4">
        <v>22</v>
      </c>
      <c r="P85" s="6">
        <f t="shared" si="5"/>
        <v>7.5454545454545459</v>
      </c>
      <c r="Q85" s="6">
        <v>6.4930555555555554</v>
      </c>
      <c r="R85" s="4">
        <v>1</v>
      </c>
      <c r="S85" s="4">
        <v>5</v>
      </c>
      <c r="T85" s="2" t="s">
        <v>92</v>
      </c>
      <c r="U85" s="7" t="s">
        <v>173</v>
      </c>
    </row>
    <row r="86" spans="1:21" ht="15" customHeight="1" x14ac:dyDescent="0.25">
      <c r="A86" s="4">
        <v>85</v>
      </c>
      <c r="B86" s="5">
        <v>111616104087</v>
      </c>
      <c r="C86" s="2" t="s">
        <v>174</v>
      </c>
      <c r="D86" s="4">
        <v>5</v>
      </c>
      <c r="E86" s="4">
        <v>7</v>
      </c>
      <c r="F86" s="4">
        <v>7</v>
      </c>
      <c r="G86" s="4">
        <v>6</v>
      </c>
      <c r="H86" s="4">
        <v>5</v>
      </c>
      <c r="I86" s="4">
        <v>8</v>
      </c>
      <c r="J86" s="4">
        <v>7</v>
      </c>
      <c r="K86" s="4">
        <v>0</v>
      </c>
      <c r="L86" s="4">
        <v>7</v>
      </c>
      <c r="M86" s="3">
        <f t="shared" si="3"/>
        <v>1</v>
      </c>
      <c r="N86" s="4">
        <f t="shared" si="4"/>
        <v>134</v>
      </c>
      <c r="O86" s="4">
        <v>21</v>
      </c>
      <c r="P86" s="6">
        <f t="shared" si="5"/>
        <v>6.3809523809523814</v>
      </c>
      <c r="Q86" s="6">
        <v>6.25</v>
      </c>
      <c r="R86" s="4">
        <v>5</v>
      </c>
      <c r="S86" s="4">
        <v>1</v>
      </c>
      <c r="T86" s="2" t="s">
        <v>175</v>
      </c>
      <c r="U86" s="7" t="s">
        <v>176</v>
      </c>
    </row>
    <row r="87" spans="1:21" ht="15" customHeight="1" x14ac:dyDescent="0.25">
      <c r="A87" s="4">
        <v>86</v>
      </c>
      <c r="B87" s="5">
        <v>111616104088</v>
      </c>
      <c r="C87" s="2" t="s">
        <v>66</v>
      </c>
      <c r="D87" s="4">
        <v>5</v>
      </c>
      <c r="E87" s="4">
        <v>9</v>
      </c>
      <c r="F87" s="4">
        <v>9</v>
      </c>
      <c r="G87" s="4">
        <v>6</v>
      </c>
      <c r="H87" s="4">
        <v>5</v>
      </c>
      <c r="I87" s="4">
        <v>9</v>
      </c>
      <c r="J87" s="4">
        <v>7</v>
      </c>
      <c r="K87" s="4">
        <v>0</v>
      </c>
      <c r="L87" s="4">
        <v>7</v>
      </c>
      <c r="M87" s="3">
        <f t="shared" si="3"/>
        <v>1</v>
      </c>
      <c r="N87" s="4">
        <f t="shared" si="4"/>
        <v>144</v>
      </c>
      <c r="O87" s="4">
        <v>21</v>
      </c>
      <c r="P87" s="6">
        <f t="shared" si="5"/>
        <v>6.8571428571428568</v>
      </c>
      <c r="Q87" s="6">
        <v>6.5971223021582732</v>
      </c>
      <c r="R87" s="4">
        <v>2</v>
      </c>
      <c r="S87" s="4">
        <v>2</v>
      </c>
      <c r="T87" s="2" t="s">
        <v>109</v>
      </c>
      <c r="U87" s="7" t="s">
        <v>177</v>
      </c>
    </row>
    <row r="88" spans="1:21" ht="15" customHeight="1" x14ac:dyDescent="0.25">
      <c r="A88" s="4">
        <v>87</v>
      </c>
      <c r="B88" s="5">
        <v>111616104089</v>
      </c>
      <c r="C88" s="2" t="s">
        <v>178</v>
      </c>
      <c r="D88" s="4">
        <v>0</v>
      </c>
      <c r="E88" s="4">
        <v>7</v>
      </c>
      <c r="F88" s="4">
        <v>6</v>
      </c>
      <c r="G88" s="4">
        <v>5</v>
      </c>
      <c r="H88" s="4">
        <v>0</v>
      </c>
      <c r="I88" s="4">
        <v>8</v>
      </c>
      <c r="J88" s="4">
        <v>6</v>
      </c>
      <c r="K88" s="4">
        <v>0</v>
      </c>
      <c r="L88" s="4">
        <v>7</v>
      </c>
      <c r="M88" s="3">
        <f t="shared" si="3"/>
        <v>3</v>
      </c>
      <c r="N88" s="4">
        <f t="shared" si="4"/>
        <v>96</v>
      </c>
      <c r="O88" s="4">
        <v>15</v>
      </c>
      <c r="P88" s="6">
        <f t="shared" si="5"/>
        <v>6.4</v>
      </c>
      <c r="Q88" s="6">
        <v>6.0185185185185182</v>
      </c>
      <c r="R88" s="4">
        <v>11</v>
      </c>
      <c r="S88" s="4">
        <v>1</v>
      </c>
      <c r="T88" s="2" t="s">
        <v>179</v>
      </c>
      <c r="U88" s="7" t="s">
        <v>180</v>
      </c>
    </row>
    <row r="89" spans="1:21" ht="15" customHeight="1" x14ac:dyDescent="0.25">
      <c r="A89" s="4">
        <v>88</v>
      </c>
      <c r="B89" s="5">
        <v>111616104090</v>
      </c>
      <c r="C89" s="2" t="s">
        <v>67</v>
      </c>
      <c r="D89" s="4">
        <v>7</v>
      </c>
      <c r="E89" s="4">
        <v>9</v>
      </c>
      <c r="F89" s="4">
        <v>9</v>
      </c>
      <c r="G89" s="4">
        <v>8</v>
      </c>
      <c r="H89" s="4">
        <v>7</v>
      </c>
      <c r="I89" s="4">
        <v>10</v>
      </c>
      <c r="J89" s="4">
        <v>9</v>
      </c>
      <c r="K89" s="4">
        <v>5</v>
      </c>
      <c r="L89" s="4">
        <v>8</v>
      </c>
      <c r="M89" s="3">
        <f t="shared" si="3"/>
        <v>0</v>
      </c>
      <c r="N89" s="4">
        <f t="shared" si="4"/>
        <v>193</v>
      </c>
      <c r="O89" s="4">
        <v>25</v>
      </c>
      <c r="P89" s="6">
        <f t="shared" si="5"/>
        <v>7.72</v>
      </c>
      <c r="Q89" s="6">
        <v>7.8843537414965983</v>
      </c>
      <c r="R89" s="4">
        <v>0</v>
      </c>
      <c r="S89" s="4">
        <v>0</v>
      </c>
      <c r="T89" s="2"/>
      <c r="U89" s="7"/>
    </row>
    <row r="90" spans="1:21" ht="15" customHeight="1" x14ac:dyDescent="0.25">
      <c r="A90" s="4">
        <v>89</v>
      </c>
      <c r="B90" s="5">
        <v>111616104091</v>
      </c>
      <c r="C90" s="2" t="s">
        <v>68</v>
      </c>
      <c r="D90" s="4">
        <v>8</v>
      </c>
      <c r="E90" s="4">
        <v>10</v>
      </c>
      <c r="F90" s="4">
        <v>10</v>
      </c>
      <c r="G90" s="4">
        <v>8</v>
      </c>
      <c r="H90" s="4">
        <v>8</v>
      </c>
      <c r="I90" s="4">
        <v>10</v>
      </c>
      <c r="J90" s="4">
        <v>8</v>
      </c>
      <c r="K90" s="4">
        <v>7</v>
      </c>
      <c r="L90" s="4">
        <v>9</v>
      </c>
      <c r="M90" s="3">
        <f t="shared" si="3"/>
        <v>0</v>
      </c>
      <c r="N90" s="4">
        <f t="shared" si="4"/>
        <v>211</v>
      </c>
      <c r="O90" s="4">
        <v>25</v>
      </c>
      <c r="P90" s="6">
        <f t="shared" si="5"/>
        <v>8.44</v>
      </c>
      <c r="Q90" s="6">
        <v>8.5510204081632661</v>
      </c>
      <c r="R90" s="4">
        <v>0</v>
      </c>
      <c r="S90" s="4">
        <v>0</v>
      </c>
      <c r="T90" s="2"/>
      <c r="U90" s="7"/>
    </row>
    <row r="91" spans="1:21" ht="15" customHeight="1" x14ac:dyDescent="0.25">
      <c r="A91" s="4">
        <v>90</v>
      </c>
      <c r="B91" s="5">
        <v>111616104092</v>
      </c>
      <c r="C91" s="2" t="s">
        <v>69</v>
      </c>
      <c r="D91" s="4">
        <v>7</v>
      </c>
      <c r="E91" s="4">
        <v>9</v>
      </c>
      <c r="F91" s="4">
        <v>9</v>
      </c>
      <c r="G91" s="4">
        <v>8</v>
      </c>
      <c r="H91" s="4">
        <v>8</v>
      </c>
      <c r="I91" s="4">
        <v>9</v>
      </c>
      <c r="J91" s="4">
        <v>7</v>
      </c>
      <c r="K91" s="4">
        <v>5</v>
      </c>
      <c r="L91" s="4">
        <v>7</v>
      </c>
      <c r="M91" s="3">
        <f t="shared" si="3"/>
        <v>0</v>
      </c>
      <c r="N91" s="4">
        <f t="shared" si="4"/>
        <v>185</v>
      </c>
      <c r="O91" s="4">
        <v>25</v>
      </c>
      <c r="P91" s="6">
        <f t="shared" si="5"/>
        <v>7.4</v>
      </c>
      <c r="Q91" s="6">
        <v>7.3605442176870746</v>
      </c>
      <c r="R91" s="4">
        <v>0</v>
      </c>
      <c r="S91" s="4">
        <v>0</v>
      </c>
      <c r="T91" s="2"/>
      <c r="U91" s="7"/>
    </row>
    <row r="92" spans="1:21" ht="15" customHeight="1" x14ac:dyDescent="0.25">
      <c r="A92" s="4">
        <v>91</v>
      </c>
      <c r="B92" s="5">
        <v>111616104093</v>
      </c>
      <c r="C92" s="2" t="s">
        <v>70</v>
      </c>
      <c r="D92" s="4">
        <v>8</v>
      </c>
      <c r="E92" s="4">
        <v>10</v>
      </c>
      <c r="F92" s="4">
        <v>10</v>
      </c>
      <c r="G92" s="4">
        <v>7</v>
      </c>
      <c r="H92" s="4">
        <v>8</v>
      </c>
      <c r="I92" s="4">
        <v>10</v>
      </c>
      <c r="J92" s="4">
        <v>7</v>
      </c>
      <c r="K92" s="4">
        <v>5</v>
      </c>
      <c r="L92" s="4">
        <v>7</v>
      </c>
      <c r="M92" s="3">
        <f t="shared" si="3"/>
        <v>0</v>
      </c>
      <c r="N92" s="4">
        <f t="shared" si="4"/>
        <v>191</v>
      </c>
      <c r="O92" s="4">
        <v>25</v>
      </c>
      <c r="P92" s="6">
        <f t="shared" si="5"/>
        <v>7.64</v>
      </c>
      <c r="Q92" s="6">
        <v>7.4625850340136051</v>
      </c>
      <c r="R92" s="4">
        <v>0</v>
      </c>
      <c r="S92" s="4">
        <v>0</v>
      </c>
      <c r="T92" s="2"/>
      <c r="U92" s="7"/>
    </row>
    <row r="93" spans="1:21" ht="15" customHeight="1" x14ac:dyDescent="0.25">
      <c r="A93" s="4">
        <v>92</v>
      </c>
      <c r="B93" s="5">
        <v>111616104094</v>
      </c>
      <c r="C93" s="2" t="s">
        <v>71</v>
      </c>
      <c r="D93" s="4">
        <v>7</v>
      </c>
      <c r="E93" s="4">
        <v>9</v>
      </c>
      <c r="F93" s="4">
        <v>9</v>
      </c>
      <c r="G93" s="4">
        <v>7</v>
      </c>
      <c r="H93" s="4">
        <v>8</v>
      </c>
      <c r="I93" s="4">
        <v>9</v>
      </c>
      <c r="J93" s="4">
        <v>8</v>
      </c>
      <c r="K93" s="4">
        <v>6</v>
      </c>
      <c r="L93" s="4">
        <v>8</v>
      </c>
      <c r="M93" s="3">
        <f t="shared" si="3"/>
        <v>0</v>
      </c>
      <c r="N93" s="4">
        <f t="shared" si="4"/>
        <v>192</v>
      </c>
      <c r="O93" s="4">
        <v>25</v>
      </c>
      <c r="P93" s="6">
        <f t="shared" si="5"/>
        <v>7.68</v>
      </c>
      <c r="Q93" s="6">
        <v>7.6870748299319729</v>
      </c>
      <c r="R93" s="4">
        <v>0</v>
      </c>
      <c r="S93" s="4">
        <v>0</v>
      </c>
      <c r="T93" s="2"/>
      <c r="U93" s="7"/>
    </row>
    <row r="94" spans="1:21" ht="15" customHeight="1" x14ac:dyDescent="0.25">
      <c r="A94" s="4">
        <v>93</v>
      </c>
      <c r="B94" s="5">
        <v>111616104095</v>
      </c>
      <c r="C94" s="2" t="s">
        <v>181</v>
      </c>
      <c r="D94" s="4">
        <v>7</v>
      </c>
      <c r="E94" s="4">
        <v>9</v>
      </c>
      <c r="F94" s="4">
        <v>8</v>
      </c>
      <c r="G94" s="4">
        <v>5</v>
      </c>
      <c r="H94" s="4">
        <v>5</v>
      </c>
      <c r="I94" s="4">
        <v>9</v>
      </c>
      <c r="J94" s="4">
        <v>8</v>
      </c>
      <c r="K94" s="4">
        <v>5</v>
      </c>
      <c r="L94" s="4">
        <v>7</v>
      </c>
      <c r="M94" s="3">
        <f t="shared" si="3"/>
        <v>0</v>
      </c>
      <c r="N94" s="4">
        <f t="shared" si="4"/>
        <v>168</v>
      </c>
      <c r="O94" s="4">
        <v>25</v>
      </c>
      <c r="P94" s="6">
        <f t="shared" si="5"/>
        <v>6.72</v>
      </c>
      <c r="Q94" s="6">
        <v>6.3986013986013983</v>
      </c>
      <c r="R94" s="4">
        <v>1</v>
      </c>
      <c r="S94" s="4">
        <v>5</v>
      </c>
      <c r="T94" s="2" t="s">
        <v>124</v>
      </c>
      <c r="U94" s="7" t="s">
        <v>182</v>
      </c>
    </row>
    <row r="95" spans="1:21" ht="15" customHeight="1" x14ac:dyDescent="0.25">
      <c r="A95" s="4">
        <v>94</v>
      </c>
      <c r="B95" s="5">
        <v>111616104096</v>
      </c>
      <c r="C95" s="2" t="s">
        <v>72</v>
      </c>
      <c r="D95" s="4">
        <v>8</v>
      </c>
      <c r="E95" s="4">
        <v>10</v>
      </c>
      <c r="F95" s="4">
        <v>10</v>
      </c>
      <c r="G95" s="4">
        <v>7</v>
      </c>
      <c r="H95" s="4">
        <v>7</v>
      </c>
      <c r="I95" s="4">
        <v>10</v>
      </c>
      <c r="J95" s="4">
        <v>8</v>
      </c>
      <c r="K95" s="4">
        <v>5</v>
      </c>
      <c r="L95" s="4">
        <v>8</v>
      </c>
      <c r="M95" s="3">
        <f t="shared" si="3"/>
        <v>0</v>
      </c>
      <c r="N95" s="4">
        <f t="shared" si="4"/>
        <v>194</v>
      </c>
      <c r="O95" s="4">
        <v>25</v>
      </c>
      <c r="P95" s="6">
        <f t="shared" si="5"/>
        <v>7.76</v>
      </c>
      <c r="Q95" s="6">
        <v>8.0544217687074831</v>
      </c>
      <c r="R95" s="4">
        <v>0</v>
      </c>
      <c r="S95" s="4">
        <v>0</v>
      </c>
      <c r="T95" s="2"/>
      <c r="U95" s="7"/>
    </row>
    <row r="96" spans="1:21" ht="15" customHeight="1" x14ac:dyDescent="0.25">
      <c r="A96" s="4">
        <v>95</v>
      </c>
      <c r="B96" s="5">
        <v>111616104097</v>
      </c>
      <c r="C96" s="2" t="s">
        <v>73</v>
      </c>
      <c r="D96" s="4">
        <v>6</v>
      </c>
      <c r="E96" s="4">
        <v>8</v>
      </c>
      <c r="F96" s="4">
        <v>8</v>
      </c>
      <c r="G96" s="4">
        <v>7</v>
      </c>
      <c r="H96" s="4">
        <v>8</v>
      </c>
      <c r="I96" s="4">
        <v>8</v>
      </c>
      <c r="J96" s="4">
        <v>7</v>
      </c>
      <c r="K96" s="4">
        <v>5</v>
      </c>
      <c r="L96" s="4">
        <v>8</v>
      </c>
      <c r="M96" s="3">
        <f t="shared" si="3"/>
        <v>0</v>
      </c>
      <c r="N96" s="4">
        <f t="shared" si="4"/>
        <v>176</v>
      </c>
      <c r="O96" s="4">
        <v>25</v>
      </c>
      <c r="P96" s="6">
        <f t="shared" si="5"/>
        <v>7.04</v>
      </c>
      <c r="Q96" s="6">
        <v>6.9523809523809526</v>
      </c>
      <c r="R96" s="4">
        <v>0</v>
      </c>
      <c r="S96" s="4">
        <v>0</v>
      </c>
      <c r="T96" s="2"/>
      <c r="U96" s="7"/>
    </row>
    <row r="97" spans="1:21" ht="15" customHeight="1" x14ac:dyDescent="0.25">
      <c r="A97" s="4">
        <v>96</v>
      </c>
      <c r="B97" s="5">
        <v>111616104098</v>
      </c>
      <c r="C97" s="2" t="s">
        <v>74</v>
      </c>
      <c r="D97" s="4">
        <v>8</v>
      </c>
      <c r="E97" s="4">
        <v>10</v>
      </c>
      <c r="F97" s="4">
        <v>10</v>
      </c>
      <c r="G97" s="4">
        <v>7</v>
      </c>
      <c r="H97" s="4">
        <v>9</v>
      </c>
      <c r="I97" s="4">
        <v>10</v>
      </c>
      <c r="J97" s="4">
        <v>8</v>
      </c>
      <c r="K97" s="4">
        <v>6</v>
      </c>
      <c r="L97" s="4">
        <v>8</v>
      </c>
      <c r="M97" s="3">
        <f t="shared" si="3"/>
        <v>0</v>
      </c>
      <c r="N97" s="4">
        <f t="shared" si="4"/>
        <v>204</v>
      </c>
      <c r="O97" s="4">
        <v>25</v>
      </c>
      <c r="P97" s="6">
        <f t="shared" si="5"/>
        <v>8.16</v>
      </c>
      <c r="Q97" s="6">
        <v>8.3197278911564627</v>
      </c>
      <c r="R97" s="4">
        <v>0</v>
      </c>
      <c r="S97" s="4">
        <v>0</v>
      </c>
      <c r="T97" s="2"/>
      <c r="U97" s="7"/>
    </row>
    <row r="98" spans="1:21" ht="15" customHeight="1" x14ac:dyDescent="0.25">
      <c r="A98" s="4">
        <v>97</v>
      </c>
      <c r="B98" s="5">
        <v>111616104099</v>
      </c>
      <c r="C98" s="2" t="s">
        <v>75</v>
      </c>
      <c r="D98" s="4">
        <v>9</v>
      </c>
      <c r="E98" s="4">
        <v>10</v>
      </c>
      <c r="F98" s="4">
        <v>10</v>
      </c>
      <c r="G98" s="4">
        <v>6</v>
      </c>
      <c r="H98" s="4">
        <v>8</v>
      </c>
      <c r="I98" s="4">
        <v>9</v>
      </c>
      <c r="J98" s="4">
        <v>9</v>
      </c>
      <c r="K98" s="4">
        <v>8</v>
      </c>
      <c r="L98" s="4">
        <v>8</v>
      </c>
      <c r="M98" s="3">
        <f t="shared" si="3"/>
        <v>0</v>
      </c>
      <c r="N98" s="4">
        <f t="shared" si="4"/>
        <v>210</v>
      </c>
      <c r="O98" s="4">
        <v>25</v>
      </c>
      <c r="P98" s="6">
        <f t="shared" si="5"/>
        <v>8.4</v>
      </c>
      <c r="Q98" s="6">
        <v>7.9795918367346941</v>
      </c>
      <c r="R98" s="4">
        <v>0</v>
      </c>
      <c r="S98" s="4">
        <v>0</v>
      </c>
      <c r="T98" s="2"/>
      <c r="U98" s="7"/>
    </row>
    <row r="99" spans="1:21" ht="15" customHeight="1" x14ac:dyDescent="0.25">
      <c r="A99" s="4">
        <v>98</v>
      </c>
      <c r="B99" s="5">
        <v>111616104100</v>
      </c>
      <c r="C99" s="2" t="s">
        <v>183</v>
      </c>
      <c r="D99" s="4">
        <v>0</v>
      </c>
      <c r="E99" s="4">
        <v>5</v>
      </c>
      <c r="F99" s="4">
        <v>5</v>
      </c>
      <c r="G99" s="4">
        <v>0</v>
      </c>
      <c r="H99" s="4">
        <v>0</v>
      </c>
      <c r="I99" s="4">
        <v>8</v>
      </c>
      <c r="J99" s="4">
        <v>0</v>
      </c>
      <c r="K99" s="4">
        <v>0</v>
      </c>
      <c r="L99" s="4">
        <v>0</v>
      </c>
      <c r="M99" s="3">
        <f t="shared" si="3"/>
        <v>6</v>
      </c>
      <c r="N99" s="4">
        <f t="shared" si="4"/>
        <v>36</v>
      </c>
      <c r="O99" s="4">
        <v>6</v>
      </c>
      <c r="P99" s="6">
        <f t="shared" si="5"/>
        <v>6</v>
      </c>
      <c r="Q99" s="6">
        <v>6.1492537313432836</v>
      </c>
      <c r="R99" s="4">
        <v>25</v>
      </c>
      <c r="S99" s="4">
        <v>0</v>
      </c>
      <c r="T99" s="2" t="s">
        <v>184</v>
      </c>
      <c r="U99" s="7"/>
    </row>
    <row r="100" spans="1:21" ht="15" customHeight="1" x14ac:dyDescent="0.25">
      <c r="A100" s="4">
        <v>99</v>
      </c>
      <c r="B100" s="5">
        <v>111616104101</v>
      </c>
      <c r="C100" s="2" t="s">
        <v>185</v>
      </c>
      <c r="D100" s="4">
        <v>9</v>
      </c>
      <c r="E100" s="4">
        <v>10</v>
      </c>
      <c r="F100" s="4">
        <v>10</v>
      </c>
      <c r="G100" s="4">
        <v>7</v>
      </c>
      <c r="H100" s="4">
        <v>8</v>
      </c>
      <c r="I100" s="4">
        <v>10</v>
      </c>
      <c r="J100" s="4">
        <v>8</v>
      </c>
      <c r="K100" s="4">
        <v>5</v>
      </c>
      <c r="L100" s="4">
        <v>9</v>
      </c>
      <c r="M100" s="3">
        <f t="shared" si="3"/>
        <v>0</v>
      </c>
      <c r="N100" s="4">
        <f t="shared" si="4"/>
        <v>203</v>
      </c>
      <c r="O100" s="4">
        <v>25</v>
      </c>
      <c r="P100" s="6">
        <f t="shared" si="5"/>
        <v>8.1199999999999992</v>
      </c>
      <c r="Q100" s="6">
        <v>8.1428571428571423</v>
      </c>
      <c r="R100" s="4">
        <v>0</v>
      </c>
      <c r="S100" s="4">
        <v>0</v>
      </c>
      <c r="T100" s="2"/>
      <c r="U100" s="7"/>
    </row>
    <row r="101" spans="1:21" ht="15" customHeight="1" x14ac:dyDescent="0.25">
      <c r="A101" s="4">
        <v>100</v>
      </c>
      <c r="B101" s="5">
        <v>111616104102</v>
      </c>
      <c r="C101" s="2" t="s">
        <v>76</v>
      </c>
      <c r="D101" s="4">
        <v>7</v>
      </c>
      <c r="E101" s="4">
        <v>10</v>
      </c>
      <c r="F101" s="4">
        <v>10</v>
      </c>
      <c r="G101" s="4">
        <v>8</v>
      </c>
      <c r="H101" s="4">
        <v>7</v>
      </c>
      <c r="I101" s="4">
        <v>9</v>
      </c>
      <c r="J101" s="4">
        <v>9</v>
      </c>
      <c r="K101" s="4">
        <v>5</v>
      </c>
      <c r="L101" s="4">
        <v>8</v>
      </c>
      <c r="M101" s="3">
        <f t="shared" si="3"/>
        <v>0</v>
      </c>
      <c r="N101" s="4">
        <f t="shared" si="4"/>
        <v>195</v>
      </c>
      <c r="O101" s="4">
        <v>25</v>
      </c>
      <c r="P101" s="6">
        <f t="shared" si="5"/>
        <v>7.8</v>
      </c>
      <c r="Q101" s="6">
        <v>8.1768707482993204</v>
      </c>
      <c r="R101" s="4">
        <v>0</v>
      </c>
      <c r="S101" s="4">
        <v>0</v>
      </c>
      <c r="T101" s="2"/>
      <c r="U101" s="7"/>
    </row>
    <row r="102" spans="1:21" ht="15" customHeight="1" x14ac:dyDescent="0.25">
      <c r="A102" s="4">
        <v>101</v>
      </c>
      <c r="B102" s="5">
        <v>111616104103</v>
      </c>
      <c r="C102" s="2" t="s">
        <v>77</v>
      </c>
      <c r="D102" s="4">
        <v>7</v>
      </c>
      <c r="E102" s="4">
        <v>10</v>
      </c>
      <c r="F102" s="4">
        <v>10</v>
      </c>
      <c r="G102" s="4">
        <v>9</v>
      </c>
      <c r="H102" s="4">
        <v>8</v>
      </c>
      <c r="I102" s="4">
        <v>9</v>
      </c>
      <c r="J102" s="4">
        <v>10</v>
      </c>
      <c r="K102" s="4">
        <v>7</v>
      </c>
      <c r="L102" s="4">
        <v>9</v>
      </c>
      <c r="M102" s="3">
        <f t="shared" si="3"/>
        <v>0</v>
      </c>
      <c r="N102" s="4">
        <f t="shared" si="4"/>
        <v>215</v>
      </c>
      <c r="O102" s="4">
        <v>25</v>
      </c>
      <c r="P102" s="6">
        <f t="shared" si="5"/>
        <v>8.6</v>
      </c>
      <c r="Q102" s="6">
        <v>8.6394557823129254</v>
      </c>
      <c r="R102" s="4">
        <v>0</v>
      </c>
      <c r="S102" s="4">
        <v>0</v>
      </c>
      <c r="T102" s="2"/>
      <c r="U102" s="7"/>
    </row>
    <row r="103" spans="1:21" ht="15" customHeight="1" x14ac:dyDescent="0.25">
      <c r="A103" s="4">
        <v>102</v>
      </c>
      <c r="B103" s="5">
        <v>111616104104</v>
      </c>
      <c r="C103" s="2" t="s">
        <v>78</v>
      </c>
      <c r="D103" s="4">
        <v>9</v>
      </c>
      <c r="E103" s="4">
        <v>10</v>
      </c>
      <c r="F103" s="4">
        <v>10</v>
      </c>
      <c r="G103" s="4">
        <v>8</v>
      </c>
      <c r="H103" s="4">
        <v>8</v>
      </c>
      <c r="I103" s="4">
        <v>10</v>
      </c>
      <c r="J103" s="4">
        <v>9</v>
      </c>
      <c r="K103" s="4">
        <v>7</v>
      </c>
      <c r="L103" s="4">
        <v>9</v>
      </c>
      <c r="M103" s="3">
        <f t="shared" si="3"/>
        <v>0</v>
      </c>
      <c r="N103" s="4">
        <f t="shared" si="4"/>
        <v>217</v>
      </c>
      <c r="O103" s="4">
        <v>25</v>
      </c>
      <c r="P103" s="6">
        <f t="shared" si="5"/>
        <v>8.68</v>
      </c>
      <c r="Q103" s="6">
        <v>8.6734693877551017</v>
      </c>
      <c r="R103" s="4">
        <v>0</v>
      </c>
      <c r="S103" s="4">
        <v>0</v>
      </c>
      <c r="T103" s="2"/>
      <c r="U103" s="7"/>
    </row>
    <row r="104" spans="1:21" ht="15" customHeight="1" x14ac:dyDescent="0.25">
      <c r="A104" s="4">
        <v>103</v>
      </c>
      <c r="B104" s="5">
        <v>111616104105</v>
      </c>
      <c r="C104" s="2" t="s">
        <v>79</v>
      </c>
      <c r="D104" s="4">
        <v>7</v>
      </c>
      <c r="E104" s="4">
        <v>10</v>
      </c>
      <c r="F104" s="4">
        <v>10</v>
      </c>
      <c r="G104" s="4">
        <v>7</v>
      </c>
      <c r="H104" s="4">
        <v>7</v>
      </c>
      <c r="I104" s="4">
        <v>10</v>
      </c>
      <c r="J104" s="4">
        <v>9</v>
      </c>
      <c r="K104" s="4">
        <v>6</v>
      </c>
      <c r="L104" s="4">
        <v>8</v>
      </c>
      <c r="M104" s="3">
        <f t="shared" si="3"/>
        <v>0</v>
      </c>
      <c r="N104" s="4">
        <f t="shared" si="4"/>
        <v>198</v>
      </c>
      <c r="O104" s="4">
        <v>25</v>
      </c>
      <c r="P104" s="6">
        <f t="shared" si="5"/>
        <v>7.92</v>
      </c>
      <c r="Q104" s="6">
        <v>8.3945578231292526</v>
      </c>
      <c r="R104" s="4">
        <v>0</v>
      </c>
      <c r="S104" s="4">
        <v>0</v>
      </c>
      <c r="T104" s="2"/>
      <c r="U104" s="7"/>
    </row>
    <row r="105" spans="1:21" ht="15" customHeight="1" x14ac:dyDescent="0.25">
      <c r="A105" s="4">
        <v>104</v>
      </c>
      <c r="B105" s="5">
        <v>111616104107</v>
      </c>
      <c r="C105" s="2" t="s">
        <v>80</v>
      </c>
      <c r="D105" s="4">
        <v>5</v>
      </c>
      <c r="E105" s="4">
        <v>9</v>
      </c>
      <c r="F105" s="4">
        <v>9</v>
      </c>
      <c r="G105" s="4">
        <v>5</v>
      </c>
      <c r="H105" s="4">
        <v>5</v>
      </c>
      <c r="I105" s="4">
        <v>9</v>
      </c>
      <c r="J105" s="4">
        <v>8</v>
      </c>
      <c r="K105" s="4">
        <v>5</v>
      </c>
      <c r="L105" s="4">
        <v>7</v>
      </c>
      <c r="M105" s="3">
        <f t="shared" si="3"/>
        <v>0</v>
      </c>
      <c r="N105" s="4">
        <f t="shared" si="4"/>
        <v>164</v>
      </c>
      <c r="O105" s="4">
        <v>25</v>
      </c>
      <c r="P105" s="6">
        <f t="shared" si="5"/>
        <v>6.56</v>
      </c>
      <c r="Q105" s="6">
        <v>6.795918367346939</v>
      </c>
      <c r="R105" s="4">
        <v>0</v>
      </c>
      <c r="S105" s="4">
        <v>0</v>
      </c>
      <c r="T105" s="2"/>
      <c r="U105" s="7"/>
    </row>
    <row r="106" spans="1:21" ht="15" customHeight="1" x14ac:dyDescent="0.25">
      <c r="A106" s="4">
        <v>105</v>
      </c>
      <c r="B106" s="5">
        <v>111616104108</v>
      </c>
      <c r="C106" s="2" t="s">
        <v>186</v>
      </c>
      <c r="D106" s="4">
        <v>5</v>
      </c>
      <c r="E106" s="4">
        <v>9</v>
      </c>
      <c r="F106" s="4">
        <v>8</v>
      </c>
      <c r="G106" s="4">
        <v>6</v>
      </c>
      <c r="H106" s="4">
        <v>0</v>
      </c>
      <c r="I106" s="4">
        <v>7</v>
      </c>
      <c r="J106" s="4">
        <v>7</v>
      </c>
      <c r="K106" s="4">
        <v>5</v>
      </c>
      <c r="L106" s="4">
        <v>0</v>
      </c>
      <c r="M106" s="3">
        <f t="shared" si="3"/>
        <v>2</v>
      </c>
      <c r="N106" s="4">
        <f t="shared" si="4"/>
        <v>122</v>
      </c>
      <c r="O106" s="4">
        <v>18</v>
      </c>
      <c r="P106" s="6">
        <f t="shared" si="5"/>
        <v>6.7777777777777777</v>
      </c>
      <c r="Q106" s="6">
        <v>6.378571428571429</v>
      </c>
      <c r="R106" s="4">
        <v>2</v>
      </c>
      <c r="S106" s="4">
        <v>8</v>
      </c>
      <c r="T106" s="2" t="s">
        <v>187</v>
      </c>
      <c r="U106" s="7" t="s">
        <v>188</v>
      </c>
    </row>
    <row r="107" spans="1:21" ht="15" customHeight="1" x14ac:dyDescent="0.25">
      <c r="A107" s="4">
        <v>106</v>
      </c>
      <c r="B107" s="5">
        <v>111616104109</v>
      </c>
      <c r="C107" s="2" t="s">
        <v>81</v>
      </c>
      <c r="D107" s="4">
        <v>8</v>
      </c>
      <c r="E107" s="4">
        <v>10</v>
      </c>
      <c r="F107" s="4">
        <v>10</v>
      </c>
      <c r="G107" s="4">
        <v>9</v>
      </c>
      <c r="H107" s="4">
        <v>8</v>
      </c>
      <c r="I107" s="4">
        <v>9</v>
      </c>
      <c r="J107" s="4">
        <v>8</v>
      </c>
      <c r="K107" s="4">
        <v>5</v>
      </c>
      <c r="L107" s="4">
        <v>8</v>
      </c>
      <c r="M107" s="3">
        <f t="shared" si="3"/>
        <v>0</v>
      </c>
      <c r="N107" s="4">
        <f t="shared" si="4"/>
        <v>201</v>
      </c>
      <c r="O107" s="4">
        <v>25</v>
      </c>
      <c r="P107" s="6">
        <f t="shared" si="5"/>
        <v>8.0399999999999991</v>
      </c>
      <c r="Q107" s="6">
        <v>8.2244897959183678</v>
      </c>
      <c r="R107" s="4">
        <v>0</v>
      </c>
      <c r="S107" s="4">
        <v>0</v>
      </c>
      <c r="T107" s="2"/>
      <c r="U107" s="7"/>
    </row>
    <row r="108" spans="1:21" ht="15" customHeight="1" x14ac:dyDescent="0.25">
      <c r="A108" s="4">
        <v>107</v>
      </c>
      <c r="B108" s="5">
        <v>111616104110</v>
      </c>
      <c r="C108" s="2" t="s">
        <v>189</v>
      </c>
      <c r="D108" s="4">
        <v>6</v>
      </c>
      <c r="E108" s="4">
        <v>7</v>
      </c>
      <c r="F108" s="4">
        <v>7</v>
      </c>
      <c r="G108" s="4">
        <v>7</v>
      </c>
      <c r="H108" s="4">
        <v>6</v>
      </c>
      <c r="I108" s="4">
        <v>9</v>
      </c>
      <c r="J108" s="4">
        <v>7</v>
      </c>
      <c r="K108" s="4">
        <v>5</v>
      </c>
      <c r="L108" s="4">
        <v>7</v>
      </c>
      <c r="M108" s="3">
        <f t="shared" si="3"/>
        <v>0</v>
      </c>
      <c r="N108" s="4">
        <f t="shared" si="4"/>
        <v>165</v>
      </c>
      <c r="O108" s="4">
        <v>25</v>
      </c>
      <c r="P108" s="6">
        <f t="shared" si="5"/>
        <v>6.6</v>
      </c>
      <c r="Q108" s="6">
        <v>6.870748299319728</v>
      </c>
      <c r="R108" s="4">
        <v>0</v>
      </c>
      <c r="S108" s="4">
        <v>0</v>
      </c>
      <c r="T108" s="2"/>
      <c r="U108" s="7"/>
    </row>
    <row r="109" spans="1:21" ht="15" customHeight="1" x14ac:dyDescent="0.25">
      <c r="A109" s="4">
        <v>108</v>
      </c>
      <c r="B109" s="5">
        <v>111616104111</v>
      </c>
      <c r="C109" s="2" t="s">
        <v>82</v>
      </c>
      <c r="D109" s="4">
        <v>6</v>
      </c>
      <c r="E109" s="4">
        <v>9</v>
      </c>
      <c r="F109" s="4">
        <v>9</v>
      </c>
      <c r="G109" s="4">
        <v>8</v>
      </c>
      <c r="H109" s="4">
        <v>7</v>
      </c>
      <c r="I109" s="4">
        <v>9</v>
      </c>
      <c r="J109" s="4">
        <v>6</v>
      </c>
      <c r="K109" s="4">
        <v>5</v>
      </c>
      <c r="L109" s="4">
        <v>6</v>
      </c>
      <c r="M109" s="3">
        <f t="shared" si="3"/>
        <v>0</v>
      </c>
      <c r="N109" s="4">
        <f t="shared" si="4"/>
        <v>173</v>
      </c>
      <c r="O109" s="4">
        <v>25</v>
      </c>
      <c r="P109" s="6">
        <f t="shared" si="5"/>
        <v>6.92</v>
      </c>
      <c r="Q109" s="6">
        <v>6.8027210884353737</v>
      </c>
      <c r="R109" s="4">
        <v>0</v>
      </c>
      <c r="S109" s="4">
        <v>2</v>
      </c>
      <c r="T109" s="2"/>
      <c r="U109" s="7" t="s">
        <v>190</v>
      </c>
    </row>
    <row r="110" spans="1:21" ht="15" customHeight="1" x14ac:dyDescent="0.25">
      <c r="A110" s="4">
        <v>109</v>
      </c>
      <c r="B110" s="5">
        <v>111616104112</v>
      </c>
      <c r="C110" s="2" t="s">
        <v>191</v>
      </c>
      <c r="D110" s="4">
        <v>5</v>
      </c>
      <c r="E110" s="4">
        <v>7</v>
      </c>
      <c r="F110" s="4">
        <v>7</v>
      </c>
      <c r="G110" s="4">
        <v>6</v>
      </c>
      <c r="H110" s="4">
        <v>5</v>
      </c>
      <c r="I110" s="4">
        <v>9</v>
      </c>
      <c r="J110" s="4">
        <v>6</v>
      </c>
      <c r="K110" s="4">
        <v>0</v>
      </c>
      <c r="L110" s="4">
        <v>5</v>
      </c>
      <c r="M110" s="3">
        <f t="shared" si="3"/>
        <v>1</v>
      </c>
      <c r="N110" s="4">
        <f t="shared" si="4"/>
        <v>127</v>
      </c>
      <c r="O110" s="4">
        <v>21</v>
      </c>
      <c r="P110" s="6">
        <f t="shared" si="5"/>
        <v>6.0476190476190474</v>
      </c>
      <c r="Q110" s="6">
        <v>6.1726618705035969</v>
      </c>
      <c r="R110" s="4">
        <v>2</v>
      </c>
      <c r="S110" s="4">
        <v>4</v>
      </c>
      <c r="T110" s="2" t="s">
        <v>192</v>
      </c>
      <c r="U110" s="7" t="s">
        <v>193</v>
      </c>
    </row>
    <row r="111" spans="1:21" ht="15" customHeight="1" x14ac:dyDescent="0.25">
      <c r="A111" s="4">
        <v>110</v>
      </c>
      <c r="B111" s="5">
        <v>111616104113</v>
      </c>
      <c r="C111" s="2" t="s">
        <v>194</v>
      </c>
      <c r="D111" s="4">
        <v>5</v>
      </c>
      <c r="E111" s="4">
        <v>9</v>
      </c>
      <c r="F111" s="4">
        <v>9</v>
      </c>
      <c r="G111" s="4">
        <v>5</v>
      </c>
      <c r="H111" s="4">
        <v>7</v>
      </c>
      <c r="I111" s="4">
        <v>10</v>
      </c>
      <c r="J111" s="4">
        <v>7</v>
      </c>
      <c r="K111" s="4">
        <v>0</v>
      </c>
      <c r="L111" s="4">
        <v>7</v>
      </c>
      <c r="M111" s="3">
        <f t="shared" si="3"/>
        <v>1</v>
      </c>
      <c r="N111" s="4">
        <f t="shared" si="4"/>
        <v>149</v>
      </c>
      <c r="O111" s="4">
        <v>21</v>
      </c>
      <c r="P111" s="6">
        <f t="shared" si="5"/>
        <v>7.0952380952380949</v>
      </c>
      <c r="Q111" s="6">
        <v>7.0071428571428571</v>
      </c>
      <c r="R111" s="4">
        <v>2</v>
      </c>
      <c r="S111" s="4">
        <v>2</v>
      </c>
      <c r="T111" s="2" t="s">
        <v>195</v>
      </c>
      <c r="U111" s="7" t="s">
        <v>196</v>
      </c>
    </row>
    <row r="112" spans="1:21" ht="15" customHeight="1" x14ac:dyDescent="0.25">
      <c r="A112" s="4">
        <v>111</v>
      </c>
      <c r="B112" s="5">
        <v>111616104114</v>
      </c>
      <c r="C112" s="2" t="s">
        <v>83</v>
      </c>
      <c r="D112" s="4">
        <v>5</v>
      </c>
      <c r="E112" s="4">
        <v>8</v>
      </c>
      <c r="F112" s="4">
        <v>6</v>
      </c>
      <c r="G112" s="4">
        <v>5</v>
      </c>
      <c r="H112" s="4">
        <v>5</v>
      </c>
      <c r="I112" s="4">
        <v>8</v>
      </c>
      <c r="J112" s="4">
        <v>7</v>
      </c>
      <c r="K112" s="4">
        <v>0</v>
      </c>
      <c r="L112" s="4">
        <v>5</v>
      </c>
      <c r="M112" s="3">
        <f t="shared" si="3"/>
        <v>1</v>
      </c>
      <c r="N112" s="4">
        <f t="shared" si="4"/>
        <v>125</v>
      </c>
      <c r="O112" s="4">
        <v>21</v>
      </c>
      <c r="P112" s="6">
        <f t="shared" si="5"/>
        <v>5.9523809523809526</v>
      </c>
      <c r="Q112" s="6">
        <v>6.2167832167832167</v>
      </c>
      <c r="R112" s="4">
        <v>1</v>
      </c>
      <c r="S112" s="4">
        <v>2</v>
      </c>
      <c r="T112" s="2" t="s">
        <v>99</v>
      </c>
      <c r="U112" s="7" t="s">
        <v>197</v>
      </c>
    </row>
    <row r="113" spans="1:21" ht="15" customHeight="1" x14ac:dyDescent="0.25">
      <c r="A113" s="4">
        <v>112</v>
      </c>
      <c r="B113" s="5">
        <v>111616104115</v>
      </c>
      <c r="C113" s="2" t="s">
        <v>198</v>
      </c>
      <c r="D113" s="4">
        <v>5</v>
      </c>
      <c r="E113" s="4">
        <v>6</v>
      </c>
      <c r="F113" s="4">
        <v>6</v>
      </c>
      <c r="G113" s="4">
        <v>0</v>
      </c>
      <c r="H113" s="4">
        <v>0</v>
      </c>
      <c r="I113" s="4">
        <v>8</v>
      </c>
      <c r="J113" s="4">
        <v>6</v>
      </c>
      <c r="K113" s="4">
        <v>0</v>
      </c>
      <c r="L113" s="4">
        <v>0</v>
      </c>
      <c r="M113" s="3">
        <f t="shared" si="3"/>
        <v>4</v>
      </c>
      <c r="N113" s="4">
        <f t="shared" si="4"/>
        <v>73</v>
      </c>
      <c r="O113" s="4">
        <v>12</v>
      </c>
      <c r="P113" s="6">
        <f t="shared" si="5"/>
        <v>6.083333333333333</v>
      </c>
      <c r="Q113" s="6">
        <v>6.0808080808080804</v>
      </c>
      <c r="R113" s="4">
        <v>15</v>
      </c>
      <c r="S113" s="4">
        <v>0</v>
      </c>
      <c r="T113" s="2" t="s">
        <v>199</v>
      </c>
      <c r="U113" s="7"/>
    </row>
    <row r="114" spans="1:21" ht="15" customHeight="1" x14ac:dyDescent="0.25">
      <c r="A114" s="4">
        <v>113</v>
      </c>
      <c r="B114" s="5">
        <v>111616104116</v>
      </c>
      <c r="C114" s="2" t="s">
        <v>84</v>
      </c>
      <c r="D114" s="4">
        <v>7</v>
      </c>
      <c r="E114" s="4">
        <v>10</v>
      </c>
      <c r="F114" s="4">
        <v>10</v>
      </c>
      <c r="G114" s="4">
        <v>6</v>
      </c>
      <c r="H114" s="4">
        <v>8</v>
      </c>
      <c r="I114" s="4">
        <v>10</v>
      </c>
      <c r="J114" s="4">
        <v>9</v>
      </c>
      <c r="K114" s="4">
        <v>7</v>
      </c>
      <c r="L114" s="4">
        <v>7</v>
      </c>
      <c r="M114" s="3">
        <f t="shared" si="3"/>
        <v>0</v>
      </c>
      <c r="N114" s="4">
        <f t="shared" si="4"/>
        <v>199</v>
      </c>
      <c r="O114" s="4">
        <v>25</v>
      </c>
      <c r="P114" s="6">
        <f t="shared" si="5"/>
        <v>7.96</v>
      </c>
      <c r="Q114" s="6">
        <v>8.1428571428571423</v>
      </c>
      <c r="R114" s="4">
        <v>0</v>
      </c>
      <c r="S114" s="4">
        <v>0</v>
      </c>
      <c r="T114" s="2"/>
      <c r="U114" s="7"/>
    </row>
    <row r="115" spans="1:21" ht="15" customHeight="1" x14ac:dyDescent="0.25">
      <c r="A115" s="4">
        <v>114</v>
      </c>
      <c r="B115" s="5">
        <v>111616104117</v>
      </c>
      <c r="C115" s="2" t="s">
        <v>85</v>
      </c>
      <c r="D115" s="4">
        <v>6</v>
      </c>
      <c r="E115" s="4">
        <v>9</v>
      </c>
      <c r="F115" s="4">
        <v>9</v>
      </c>
      <c r="G115" s="4">
        <v>5</v>
      </c>
      <c r="H115" s="4">
        <v>6</v>
      </c>
      <c r="I115" s="4">
        <v>9</v>
      </c>
      <c r="J115" s="4">
        <v>6</v>
      </c>
      <c r="K115" s="4">
        <v>7</v>
      </c>
      <c r="L115" s="4">
        <v>7</v>
      </c>
      <c r="M115" s="3">
        <f t="shared" si="3"/>
        <v>0</v>
      </c>
      <c r="N115" s="4">
        <f t="shared" si="4"/>
        <v>172</v>
      </c>
      <c r="O115" s="4">
        <v>25</v>
      </c>
      <c r="P115" s="6">
        <f t="shared" si="5"/>
        <v>6.88</v>
      </c>
      <c r="Q115" s="6">
        <v>6.4829931972789119</v>
      </c>
      <c r="R115" s="4">
        <v>0</v>
      </c>
      <c r="S115" s="4">
        <v>2</v>
      </c>
      <c r="T115" s="2"/>
      <c r="U115" s="7" t="s">
        <v>200</v>
      </c>
    </row>
    <row r="116" spans="1:21" ht="15" customHeight="1" x14ac:dyDescent="0.25">
      <c r="A116" s="4">
        <v>115</v>
      </c>
      <c r="B116" s="5">
        <v>111616104118</v>
      </c>
      <c r="C116" s="2" t="s">
        <v>86</v>
      </c>
      <c r="D116" s="4">
        <v>7</v>
      </c>
      <c r="E116" s="4">
        <v>9</v>
      </c>
      <c r="F116" s="4">
        <v>9</v>
      </c>
      <c r="G116" s="4">
        <v>7</v>
      </c>
      <c r="H116" s="4">
        <v>8</v>
      </c>
      <c r="I116" s="4">
        <v>9</v>
      </c>
      <c r="J116" s="4">
        <v>7</v>
      </c>
      <c r="K116" s="4">
        <v>7</v>
      </c>
      <c r="L116" s="4">
        <v>6</v>
      </c>
      <c r="M116" s="3">
        <f t="shared" si="3"/>
        <v>0</v>
      </c>
      <c r="N116" s="4">
        <f t="shared" si="4"/>
        <v>187</v>
      </c>
      <c r="O116" s="4">
        <v>25</v>
      </c>
      <c r="P116" s="6">
        <f t="shared" si="5"/>
        <v>7.48</v>
      </c>
      <c r="Q116" s="6">
        <v>7.1088435374149661</v>
      </c>
      <c r="R116" s="4">
        <v>0</v>
      </c>
      <c r="S116" s="4">
        <v>0</v>
      </c>
      <c r="T116" s="2"/>
      <c r="U116" s="7"/>
    </row>
    <row r="117" spans="1:21" ht="15" customHeight="1" x14ac:dyDescent="0.25">
      <c r="A117" s="4">
        <v>116</v>
      </c>
      <c r="B117" s="5">
        <v>111616104119</v>
      </c>
      <c r="C117" s="2" t="s">
        <v>87</v>
      </c>
      <c r="D117" s="4">
        <v>0</v>
      </c>
      <c r="E117" s="4">
        <v>7</v>
      </c>
      <c r="F117" s="4">
        <v>7</v>
      </c>
      <c r="G117" s="4">
        <v>5</v>
      </c>
      <c r="H117" s="4">
        <v>7</v>
      </c>
      <c r="I117" s="4">
        <v>7</v>
      </c>
      <c r="J117" s="4">
        <v>7</v>
      </c>
      <c r="K117" s="4">
        <v>0</v>
      </c>
      <c r="L117" s="4">
        <v>6</v>
      </c>
      <c r="M117" s="3">
        <f t="shared" si="3"/>
        <v>2</v>
      </c>
      <c r="N117" s="4">
        <f t="shared" si="4"/>
        <v>117</v>
      </c>
      <c r="O117" s="4">
        <v>18</v>
      </c>
      <c r="P117" s="6">
        <f t="shared" si="5"/>
        <v>6.5</v>
      </c>
      <c r="Q117" s="6">
        <v>6.132352941176471</v>
      </c>
      <c r="R117" s="4">
        <v>3</v>
      </c>
      <c r="S117" s="4">
        <v>1</v>
      </c>
      <c r="T117" s="2" t="s">
        <v>201</v>
      </c>
      <c r="U117" s="7" t="s">
        <v>202</v>
      </c>
    </row>
    <row r="118" spans="1:21" ht="15" customHeight="1" x14ac:dyDescent="0.25">
      <c r="A118" s="4">
        <v>117</v>
      </c>
      <c r="B118" s="5">
        <v>111616104120</v>
      </c>
      <c r="C118" s="2" t="s">
        <v>88</v>
      </c>
      <c r="D118" s="4">
        <v>6</v>
      </c>
      <c r="E118" s="4">
        <v>8</v>
      </c>
      <c r="F118" s="4">
        <v>8</v>
      </c>
      <c r="G118" s="4">
        <v>7</v>
      </c>
      <c r="H118" s="4">
        <v>8</v>
      </c>
      <c r="I118" s="4">
        <v>8</v>
      </c>
      <c r="J118" s="4">
        <v>7</v>
      </c>
      <c r="K118" s="4">
        <v>5</v>
      </c>
      <c r="L118" s="4">
        <v>7</v>
      </c>
      <c r="M118" s="3">
        <f t="shared" si="3"/>
        <v>0</v>
      </c>
      <c r="N118" s="4">
        <f t="shared" si="4"/>
        <v>173</v>
      </c>
      <c r="O118" s="4">
        <v>25</v>
      </c>
      <c r="P118" s="6">
        <f t="shared" si="5"/>
        <v>6.92</v>
      </c>
      <c r="Q118" s="6">
        <v>6.5374149659863949</v>
      </c>
      <c r="R118" s="4">
        <v>0</v>
      </c>
      <c r="S118" s="4">
        <v>0</v>
      </c>
      <c r="T118" s="2"/>
      <c r="U118" s="7"/>
    </row>
    <row r="119" spans="1:21" x14ac:dyDescent="0.25">
      <c r="D119" s="9">
        <f>COUNTIF(D2:D118,0)</f>
        <v>7</v>
      </c>
      <c r="E119" s="9">
        <f>COUNTIF(E2:E118,0)</f>
        <v>0</v>
      </c>
      <c r="F119" s="9">
        <f>COUNTIF(F2:F118,0)</f>
        <v>0</v>
      </c>
      <c r="G119" s="9">
        <f>COUNTIF(G2:G118,0)</f>
        <v>4</v>
      </c>
      <c r="H119" s="9">
        <f>COUNTIF(H2:H118,0)</f>
        <v>9</v>
      </c>
      <c r="I119" s="9">
        <f>COUNTIF(I2:I118,0)</f>
        <v>0</v>
      </c>
      <c r="J119" s="9">
        <f>COUNTIF(J2:J118,0)</f>
        <v>3</v>
      </c>
      <c r="K119" s="9">
        <f>COUNTIF(K2:K118,0)</f>
        <v>27</v>
      </c>
      <c r="L119" s="9">
        <f>COUNTIF(L2:L118,0)</f>
        <v>4</v>
      </c>
      <c r="M119" s="10">
        <f>COUNTIF(M2:M118,0)</f>
        <v>86</v>
      </c>
    </row>
  </sheetData>
  <conditionalFormatting sqref="D2:L118">
    <cfRule type="cellIs" dxfId="4" priority="5" stopIfTrue="1" operator="equal">
      <formula>0</formula>
    </cfRule>
  </conditionalFormatting>
  <conditionalFormatting sqref="M2:M118">
    <cfRule type="cellIs" dxfId="3" priority="4" stopIfTrue="1" operator="greaterThan">
      <formula>0</formula>
    </cfRule>
  </conditionalFormatting>
  <conditionalFormatting sqref="O2:O118">
    <cfRule type="cellIs" dxfId="2" priority="3" stopIfTrue="1" operator="lessThan">
      <formula>25</formula>
    </cfRule>
  </conditionalFormatting>
  <conditionalFormatting sqref="R2:R118">
    <cfRule type="cellIs" dxfId="1" priority="2" stopIfTrue="1" operator="greaterThan">
      <formula>0</formula>
    </cfRule>
  </conditionalFormatting>
  <conditionalFormatting sqref="S2:S118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2019-06-23T12:42:50Z</dcterms:modified>
</cp:coreProperties>
</file>