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morris/Repos/scconstructorschampionship/_data/"/>
    </mc:Choice>
  </mc:AlternateContent>
  <xr:revisionPtr revIDLastSave="0" documentId="13_ncr:1_{D3468874-67A6-FC4B-BA5C-AAC82E28B145}" xr6:coauthVersionLast="47" xr6:coauthVersionMax="47" xr10:uidLastSave="{00000000-0000-0000-0000-000000000000}"/>
  <bookViews>
    <workbookView xWindow="0" yWindow="500" windowWidth="27840" windowHeight="17500" xr2:uid="{22CDB5ED-B949-C944-AE1C-CD3953B56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1" l="1"/>
  <c r="C58" i="1"/>
  <c r="C44" i="1" s="1"/>
  <c r="D58" i="1"/>
  <c r="E58" i="1"/>
  <c r="E44" i="1" s="1"/>
  <c r="F58" i="1"/>
  <c r="F44" i="1" s="1"/>
  <c r="G58" i="1"/>
  <c r="G44" i="1" s="1"/>
  <c r="H58" i="1"/>
  <c r="H44" i="1" s="1"/>
  <c r="I58" i="1"/>
  <c r="I44" i="1" s="1"/>
  <c r="B58" i="1"/>
  <c r="B44" i="1" s="1"/>
  <c r="I34" i="1"/>
  <c r="H34" i="1"/>
  <c r="G34" i="1"/>
  <c r="F34" i="1"/>
  <c r="E34" i="1"/>
  <c r="D34" i="1"/>
  <c r="C34" i="1"/>
  <c r="B34" i="1"/>
  <c r="I24" i="1"/>
  <c r="H24" i="1"/>
  <c r="G24" i="1"/>
  <c r="F24" i="1"/>
  <c r="E24" i="1"/>
  <c r="D24" i="1"/>
  <c r="C24" i="1"/>
  <c r="B24" i="1"/>
  <c r="I14" i="1"/>
  <c r="H14" i="1"/>
  <c r="G14" i="1"/>
  <c r="F14" i="1"/>
  <c r="E14" i="1"/>
  <c r="D14" i="1"/>
  <c r="C14" i="1"/>
  <c r="B14" i="1"/>
  <c r="C4" i="1"/>
  <c r="D4" i="1"/>
  <c r="E4" i="1"/>
  <c r="F4" i="1"/>
  <c r="G4" i="1"/>
  <c r="H4" i="1"/>
  <c r="I4" i="1"/>
  <c r="B4" i="1"/>
  <c r="F61" i="1" l="1"/>
  <c r="I61" i="1"/>
  <c r="H61" i="1"/>
  <c r="G61" i="1"/>
  <c r="E61" i="1"/>
  <c r="D61" i="1"/>
  <c r="C61" i="1"/>
  <c r="B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8" authorId="0" shapeId="0" xr:uid="{8D553F1C-29C6-444D-A472-EBB4055DCF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https://netsuite-gbu.slack.com/archives/GEHVD04GK/p1655472837515509
https://netsuite-gbu.slack.com/archives/GEHVD04GK/p1660146434606379</t>
        </r>
      </text>
    </comment>
    <comment ref="C8" authorId="0" shapeId="0" xr:uid="{F4E59A24-4E7B-1840-A12C-7D07A53D6F7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https://netsuite-gbu.slack.com/archives/GEHVD04GK/p1657631724493139
</t>
        </r>
        <r>
          <rPr>
            <sz val="10"/>
            <color rgb="FF000000"/>
            <rFont val="Tahoma"/>
            <family val="2"/>
          </rPr>
          <t>https://netsuite-gbu.slack.com/archives/GEHVD04GK/p1660326919490999
https://netsuite-gbu.slack.com/archives/GEHVD04GK/p1660665446380659</t>
        </r>
      </text>
    </comment>
    <comment ref="D8" authorId="0" shapeId="0" xr:uid="{EE7E8ECF-8CD4-B94A-80DD-384E1AB582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https://netsuite-gbu.slack.com/archives/GEHVD04GK/p1657645701587769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https://netsuite-gbu.slack.com/archives/GEHVD04GK/p1658861346016329
</t>
        </r>
        <r>
          <rPr>
            <sz val="10"/>
            <color rgb="FF000000"/>
            <rFont val="Tahoma"/>
            <family val="2"/>
          </rPr>
          <t>https://netsuite-gbu.slack.com/archives/GEHVD04GK/p1660665369342759</t>
        </r>
      </text>
    </comment>
    <comment ref="E8" authorId="0" shapeId="0" xr:uid="{2895B3CA-1B3E-894D-871C-F6919CA6061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https://netsuite-gbu.slack.com/archives/GEHVD04GK/p1658861371215949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https://netsuite-gbu.slack.com/archives/GEHVD04GK/p1659031835839079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https://netsuite-gbu.slack.com/archives/GEHVD04GK/p1659032163334769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https://netsuite-gbu.slack.com/archives/GEHVD04GK/p1659732906481879
</t>
        </r>
        <r>
          <rPr>
            <sz val="10"/>
            <color rgb="FF000000"/>
            <rFont val="Tahoma"/>
            <family val="2"/>
          </rPr>
          <t>https://netsuite-gbu.slack.com/archives/GEHVD04GK/p1659732920857969</t>
        </r>
      </text>
    </comment>
    <comment ref="F8" authorId="0" shapeId="0" xr:uid="{03BCD59E-5426-884E-AEF1-AF8D31E418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https://netsuite-gbu.slack.com/archives/GEHVD04GK/p1657631724493139
</t>
        </r>
      </text>
    </comment>
    <comment ref="G8" authorId="0" shapeId="0" xr:uid="{D4F32E8B-05DC-BF40-AB59-6AD2EBD9C0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https://netsuite-gbu.slack.com/archives/GEHVD04GK/p1657645701587769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https://netsuite-gbu.slack.com/archives/GEHVD04GK/p1659031835839079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https://netsuite-gbu.slack.com/archives/GEHVD04GK/p1659032163334769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https://netsuite-gbu.slack.com/archives/GEHVD04GK/p1659732920857969
</t>
        </r>
        <r>
          <rPr>
            <sz val="10"/>
            <color rgb="FF000000"/>
            <rFont val="Tahoma"/>
            <family val="2"/>
          </rPr>
          <t>https://netsuite-gbu.slack.com/archives/GEHVD04GK/p1660146434606379
https://netsuite-gbu.slack.com/archives/GEHVD04GK/p1660665502778399</t>
        </r>
      </text>
    </comment>
    <comment ref="I8" authorId="0" shapeId="0" xr:uid="{E52DA23B-3336-AA47-AB08-212300B650A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https://netsuite-gbu.slack.com/archives/GEHVD04GK/p1655472837515509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https://netsuite-gbu.slack.com/archives/GEHVD04GK/p1658861326668199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https://netsuite-gbu.slack.com/archives/GEHVD04GK/p1659732906481879
</t>
        </r>
        <r>
          <rPr>
            <sz val="10"/>
            <color rgb="FF000000"/>
            <rFont val="Tahoma"/>
            <family val="2"/>
          </rPr>
          <t>https://netsuite-gbu.slack.com/archives/GEHVD04GK/p1660326919490999</t>
        </r>
      </text>
    </comment>
    <comment ref="B10" authorId="0" shapeId="0" xr:uid="{0CE9B8A9-42A4-3543-9ACD-FEA6E9D014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Illinois trip</t>
        </r>
      </text>
    </comment>
    <comment ref="D10" authorId="0" shapeId="0" xr:uid="{D221BCC0-ACEE-A24A-B4BE-2B39899392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Denver PTO</t>
        </r>
      </text>
    </comment>
    <comment ref="E10" authorId="0" shapeId="0" xr:uid="{6DA10E8A-8DB7-3B46-B627-6AE7B9EB00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Multiple Fridays/long weekends</t>
        </r>
      </text>
    </comment>
    <comment ref="F10" authorId="0" shapeId="0" xr:uid="{D1CFFE8D-A6E5-6447-89E6-7FC688677F6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Bahamas cruise</t>
        </r>
      </text>
    </comment>
    <comment ref="H10" authorId="0" shapeId="0" xr:uid="{ECBB31AF-3CF1-F64D-B774-CE2C73C0B1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Dominican Republic</t>
        </r>
      </text>
    </comment>
    <comment ref="I10" authorId="0" shapeId="0" xr:uid="{7E09822F-AAB5-2C40-AE62-ED412D5877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Marcel visiting</t>
        </r>
      </text>
    </comment>
    <comment ref="E18" authorId="0" shapeId="0" xr:uid="{F1FFBB76-6291-BA43-89D5-14A4019D1E2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https://netsuite-gbu.slack.com/archives/GEHVD04GK/p1664913370747929</t>
        </r>
      </text>
    </comment>
    <comment ref="G18" authorId="0" shapeId="0" xr:uid="{FB158980-30F5-AB49-BD53-9D8435DFAE9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https://netsuite-gbu.slack.com/archives/GEHVD04GK/p1664913360087419</t>
        </r>
      </text>
    </comment>
    <comment ref="I18" authorId="0" shapeId="0" xr:uid="{819CC423-1EF6-3248-8C66-4D8FEB85A6B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2x points: https://netsuite-gbu.slack.com/archives/GEHVD04GK/p1663612546597049</t>
        </r>
      </text>
    </comment>
    <comment ref="A46" authorId="0" shapeId="0" xr:uid="{AD801903-3EC3-FF46-BE65-AC2EC67789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7" authorId="0" shapeId="0" xr:uid="{4040DC93-6CC4-7E43-98CF-6BEDA71768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8" authorId="0" shapeId="0" xr:uid="{EFEFA6CC-EA82-7A4D-99F1-827D59C889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49" authorId="0" shapeId="0" xr:uid="{27D572E4-4CD9-F34B-A35A-6D7DC95178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51" authorId="0" shapeId="0" xr:uid="{E3C36DFF-35B6-F34C-AF48-F63EEC3252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2" authorId="0" shapeId="0" xr:uid="{D4C594F2-FB3F-9B49-943B-B2F2F451AA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3" authorId="0" shapeId="0" xr:uid="{C067D8CF-D765-8C46-91F8-151A4B6770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4" authorId="0" shapeId="0" xr:uid="{FD2C6A02-6D97-524C-9F27-20715C1264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<sst xmlns="http://schemas.openxmlformats.org/spreadsheetml/2006/main" count="60" uniqueCount="34">
  <si>
    <t>John Szabo</t>
  </si>
  <si>
    <t>Kim Lawton</t>
  </si>
  <si>
    <t>Trevor Rancourt</t>
  </si>
  <si>
    <t>Ryan Murphy</t>
  </si>
  <si>
    <t>Hellen Mwangoka</t>
  </si>
  <si>
    <t>Vince Kroll</t>
  </si>
  <si>
    <t>Bobby Shores</t>
  </si>
  <si>
    <t>Doug Stepina</t>
  </si>
  <si>
    <t>Revenue</t>
  </si>
  <si>
    <t>Logos</t>
  </si>
  <si>
    <t>Bonus 1</t>
  </si>
  <si>
    <t>Bonus 2</t>
  </si>
  <si>
    <t>Bonus 3</t>
  </si>
  <si>
    <t>Q1 Total</t>
  </si>
  <si>
    <t>Q2 Total</t>
  </si>
  <si>
    <t>Q3 Total</t>
  </si>
  <si>
    <t>Q4 Total</t>
  </si>
  <si>
    <t>Achievement</t>
  </si>
  <si>
    <t>Rev 500k</t>
  </si>
  <si>
    <t>Rev 1M</t>
  </si>
  <si>
    <t>Rev 1.5M</t>
  </si>
  <si>
    <t>Rev 2M</t>
  </si>
  <si>
    <t>Logo 5</t>
  </si>
  <si>
    <t>Logo 10</t>
  </si>
  <si>
    <t>Logo 15</t>
  </si>
  <si>
    <t>Logo 20</t>
  </si>
  <si>
    <t>Eng Lead</t>
  </si>
  <si>
    <t>Eng Secondary</t>
  </si>
  <si>
    <t>GRAND TOTAL</t>
  </si>
  <si>
    <t>PTO Bonus (20)</t>
  </si>
  <si>
    <t>Kudos (5 / 1)</t>
  </si>
  <si>
    <t>Timesheets (-5)</t>
  </si>
  <si>
    <t>Eng Total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</si>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</sst>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4" borderId="1" xfId="0" applyFill="1" applyBorder="1"/>
    <xf numFmtId="0" fontId="1" fillId="2" borderId="1" xfId="0" applyFont="1" applyFill="1" applyBorder="1"/>
    <xf numFmtId="0" fontId="1" fillId="0" borderId="0" xfId="0" applyFont="1"/>
    <xf numFmtId="0" fontId="7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2" borderId="2" xfId="0" applyFont="1" applyFill="1" applyBorder="1"/>
    <xf numFmtId="0" fontId="0" fillId="4" borderId="2" xfId="0" applyFill="1" applyBorder="1"/>
    <xf numFmtId="0" fontId="1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1" fillId="5" borderId="2" xfId="0" applyFont="1" applyFill="1" applyBorder="1"/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8CC0-BB18-5D4E-B714-747D0C991847}">
  <dimension ref="A2:I61"/>
  <sheetViews>
    <sheetView tabSelected="1" zoomScale="90" zoomScaleNormal="90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D47" sqref="D47"/>
    </sheetView>
  </sheetViews>
  <sheetFormatPr baseColWidth="10" defaultRowHeight="16" x14ac:dyDescent="0.2"/>
  <cols>
    <col min="1" max="1" width="28.5" style="5" customWidth="1"/>
    <col min="2" max="9" width="20" customWidth="1"/>
  </cols>
  <sheetData>
    <row r="2" spans="1:9" x14ac:dyDescent="0.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4" spans="1:9" s="3" customFormat="1" x14ac:dyDescent="0.2">
      <c r="A4" s="9" t="s">
        <v>13</v>
      </c>
      <c r="B4" s="7">
        <f>SUM(B6:B12)</f>
        <v>91</v>
      </c>
      <c r="C4" s="2">
        <f t="shared" ref="C4:I4" si="0">SUM(C6:C12)</f>
        <v>46</v>
      </c>
      <c r="D4" s="2">
        <f t="shared" si="0"/>
        <v>100</v>
      </c>
      <c r="E4" s="2">
        <f t="shared" si="0"/>
        <v>86</v>
      </c>
      <c r="F4" s="2">
        <f t="shared" si="0"/>
        <v>112</v>
      </c>
      <c r="G4" s="2">
        <f t="shared" si="0"/>
        <v>55</v>
      </c>
      <c r="H4" s="2">
        <f t="shared" si="0"/>
        <v>26</v>
      </c>
      <c r="I4" s="2">
        <f t="shared" si="0"/>
        <v>91</v>
      </c>
    </row>
    <row r="6" spans="1:9" x14ac:dyDescent="0.2">
      <c r="A6" s="10" t="s">
        <v>8</v>
      </c>
      <c r="B6" s="8">
        <v>41</v>
      </c>
      <c r="C6" s="1">
        <v>10</v>
      </c>
      <c r="D6" s="1">
        <v>40</v>
      </c>
      <c r="E6" s="1">
        <v>38</v>
      </c>
      <c r="F6" s="1">
        <v>49</v>
      </c>
      <c r="G6" s="1">
        <v>10</v>
      </c>
      <c r="H6" s="1">
        <v>6</v>
      </c>
      <c r="I6" s="1">
        <v>40</v>
      </c>
    </row>
    <row r="7" spans="1:9" x14ac:dyDescent="0.2">
      <c r="A7" s="10" t="s">
        <v>9</v>
      </c>
      <c r="B7" s="8">
        <v>20</v>
      </c>
      <c r="C7" s="1">
        <v>15</v>
      </c>
      <c r="D7" s="1">
        <v>25</v>
      </c>
      <c r="E7" s="1">
        <v>25</v>
      </c>
      <c r="F7" s="1">
        <v>43</v>
      </c>
      <c r="G7" s="1">
        <v>8</v>
      </c>
      <c r="H7" s="1">
        <v>10</v>
      </c>
      <c r="I7" s="1">
        <v>24</v>
      </c>
    </row>
    <row r="8" spans="1:9" x14ac:dyDescent="0.2">
      <c r="A8" s="10" t="s">
        <v>30</v>
      </c>
      <c r="B8" s="8">
        <v>10</v>
      </c>
      <c r="C8" s="1">
        <v>11</v>
      </c>
      <c r="D8" s="1">
        <v>15</v>
      </c>
      <c r="E8" s="1">
        <v>13</v>
      </c>
      <c r="F8" s="1">
        <v>5</v>
      </c>
      <c r="G8" s="1">
        <v>22</v>
      </c>
      <c r="H8" s="1"/>
      <c r="I8" s="1">
        <v>12</v>
      </c>
    </row>
    <row r="9" spans="1:9" x14ac:dyDescent="0.2">
      <c r="A9" s="10" t="s">
        <v>31</v>
      </c>
      <c r="B9" s="8"/>
      <c r="C9" s="1">
        <v>-10</v>
      </c>
      <c r="D9" s="1"/>
      <c r="E9" s="1">
        <v>-10</v>
      </c>
      <c r="F9" s="1">
        <v>-5</v>
      </c>
      <c r="G9" s="1">
        <v>-5</v>
      </c>
      <c r="H9" s="1">
        <v>-10</v>
      </c>
      <c r="I9" s="1">
        <v>-5</v>
      </c>
    </row>
    <row r="10" spans="1:9" x14ac:dyDescent="0.2">
      <c r="A10" s="10" t="s">
        <v>29</v>
      </c>
      <c r="B10" s="8">
        <v>20</v>
      </c>
      <c r="C10" s="1">
        <v>20</v>
      </c>
      <c r="D10" s="1">
        <v>20</v>
      </c>
      <c r="E10" s="1">
        <v>20</v>
      </c>
      <c r="F10" s="1">
        <v>20</v>
      </c>
      <c r="G10" s="1">
        <v>20</v>
      </c>
      <c r="H10" s="1">
        <v>20</v>
      </c>
      <c r="I10" s="1">
        <v>20</v>
      </c>
    </row>
    <row r="11" spans="1:9" x14ac:dyDescent="0.2">
      <c r="A11" s="10" t="s">
        <v>11</v>
      </c>
      <c r="B11" s="8"/>
      <c r="C11" s="1"/>
      <c r="D11" s="1"/>
      <c r="E11" s="1"/>
      <c r="F11" s="1"/>
      <c r="G11" s="1"/>
      <c r="H11" s="1"/>
      <c r="I11" s="1"/>
    </row>
    <row r="12" spans="1:9" x14ac:dyDescent="0.2">
      <c r="A12" s="10" t="s">
        <v>12</v>
      </c>
      <c r="B12" s="8"/>
      <c r="C12" s="1"/>
      <c r="D12" s="1"/>
      <c r="E12" s="1"/>
      <c r="F12" s="1"/>
      <c r="G12" s="1"/>
      <c r="H12" s="1"/>
      <c r="I12" s="1"/>
    </row>
    <row r="14" spans="1:9" s="3" customFormat="1" x14ac:dyDescent="0.2">
      <c r="A14" s="9" t="s">
        <v>14</v>
      </c>
      <c r="B14" s="7">
        <f>SUM(B16:B22)</f>
        <v>27</v>
      </c>
      <c r="C14" s="2">
        <f t="shared" ref="C14:I14" si="1">SUM(C16:C22)</f>
        <v>0</v>
      </c>
      <c r="D14" s="2">
        <f t="shared" si="1"/>
        <v>8</v>
      </c>
      <c r="E14" s="2">
        <f t="shared" si="1"/>
        <v>6</v>
      </c>
      <c r="F14" s="2">
        <f t="shared" si="1"/>
        <v>10</v>
      </c>
      <c r="G14" s="2">
        <f t="shared" si="1"/>
        <v>41</v>
      </c>
      <c r="H14" s="2">
        <f t="shared" si="1"/>
        <v>16</v>
      </c>
      <c r="I14" s="2">
        <f t="shared" si="1"/>
        <v>31</v>
      </c>
    </row>
    <row r="16" spans="1:9" x14ac:dyDescent="0.2">
      <c r="A16" s="10" t="s">
        <v>8</v>
      </c>
      <c r="B16" s="8">
        <v>19</v>
      </c>
      <c r="C16" s="1"/>
      <c r="D16" s="1">
        <v>3</v>
      </c>
      <c r="E16" s="1">
        <v>1</v>
      </c>
      <c r="F16" s="1">
        <v>5</v>
      </c>
      <c r="G16" s="1">
        <v>28</v>
      </c>
      <c r="H16" s="1">
        <v>6</v>
      </c>
      <c r="I16" s="1">
        <v>16</v>
      </c>
    </row>
    <row r="17" spans="1:9" x14ac:dyDescent="0.2">
      <c r="A17" s="10" t="s">
        <v>9</v>
      </c>
      <c r="B17" s="8">
        <v>8</v>
      </c>
      <c r="C17" s="1"/>
      <c r="D17" s="1">
        <v>5</v>
      </c>
      <c r="E17" s="1">
        <v>5</v>
      </c>
      <c r="F17" s="1">
        <v>5</v>
      </c>
      <c r="G17" s="1">
        <v>13</v>
      </c>
      <c r="H17" s="1">
        <v>10</v>
      </c>
      <c r="I17" s="1">
        <v>5</v>
      </c>
    </row>
    <row r="18" spans="1:9" x14ac:dyDescent="0.2">
      <c r="A18" s="10" t="s">
        <v>30</v>
      </c>
      <c r="B18" s="8"/>
      <c r="C18" s="1"/>
      <c r="D18" s="1"/>
      <c r="E18" s="1">
        <v>5</v>
      </c>
      <c r="F18" s="1"/>
      <c r="G18" s="1">
        <v>5</v>
      </c>
      <c r="H18" s="1"/>
      <c r="I18" s="1">
        <v>10</v>
      </c>
    </row>
    <row r="19" spans="1:9" x14ac:dyDescent="0.2">
      <c r="A19" s="10" t="s">
        <v>31</v>
      </c>
      <c r="B19" s="8"/>
      <c r="C19" s="1"/>
      <c r="D19" s="1"/>
      <c r="E19" s="1">
        <v>-5</v>
      </c>
      <c r="F19" s="1"/>
      <c r="G19" s="1">
        <v>-5</v>
      </c>
      <c r="H19" s="1"/>
      <c r="I19" s="1"/>
    </row>
    <row r="20" spans="1:9" x14ac:dyDescent="0.2">
      <c r="A20" s="10" t="s">
        <v>10</v>
      </c>
      <c r="B20" s="8"/>
      <c r="C20" s="1"/>
      <c r="D20" s="1"/>
      <c r="E20" s="1"/>
      <c r="F20" s="1"/>
      <c r="G20" s="1"/>
      <c r="H20" s="1"/>
      <c r="I20" s="1"/>
    </row>
    <row r="21" spans="1:9" x14ac:dyDescent="0.2">
      <c r="A21" s="10" t="s">
        <v>11</v>
      </c>
      <c r="B21" s="8"/>
      <c r="C21" s="1"/>
      <c r="D21" s="1"/>
      <c r="E21" s="1"/>
      <c r="F21" s="1"/>
      <c r="G21" s="1"/>
      <c r="H21" s="1"/>
      <c r="I21" s="1"/>
    </row>
    <row r="22" spans="1:9" x14ac:dyDescent="0.2">
      <c r="A22" s="10" t="s">
        <v>12</v>
      </c>
      <c r="B22" s="8"/>
      <c r="C22" s="1"/>
      <c r="D22" s="1"/>
      <c r="E22" s="1"/>
      <c r="F22" s="1"/>
      <c r="G22" s="1"/>
      <c r="H22" s="1"/>
      <c r="I22" s="1"/>
    </row>
    <row r="24" spans="1:9" s="3" customFormat="1" x14ac:dyDescent="0.2">
      <c r="A24" s="11" t="s">
        <v>15</v>
      </c>
      <c r="B24" s="7">
        <f>SUM(B26:B32)</f>
        <v>0</v>
      </c>
      <c r="C24" s="2">
        <f t="shared" ref="C24:I24" si="2">SUM(C26:C32)</f>
        <v>0</v>
      </c>
      <c r="D24" s="2">
        <f t="shared" si="2"/>
        <v>0</v>
      </c>
      <c r="E24" s="2">
        <f t="shared" si="2"/>
        <v>0</v>
      </c>
      <c r="F24" s="2">
        <f t="shared" si="2"/>
        <v>0</v>
      </c>
      <c r="G24" s="2">
        <f t="shared" si="2"/>
        <v>0</v>
      </c>
      <c r="H24" s="2">
        <f t="shared" si="2"/>
        <v>0</v>
      </c>
      <c r="I24" s="2">
        <f t="shared" si="2"/>
        <v>0</v>
      </c>
    </row>
    <row r="25" spans="1:9" x14ac:dyDescent="0.2">
      <c r="A25" s="6"/>
    </row>
    <row r="26" spans="1:9" x14ac:dyDescent="0.2">
      <c r="A26" s="12" t="s">
        <v>8</v>
      </c>
      <c r="B26" s="8"/>
      <c r="C26" s="1"/>
      <c r="D26" s="1"/>
      <c r="E26" s="1"/>
      <c r="F26" s="1"/>
      <c r="G26" s="1"/>
      <c r="H26" s="1"/>
      <c r="I26" s="1"/>
    </row>
    <row r="27" spans="1:9" x14ac:dyDescent="0.2">
      <c r="A27" s="12" t="s">
        <v>9</v>
      </c>
      <c r="B27" s="8"/>
      <c r="C27" s="1"/>
      <c r="D27" s="1"/>
      <c r="E27" s="1"/>
      <c r="F27" s="1"/>
      <c r="G27" s="1"/>
      <c r="H27" s="1"/>
      <c r="I27" s="1"/>
    </row>
    <row r="28" spans="1:9" x14ac:dyDescent="0.2">
      <c r="A28" s="10" t="s">
        <v>30</v>
      </c>
      <c r="B28" s="8"/>
      <c r="C28" s="1"/>
      <c r="D28" s="1"/>
      <c r="E28" s="1"/>
      <c r="F28" s="1"/>
      <c r="G28" s="1"/>
      <c r="H28" s="1"/>
      <c r="I28" s="1"/>
    </row>
    <row r="29" spans="1:9" x14ac:dyDescent="0.2">
      <c r="A29" s="10" t="s">
        <v>31</v>
      </c>
      <c r="B29" s="8"/>
      <c r="C29" s="1"/>
      <c r="D29" s="1"/>
      <c r="E29" s="1"/>
      <c r="F29" s="1"/>
      <c r="G29" s="1"/>
      <c r="H29" s="1"/>
      <c r="I29" s="1"/>
    </row>
    <row r="30" spans="1:9" x14ac:dyDescent="0.2">
      <c r="A30" s="12" t="s">
        <v>10</v>
      </c>
      <c r="B30" s="8"/>
      <c r="C30" s="1"/>
      <c r="D30" s="1"/>
      <c r="E30" s="1"/>
      <c r="F30" s="1"/>
      <c r="G30" s="1"/>
      <c r="H30" s="1"/>
      <c r="I30" s="1"/>
    </row>
    <row r="31" spans="1:9" x14ac:dyDescent="0.2">
      <c r="A31" s="12" t="s">
        <v>11</v>
      </c>
      <c r="B31" s="8"/>
      <c r="C31" s="1"/>
      <c r="D31" s="1"/>
      <c r="E31" s="1"/>
      <c r="F31" s="1"/>
      <c r="G31" s="1"/>
      <c r="H31" s="1"/>
      <c r="I31" s="1"/>
    </row>
    <row r="32" spans="1:9" x14ac:dyDescent="0.2">
      <c r="A32" s="12" t="s">
        <v>12</v>
      </c>
      <c r="B32" s="8"/>
      <c r="C32" s="1"/>
      <c r="D32" s="1"/>
      <c r="E32" s="1"/>
      <c r="F32" s="1"/>
      <c r="G32" s="1"/>
      <c r="H32" s="1"/>
      <c r="I32" s="1"/>
    </row>
    <row r="34" spans="1:9" s="3" customFormat="1" x14ac:dyDescent="0.2">
      <c r="A34" s="11" t="s">
        <v>16</v>
      </c>
      <c r="B34" s="7">
        <f>SUM(B36:B42)</f>
        <v>0</v>
      </c>
      <c r="C34" s="2">
        <f t="shared" ref="C34:I34" si="3">SUM(C36:C42)</f>
        <v>0</v>
      </c>
      <c r="D34" s="2">
        <f t="shared" si="3"/>
        <v>0</v>
      </c>
      <c r="E34" s="2">
        <f t="shared" si="3"/>
        <v>0</v>
      </c>
      <c r="F34" s="2">
        <f t="shared" si="3"/>
        <v>0</v>
      </c>
      <c r="G34" s="2">
        <f t="shared" si="3"/>
        <v>0</v>
      </c>
      <c r="H34" s="2">
        <f t="shared" si="3"/>
        <v>0</v>
      </c>
      <c r="I34" s="2">
        <f t="shared" si="3"/>
        <v>0</v>
      </c>
    </row>
    <row r="35" spans="1:9" x14ac:dyDescent="0.2">
      <c r="A35" s="6"/>
    </row>
    <row r="36" spans="1:9" x14ac:dyDescent="0.2">
      <c r="A36" s="12" t="s">
        <v>8</v>
      </c>
      <c r="B36" s="8"/>
      <c r="C36" s="1"/>
      <c r="D36" s="1"/>
      <c r="E36" s="1"/>
      <c r="F36" s="1"/>
      <c r="G36" s="1"/>
      <c r="H36" s="1"/>
      <c r="I36" s="1"/>
    </row>
    <row r="37" spans="1:9" x14ac:dyDescent="0.2">
      <c r="A37" s="12" t="s">
        <v>9</v>
      </c>
      <c r="B37" s="8"/>
      <c r="C37" s="1"/>
      <c r="D37" s="1"/>
      <c r="E37" s="1"/>
      <c r="F37" s="1"/>
      <c r="G37" s="1"/>
      <c r="H37" s="1"/>
      <c r="I37" s="1"/>
    </row>
    <row r="38" spans="1:9" x14ac:dyDescent="0.2">
      <c r="A38" s="10" t="s">
        <v>30</v>
      </c>
      <c r="B38" s="8"/>
      <c r="C38" s="1"/>
      <c r="D38" s="1"/>
      <c r="E38" s="1"/>
      <c r="F38" s="1"/>
      <c r="G38" s="1"/>
      <c r="H38" s="1"/>
      <c r="I38" s="1"/>
    </row>
    <row r="39" spans="1:9" x14ac:dyDescent="0.2">
      <c r="A39" s="10" t="s">
        <v>31</v>
      </c>
      <c r="B39" s="8"/>
      <c r="C39" s="1"/>
      <c r="D39" s="1"/>
      <c r="E39" s="1"/>
      <c r="F39" s="1"/>
      <c r="G39" s="1"/>
      <c r="H39" s="1"/>
      <c r="I39" s="1"/>
    </row>
    <row r="40" spans="1:9" x14ac:dyDescent="0.2">
      <c r="A40" s="12" t="s">
        <v>10</v>
      </c>
      <c r="B40" s="8"/>
      <c r="C40" s="1"/>
      <c r="D40" s="1"/>
      <c r="E40" s="1"/>
      <c r="F40" s="1"/>
      <c r="G40" s="1"/>
      <c r="H40" s="1"/>
      <c r="I40" s="1"/>
    </row>
    <row r="41" spans="1:9" x14ac:dyDescent="0.2">
      <c r="A41" s="12" t="s">
        <v>11</v>
      </c>
      <c r="B41" s="8"/>
      <c r="C41" s="1"/>
      <c r="D41" s="1"/>
      <c r="E41" s="1"/>
      <c r="F41" s="1"/>
      <c r="G41" s="1"/>
      <c r="H41" s="1"/>
      <c r="I41" s="1"/>
    </row>
    <row r="42" spans="1:9" x14ac:dyDescent="0.2">
      <c r="A42" s="12" t="s">
        <v>12</v>
      </c>
      <c r="B42" s="8"/>
      <c r="C42" s="1"/>
      <c r="D42" s="1"/>
      <c r="E42" s="1"/>
      <c r="F42" s="1"/>
      <c r="G42" s="1"/>
      <c r="H42" s="1"/>
      <c r="I42" s="1"/>
    </row>
    <row r="44" spans="1:9" s="3" customFormat="1" x14ac:dyDescent="0.2">
      <c r="A44" s="11" t="s">
        <v>17</v>
      </c>
      <c r="B44" s="7">
        <f>SUM(IF(NOT(ISBLANK(B46)),5,0),IF(NOT(ISBLANK(B47)),10,0),IF(NOT(ISBLANK(B48)),15,0),IF(NOT(ISBLANK(B49)),20,0),IF(NOT(ISBLANK(B51)),5,0),IF(NOT(ISBLANK(B52)),10,0),IF(NOT(ISBLANK(B53)),15,0),IF(NOT(ISBLANK(B54)),20,0),IF(NOT(ISBLANK(B58)),B58,0))</f>
        <v>34</v>
      </c>
      <c r="C44" s="7">
        <f t="shared" ref="C44:I44" si="4">SUM(IF(NOT(ISBLANK(C46)),5,0),IF(NOT(ISBLANK(C47)),10,0),IF(NOT(ISBLANK(C48)),15,0),IF(NOT(ISBLANK(C49)),20,0),IF(NOT(ISBLANK(C51)),5,0),IF(NOT(ISBLANK(C52)),10,0),IF(NOT(ISBLANK(C53)),15,0),IF(NOT(ISBLANK(C54)),20,0),IF(NOT(ISBLANK(C58)),C58,0))</f>
        <v>20</v>
      </c>
      <c r="D44" s="7">
        <f t="shared" si="4"/>
        <v>33</v>
      </c>
      <c r="E44" s="7">
        <f t="shared" si="4"/>
        <v>26</v>
      </c>
      <c r="F44" s="7">
        <f t="shared" si="4"/>
        <v>27</v>
      </c>
      <c r="G44" s="7">
        <f t="shared" si="4"/>
        <v>27</v>
      </c>
      <c r="H44" s="7">
        <f t="shared" si="4"/>
        <v>12</v>
      </c>
      <c r="I44" s="7">
        <f t="shared" si="4"/>
        <v>27</v>
      </c>
    </row>
    <row r="46" spans="1:9" x14ac:dyDescent="0.2">
      <c r="A46" s="12" t="s">
        <v>18</v>
      </c>
      <c r="B46" s="15" t="s">
        <v>33</v>
      </c>
      <c r="C46" s="16"/>
      <c r="D46" s="16" t="s">
        <v>33</v>
      </c>
      <c r="E46" s="16"/>
      <c r="F46" s="16" t="s">
        <v>33</v>
      </c>
      <c r="G46" s="16"/>
      <c r="H46" s="16"/>
      <c r="I46" s="16"/>
    </row>
    <row r="47" spans="1:9" x14ac:dyDescent="0.2">
      <c r="A47" s="10" t="s">
        <v>19</v>
      </c>
      <c r="B47" s="15"/>
      <c r="C47" s="16"/>
      <c r="D47" s="16"/>
      <c r="E47" s="16"/>
      <c r="F47" s="16"/>
      <c r="G47" s="16"/>
      <c r="H47" s="16"/>
      <c r="I47" s="16"/>
    </row>
    <row r="48" spans="1:9" x14ac:dyDescent="0.2">
      <c r="A48" s="12" t="s">
        <v>20</v>
      </c>
      <c r="B48" s="15"/>
      <c r="C48" s="16"/>
      <c r="D48" s="16"/>
      <c r="E48" s="16"/>
      <c r="F48" s="16"/>
      <c r="G48" s="16"/>
      <c r="H48" s="16"/>
      <c r="I48" s="16"/>
    </row>
    <row r="49" spans="1:9" x14ac:dyDescent="0.2">
      <c r="A49" s="10" t="s">
        <v>21</v>
      </c>
      <c r="B49" s="15"/>
      <c r="C49" s="16"/>
      <c r="D49" s="16"/>
      <c r="E49" s="16"/>
      <c r="F49" s="16"/>
      <c r="G49" s="16"/>
      <c r="H49" s="16"/>
      <c r="I49" s="16"/>
    </row>
    <row r="50" spans="1:9" x14ac:dyDescent="0.2">
      <c r="B50" s="17"/>
      <c r="C50" s="17"/>
      <c r="D50" s="17"/>
      <c r="E50" s="17"/>
      <c r="F50" s="17"/>
      <c r="G50" s="17"/>
      <c r="H50" s="17"/>
      <c r="I50" s="17"/>
    </row>
    <row r="51" spans="1:9" x14ac:dyDescent="0.2">
      <c r="A51" s="10" t="s">
        <v>22</v>
      </c>
      <c r="B51" s="15" t="s">
        <v>33</v>
      </c>
      <c r="C51" s="16"/>
      <c r="D51" s="16" t="s">
        <v>33</v>
      </c>
      <c r="E51" s="16" t="s">
        <v>33</v>
      </c>
      <c r="F51" s="16" t="s">
        <v>33</v>
      </c>
      <c r="G51" s="16"/>
      <c r="H51" s="16"/>
      <c r="I51" s="16"/>
    </row>
    <row r="52" spans="1:9" x14ac:dyDescent="0.2">
      <c r="A52" s="10" t="s">
        <v>23</v>
      </c>
      <c r="B52" s="15"/>
      <c r="C52" s="16"/>
      <c r="D52" s="16"/>
      <c r="E52" s="16"/>
      <c r="F52" s="16"/>
      <c r="G52" s="16"/>
      <c r="H52" s="16"/>
      <c r="I52" s="16"/>
    </row>
    <row r="53" spans="1:9" x14ac:dyDescent="0.2">
      <c r="A53" s="10" t="s">
        <v>24</v>
      </c>
      <c r="B53" s="15"/>
      <c r="C53" s="16"/>
      <c r="D53" s="16"/>
      <c r="E53" s="16"/>
      <c r="F53" s="16"/>
      <c r="G53" s="16"/>
      <c r="H53" s="16"/>
      <c r="I53" s="16"/>
    </row>
    <row r="54" spans="1:9" x14ac:dyDescent="0.2">
      <c r="A54" s="10" t="s">
        <v>25</v>
      </c>
      <c r="B54" s="15"/>
      <c r="C54" s="16"/>
      <c r="D54" s="16"/>
      <c r="E54" s="16"/>
      <c r="F54" s="16"/>
      <c r="G54" s="16"/>
      <c r="H54" s="16"/>
      <c r="I54" s="16"/>
    </row>
    <row r="56" spans="1:9" x14ac:dyDescent="0.2">
      <c r="A56" s="10" t="s">
        <v>26</v>
      </c>
      <c r="B56" s="8">
        <v>18</v>
      </c>
      <c r="C56" s="1">
        <v>16</v>
      </c>
      <c r="D56" s="1">
        <v>19</v>
      </c>
      <c r="E56" s="1">
        <v>17</v>
      </c>
      <c r="F56" s="1">
        <v>13</v>
      </c>
      <c r="G56" s="1">
        <v>9</v>
      </c>
      <c r="H56" s="1">
        <v>10</v>
      </c>
      <c r="I56" s="1">
        <v>15</v>
      </c>
    </row>
    <row r="57" spans="1:9" x14ac:dyDescent="0.2">
      <c r="A57" s="10" t="s">
        <v>27</v>
      </c>
      <c r="B57" s="8">
        <v>3</v>
      </c>
      <c r="C57" s="1">
        <v>2</v>
      </c>
      <c r="D57" s="1">
        <v>2</v>
      </c>
      <c r="E57" s="1">
        <v>2</v>
      </c>
      <c r="F57" s="1">
        <v>2</v>
      </c>
      <c r="G57" s="1">
        <v>9</v>
      </c>
      <c r="H57" s="1">
        <v>1</v>
      </c>
      <c r="I57" s="1">
        <v>6</v>
      </c>
    </row>
    <row r="58" spans="1:9" x14ac:dyDescent="0.2">
      <c r="A58" s="13" t="s">
        <v>32</v>
      </c>
      <c r="B58" s="14">
        <f>B56+(2*B57)</f>
        <v>24</v>
      </c>
      <c r="C58" s="14">
        <f t="shared" ref="C58:I58" si="5">C56+(2*C57)</f>
        <v>20</v>
      </c>
      <c r="D58" s="14">
        <f t="shared" si="5"/>
        <v>23</v>
      </c>
      <c r="E58" s="14">
        <f t="shared" si="5"/>
        <v>21</v>
      </c>
      <c r="F58" s="14">
        <f t="shared" si="5"/>
        <v>17</v>
      </c>
      <c r="G58" s="14">
        <f t="shared" si="5"/>
        <v>27</v>
      </c>
      <c r="H58" s="14">
        <f t="shared" si="5"/>
        <v>12</v>
      </c>
      <c r="I58" s="14">
        <f t="shared" si="5"/>
        <v>27</v>
      </c>
    </row>
    <row r="61" spans="1:9" s="3" customFormat="1" x14ac:dyDescent="0.2">
      <c r="A61" s="9" t="s">
        <v>28</v>
      </c>
      <c r="B61" s="2">
        <f>SUM(B4,B14,B24,B34,B44)</f>
        <v>152</v>
      </c>
      <c r="C61" s="2">
        <f t="shared" ref="C61:I61" si="6">SUM(C4,C14,C24,C34,C44)</f>
        <v>66</v>
      </c>
      <c r="D61" s="2">
        <f t="shared" si="6"/>
        <v>141</v>
      </c>
      <c r="E61" s="2">
        <f t="shared" si="6"/>
        <v>118</v>
      </c>
      <c r="F61" s="2">
        <f t="shared" si="6"/>
        <v>149</v>
      </c>
      <c r="G61" s="2">
        <f t="shared" si="6"/>
        <v>123</v>
      </c>
      <c r="H61" s="2">
        <f t="shared" si="6"/>
        <v>54</v>
      </c>
      <c r="I61" s="2">
        <f t="shared" si="6"/>
        <v>149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2022-06-16T20:13:02Z</dcterms:created>
  <dcterms:modified xsi:type="dcterms:W3CDTF">2022-10-04T20:03:50Z</dcterms:modified>
</cp:coreProperties>
</file>