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M:\External Affairs\Press\Scheduled releases\Air Fare\2019\4Q 2019\Fare Tables for web\"/>
    </mc:Choice>
  </mc:AlternateContent>
  <bookViews>
    <workbookView xWindow="120" yWindow="75" windowWidth="15195" windowHeight="7680"/>
  </bookViews>
  <sheets>
    <sheet name="Annual" sheetId="2" r:id="rId1"/>
  </sheets>
  <calcPr calcId="162913"/>
</workbook>
</file>

<file path=xl/calcChain.xml><?xml version="1.0" encoding="utf-8"?>
<calcChain xmlns="http://schemas.openxmlformats.org/spreadsheetml/2006/main">
  <c r="F29" i="2" l="1"/>
  <c r="F30" i="2"/>
  <c r="C30" i="2"/>
  <c r="C29" i="2"/>
  <c r="G29" i="2"/>
  <c r="D29" i="2"/>
  <c r="F28" i="2" l="1"/>
  <c r="C28" i="2"/>
  <c r="G28" i="2"/>
  <c r="D28" i="2"/>
  <c r="G30" i="2" l="1"/>
  <c r="D30" i="2"/>
  <c r="F27" i="2" l="1"/>
  <c r="C27" i="2"/>
  <c r="G27" i="2" l="1"/>
  <c r="D27" i="2"/>
  <c r="D26" i="2" l="1"/>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F26" i="2"/>
  <c r="G26" i="2"/>
  <c r="G25" i="2" l="1"/>
  <c r="F25" i="2"/>
  <c r="F12" i="2" l="1"/>
  <c r="G12" i="2"/>
  <c r="G24" i="2" l="1"/>
  <c r="F24" i="2"/>
  <c r="F8" i="2"/>
  <c r="F9" i="2"/>
  <c r="F10" i="2"/>
  <c r="F11" i="2"/>
  <c r="F13" i="2"/>
  <c r="F14" i="2"/>
  <c r="F15" i="2"/>
  <c r="F16" i="2"/>
  <c r="F17" i="2"/>
  <c r="F18" i="2"/>
  <c r="F19" i="2"/>
  <c r="F20" i="2"/>
  <c r="F21" i="2"/>
  <c r="F22" i="2"/>
  <c r="F23" i="2"/>
  <c r="G23" i="2" l="1"/>
  <c r="G22" i="2"/>
  <c r="G21" i="2"/>
  <c r="G20" i="2"/>
  <c r="G19" i="2"/>
  <c r="G18" i="2"/>
  <c r="G17" i="2"/>
  <c r="G16" i="2"/>
  <c r="G15" i="2"/>
  <c r="G14" i="2"/>
  <c r="G13" i="2"/>
  <c r="G11" i="2"/>
  <c r="G10" i="2"/>
  <c r="G9" i="2"/>
  <c r="G8" i="2"/>
  <c r="G7" i="2"/>
  <c r="F7" i="2"/>
</calcChain>
</file>

<file path=xl/sharedStrings.xml><?xml version="1.0" encoding="utf-8"?>
<sst xmlns="http://schemas.openxmlformats.org/spreadsheetml/2006/main" count="16" uniqueCount="12">
  <si>
    <t>SOURCE: Bureau of Transportation Statistics</t>
  </si>
  <si>
    <t>* Rate calculated using Bureau of Labor Statistics Consumer Price Index.</t>
  </si>
  <si>
    <t>Percent Change</t>
  </si>
  <si>
    <t>From Previous Year (%)</t>
  </si>
  <si>
    <t>Average Fare ($)</t>
  </si>
  <si>
    <t>Cumulative from 1995 (%)</t>
  </si>
  <si>
    <t>Year</t>
  </si>
  <si>
    <t>Note: Percent change based on unrounded numbers</t>
  </si>
  <si>
    <t>Annual U.S. Domestic Average Itinerary Fare in Current and Constant Dollars</t>
  </si>
  <si>
    <t>Unadjusted (current dollars)</t>
  </si>
  <si>
    <t>Inflation-Adjusted (2019 constant dollars*)</t>
  </si>
  <si>
    <t>BTS reports average fares based on domestic itinerary fares. Itinerary fares consist of round-trip fares, unless the customer does not purchase a return trip. In that case, the one-way fare is included. Fares are based on the total ticket value, which consists of the price charged by the airlines plus any additional taxes and fees levied by an outside entity at the time of purchase. Fares include only the price paid at the time of the ticket purchase and do not include fees for optional services, such as baggage fees. Averages do not include frequent-flyer or “zero fares.”  Constant 2019 dollars are used for inflation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</si>
</sst>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3" x14ac:knownFonts="1">
    <font>
      <sz val="11"/>
      <color theme="1"/>
      <name val="Calibri"/>
      <family val="2"/>
      <scheme val="minor"/>
    </font>
    <font>
      <b/>
      <sz val="11"/>
      <color theme="1"/>
      <name val="Calibri"/>
      <family val="2"/>
      <scheme val="minor"/>
    </font>
    <font>
      <sz val="10"/>
      <color theme="1"/>
      <name val="Arial Unicode MS"/>
      <family val="2"/>
    </font>
    <font>
      <b/>
      <sz val="10"/>
      <color theme="1"/>
      <name val="Arial"/>
      <family val="2"/>
    </font>
    <font>
      <sz val="10"/>
      <color rgb="FF000000"/>
      <name val="Arial"/>
      <family val="2"/>
    </font>
    <font>
      <sz val="10"/>
      <color theme="1"/>
      <name val="Arial"/>
      <family val="2"/>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s>
  <cellStyleXfs count="47">
    <xf numFmtId="0" fontId="0" fillId="0" borderId="0"/>
    <xf numFmtId="0" fontId="5" fillId="0" borderId="0"/>
    <xf numFmtId="0" fontId="6" fillId="0" borderId="0"/>
    <xf numFmtId="0" fontId="7" fillId="0" borderId="0"/>
    <xf numFmtId="9" fontId="5" fillId="0" borderId="0" applyFon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9" applyNumberFormat="0" applyAlignment="0" applyProtection="0"/>
    <xf numFmtId="0" fontId="16" fillId="6" borderId="10" applyNumberFormat="0" applyAlignment="0" applyProtection="0"/>
    <xf numFmtId="0" fontId="17" fillId="6" borderId="9" applyNumberFormat="0" applyAlignment="0" applyProtection="0"/>
    <xf numFmtId="0" fontId="18" fillId="0" borderId="11" applyNumberFormat="0" applyFill="0" applyAlignment="0" applyProtection="0"/>
    <xf numFmtId="0" fontId="19" fillId="7" borderId="12" applyNumberFormat="0" applyAlignment="0" applyProtection="0"/>
    <xf numFmtId="0" fontId="20" fillId="0" borderId="0" applyNumberFormat="0" applyFill="0" applyBorder="0" applyAlignment="0" applyProtection="0"/>
    <xf numFmtId="0" fontId="6" fillId="8" borderId="13" applyNumberFormat="0" applyFont="0" applyAlignment="0" applyProtection="0"/>
    <xf numFmtId="0" fontId="21" fillId="0" borderId="0" applyNumberFormat="0" applyFill="0" applyBorder="0" applyAlignment="0" applyProtection="0"/>
    <xf numFmtId="0" fontId="1" fillId="0" borderId="14"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9" fontId="6" fillId="0" borderId="0" applyFont="0" applyFill="0" applyBorder="0" applyAlignment="0" applyProtection="0"/>
  </cellStyleXfs>
  <cellXfs count="38">
    <xf numFmtId="0" fontId="0" fillId="0" borderId="0" xfId="0"/>
    <xf numFmtId="0" fontId="3" fillId="0" borderId="1" xfId="0" applyFont="1" applyFill="1" applyBorder="1" applyAlignment="1">
      <alignment horizontal="center" wrapText="1"/>
    </xf>
    <xf numFmtId="0" fontId="0" fillId="0" borderId="0" xfId="0"/>
    <xf numFmtId="0" fontId="4" fillId="0" borderId="0" xfId="0" applyFont="1" applyBorder="1" applyAlignment="1">
      <alignment horizontal="center"/>
    </xf>
    <xf numFmtId="0" fontId="0" fillId="0" borderId="0" xfId="0" applyBorder="1"/>
    <xf numFmtId="40" fontId="0" fillId="0" borderId="0" xfId="0" applyNumberFormat="1" applyFont="1" applyAlignment="1">
      <alignment horizontal="center"/>
    </xf>
    <xf numFmtId="164" fontId="5" fillId="0" borderId="0" xfId="0" applyNumberFormat="1" applyFont="1" applyAlignment="1">
      <alignment horizontal="right" indent="4"/>
    </xf>
    <xf numFmtId="1" fontId="5" fillId="0" borderId="0" xfId="0" applyNumberFormat="1" applyFont="1" applyAlignment="1">
      <alignment horizontal="right" indent="3"/>
    </xf>
    <xf numFmtId="0" fontId="3" fillId="0" borderId="1" xfId="0" applyFont="1" applyBorder="1" applyAlignment="1">
      <alignment horizontal="center" wrapText="1"/>
    </xf>
    <xf numFmtId="164" fontId="5" fillId="0" borderId="15" xfId="0" applyNumberFormat="1" applyFont="1" applyBorder="1" applyAlignment="1">
      <alignment horizontal="right" indent="3"/>
    </xf>
    <xf numFmtId="0" fontId="5" fillId="0" borderId="0" xfId="0" applyFont="1"/>
    <xf numFmtId="1" fontId="0" fillId="0" borderId="0" xfId="0" applyNumberFormat="1"/>
    <xf numFmtId="1" fontId="5" fillId="0" borderId="0" xfId="0" applyNumberFormat="1" applyFont="1" applyFill="1" applyAlignment="1">
      <alignment horizontal="center"/>
    </xf>
    <xf numFmtId="1" fontId="5" fillId="0" borderId="0" xfId="0" applyNumberFormat="1" applyFont="1" applyAlignment="1">
      <alignment horizontal="center"/>
    </xf>
    <xf numFmtId="0" fontId="0" fillId="0" borderId="0" xfId="0"/>
    <xf numFmtId="1" fontId="5" fillId="0" borderId="0" xfId="46" applyNumberFormat="1" applyFont="1" applyAlignment="1">
      <alignment horizontal="right" indent="3"/>
    </xf>
    <xf numFmtId="165" fontId="5" fillId="0" borderId="0" xfId="46" applyNumberFormat="1" applyFont="1" applyAlignment="1">
      <alignment horizontal="right" indent="3"/>
    </xf>
    <xf numFmtId="0" fontId="4" fillId="0" borderId="4" xfId="0" applyFont="1" applyBorder="1" applyAlignment="1">
      <alignment horizontal="center"/>
    </xf>
    <xf numFmtId="164" fontId="5" fillId="0" borderId="4" xfId="0" applyNumberFormat="1" applyFont="1" applyBorder="1" applyAlignment="1">
      <alignment horizontal="right" indent="3"/>
    </xf>
    <xf numFmtId="164" fontId="5" fillId="0" borderId="0" xfId="0" applyNumberFormat="1" applyFont="1" applyBorder="1" applyAlignment="1">
      <alignment horizontal="right" indent="4"/>
    </xf>
    <xf numFmtId="164" fontId="5" fillId="0" borderId="5" xfId="0" applyNumberFormat="1" applyFont="1" applyBorder="1" applyAlignment="1">
      <alignment horizontal="right" indent="4"/>
    </xf>
    <xf numFmtId="165" fontId="0" fillId="0" borderId="0" xfId="46" applyNumberFormat="1" applyFont="1"/>
    <xf numFmtId="38" fontId="5" fillId="0" borderId="0" xfId="0" applyNumberFormat="1" applyFont="1" applyFill="1" applyAlignment="1">
      <alignment horizontal="center"/>
    </xf>
    <xf numFmtId="38" fontId="5" fillId="0" borderId="0" xfId="0" applyNumberFormat="1" applyFont="1" applyFill="1" applyBorder="1" applyAlignment="1">
      <alignment horizontal="center"/>
    </xf>
    <xf numFmtId="1" fontId="5" fillId="0" borderId="0" xfId="0" applyNumberFormat="1" applyFont="1" applyBorder="1" applyAlignment="1">
      <alignment horizontal="center"/>
    </xf>
    <xf numFmtId="38" fontId="7" fillId="0" borderId="0" xfId="0" applyNumberFormat="1" applyFont="1" applyFill="1" applyBorder="1" applyAlignment="1">
      <alignment horizontal="center"/>
    </xf>
    <xf numFmtId="0" fontId="2" fillId="0" borderId="0" xfId="0" applyFont="1"/>
    <xf numFmtId="0" fontId="5" fillId="0" borderId="4" xfId="0" applyFont="1" applyBorder="1" applyAlignment="1">
      <alignment wrapText="1"/>
    </xf>
    <xf numFmtId="0" fontId="5" fillId="0" borderId="0" xfId="0" applyFont="1" applyAlignment="1">
      <alignment wrapText="1"/>
    </xf>
    <xf numFmtId="0" fontId="1" fillId="0" borderId="0" xfId="0" applyFont="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47">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2"/>
    <cellStyle name="Normal 2 2" xfId="3"/>
    <cellStyle name="Normal 3" xfId="1"/>
    <cellStyle name="Note" xfId="19" builtinId="10" customBuiltin="1"/>
    <cellStyle name="Output" xfId="14" builtinId="21" customBuiltin="1"/>
    <cellStyle name="Percent" xfId="46" builtinId="5"/>
    <cellStyle name="Percent 2" xfId="4"/>
    <cellStyle name="Title" xfId="5" builtinId="15" customBuiltin="1"/>
    <cellStyle name="Total" xfId="21"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abSelected="1" workbookViewId="0">
      <selection activeCell="Y22" sqref="Y22"/>
    </sheetView>
  </sheetViews>
  <sheetFormatPr defaultColWidth="9.140625" defaultRowHeight="15" x14ac:dyDescent="0.25"/>
  <cols>
    <col min="1" max="1" width="13.5703125" style="2" customWidth="1"/>
    <col min="2" max="2" width="11.7109375" style="2" customWidth="1"/>
    <col min="3" max="4" width="14.7109375" style="2" customWidth="1"/>
    <col min="5" max="5" width="11.7109375" style="2" customWidth="1"/>
    <col min="6" max="7" width="14.7109375" style="2" customWidth="1"/>
    <col min="8" max="8" width="9.140625" style="2"/>
    <col min="9" max="9" width="12.85546875" style="2" customWidth="1"/>
    <col min="10" max="16384" width="9.140625" style="2"/>
  </cols>
  <sheetData>
    <row r="1" spans="1:27" x14ac:dyDescent="0.25">
      <c r="A1" s="29" t="s">
        <v>8</v>
      </c>
      <c r="B1" s="29"/>
      <c r="C1" s="29"/>
      <c r="D1" s="29"/>
      <c r="E1" s="29"/>
      <c r="F1" s="29"/>
      <c r="G1" s="29"/>
    </row>
    <row r="2" spans="1:27" ht="90" customHeight="1" x14ac:dyDescent="0.25">
      <c r="A2" s="28" t="s">
        <v>11</v>
      </c>
      <c r="B2" s="28"/>
      <c r="C2" s="28"/>
      <c r="D2" s="28"/>
      <c r="E2" s="28"/>
      <c r="F2" s="28"/>
      <c r="G2" s="28"/>
    </row>
    <row r="3" spans="1:27" ht="25.5" customHeight="1" x14ac:dyDescent="0.25">
      <c r="A3" s="30" t="s">
        <v>6</v>
      </c>
      <c r="B3" s="32" t="s">
        <v>10</v>
      </c>
      <c r="C3" s="32"/>
      <c r="D3" s="32"/>
      <c r="E3" s="33" t="s">
        <v>9</v>
      </c>
      <c r="F3" s="32"/>
      <c r="G3" s="32"/>
    </row>
    <row r="4" spans="1:27" ht="15" customHeight="1" x14ac:dyDescent="0.25">
      <c r="A4" s="30"/>
      <c r="B4" s="34" t="s">
        <v>4</v>
      </c>
      <c r="C4" s="34" t="s">
        <v>2</v>
      </c>
      <c r="D4" s="34"/>
      <c r="E4" s="36" t="s">
        <v>4</v>
      </c>
      <c r="F4" s="34" t="s">
        <v>2</v>
      </c>
      <c r="G4" s="34"/>
    </row>
    <row r="5" spans="1:27" ht="27.75" customHeight="1" x14ac:dyDescent="0.25">
      <c r="A5" s="31"/>
      <c r="B5" s="35"/>
      <c r="C5" s="8" t="s">
        <v>3</v>
      </c>
      <c r="D5" s="1" t="s">
        <v>5</v>
      </c>
      <c r="E5" s="37"/>
      <c r="F5" s="8" t="s">
        <v>3</v>
      </c>
      <c r="G5" s="1" t="s">
        <v>5</v>
      </c>
    </row>
    <row r="6" spans="1:27" ht="12.75" customHeight="1" x14ac:dyDescent="0.25">
      <c r="A6" s="17">
        <v>1995</v>
      </c>
      <c r="B6" s="22">
        <v>490.1578381923191</v>
      </c>
      <c r="C6" s="18"/>
      <c r="D6" s="9"/>
      <c r="E6" s="12">
        <v>292.18857508501401</v>
      </c>
      <c r="F6" s="10"/>
      <c r="G6" s="10"/>
      <c r="H6" s="4"/>
      <c r="J6" s="11"/>
    </row>
    <row r="7" spans="1:27" ht="12.75" customHeight="1" x14ac:dyDescent="0.25">
      <c r="A7" s="3">
        <v>1996</v>
      </c>
      <c r="B7" s="22">
        <v>450.74493978930155</v>
      </c>
      <c r="C7" s="19">
        <f>((B7-B6)/B6)*100</f>
        <v>-8.0408585422953998</v>
      </c>
      <c r="D7" s="20">
        <f>((B7-$B$6)/$B$6)*100</f>
        <v>-8.0408585422953998</v>
      </c>
      <c r="E7" s="12">
        <v>276.62798614135897</v>
      </c>
      <c r="F7" s="6">
        <f>((E7-E6)/E6)*100</f>
        <v>-5.3255295622450634</v>
      </c>
      <c r="G7" s="6">
        <f>((E7-$E$6)/$E$6)*100</f>
        <v>-5.3255295622450634</v>
      </c>
      <c r="H7" s="4"/>
      <c r="I7" s="14"/>
      <c r="J7" s="14"/>
      <c r="K7" s="14"/>
      <c r="L7" s="14"/>
      <c r="M7" s="14"/>
      <c r="N7" s="14"/>
      <c r="O7" s="14"/>
      <c r="P7" s="14"/>
      <c r="Q7" s="14"/>
      <c r="R7" s="14"/>
      <c r="S7" s="14"/>
      <c r="T7" s="14"/>
      <c r="U7" s="14"/>
      <c r="V7" s="14"/>
      <c r="W7" s="14"/>
      <c r="X7" s="14"/>
      <c r="Y7" s="14"/>
      <c r="Z7" s="14"/>
      <c r="AA7" s="14"/>
    </row>
    <row r="8" spans="1:27" ht="12.75" customHeight="1" x14ac:dyDescent="0.25">
      <c r="A8" s="3">
        <v>1997</v>
      </c>
      <c r="B8" s="22">
        <v>457.50902373211068</v>
      </c>
      <c r="C8" s="19">
        <f t="shared" ref="C8:C26" si="0">((B8-B7)/B7)*100</f>
        <v>1.5006455637574012</v>
      </c>
      <c r="D8" s="20">
        <f t="shared" ref="D8:D25" si="1">((B8-$B$6)/$B$6)*100</f>
        <v>-6.6608777655409623</v>
      </c>
      <c r="E8" s="12">
        <v>287.22154413532098</v>
      </c>
      <c r="F8" s="6">
        <f t="shared" ref="F8:F24" si="2">((E8-E7)/E7)*100</f>
        <v>3.8295322688531668</v>
      </c>
      <c r="G8" s="6">
        <f t="shared" ref="G8:G24" si="3">((E8-$E$6)/$E$6)*100</f>
        <v>-1.6999401664653857</v>
      </c>
      <c r="H8" s="4"/>
      <c r="I8" s="14"/>
      <c r="J8" s="14"/>
      <c r="K8" s="14"/>
      <c r="L8" s="14"/>
      <c r="M8" s="14"/>
      <c r="N8" s="14"/>
      <c r="O8" s="14"/>
      <c r="P8" s="14"/>
      <c r="Q8" s="14"/>
      <c r="R8" s="14"/>
      <c r="S8" s="14"/>
      <c r="T8" s="14"/>
      <c r="U8" s="14"/>
      <c r="V8" s="14"/>
      <c r="W8" s="14"/>
      <c r="X8" s="14"/>
      <c r="Y8" s="14"/>
      <c r="Z8" s="14"/>
      <c r="AA8" s="14"/>
    </row>
    <row r="9" spans="1:27" ht="12.75" customHeight="1" x14ac:dyDescent="0.25">
      <c r="A9" s="3">
        <v>1998</v>
      </c>
      <c r="B9" s="22">
        <v>484.91761143952942</v>
      </c>
      <c r="C9" s="19">
        <f t="shared" si="0"/>
        <v>5.9908299696111653</v>
      </c>
      <c r="D9" s="20">
        <f t="shared" si="1"/>
        <v>-1.0690896573469908</v>
      </c>
      <c r="E9" s="12">
        <v>309.17037540393301</v>
      </c>
      <c r="F9" s="6">
        <f t="shared" si="2"/>
        <v>7.6417774769259985</v>
      </c>
      <c r="G9" s="6">
        <f t="shared" si="3"/>
        <v>5.8119316656984426</v>
      </c>
      <c r="H9" s="4"/>
      <c r="I9" s="7"/>
      <c r="J9" s="11"/>
    </row>
    <row r="10" spans="1:27" ht="12.75" customHeight="1" x14ac:dyDescent="0.25">
      <c r="A10" s="3">
        <v>1999</v>
      </c>
      <c r="B10" s="22">
        <v>496.92899284068767</v>
      </c>
      <c r="C10" s="19">
        <f t="shared" si="0"/>
        <v>2.4769942600148473</v>
      </c>
      <c r="D10" s="20">
        <f t="shared" si="1"/>
        <v>1.3814233132209597</v>
      </c>
      <c r="E10" s="12">
        <v>323.82594729367298</v>
      </c>
      <c r="F10" s="6">
        <f t="shared" si="2"/>
        <v>4.7402898387636201</v>
      </c>
      <c r="G10" s="6">
        <f t="shared" si="3"/>
        <v>10.827723910647052</v>
      </c>
      <c r="H10" s="4"/>
      <c r="I10" s="7"/>
      <c r="J10" s="11"/>
    </row>
    <row r="11" spans="1:27" ht="12.75" customHeight="1" x14ac:dyDescent="0.25">
      <c r="A11" s="3">
        <v>2000</v>
      </c>
      <c r="B11" s="22">
        <v>503.29149353745703</v>
      </c>
      <c r="C11" s="19">
        <f t="shared" si="0"/>
        <v>1.2803641543227762</v>
      </c>
      <c r="D11" s="20">
        <f t="shared" si="1"/>
        <v>2.6794747164656751</v>
      </c>
      <c r="E11" s="12">
        <v>338.99637086858598</v>
      </c>
      <c r="F11" s="6">
        <f t="shared" si="2"/>
        <v>4.6847461427033732</v>
      </c>
      <c r="G11" s="6">
        <f t="shared" si="3"/>
        <v>16.019721431597031</v>
      </c>
      <c r="H11" s="4"/>
      <c r="I11" s="7"/>
      <c r="J11" s="11"/>
    </row>
    <row r="12" spans="1:27" ht="12.75" customHeight="1" x14ac:dyDescent="0.25">
      <c r="A12" s="3">
        <v>2001</v>
      </c>
      <c r="B12" s="22">
        <v>462.84501945028904</v>
      </c>
      <c r="C12" s="19">
        <f t="shared" si="0"/>
        <v>-8.036391357001504</v>
      </c>
      <c r="D12" s="20">
        <f t="shared" si="1"/>
        <v>-5.5722497150629176</v>
      </c>
      <c r="E12" s="12">
        <v>320.62432456238702</v>
      </c>
      <c r="F12" s="6">
        <f t="shared" si="2"/>
        <v>-5.4195407045584583</v>
      </c>
      <c r="G12" s="6">
        <f t="shared" si="3"/>
        <v>9.7319854032962994</v>
      </c>
      <c r="H12" s="4"/>
      <c r="I12" s="7"/>
      <c r="J12" s="11"/>
    </row>
    <row r="13" spans="1:27" ht="12.75" customHeight="1" x14ac:dyDescent="0.25">
      <c r="A13" s="3">
        <v>2002</v>
      </c>
      <c r="B13" s="22">
        <v>443.85315630319172</v>
      </c>
      <c r="C13" s="19">
        <f t="shared" si="0"/>
        <v>-4.103287785110779</v>
      </c>
      <c r="D13" s="20">
        <f t="shared" si="1"/>
        <v>-9.4468920582596496</v>
      </c>
      <c r="E13" s="12">
        <v>312.32934290453301</v>
      </c>
      <c r="F13" s="6">
        <f>((E13-E12)/E12)*100</f>
        <v>-2.587134232306187</v>
      </c>
      <c r="G13" s="6">
        <f t="shared" si="3"/>
        <v>6.8930716451383915</v>
      </c>
      <c r="H13" s="4"/>
      <c r="I13" s="7"/>
      <c r="J13" s="11"/>
    </row>
    <row r="14" spans="1:27" ht="12.75" customHeight="1" x14ac:dyDescent="0.25">
      <c r="A14" s="3">
        <v>2003</v>
      </c>
      <c r="B14" s="22">
        <v>438.16721767920757</v>
      </c>
      <c r="C14" s="19">
        <f t="shared" si="0"/>
        <v>-1.2810404845020744</v>
      </c>
      <c r="D14" s="20">
        <f t="shared" si="1"/>
        <v>-10.606914030968207</v>
      </c>
      <c r="E14" s="12">
        <v>315.355214420001</v>
      </c>
      <c r="F14" s="6">
        <f t="shared" si="2"/>
        <v>0.96880795359432159</v>
      </c>
      <c r="G14" s="6">
        <f t="shared" si="3"/>
        <v>7.9286602250777687</v>
      </c>
      <c r="H14" s="4"/>
      <c r="I14" s="7"/>
      <c r="J14" s="11"/>
    </row>
    <row r="15" spans="1:27" ht="12.75" customHeight="1" x14ac:dyDescent="0.25">
      <c r="A15" s="3">
        <v>2004</v>
      </c>
      <c r="B15" s="22">
        <v>413.34092351526812</v>
      </c>
      <c r="C15" s="19">
        <f t="shared" si="0"/>
        <v>-5.6659405729698751</v>
      </c>
      <c r="D15" s="20">
        <f t="shared" si="1"/>
        <v>-15.671873158317421</v>
      </c>
      <c r="E15" s="12">
        <v>305.409593525834</v>
      </c>
      <c r="F15" s="6">
        <f t="shared" si="2"/>
        <v>-3.153783555619627</v>
      </c>
      <c r="G15" s="6">
        <f t="shared" si="3"/>
        <v>4.5248238870986848</v>
      </c>
      <c r="H15" s="4"/>
      <c r="I15" s="7"/>
      <c r="J15" s="11"/>
    </row>
    <row r="16" spans="1:27" ht="12.75" customHeight="1" x14ac:dyDescent="0.25">
      <c r="A16" s="3">
        <v>2005</v>
      </c>
      <c r="B16" s="22">
        <v>402.28424455074128</v>
      </c>
      <c r="C16" s="19">
        <f t="shared" si="0"/>
        <v>-2.6749538541925726</v>
      </c>
      <c r="D16" s="20">
        <f t="shared" si="1"/>
        <v>-17.927611637437408</v>
      </c>
      <c r="E16" s="12">
        <v>307.31062697583002</v>
      </c>
      <c r="F16" s="6">
        <f t="shared" si="2"/>
        <v>0.62245374418312638</v>
      </c>
      <c r="G16" s="6">
        <f t="shared" si="3"/>
        <v>5.1754425669847492</v>
      </c>
      <c r="H16" s="4"/>
      <c r="I16" s="7"/>
      <c r="J16" s="11"/>
    </row>
    <row r="17" spans="1:10" ht="12.75" customHeight="1" x14ac:dyDescent="0.25">
      <c r="A17" s="3">
        <v>2006</v>
      </c>
      <c r="B17" s="22">
        <v>416.6447502720921</v>
      </c>
      <c r="C17" s="19">
        <f t="shared" si="0"/>
        <v>3.5697410266186766</v>
      </c>
      <c r="D17" s="20">
        <f t="shared" si="1"/>
        <v>-14.997839918533201</v>
      </c>
      <c r="E17" s="12">
        <v>328.54794374827901</v>
      </c>
      <c r="F17" s="6">
        <f t="shared" si="2"/>
        <v>6.9107004145741131</v>
      </c>
      <c r="G17" s="6">
        <f t="shared" si="3"/>
        <v>12.443802312491522</v>
      </c>
      <c r="H17" s="4"/>
      <c r="I17" s="7"/>
      <c r="J17" s="11"/>
    </row>
    <row r="18" spans="1:10" ht="12.75" customHeight="1" x14ac:dyDescent="0.25">
      <c r="A18" s="3">
        <v>2007</v>
      </c>
      <c r="B18" s="22">
        <v>401.05315058524252</v>
      </c>
      <c r="C18" s="19">
        <f t="shared" si="0"/>
        <v>-3.7421807611082105</v>
      </c>
      <c r="D18" s="20">
        <f t="shared" si="1"/>
        <v>-18.178774399628253</v>
      </c>
      <c r="E18" s="12">
        <v>325.260651375262</v>
      </c>
      <c r="F18" s="6">
        <f t="shared" si="2"/>
        <v>-1.0005518024290572</v>
      </c>
      <c r="G18" s="6">
        <f t="shared" si="3"/>
        <v>11.318743821734124</v>
      </c>
      <c r="H18" s="4"/>
      <c r="I18" s="15"/>
      <c r="J18" s="11"/>
    </row>
    <row r="19" spans="1:10" ht="12.75" customHeight="1" x14ac:dyDescent="0.25">
      <c r="A19" s="3">
        <v>2008</v>
      </c>
      <c r="B19" s="22">
        <v>411.29892728426915</v>
      </c>
      <c r="C19" s="19">
        <f t="shared" si="0"/>
        <v>2.5547179180802693</v>
      </c>
      <c r="D19" s="20">
        <f t="shared" si="1"/>
        <v>-16.088472888422675</v>
      </c>
      <c r="E19" s="12">
        <v>346.37773634629599</v>
      </c>
      <c r="F19" s="6">
        <f t="shared" si="2"/>
        <v>6.4923577081171855</v>
      </c>
      <c r="G19" s="6">
        <f t="shared" si="3"/>
        <v>18.545954866823703</v>
      </c>
      <c r="H19" s="4"/>
      <c r="I19" s="7"/>
      <c r="J19" s="11"/>
    </row>
    <row r="20" spans="1:10" ht="12.75" customHeight="1" x14ac:dyDescent="0.25">
      <c r="A20" s="3">
        <v>2009</v>
      </c>
      <c r="B20" s="22">
        <v>369.82840642173528</v>
      </c>
      <c r="C20" s="19">
        <f t="shared" si="0"/>
        <v>-10.082817656821053</v>
      </c>
      <c r="D20" s="20">
        <f t="shared" si="1"/>
        <v>-24.549119160136978</v>
      </c>
      <c r="E20" s="12">
        <v>310.34502019698198</v>
      </c>
      <c r="F20" s="6">
        <f t="shared" si="2"/>
        <v>-10.40272291441093</v>
      </c>
      <c r="G20" s="6">
        <f t="shared" si="3"/>
        <v>6.2139476557853923</v>
      </c>
      <c r="H20" s="4"/>
      <c r="I20" s="7"/>
      <c r="J20" s="11"/>
    </row>
    <row r="21" spans="1:10" ht="12.75" customHeight="1" x14ac:dyDescent="0.25">
      <c r="A21" s="3">
        <v>2010</v>
      </c>
      <c r="B21" s="22">
        <v>394.04340907878975</v>
      </c>
      <c r="C21" s="19">
        <f t="shared" si="0"/>
        <v>6.5476318845667025</v>
      </c>
      <c r="D21" s="20">
        <f t="shared" si="1"/>
        <v>-19.608873229079681</v>
      </c>
      <c r="E21" s="12">
        <v>336.08909441198398</v>
      </c>
      <c r="F21" s="6">
        <f t="shared" si="2"/>
        <v>8.2953076542558151</v>
      </c>
      <c r="G21" s="6">
        <f t="shared" si="3"/>
        <v>15.024721385563023</v>
      </c>
      <c r="H21" s="4"/>
      <c r="I21" s="7"/>
      <c r="J21" s="11"/>
    </row>
    <row r="22" spans="1:10" ht="12.75" customHeight="1" x14ac:dyDescent="0.25">
      <c r="A22" s="3">
        <v>2011</v>
      </c>
      <c r="B22" s="22">
        <v>413.53925215307061</v>
      </c>
      <c r="C22" s="19">
        <f t="shared" si="0"/>
        <v>4.9476384137115774</v>
      </c>
      <c r="D22" s="20">
        <f t="shared" si="1"/>
        <v>-15.631410959746054</v>
      </c>
      <c r="E22" s="12">
        <v>363.85119844189501</v>
      </c>
      <c r="F22" s="6">
        <f t="shared" si="2"/>
        <v>8.2603406333321097</v>
      </c>
      <c r="G22" s="6">
        <f t="shared" si="3"/>
        <v>24.526155184551733</v>
      </c>
      <c r="H22" s="4"/>
      <c r="I22" s="7"/>
      <c r="J22" s="11"/>
    </row>
    <row r="23" spans="1:10" ht="12.75" customHeight="1" x14ac:dyDescent="0.25">
      <c r="A23" s="3">
        <v>2012</v>
      </c>
      <c r="B23" s="22">
        <v>417.31259080886923</v>
      </c>
      <c r="C23" s="19">
        <f t="shared" si="0"/>
        <v>0.91244993943209352</v>
      </c>
      <c r="D23" s="20">
        <f t="shared" si="1"/>
        <v>-14.861589820148547</v>
      </c>
      <c r="E23" s="12">
        <v>374.769581799722</v>
      </c>
      <c r="F23" s="6">
        <f t="shared" si="2"/>
        <v>3.0007825739154743</v>
      </c>
      <c r="G23" s="6">
        <f t="shared" si="3"/>
        <v>28.262914349296704</v>
      </c>
      <c r="H23" s="4"/>
      <c r="I23" s="7"/>
      <c r="J23" s="11"/>
    </row>
    <row r="24" spans="1:10" ht="12.75" customHeight="1" x14ac:dyDescent="0.25">
      <c r="A24" s="3">
        <v>2013</v>
      </c>
      <c r="B24" s="22">
        <v>421.63818856566138</v>
      </c>
      <c r="C24" s="19">
        <f t="shared" si="0"/>
        <v>1.036536603989811</v>
      </c>
      <c r="D24" s="20">
        <f t="shared" si="1"/>
        <v>-13.979099034579399</v>
      </c>
      <c r="E24" s="12">
        <v>384.200579267107</v>
      </c>
      <c r="F24" s="6">
        <f t="shared" si="2"/>
        <v>2.5164789047433822</v>
      </c>
      <c r="G24" s="6">
        <f t="shared" si="3"/>
        <v>31.490623531505829</v>
      </c>
      <c r="H24" s="4"/>
      <c r="I24" s="7"/>
      <c r="J24" s="11"/>
    </row>
    <row r="25" spans="1:10" ht="12.75" customHeight="1" x14ac:dyDescent="0.25">
      <c r="A25" s="3">
        <v>2014</v>
      </c>
      <c r="B25" s="22">
        <v>428.0172926792805</v>
      </c>
      <c r="C25" s="19">
        <f t="shared" si="0"/>
        <v>1.5129331940542925</v>
      </c>
      <c r="D25" s="20">
        <f t="shared" si="1"/>
        <v>-12.67766027004898</v>
      </c>
      <c r="E25" s="13">
        <v>396.340025110684</v>
      </c>
      <c r="F25" s="6">
        <f t="shared" ref="F25:F30" si="4">((E25-E24)/E24)*100</f>
        <v>3.1596635972631653</v>
      </c>
      <c r="G25" s="6">
        <f t="shared" ref="G25:G30" si="5">((E25-$E$6)/$E$6)*100</f>
        <v>35.645284897045173</v>
      </c>
      <c r="H25" s="4"/>
      <c r="I25" s="16"/>
      <c r="J25" s="11"/>
    </row>
    <row r="26" spans="1:10" s="14" customFormat="1" ht="12.75" customHeight="1" x14ac:dyDescent="0.25">
      <c r="A26" s="3">
        <v>2015</v>
      </c>
      <c r="B26" s="22">
        <v>409.00023431632007</v>
      </c>
      <c r="C26" s="19">
        <f t="shared" si="0"/>
        <v>-4.4430584203545678</v>
      </c>
      <c r="D26" s="20">
        <f>((B26-$B$6)/$B$6)*100</f>
        <v>-16.557442838271193</v>
      </c>
      <c r="E26" s="13">
        <v>379.179950233912</v>
      </c>
      <c r="F26" s="6">
        <f t="shared" si="4"/>
        <v>-4.3296346040195628</v>
      </c>
      <c r="G26" s="6">
        <f t="shared" si="5"/>
        <v>29.772339703421778</v>
      </c>
      <c r="H26" s="4"/>
      <c r="I26" s="16"/>
      <c r="J26" s="21"/>
    </row>
    <row r="27" spans="1:10" s="14" customFormat="1" ht="12.75" customHeight="1" x14ac:dyDescent="0.25">
      <c r="A27" s="3">
        <v>2016</v>
      </c>
      <c r="B27" s="23">
        <v>373.21272239880165</v>
      </c>
      <c r="C27" s="19">
        <f>((B27-B26)/B26)*100</f>
        <v>-8.7499979009401816</v>
      </c>
      <c r="D27" s="20">
        <f>((B27-$B$6)/$B$6)*100</f>
        <v>-23.858664838413272</v>
      </c>
      <c r="E27" s="24">
        <v>350.366568741592</v>
      </c>
      <c r="F27" s="19">
        <f t="shared" si="4"/>
        <v>-7.5988673648343834</v>
      </c>
      <c r="G27" s="19">
        <f t="shared" si="5"/>
        <v>19.911111733116453</v>
      </c>
      <c r="H27" s="4"/>
      <c r="I27" s="16"/>
      <c r="J27" s="21"/>
    </row>
    <row r="28" spans="1:10" s="14" customFormat="1" ht="12.75" customHeight="1" x14ac:dyDescent="0.25">
      <c r="A28" s="3">
        <v>2017</v>
      </c>
      <c r="B28" s="23">
        <v>362.00376361851403</v>
      </c>
      <c r="C28" s="19">
        <f>((B28-B27)/B27)*100</f>
        <v>-3.0033699570161296</v>
      </c>
      <c r="D28" s="20">
        <f>((B28-$B$6)/$B$6)*100</f>
        <v>-26.145470823527329</v>
      </c>
      <c r="E28" s="24">
        <v>347.083641512535</v>
      </c>
      <c r="F28" s="19">
        <f t="shared" si="4"/>
        <v>-0.93699785366174204</v>
      </c>
      <c r="G28" s="19">
        <f t="shared" si="5"/>
        <v>18.787547189875216</v>
      </c>
      <c r="H28" s="4"/>
      <c r="I28" s="16"/>
      <c r="J28" s="21"/>
    </row>
    <row r="29" spans="1:10" s="14" customFormat="1" ht="12.75" customHeight="1" x14ac:dyDescent="0.25">
      <c r="A29" s="3">
        <v>2018</v>
      </c>
      <c r="B29" s="25">
        <v>355.96049437331868</v>
      </c>
      <c r="C29" s="19">
        <f>((B29-B28)/B28)*100</f>
        <v>-1.6693940374509064</v>
      </c>
      <c r="D29" s="20">
        <f>((B29-$B$6)/$B$6)*100</f>
        <v>-27.3783939299868</v>
      </c>
      <c r="E29" s="13">
        <v>349.62536469019398</v>
      </c>
      <c r="F29" s="19">
        <f t="shared" si="4"/>
        <v>0.73230854862031447</v>
      </c>
      <c r="G29" s="19">
        <f t="shared" si="5"/>
        <v>19.657438552643065</v>
      </c>
      <c r="H29" s="4"/>
      <c r="I29" s="16"/>
      <c r="J29" s="21"/>
    </row>
    <row r="30" spans="1:10" s="14" customFormat="1" ht="12.75" customHeight="1" x14ac:dyDescent="0.25">
      <c r="A30" s="3">
        <v>2019</v>
      </c>
      <c r="B30" s="25">
        <v>354.83334016198</v>
      </c>
      <c r="C30" s="19">
        <f>((B30-B29)/B29)*100</f>
        <v>-0.31665149058832298</v>
      </c>
      <c r="D30" s="20">
        <f>((B30-$B$6)/$B$6)*100</f>
        <v>-27.608351328096681</v>
      </c>
      <c r="E30" s="13">
        <v>354.83334016198</v>
      </c>
      <c r="F30" s="19">
        <f t="shared" si="4"/>
        <v>1.4895874263587425</v>
      </c>
      <c r="G30" s="19">
        <f t="shared" si="5"/>
        <v>21.439840712026172</v>
      </c>
      <c r="H30" s="4"/>
      <c r="I30" s="16"/>
      <c r="J30" s="21"/>
    </row>
    <row r="31" spans="1:10" ht="25.5" customHeight="1" x14ac:dyDescent="0.25">
      <c r="A31" s="27" t="s">
        <v>0</v>
      </c>
      <c r="B31" s="27"/>
      <c r="C31" s="27"/>
      <c r="D31" s="27"/>
      <c r="E31" s="27"/>
      <c r="F31" s="27"/>
      <c r="G31" s="27"/>
      <c r="I31" s="5"/>
    </row>
    <row r="32" spans="1:10" ht="25.5" customHeight="1" x14ac:dyDescent="0.25">
      <c r="A32" s="28" t="s">
        <v>1</v>
      </c>
      <c r="B32" s="28"/>
      <c r="C32" s="28"/>
      <c r="D32" s="28"/>
      <c r="E32" s="28"/>
      <c r="F32" s="28"/>
      <c r="G32" s="28"/>
    </row>
    <row r="33" spans="1:7" ht="25.5" customHeight="1" x14ac:dyDescent="0.3">
      <c r="A33" s="26" t="s">
        <v>7</v>
      </c>
      <c r="B33" s="26"/>
      <c r="C33" s="26"/>
      <c r="D33" s="26"/>
      <c r="E33" s="26"/>
      <c r="F33" s="26"/>
      <c r="G33" s="26"/>
    </row>
  </sheetData>
  <mergeCells count="12">
    <mergeCell ref="A33:G33"/>
    <mergeCell ref="A31:G31"/>
    <mergeCell ref="A32:G32"/>
    <mergeCell ref="A1:G1"/>
    <mergeCell ref="A2:G2"/>
    <mergeCell ref="A3:A5"/>
    <mergeCell ref="B3:D3"/>
    <mergeCell ref="E3:G3"/>
    <mergeCell ref="B4:B5"/>
    <mergeCell ref="C4:D4"/>
    <mergeCell ref="E4:E5"/>
    <mergeCell ref="F4:G4"/>
  </mergeCells>
  <printOptions horizontalCentered="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Smallen, David (RITA)</cp:lastModifiedBy>
  <cp:lastPrinted>2011-12-13T14:17:27Z</cp:lastPrinted>
  <dcterms:created xsi:type="dcterms:W3CDTF">2010-07-29T16:06:22Z</dcterms:created>
  <dcterms:modified xsi:type="dcterms:W3CDTF">2020-04-13T16:00:19Z</dcterms:modified>
</cp:coreProperties>
</file>