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Gakain\UnityProjects\MidnightTrain\VR수업\문서\"/>
    </mc:Choice>
  </mc:AlternateContent>
  <bookViews>
    <workbookView xWindow="0" yWindow="495" windowWidth="38400" windowHeight="19815"/>
  </bookViews>
  <sheets>
    <sheet name="WBS" sheetId="3" r:id="rId1"/>
    <sheet name="설명" sheetId="4" r:id="rId2"/>
  </sheets>
  <definedNames>
    <definedName name="_xlnm._FilterDatabase" localSheetId="0" hidden="1">WBS!$A$1:$G$15</definedName>
  </definedNames>
  <calcPr calcId="162913"/>
</workbook>
</file>

<file path=xl/calcChain.xml><?xml version="1.0" encoding="utf-8"?>
<calcChain xmlns="http://schemas.openxmlformats.org/spreadsheetml/2006/main">
  <c r="D3" i="3" l="1"/>
  <c r="E3" i="3"/>
  <c r="E66" i="3"/>
  <c r="E65" i="3" s="1"/>
  <c r="D66" i="3"/>
  <c r="F68" i="3"/>
  <c r="F66" i="3"/>
  <c r="F67" i="3"/>
  <c r="D65" i="3" l="1"/>
  <c r="D61" i="3"/>
  <c r="E38" i="3"/>
  <c r="D38" i="3"/>
  <c r="E46" i="3"/>
  <c r="D46" i="3"/>
  <c r="E26" i="3"/>
  <c r="D26" i="3"/>
  <c r="E22" i="3"/>
  <c r="D22" i="3"/>
  <c r="E19" i="3"/>
  <c r="E18" i="3" s="1"/>
  <c r="D19" i="3"/>
  <c r="D18" i="3" s="1"/>
  <c r="E13" i="3"/>
  <c r="E12" i="3" s="1"/>
  <c r="D13" i="3"/>
  <c r="E16" i="3"/>
  <c r="E15" i="3" s="1"/>
  <c r="D16" i="3"/>
  <c r="D15" i="3" s="1"/>
  <c r="E5" i="3"/>
  <c r="D5" i="3"/>
  <c r="E10" i="3"/>
  <c r="D10" i="3"/>
  <c r="E8" i="3"/>
  <c r="D8" i="3"/>
  <c r="F9" i="3"/>
  <c r="F31" i="3"/>
  <c r="F57" i="3"/>
  <c r="F48" i="3"/>
  <c r="F16" i="3"/>
  <c r="F40" i="3"/>
  <c r="F50" i="3"/>
  <c r="F47" i="3"/>
  <c r="F54" i="3"/>
  <c r="F41" i="3"/>
  <c r="F45" i="3"/>
  <c r="F11" i="3"/>
  <c r="F59" i="3"/>
  <c r="F30" i="3"/>
  <c r="F10" i="3"/>
  <c r="F18" i="3"/>
  <c r="F58" i="3"/>
  <c r="F29" i="3"/>
  <c r="F53" i="3"/>
  <c r="F19" i="3"/>
  <c r="F13" i="3"/>
  <c r="F39" i="3"/>
  <c r="F38" i="3"/>
  <c r="F49" i="3"/>
  <c r="F62" i="3"/>
  <c r="F51" i="3"/>
  <c r="F64" i="3"/>
  <c r="F43" i="3"/>
  <c r="F24" i="3"/>
  <c r="F44" i="3"/>
  <c r="F63" i="3"/>
  <c r="F14" i="3"/>
  <c r="F17" i="3"/>
  <c r="F32" i="3"/>
  <c r="F33" i="3"/>
  <c r="F65" i="3"/>
  <c r="F20" i="3"/>
  <c r="F36" i="3"/>
  <c r="F42" i="3"/>
  <c r="F8" i="3"/>
  <c r="D12" i="3" l="1"/>
  <c r="E7" i="3"/>
  <c r="D7" i="3"/>
  <c r="E35" i="3"/>
  <c r="E70" i="3"/>
  <c r="E69" i="3" s="1"/>
  <c r="D70" i="3"/>
  <c r="D69" i="3" s="1"/>
  <c r="D35" i="3"/>
  <c r="D21" i="3" s="1"/>
  <c r="F7" i="3"/>
  <c r="F28" i="3"/>
  <c r="F12" i="3"/>
  <c r="F25" i="3"/>
  <c r="F34" i="3"/>
  <c r="F71" i="3"/>
  <c r="F15" i="3"/>
  <c r="E61" i="3" l="1"/>
  <c r="D60" i="3"/>
  <c r="E21" i="3"/>
  <c r="F27" i="3"/>
  <c r="F35" i="3"/>
  <c r="F23" i="3"/>
  <c r="F69" i="3"/>
  <c r="F6" i="3"/>
  <c r="F61" i="3"/>
  <c r="F46" i="3"/>
  <c r="F52" i="3"/>
  <c r="F37" i="3"/>
  <c r="F70" i="3"/>
  <c r="E60" i="3" l="1"/>
  <c r="E56" i="3" s="1"/>
  <c r="D4" i="3"/>
  <c r="F55" i="3"/>
  <c r="F22" i="3"/>
  <c r="F21" i="3"/>
  <c r="F60" i="3"/>
  <c r="F26" i="3"/>
  <c r="D56" i="3" l="1"/>
  <c r="F56" i="3"/>
  <c r="F5" i="3"/>
  <c r="E4" i="3" l="1"/>
  <c r="F4" i="3"/>
  <c r="F3" i="3"/>
</calcChain>
</file>

<file path=xl/sharedStrings.xml><?xml version="1.0" encoding="utf-8"?>
<sst xmlns="http://schemas.openxmlformats.org/spreadsheetml/2006/main" count="157" uniqueCount="146">
  <si>
    <t>시작일</t>
    <phoneticPr fontId="2" type="noConversion"/>
  </si>
  <si>
    <t>종료일</t>
    <phoneticPr fontId="2" type="noConversion"/>
  </si>
  <si>
    <t>1</t>
  </si>
  <si>
    <t>1.1.1</t>
    <phoneticPr fontId="1" type="noConversion"/>
  </si>
  <si>
    <t>2</t>
    <phoneticPr fontId="1" type="noConversion"/>
  </si>
  <si>
    <t>2.1.1</t>
    <phoneticPr fontId="1" type="noConversion"/>
  </si>
  <si>
    <t>2.2.1</t>
    <phoneticPr fontId="1" type="noConversion"/>
  </si>
  <si>
    <t>산출물</t>
    <phoneticPr fontId="2" type="noConversion"/>
  </si>
  <si>
    <t>기간
(평일)</t>
    <phoneticPr fontId="2" type="noConversion"/>
  </si>
  <si>
    <t>계획</t>
    <phoneticPr fontId="2" type="noConversion"/>
  </si>
  <si>
    <t>05월</t>
  </si>
  <si>
    <t>-</t>
    <phoneticPr fontId="1" type="noConversion"/>
  </si>
  <si>
    <t>3.1.1</t>
    <phoneticPr fontId="1" type="noConversion"/>
  </si>
  <si>
    <t>4.1.1</t>
    <phoneticPr fontId="1" type="noConversion"/>
  </si>
  <si>
    <t>5.1.1</t>
    <phoneticPr fontId="1" type="noConversion"/>
  </si>
  <si>
    <t>요구사항 정의</t>
    <phoneticPr fontId="1" type="noConversion"/>
  </si>
  <si>
    <t>요구사항 분석 및 정의</t>
    <phoneticPr fontId="1" type="noConversion"/>
  </si>
  <si>
    <t>시스템 구현</t>
    <phoneticPr fontId="1" type="noConversion"/>
  </si>
  <si>
    <t>6</t>
    <phoneticPr fontId="1" type="noConversion"/>
  </si>
  <si>
    <t>6.1.1</t>
    <phoneticPr fontId="1" type="noConversion"/>
  </si>
  <si>
    <t>6.2.1</t>
    <phoneticPr fontId="1" type="noConversion"/>
  </si>
  <si>
    <t>계획 수립 및 자료 조사</t>
    <phoneticPr fontId="1" type="noConversion"/>
  </si>
  <si>
    <t>개발 계획서 작성</t>
    <phoneticPr fontId="1" type="noConversion"/>
  </si>
  <si>
    <t>개발 계획 수립</t>
    <phoneticPr fontId="1" type="noConversion"/>
  </si>
  <si>
    <t>요구사항분석 수집</t>
    <phoneticPr fontId="1" type="noConversion"/>
  </si>
  <si>
    <t>요구 사항 수집</t>
    <phoneticPr fontId="1" type="noConversion"/>
  </si>
  <si>
    <t xml:space="preserve">요구사항 정의서 작성 </t>
    <phoneticPr fontId="1" type="noConversion"/>
  </si>
  <si>
    <t>- 개발 계획서</t>
    <phoneticPr fontId="1" type="noConversion"/>
  </si>
  <si>
    <t>- 요구사항 수집서</t>
    <phoneticPr fontId="1" type="noConversion"/>
  </si>
  <si>
    <t>- 요구사항 정의서</t>
    <phoneticPr fontId="1" type="noConversion"/>
  </si>
  <si>
    <t>레벨</t>
  </si>
  <si>
    <t>레벨</t>
    <phoneticPr fontId="2" type="noConversion"/>
  </si>
  <si>
    <t>타스크(액티비티)</t>
  </si>
  <si>
    <t>타스크(액티비티)</t>
    <phoneticPr fontId="2" type="noConversion"/>
  </si>
  <si>
    <t>구성 항목</t>
  </si>
  <si>
    <t>내용</t>
  </si>
  <si>
    <t>단계, 액티비티(활동), 타스크(작업), 상세 업무 등 업무 레벨 구분</t>
  </si>
  <si>
    <t>단계, 액티비티(활동), 타스크(작업), 상세 업무 등 업무 명</t>
  </si>
  <si>
    <t>계획 시작일/종료일</t>
  </si>
  <si>
    <t>업무 별로 계획한 시작 일자 및 종료 일자</t>
  </si>
  <si>
    <t>기간(평일)</t>
  </si>
  <si>
    <t>계획 시작일과 종료일 간 일자(업무 크기)</t>
  </si>
  <si>
    <t>계획 대비 진척율</t>
  </si>
  <si>
    <t>단계, 액티비티(활동), 타스크(작업), 상세 업무 등 해당 업무 진척 현황을 백분율로 입력</t>
  </si>
  <si>
    <t>담당자</t>
  </si>
  <si>
    <t>산출물</t>
  </si>
  <si>
    <t>해당 업무 관련 산출물 입력</t>
  </si>
  <si>
    <t>일정 Week</t>
  </si>
  <si>
    <t xml:space="preserve">일정을 주 별로 표시 </t>
  </si>
  <si>
    <t>해당 업무 수행 담당자 입력
담당자가 여러 명인 경우 대표 담당자 입력 또는 담당자 별 업무 상세 구분</t>
    <phoneticPr fontId="1" type="noConversion"/>
  </si>
  <si>
    <t>Midnight Train</t>
    <phoneticPr fontId="1" type="noConversion"/>
  </si>
  <si>
    <t>03월</t>
    <phoneticPr fontId="1" type="noConversion"/>
  </si>
  <si>
    <t>일정(2023)</t>
    <phoneticPr fontId="1" type="noConversion"/>
  </si>
  <si>
    <t>프로그램 설계</t>
    <phoneticPr fontId="1" type="noConversion"/>
  </si>
  <si>
    <t>프로그램 설계서 작성</t>
    <phoneticPr fontId="1" type="noConversion"/>
  </si>
  <si>
    <t>3</t>
    <phoneticPr fontId="1" type="noConversion"/>
  </si>
  <si>
    <t>4</t>
    <phoneticPr fontId="1" type="noConversion"/>
  </si>
  <si>
    <t>일정 계획</t>
    <phoneticPr fontId="1" type="noConversion"/>
  </si>
  <si>
    <t>WBS 작성</t>
    <phoneticPr fontId="1" type="noConversion"/>
  </si>
  <si>
    <t>- 프로그램 설계서</t>
    <phoneticPr fontId="1" type="noConversion"/>
  </si>
  <si>
    <t>- WBS</t>
    <phoneticPr fontId="1" type="noConversion"/>
  </si>
  <si>
    <t>결과물 제출</t>
    <phoneticPr fontId="1" type="noConversion"/>
  </si>
  <si>
    <t>기반 시스템 구현</t>
    <phoneticPr fontId="1" type="noConversion"/>
  </si>
  <si>
    <t>GameManager 개발</t>
    <phoneticPr fontId="1" type="noConversion"/>
  </si>
  <si>
    <t>SoundManager 개발</t>
    <phoneticPr fontId="1" type="noConversion"/>
  </si>
  <si>
    <t>Speaker 개발</t>
    <phoneticPr fontId="1" type="noConversion"/>
  </si>
  <si>
    <t>운행</t>
    <phoneticPr fontId="1" type="noConversion"/>
  </si>
  <si>
    <t>전원퓨즈 구현</t>
    <phoneticPr fontId="1" type="noConversion"/>
  </si>
  <si>
    <t>엔진 점화 장치 구현</t>
    <phoneticPr fontId="1" type="noConversion"/>
  </si>
  <si>
    <t>전원 장치 구현</t>
    <phoneticPr fontId="1" type="noConversion"/>
  </si>
  <si>
    <t>5</t>
    <phoneticPr fontId="1" type="noConversion"/>
  </si>
  <si>
    <t>문서 제출</t>
    <phoneticPr fontId="1" type="noConversion"/>
  </si>
  <si>
    <t>작성한 문서 제출</t>
    <phoneticPr fontId="1" type="noConversion"/>
  </si>
  <si>
    <t>속도 레버 구현</t>
    <phoneticPr fontId="1" type="noConversion"/>
  </si>
  <si>
    <t>브레이크 구현</t>
    <phoneticPr fontId="1" type="noConversion"/>
  </si>
  <si>
    <t>배경 구현</t>
    <phoneticPr fontId="1" type="noConversion"/>
  </si>
  <si>
    <t>노선 레버 구현</t>
    <phoneticPr fontId="1" type="noConversion"/>
  </si>
  <si>
    <t>노선 요구 구현</t>
    <phoneticPr fontId="1" type="noConversion"/>
  </si>
  <si>
    <t>역</t>
    <phoneticPr fontId="1" type="noConversion"/>
  </si>
  <si>
    <t>괴물 상차 구현</t>
    <phoneticPr fontId="1" type="noConversion"/>
  </si>
  <si>
    <t>승무원 투입 구현</t>
    <phoneticPr fontId="1" type="noConversion"/>
  </si>
  <si>
    <t>기차 상태 중계기</t>
    <phoneticPr fontId="1" type="noConversion"/>
  </si>
  <si>
    <t>노선 패널 구현</t>
    <phoneticPr fontId="1" type="noConversion"/>
  </si>
  <si>
    <t>기차 종합 정보 패널 구현</t>
    <phoneticPr fontId="1" type="noConversion"/>
  </si>
  <si>
    <t>04월</t>
    <phoneticPr fontId="1" type="noConversion"/>
  </si>
  <si>
    <t>기차 칸 구현</t>
    <phoneticPr fontId="1" type="noConversion"/>
  </si>
  <si>
    <t>기차칸 경고 표시 구현</t>
    <phoneticPr fontId="1" type="noConversion"/>
  </si>
  <si>
    <t>승무원 선택 구현</t>
    <phoneticPr fontId="1" type="noConversion"/>
  </si>
  <si>
    <t>메인 카메라 중계기</t>
    <phoneticPr fontId="1" type="noConversion"/>
  </si>
  <si>
    <t>기차칸 영역 구현</t>
    <phoneticPr fontId="1" type="noConversion"/>
  </si>
  <si>
    <t>캐릭터 위치 표시 구현</t>
    <phoneticPr fontId="1" type="noConversion"/>
  </si>
  <si>
    <t>캐릭터 선택 구현</t>
    <phoneticPr fontId="1" type="noConversion"/>
  </si>
  <si>
    <t>선택 캐릭터 상태/정보창 구현</t>
    <phoneticPr fontId="1" type="noConversion"/>
  </si>
  <si>
    <t>카메라 블랙아웃 구현</t>
    <phoneticPr fontId="1" type="noConversion"/>
  </si>
  <si>
    <t>승무원 이름 표시 구현</t>
    <phoneticPr fontId="1" type="noConversion"/>
  </si>
  <si>
    <t>승무원 업무 할당</t>
    <phoneticPr fontId="1" type="noConversion"/>
  </si>
  <si>
    <t>이전창 복귀 구현</t>
    <phoneticPr fontId="1" type="noConversion"/>
  </si>
  <si>
    <t>업무 할당 구현</t>
    <phoneticPr fontId="1" type="noConversion"/>
  </si>
  <si>
    <t>중간 추가 기획 및 수정</t>
    <phoneticPr fontId="1" type="noConversion"/>
  </si>
  <si>
    <t>추가 기획 및 수정</t>
    <phoneticPr fontId="1" type="noConversion"/>
  </si>
  <si>
    <t>일정 재점검</t>
    <phoneticPr fontId="1" type="noConversion"/>
  </si>
  <si>
    <t>기획 재점검</t>
    <phoneticPr fontId="1" type="noConversion"/>
  </si>
  <si>
    <t>완료</t>
    <phoneticPr fontId="1" type="noConversion"/>
  </si>
  <si>
    <t>계획 재점검</t>
    <phoneticPr fontId="1" type="noConversion"/>
  </si>
  <si>
    <t>7</t>
    <phoneticPr fontId="1" type="noConversion"/>
  </si>
  <si>
    <t>7.1.1</t>
    <phoneticPr fontId="1" type="noConversion"/>
  </si>
  <si>
    <t>6.1.2</t>
    <phoneticPr fontId="1" type="noConversion"/>
  </si>
  <si>
    <t>6.1.3</t>
    <phoneticPr fontId="1" type="noConversion"/>
  </si>
  <si>
    <t>6.2.2</t>
    <phoneticPr fontId="1" type="noConversion"/>
  </si>
  <si>
    <t>6.2.3</t>
    <phoneticPr fontId="1" type="noConversion"/>
  </si>
  <si>
    <t>6.2.4</t>
    <phoneticPr fontId="1" type="noConversion"/>
  </si>
  <si>
    <t>6.2.5</t>
    <phoneticPr fontId="1" type="noConversion"/>
  </si>
  <si>
    <t>6.2.6</t>
    <phoneticPr fontId="1" type="noConversion"/>
  </si>
  <si>
    <t>6.2.7</t>
    <phoneticPr fontId="1" type="noConversion"/>
  </si>
  <si>
    <t>6.2.8</t>
    <phoneticPr fontId="1" type="noConversion"/>
  </si>
  <si>
    <t>6.3.1</t>
    <phoneticPr fontId="1" type="noConversion"/>
  </si>
  <si>
    <t>6.3.2</t>
    <phoneticPr fontId="1" type="noConversion"/>
  </si>
  <si>
    <t>6.4.1</t>
    <phoneticPr fontId="1" type="noConversion"/>
  </si>
  <si>
    <t>6.4.2</t>
    <phoneticPr fontId="1" type="noConversion"/>
  </si>
  <si>
    <t>6.4.3</t>
    <phoneticPr fontId="1" type="noConversion"/>
  </si>
  <si>
    <t>6.4.4</t>
    <phoneticPr fontId="1" type="noConversion"/>
  </si>
  <si>
    <t>6.4.5</t>
    <phoneticPr fontId="1" type="noConversion"/>
  </si>
  <si>
    <t>6.4.6</t>
    <phoneticPr fontId="1" type="noConversion"/>
  </si>
  <si>
    <t>6.4.7</t>
    <phoneticPr fontId="1" type="noConversion"/>
  </si>
  <si>
    <t>6.5.1</t>
    <phoneticPr fontId="1" type="noConversion"/>
  </si>
  <si>
    <t>6.5.2</t>
    <phoneticPr fontId="1" type="noConversion"/>
  </si>
  <si>
    <t>6.5.3</t>
    <phoneticPr fontId="1" type="noConversion"/>
  </si>
  <si>
    <t>6.5.4</t>
    <phoneticPr fontId="1" type="noConversion"/>
  </si>
  <si>
    <t>6.5.5</t>
    <phoneticPr fontId="1" type="noConversion"/>
  </si>
  <si>
    <t>6.5.6</t>
    <phoneticPr fontId="1" type="noConversion"/>
  </si>
  <si>
    <t>6.5.7</t>
    <phoneticPr fontId="1" type="noConversion"/>
  </si>
  <si>
    <t>6.5.8</t>
    <phoneticPr fontId="1" type="noConversion"/>
  </si>
  <si>
    <t>6.5.9</t>
    <phoneticPr fontId="1" type="noConversion"/>
  </si>
  <si>
    <t>6.6.1</t>
    <phoneticPr fontId="1" type="noConversion"/>
  </si>
  <si>
    <t>6.6.2</t>
    <phoneticPr fontId="1" type="noConversion"/>
  </si>
  <si>
    <t>6.6.3</t>
    <phoneticPr fontId="1" type="noConversion"/>
  </si>
  <si>
    <t>7.1.2</t>
    <phoneticPr fontId="1" type="noConversion"/>
  </si>
  <si>
    <t>7.1.3</t>
    <phoneticPr fontId="1" type="noConversion"/>
  </si>
  <si>
    <t>8.1.1</t>
    <phoneticPr fontId="1" type="noConversion"/>
  </si>
  <si>
    <t>8</t>
    <phoneticPr fontId="1" type="noConversion"/>
  </si>
  <si>
    <t>게임 결과</t>
    <phoneticPr fontId="1" type="noConversion"/>
  </si>
  <si>
    <t>게임 오버 구현</t>
    <phoneticPr fontId="1" type="noConversion"/>
  </si>
  <si>
    <t>8.1.2</t>
    <phoneticPr fontId="1" type="noConversion"/>
  </si>
  <si>
    <t>게임 클리어 구현</t>
    <phoneticPr fontId="1" type="noConversion"/>
  </si>
  <si>
    <t>9</t>
    <phoneticPr fontId="1" type="noConversion"/>
  </si>
  <si>
    <t>9.1.1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</si>
</sst>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);[Red]\(0\)"/>
    <numFmt numFmtId="177" formatCode="#,##0.00\ &quot;€&quot;;\-#,##0.00\ &quot;€&quot;"/>
    <numFmt numFmtId="178" formatCode="_(&quot;$&quot;* #,##0_);_(&quot;$&quot;* \(#,##0\);_(&quot;$&quot;* &quot;-&quot;_);_(@_)"/>
  </numFmts>
  <fonts count="4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2"/>
      <color indexed="8"/>
      <name val="Times New Roman"/>
      <family val="1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0"/>
      <name val="Arial"/>
      <family val="2"/>
      <charset val="204"/>
    </font>
    <font>
      <sz val="11"/>
      <name val="돋움"/>
      <family val="3"/>
      <charset val="129"/>
    </font>
    <font>
      <sz val="9"/>
      <name val="Arial Narrow"/>
      <family val="2"/>
    </font>
    <font>
      <sz val="11"/>
      <name val="Arial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2"/>
      <name val="Times New Roman"/>
      <family val="1"/>
    </font>
    <font>
      <sz val="12"/>
      <name val="宋体"/>
      <family val="3"/>
      <charset val="129"/>
    </font>
    <font>
      <sz val="10"/>
      <name val="Tahoma"/>
      <family val="2"/>
    </font>
    <font>
      <u/>
      <sz val="10"/>
      <color indexed="12"/>
      <name val="Arial"/>
      <family val="2"/>
    </font>
    <font>
      <u/>
      <sz val="11"/>
      <color indexed="12"/>
      <name val="돋움"/>
      <family val="3"/>
      <charset val="129"/>
    </font>
    <font>
      <u/>
      <sz val="11"/>
      <color theme="10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b/>
      <sz val="10"/>
      <name val="맑은 고딕"/>
      <family val="2"/>
      <charset val="129"/>
      <scheme val="minor"/>
    </font>
    <font>
      <sz val="10"/>
      <color rgb="FFC00000"/>
      <name val="맑은 고딕"/>
      <family val="2"/>
      <charset val="129"/>
      <scheme val="minor"/>
    </font>
    <font>
      <sz val="10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b/>
      <sz val="10"/>
      <name val="나눔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2"/>
      </bottom>
      <diagonal/>
    </border>
    <border>
      <left style="thin">
        <color theme="2" tint="-0.249977111117893"/>
      </left>
      <right/>
      <top style="thin">
        <color theme="0"/>
      </top>
      <bottom style="thin">
        <color theme="2" tint="-0.249977111117893"/>
      </bottom>
      <diagonal/>
    </border>
    <border>
      <left/>
      <right/>
      <top style="thin">
        <color theme="0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0"/>
      </top>
      <bottom style="thin">
        <color theme="2" tint="-0.249977111117893"/>
      </bottom>
      <diagonal/>
    </border>
    <border>
      <left style="hair">
        <color theme="1" tint="0.499984740745262"/>
      </left>
      <right style="thin">
        <color theme="2" tint="-0.249977111117893"/>
      </right>
      <top style="thin">
        <color theme="1" tint="0.499984740745262"/>
      </top>
      <bottom style="thin">
        <color theme="1" tint="0.499984740745262"/>
      </bottom>
      <diagonal/>
    </border>
  </borders>
  <cellStyleXfs count="2381">
    <xf numFmtId="0" fontId="0" fillId="0" borderId="0">
      <alignment vertical="center"/>
    </xf>
    <xf numFmtId="0" fontId="7" fillId="0" borderId="0">
      <alignment vertical="center"/>
    </xf>
    <xf numFmtId="0" fontId="9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25" fillId="0" borderId="0">
      <alignment vertical="center"/>
    </xf>
    <xf numFmtId="0" fontId="26" fillId="0" borderId="1">
      <alignment horizontal="left" vertical="top" wrapText="1"/>
      <protection locked="0"/>
    </xf>
    <xf numFmtId="0" fontId="27" fillId="0" borderId="0">
      <alignment vertical="center"/>
    </xf>
    <xf numFmtId="0" fontId="25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28" fillId="21" borderId="11" applyNumberForma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25" borderId="2" applyNumberFormat="0">
      <alignment wrapText="1"/>
    </xf>
    <xf numFmtId="0" fontId="10" fillId="25" borderId="2" applyNumberFormat="0">
      <alignment wrapText="1"/>
    </xf>
    <xf numFmtId="0" fontId="29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2" fillId="0" borderId="0" applyBorder="0"/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10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0" fontId="25" fillId="24" borderId="10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3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2" fillId="0" borderId="0" applyBorder="0"/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2" fillId="0" borderId="0" applyBorder="0"/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34" fillId="0" borderId="0"/>
    <xf numFmtId="0" fontId="10" fillId="0" borderId="0"/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5" fillId="0" borderId="1" xfId="0" applyNumberFormat="1" applyFont="1" applyFill="1" applyBorder="1" applyAlignment="1">
      <alignment horizontal="left" vertical="center" indent="2"/>
    </xf>
    <xf numFmtId="176" fontId="5" fillId="0" borderId="1" xfId="0" applyNumberFormat="1" applyFont="1" applyFill="1" applyBorder="1" applyAlignment="1">
      <alignment horizontal="center" vertical="center"/>
    </xf>
    <xf numFmtId="0" fontId="39" fillId="0" borderId="0" xfId="0" applyFont="1">
      <alignment vertical="center"/>
    </xf>
    <xf numFmtId="0" fontId="5" fillId="0" borderId="1" xfId="0" applyFont="1" applyFill="1" applyBorder="1" applyAlignment="1">
      <alignment horizontal="left" vertical="center" wrapText="1" indent="2"/>
    </xf>
    <xf numFmtId="14" fontId="41" fillId="0" borderId="0" xfId="0" applyNumberFormat="1" applyFont="1">
      <alignment vertical="center"/>
    </xf>
    <xf numFmtId="49" fontId="39" fillId="0" borderId="0" xfId="0" applyNumberFormat="1" applyFont="1" applyAlignment="1">
      <alignment horizontal="left" vertical="center" wrapText="1"/>
    </xf>
    <xf numFmtId="0" fontId="43" fillId="27" borderId="15" xfId="0" applyFont="1" applyFill="1" applyBorder="1" applyAlignment="1">
      <alignment horizontal="center" vertical="center" wrapText="1"/>
    </xf>
    <xf numFmtId="0" fontId="43" fillId="27" borderId="16" xfId="0" applyFont="1" applyFill="1" applyBorder="1" applyAlignment="1">
      <alignment horizontal="center" vertical="center" wrapText="1"/>
    </xf>
    <xf numFmtId="0" fontId="42" fillId="0" borderId="0" xfId="0" applyFont="1" applyFill="1">
      <alignment vertical="center"/>
    </xf>
    <xf numFmtId="0" fontId="42" fillId="0" borderId="0" xfId="0" applyFont="1" applyFill="1" applyAlignment="1">
      <alignment horizontal="center" vertical="center"/>
    </xf>
    <xf numFmtId="0" fontId="44" fillId="2" borderId="14" xfId="0" applyFont="1" applyFill="1" applyBorder="1" applyAlignment="1">
      <alignment horizontal="center" vertical="center" wrapText="1"/>
    </xf>
    <xf numFmtId="0" fontId="44" fillId="2" borderId="15" xfId="0" applyFont="1" applyFill="1" applyBorder="1" applyAlignment="1">
      <alignment horizontal="center" vertical="center" wrapText="1"/>
    </xf>
    <xf numFmtId="0" fontId="44" fillId="2" borderId="16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176" fontId="42" fillId="2" borderId="13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14" fontId="46" fillId="0" borderId="1" xfId="0" applyNumberFormat="1" applyFont="1" applyBorder="1" applyAlignment="1">
      <alignment horizontal="center"/>
    </xf>
    <xf numFmtId="14" fontId="46" fillId="0" borderId="1" xfId="0" applyNumberFormat="1" applyFont="1" applyFill="1" applyBorder="1" applyAlignment="1">
      <alignment horizontal="center"/>
    </xf>
    <xf numFmtId="0" fontId="46" fillId="0" borderId="1" xfId="0" quotePrefix="1" applyFont="1" applyFill="1" applyBorder="1" applyAlignment="1">
      <alignment horizontal="left" vertical="center"/>
    </xf>
    <xf numFmtId="49" fontId="46" fillId="0" borderId="1" xfId="0" quotePrefix="1" applyNumberFormat="1" applyFont="1" applyBorder="1" applyAlignment="1">
      <alignment horizontal="left" vertical="center" wrapText="1"/>
    </xf>
    <xf numFmtId="49" fontId="3" fillId="26" borderId="1" xfId="0" applyNumberFormat="1" applyFont="1" applyFill="1" applyBorder="1" applyAlignment="1">
      <alignment horizontal="left" vertical="center" wrapText="1"/>
    </xf>
    <xf numFmtId="0" fontId="4" fillId="26" borderId="1" xfId="0" applyFont="1" applyFill="1" applyBorder="1" applyAlignment="1">
      <alignment horizontal="left" vertical="center" indent="1"/>
    </xf>
    <xf numFmtId="0" fontId="4" fillId="26" borderId="1" xfId="0" applyFont="1" applyFill="1" applyBorder="1" applyAlignment="1">
      <alignment horizontal="left" vertical="center" wrapText="1" indent="1"/>
    </xf>
    <xf numFmtId="0" fontId="4" fillId="26" borderId="1" xfId="0" applyNumberFormat="1" applyFont="1" applyFill="1" applyBorder="1" applyAlignment="1">
      <alignment horizontal="left" vertical="center" indent="1"/>
    </xf>
    <xf numFmtId="176" fontId="4" fillId="26" borderId="1" xfId="0" applyNumberFormat="1" applyFont="1" applyFill="1" applyBorder="1" applyAlignment="1">
      <alignment horizontal="center" vertical="center"/>
    </xf>
    <xf numFmtId="14" fontId="38" fillId="26" borderId="1" xfId="0" applyNumberFormat="1" applyFont="1" applyFill="1" applyBorder="1" applyAlignment="1">
      <alignment horizontal="center"/>
    </xf>
    <xf numFmtId="0" fontId="40" fillId="26" borderId="1" xfId="0" applyFont="1" applyFill="1" applyBorder="1" applyAlignment="1">
      <alignment horizontal="center" vertical="center"/>
    </xf>
    <xf numFmtId="0" fontId="40" fillId="0" borderId="0" xfId="0" applyFont="1">
      <alignment vertical="center"/>
    </xf>
    <xf numFmtId="176" fontId="44" fillId="26" borderId="13" xfId="0" applyNumberFormat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left" vertical="center"/>
    </xf>
    <xf numFmtId="49" fontId="4" fillId="29" borderId="1" xfId="0" applyNumberFormat="1" applyFont="1" applyFill="1" applyBorder="1" applyAlignment="1">
      <alignment horizontal="left" vertical="center"/>
    </xf>
    <xf numFmtId="176" fontId="4" fillId="29" borderId="1" xfId="0" applyNumberFormat="1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vertical="center"/>
    </xf>
    <xf numFmtId="14" fontId="38" fillId="29" borderId="1" xfId="0" applyNumberFormat="1" applyFont="1" applyFill="1" applyBorder="1" applyAlignment="1">
      <alignment horizontal="center"/>
    </xf>
    <xf numFmtId="176" fontId="3" fillId="29" borderId="1" xfId="0" applyNumberFormat="1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left" vertical="center"/>
    </xf>
    <xf numFmtId="49" fontId="3" fillId="29" borderId="1" xfId="0" applyNumberFormat="1" applyFont="1" applyFill="1" applyBorder="1" applyAlignment="1">
      <alignment horizontal="left" vertical="center" wrapText="1"/>
    </xf>
    <xf numFmtId="14" fontId="38" fillId="28" borderId="3" xfId="0" applyNumberFormat="1" applyFont="1" applyFill="1" applyBorder="1" applyAlignment="1">
      <alignment horizontal="center"/>
    </xf>
    <xf numFmtId="176" fontId="3" fillId="28" borderId="3" xfId="0" applyNumberFormat="1" applyFont="1" applyFill="1" applyBorder="1" applyAlignment="1">
      <alignment horizontal="center" vertical="center"/>
    </xf>
    <xf numFmtId="49" fontId="3" fillId="28" borderId="3" xfId="0" quotePrefix="1" applyNumberFormat="1" applyFont="1" applyFill="1" applyBorder="1" applyAlignment="1">
      <alignment horizontal="center" vertical="center" wrapText="1"/>
    </xf>
    <xf numFmtId="14" fontId="45" fillId="27" borderId="17" xfId="0" applyNumberFormat="1" applyFont="1" applyFill="1" applyBorder="1" applyAlignment="1">
      <alignment horizontal="center" vertical="center"/>
    </xf>
    <xf numFmtId="0" fontId="43" fillId="27" borderId="18" xfId="0" applyFont="1" applyFill="1" applyBorder="1" applyAlignment="1">
      <alignment horizontal="center" vertical="center" wrapText="1"/>
    </xf>
    <xf numFmtId="0" fontId="38" fillId="30" borderId="1" xfId="0" applyFont="1" applyFill="1" applyBorder="1" applyAlignment="1">
      <alignment horizontal="center" vertical="center" wrapText="1"/>
    </xf>
    <xf numFmtId="0" fontId="38" fillId="31" borderId="1" xfId="0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justify" vertical="center" wrapText="1"/>
    </xf>
    <xf numFmtId="0" fontId="44" fillId="32" borderId="15" xfId="0" applyFont="1" applyFill="1" applyBorder="1" applyAlignment="1">
      <alignment horizontal="center" vertical="center" wrapText="1"/>
    </xf>
    <xf numFmtId="0" fontId="44" fillId="32" borderId="16" xfId="0" applyFont="1" applyFill="1" applyBorder="1" applyAlignment="1">
      <alignment horizontal="center" vertical="center" wrapText="1"/>
    </xf>
    <xf numFmtId="0" fontId="43" fillId="27" borderId="25" xfId="0" applyFont="1" applyFill="1" applyBorder="1" applyAlignment="1">
      <alignment horizontal="center" vertical="center" wrapText="1"/>
    </xf>
    <xf numFmtId="0" fontId="43" fillId="27" borderId="26" xfId="0" applyFont="1" applyFill="1" applyBorder="1" applyAlignment="1">
      <alignment horizontal="center" vertical="center" wrapText="1"/>
    </xf>
    <xf numFmtId="0" fontId="44" fillId="2" borderId="27" xfId="0" applyFont="1" applyFill="1" applyBorder="1" applyAlignment="1">
      <alignment horizontal="center" vertical="center" wrapText="1"/>
    </xf>
    <xf numFmtId="0" fontId="43" fillId="27" borderId="27" xfId="0" applyFont="1" applyFill="1" applyBorder="1" applyAlignment="1">
      <alignment horizontal="center" vertical="center" wrapText="1"/>
    </xf>
    <xf numFmtId="0" fontId="44" fillId="33" borderId="14" xfId="0" applyFont="1" applyFill="1" applyBorder="1" applyAlignment="1">
      <alignment horizontal="center" vertical="center" wrapText="1"/>
    </xf>
    <xf numFmtId="0" fontId="44" fillId="33" borderId="15" xfId="0" applyFont="1" applyFill="1" applyBorder="1" applyAlignment="1">
      <alignment horizontal="center" vertical="center" wrapText="1"/>
    </xf>
    <xf numFmtId="0" fontId="44" fillId="33" borderId="27" xfId="0" applyFont="1" applyFill="1" applyBorder="1" applyAlignment="1">
      <alignment horizontal="center" vertical="center" wrapText="1"/>
    </xf>
    <xf numFmtId="0" fontId="44" fillId="33" borderId="16" xfId="0" applyFont="1" applyFill="1" applyBorder="1" applyAlignment="1">
      <alignment horizontal="center" vertical="center" wrapText="1"/>
    </xf>
    <xf numFmtId="0" fontId="43" fillId="27" borderId="35" xfId="0" applyFont="1" applyFill="1" applyBorder="1" applyAlignment="1">
      <alignment horizontal="center" vertical="center" wrapText="1"/>
    </xf>
    <xf numFmtId="0" fontId="43" fillId="27" borderId="29" xfId="0" applyFont="1" applyFill="1" applyBorder="1" applyAlignment="1">
      <alignment horizontal="center" vertical="center" wrapText="1"/>
    </xf>
    <xf numFmtId="0" fontId="43" fillId="27" borderId="28" xfId="0" applyFont="1" applyFill="1" applyBorder="1" applyAlignment="1">
      <alignment horizontal="center" vertical="center" wrapText="1"/>
    </xf>
    <xf numFmtId="0" fontId="43" fillId="27" borderId="30" xfId="0" applyFont="1" applyFill="1" applyBorder="1" applyAlignment="1">
      <alignment horizontal="center" vertical="center" wrapText="1"/>
    </xf>
    <xf numFmtId="0" fontId="3" fillId="28" borderId="3" xfId="0" applyFont="1" applyFill="1" applyBorder="1" applyAlignment="1">
      <alignment horizontal="left" vertical="center"/>
    </xf>
    <xf numFmtId="49" fontId="45" fillId="27" borderId="17" xfId="0" applyNumberFormat="1" applyFont="1" applyFill="1" applyBorder="1" applyAlignment="1">
      <alignment horizontal="center" vertical="center" wrapText="1"/>
    </xf>
    <xf numFmtId="49" fontId="45" fillId="27" borderId="24" xfId="0" applyNumberFormat="1" applyFont="1" applyFill="1" applyBorder="1" applyAlignment="1">
      <alignment horizontal="center" vertical="center" wrapText="1"/>
    </xf>
    <xf numFmtId="0" fontId="45" fillId="27" borderId="17" xfId="0" applyFont="1" applyFill="1" applyBorder="1" applyAlignment="1">
      <alignment horizontal="center" vertical="center"/>
    </xf>
    <xf numFmtId="0" fontId="45" fillId="27" borderId="17" xfId="0" applyFont="1" applyFill="1" applyBorder="1" applyAlignment="1">
      <alignment horizontal="center" vertical="center" wrapText="1"/>
    </xf>
    <xf numFmtId="14" fontId="45" fillId="27" borderId="17" xfId="0" applyNumberFormat="1" applyFont="1" applyFill="1" applyBorder="1" applyAlignment="1">
      <alignment horizontal="center" vertical="center"/>
    </xf>
    <xf numFmtId="176" fontId="45" fillId="27" borderId="19" xfId="0" applyNumberFormat="1" applyFont="1" applyFill="1" applyBorder="1" applyAlignment="1">
      <alignment horizontal="center" vertical="center"/>
    </xf>
    <xf numFmtId="176" fontId="45" fillId="27" borderId="20" xfId="0" applyNumberFormat="1" applyFont="1" applyFill="1" applyBorder="1" applyAlignment="1">
      <alignment horizontal="center" vertical="center"/>
    </xf>
    <xf numFmtId="176" fontId="45" fillId="27" borderId="21" xfId="0" applyNumberFormat="1" applyFont="1" applyFill="1" applyBorder="1" applyAlignment="1">
      <alignment horizontal="center" vertical="center"/>
    </xf>
    <xf numFmtId="176" fontId="45" fillId="27" borderId="22" xfId="0" applyNumberFormat="1" applyFont="1" applyFill="1" applyBorder="1" applyAlignment="1">
      <alignment horizontal="center" vertical="center"/>
    </xf>
    <xf numFmtId="49" fontId="45" fillId="27" borderId="32" xfId="0" applyNumberFormat="1" applyFont="1" applyFill="1" applyBorder="1" applyAlignment="1">
      <alignment horizontal="center" vertical="center" wrapText="1"/>
    </xf>
    <xf numFmtId="49" fontId="45" fillId="27" borderId="33" xfId="0" applyNumberFormat="1" applyFont="1" applyFill="1" applyBorder="1" applyAlignment="1">
      <alignment horizontal="center" vertical="center" wrapText="1"/>
    </xf>
    <xf numFmtId="49" fontId="45" fillId="27" borderId="34" xfId="0" applyNumberFormat="1" applyFont="1" applyFill="1" applyBorder="1" applyAlignment="1">
      <alignment horizontal="center" vertical="center" wrapText="1"/>
    </xf>
    <xf numFmtId="0" fontId="43" fillId="27" borderId="23" xfId="0" applyFont="1" applyFill="1" applyBorder="1" applyAlignment="1">
      <alignment horizontal="center" vertical="center"/>
    </xf>
    <xf numFmtId="0" fontId="43" fillId="27" borderId="0" xfId="0" applyFont="1" applyFill="1" applyBorder="1" applyAlignment="1">
      <alignment horizontal="center" vertical="center"/>
    </xf>
    <xf numFmtId="0" fontId="43" fillId="27" borderId="31" xfId="0" applyFont="1" applyFill="1" applyBorder="1" applyAlignment="1">
      <alignment horizontal="center" vertical="center"/>
    </xf>
    <xf numFmtId="0" fontId="44" fillId="34" borderId="27" xfId="0" applyFont="1" applyFill="1" applyBorder="1" applyAlignment="1">
      <alignment horizontal="center" vertical="center" wrapText="1"/>
    </xf>
  </cellXfs>
  <cellStyles count="2381">
    <cellStyle name="_KTF 규격지원 현황 분석표v1.1_0516_final" xfId="2"/>
    <cellStyle name="=C:\WINNT\SYSTEM32\COMMAND.COM" xfId="3"/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20% - 강조색1 10" xfId="10"/>
    <cellStyle name="20% - 강조색1 11" xfId="11"/>
    <cellStyle name="20% - 강조색1 12" xfId="12"/>
    <cellStyle name="20% - 강조색1 13" xfId="13"/>
    <cellStyle name="20% - 강조색1 14" xfId="14"/>
    <cellStyle name="20% - 강조색1 2" xfId="15"/>
    <cellStyle name="20% - 강조색1 2 2" xfId="16"/>
    <cellStyle name="20% - 강조색1 2 3" xfId="17"/>
    <cellStyle name="20% - 강조색1 2 4" xfId="18"/>
    <cellStyle name="20% - 강조색1 2 5" xfId="19"/>
    <cellStyle name="20% - 강조색1 2 6" xfId="20"/>
    <cellStyle name="20% - 강조색1 3" xfId="21"/>
    <cellStyle name="20% - 강조색1 3 2" xfId="22"/>
    <cellStyle name="20% - 강조색1 4" xfId="23"/>
    <cellStyle name="20% - 강조색1 5" xfId="24"/>
    <cellStyle name="20% - 강조색1 6" xfId="25"/>
    <cellStyle name="20% - 강조색1 7" xfId="26"/>
    <cellStyle name="20% - 강조색1 8" xfId="27"/>
    <cellStyle name="20% - 강조색1 9" xfId="28"/>
    <cellStyle name="20% - 강조색2 10" xfId="29"/>
    <cellStyle name="20% - 강조색2 11" xfId="30"/>
    <cellStyle name="20% - 강조색2 12" xfId="31"/>
    <cellStyle name="20% - 강조색2 13" xfId="32"/>
    <cellStyle name="20% - 강조색2 14" xfId="33"/>
    <cellStyle name="20% - 강조색2 2" xfId="34"/>
    <cellStyle name="20% - 강조색2 2 2" xfId="35"/>
    <cellStyle name="20% - 강조색2 2 3" xfId="36"/>
    <cellStyle name="20% - 강조색2 2 4" xfId="37"/>
    <cellStyle name="20% - 강조색2 2 5" xfId="38"/>
    <cellStyle name="20% - 강조색2 2 6" xfId="39"/>
    <cellStyle name="20% - 강조색2 3" xfId="40"/>
    <cellStyle name="20% - 강조색2 3 2" xfId="41"/>
    <cellStyle name="20% - 강조색2 4" xfId="42"/>
    <cellStyle name="20% - 강조색2 5" xfId="43"/>
    <cellStyle name="20% - 강조색2 6" xfId="44"/>
    <cellStyle name="20% - 강조색2 7" xfId="45"/>
    <cellStyle name="20% - 강조색2 8" xfId="46"/>
    <cellStyle name="20% - 강조색2 9" xfId="47"/>
    <cellStyle name="20% - 강조색3 10" xfId="48"/>
    <cellStyle name="20% - 강조색3 11" xfId="49"/>
    <cellStyle name="20% - 강조색3 12" xfId="50"/>
    <cellStyle name="20% - 강조색3 13" xfId="51"/>
    <cellStyle name="20% - 강조색3 14" xfId="52"/>
    <cellStyle name="20% - 강조색3 2" xfId="53"/>
    <cellStyle name="20% - 강조색3 2 2" xfId="54"/>
    <cellStyle name="20% - 강조색3 2 3" xfId="55"/>
    <cellStyle name="20% - 강조색3 2 4" xfId="56"/>
    <cellStyle name="20% - 강조색3 2 5" xfId="57"/>
    <cellStyle name="20% - 강조색3 2 6" xfId="58"/>
    <cellStyle name="20% - 강조색3 3" xfId="59"/>
    <cellStyle name="20% - 강조색3 3 2" xfId="60"/>
    <cellStyle name="20% - 강조색3 4" xfId="61"/>
    <cellStyle name="20% - 강조색3 5" xfId="62"/>
    <cellStyle name="20% - 강조색3 6" xfId="63"/>
    <cellStyle name="20% - 강조색3 7" xfId="64"/>
    <cellStyle name="20% - 강조색3 8" xfId="65"/>
    <cellStyle name="20% - 강조색3 9" xfId="66"/>
    <cellStyle name="20% - 강조색4 10" xfId="67"/>
    <cellStyle name="20% - 강조색4 11" xfId="68"/>
    <cellStyle name="20% - 강조색4 12" xfId="69"/>
    <cellStyle name="20% - 강조색4 13" xfId="70"/>
    <cellStyle name="20% - 강조색4 14" xfId="71"/>
    <cellStyle name="20% - 강조색4 2" xfId="72"/>
    <cellStyle name="20% - 강조색4 2 2" xfId="73"/>
    <cellStyle name="20% - 강조색4 2 3" xfId="74"/>
    <cellStyle name="20% - 강조색4 2 4" xfId="75"/>
    <cellStyle name="20% - 강조색4 2 5" xfId="76"/>
    <cellStyle name="20% - 강조색4 2 6" xfId="77"/>
    <cellStyle name="20% - 강조색4 3" xfId="78"/>
    <cellStyle name="20% - 강조색4 3 2" xfId="79"/>
    <cellStyle name="20% - 강조색4 4" xfId="80"/>
    <cellStyle name="20% - 강조색4 5" xfId="81"/>
    <cellStyle name="20% - 강조색4 6" xfId="82"/>
    <cellStyle name="20% - 강조색4 7" xfId="83"/>
    <cellStyle name="20% - 강조색4 8" xfId="84"/>
    <cellStyle name="20% - 강조색4 9" xfId="85"/>
    <cellStyle name="20% - 강조색5 10" xfId="86"/>
    <cellStyle name="20% - 강조색5 11" xfId="87"/>
    <cellStyle name="20% - 강조색5 12" xfId="88"/>
    <cellStyle name="20% - 강조색5 13" xfId="89"/>
    <cellStyle name="20% - 강조색5 14" xfId="90"/>
    <cellStyle name="20% - 강조색5 2" xfId="91"/>
    <cellStyle name="20% - 강조색5 2 2" xfId="92"/>
    <cellStyle name="20% - 강조색5 2 3" xfId="93"/>
    <cellStyle name="20% - 강조색5 2 4" xfId="94"/>
    <cellStyle name="20% - 강조색5 2 5" xfId="95"/>
    <cellStyle name="20% - 강조색5 2 6" xfId="96"/>
    <cellStyle name="20% - 강조색5 3" xfId="97"/>
    <cellStyle name="20% - 강조색5 3 2" xfId="98"/>
    <cellStyle name="20% - 강조색5 4" xfId="99"/>
    <cellStyle name="20% - 강조색5 5" xfId="100"/>
    <cellStyle name="20% - 강조색5 6" xfId="101"/>
    <cellStyle name="20% - 강조색5 7" xfId="102"/>
    <cellStyle name="20% - 강조색5 8" xfId="103"/>
    <cellStyle name="20% - 강조색5 9" xfId="104"/>
    <cellStyle name="20% - 강조색6 10" xfId="105"/>
    <cellStyle name="20% - 강조색6 11" xfId="106"/>
    <cellStyle name="20% - 강조색6 12" xfId="107"/>
    <cellStyle name="20% - 강조색6 13" xfId="108"/>
    <cellStyle name="20% - 강조색6 14" xfId="109"/>
    <cellStyle name="20% - 강조색6 2" xfId="110"/>
    <cellStyle name="20% - 강조색6 2 2" xfId="111"/>
    <cellStyle name="20% - 강조색6 2 3" xfId="112"/>
    <cellStyle name="20% - 강조색6 2 4" xfId="113"/>
    <cellStyle name="20% - 강조색6 2 5" xfId="114"/>
    <cellStyle name="20% - 강조색6 2 6" xfId="115"/>
    <cellStyle name="20% - 강조색6 3" xfId="116"/>
    <cellStyle name="20% - 강조색6 3 2" xfId="117"/>
    <cellStyle name="20% - 강조색6 4" xfId="118"/>
    <cellStyle name="20% - 강조색6 5" xfId="119"/>
    <cellStyle name="20% - 강조색6 6" xfId="120"/>
    <cellStyle name="20% - 강조색6 7" xfId="121"/>
    <cellStyle name="20% - 강조색6 8" xfId="122"/>
    <cellStyle name="20% - 강조색6 9" xfId="123"/>
    <cellStyle name="40% - Accent1" xfId="124"/>
    <cellStyle name="40% - Accent2" xfId="125"/>
    <cellStyle name="40% - Accent3" xfId="126"/>
    <cellStyle name="40% - Accent4" xfId="127"/>
    <cellStyle name="40% - Accent5" xfId="128"/>
    <cellStyle name="40% - Accent6" xfId="129"/>
    <cellStyle name="40% - 강조색1 10" xfId="130"/>
    <cellStyle name="40% - 강조색1 11" xfId="131"/>
    <cellStyle name="40% - 강조색1 12" xfId="132"/>
    <cellStyle name="40% - 강조색1 13" xfId="133"/>
    <cellStyle name="40% - 강조색1 14" xfId="134"/>
    <cellStyle name="40% - 강조색1 2" xfId="135"/>
    <cellStyle name="40% - 강조색1 2 2" xfId="136"/>
    <cellStyle name="40% - 강조색1 2 3" xfId="137"/>
    <cellStyle name="40% - 강조색1 2 4" xfId="138"/>
    <cellStyle name="40% - 강조색1 2 5" xfId="139"/>
    <cellStyle name="40% - 강조색1 2 6" xfId="140"/>
    <cellStyle name="40% - 강조색1 3" xfId="141"/>
    <cellStyle name="40% - 강조색1 3 2" xfId="142"/>
    <cellStyle name="40% - 강조색1 4" xfId="143"/>
    <cellStyle name="40% - 강조색1 5" xfId="144"/>
    <cellStyle name="40% - 강조색1 6" xfId="145"/>
    <cellStyle name="40% - 강조색1 7" xfId="146"/>
    <cellStyle name="40% - 강조색1 8" xfId="147"/>
    <cellStyle name="40% - 강조색1 9" xfId="148"/>
    <cellStyle name="40% - 강조색2 10" xfId="149"/>
    <cellStyle name="40% - 강조색2 11" xfId="150"/>
    <cellStyle name="40% - 강조색2 12" xfId="151"/>
    <cellStyle name="40% - 강조색2 13" xfId="152"/>
    <cellStyle name="40% - 강조색2 14" xfId="153"/>
    <cellStyle name="40% - 강조색2 2" xfId="154"/>
    <cellStyle name="40% - 강조색2 2 2" xfId="155"/>
    <cellStyle name="40% - 강조색2 2 3" xfId="156"/>
    <cellStyle name="40% - 강조색2 2 4" xfId="157"/>
    <cellStyle name="40% - 강조색2 2 5" xfId="158"/>
    <cellStyle name="40% - 강조색2 2 6" xfId="159"/>
    <cellStyle name="40% - 강조색2 3" xfId="160"/>
    <cellStyle name="40% - 강조색2 3 2" xfId="161"/>
    <cellStyle name="40% - 강조색2 4" xfId="162"/>
    <cellStyle name="40% - 강조색2 5" xfId="163"/>
    <cellStyle name="40% - 강조색2 6" xfId="164"/>
    <cellStyle name="40% - 강조색2 7" xfId="165"/>
    <cellStyle name="40% - 강조색2 8" xfId="166"/>
    <cellStyle name="40% - 강조색2 9" xfId="167"/>
    <cellStyle name="40% - 강조색3 10" xfId="168"/>
    <cellStyle name="40% - 강조색3 11" xfId="169"/>
    <cellStyle name="40% - 강조색3 12" xfId="170"/>
    <cellStyle name="40% - 강조색3 13" xfId="171"/>
    <cellStyle name="40% - 강조색3 14" xfId="172"/>
    <cellStyle name="40% - 강조색3 2" xfId="173"/>
    <cellStyle name="40% - 강조색3 2 2" xfId="174"/>
    <cellStyle name="40% - 강조색3 2 3" xfId="175"/>
    <cellStyle name="40% - 강조색3 2 4" xfId="176"/>
    <cellStyle name="40% - 강조색3 2 5" xfId="177"/>
    <cellStyle name="40% - 강조색3 2 6" xfId="178"/>
    <cellStyle name="40% - 강조색3 3" xfId="179"/>
    <cellStyle name="40% - 강조색3 3 2" xfId="180"/>
    <cellStyle name="40% - 강조색3 4" xfId="181"/>
    <cellStyle name="40% - 강조색3 5" xfId="182"/>
    <cellStyle name="40% - 강조색3 6" xfId="183"/>
    <cellStyle name="40% - 강조색3 7" xfId="184"/>
    <cellStyle name="40% - 강조색3 8" xfId="185"/>
    <cellStyle name="40% - 강조색3 9" xfId="186"/>
    <cellStyle name="40% - 강조색4 10" xfId="187"/>
    <cellStyle name="40% - 강조색4 11" xfId="188"/>
    <cellStyle name="40% - 강조색4 12" xfId="189"/>
    <cellStyle name="40% - 강조색4 13" xfId="190"/>
    <cellStyle name="40% - 강조색4 14" xfId="191"/>
    <cellStyle name="40% - 강조색4 2" xfId="192"/>
    <cellStyle name="40% - 강조색4 2 2" xfId="193"/>
    <cellStyle name="40% - 강조색4 2 3" xfId="194"/>
    <cellStyle name="40% - 강조색4 2 4" xfId="195"/>
    <cellStyle name="40% - 강조색4 2 5" xfId="196"/>
    <cellStyle name="40% - 강조색4 2 6" xfId="197"/>
    <cellStyle name="40% - 강조색4 3" xfId="198"/>
    <cellStyle name="40% - 강조색4 3 2" xfId="199"/>
    <cellStyle name="40% - 강조색4 4" xfId="200"/>
    <cellStyle name="40% - 강조색4 5" xfId="201"/>
    <cellStyle name="40% - 강조색4 6" xfId="202"/>
    <cellStyle name="40% - 강조색4 7" xfId="203"/>
    <cellStyle name="40% - 강조색4 8" xfId="204"/>
    <cellStyle name="40% - 강조색4 9" xfId="205"/>
    <cellStyle name="40% - 강조색5 10" xfId="206"/>
    <cellStyle name="40% - 강조색5 11" xfId="207"/>
    <cellStyle name="40% - 강조색5 12" xfId="208"/>
    <cellStyle name="40% - 강조색5 13" xfId="209"/>
    <cellStyle name="40% - 강조색5 14" xfId="210"/>
    <cellStyle name="40% - 강조색5 2" xfId="211"/>
    <cellStyle name="40% - 강조색5 2 2" xfId="212"/>
    <cellStyle name="40% - 강조색5 2 3" xfId="213"/>
    <cellStyle name="40% - 강조색5 2 4" xfId="214"/>
    <cellStyle name="40% - 강조색5 2 5" xfId="215"/>
    <cellStyle name="40% - 강조색5 2 6" xfId="216"/>
    <cellStyle name="40% - 강조색5 3" xfId="217"/>
    <cellStyle name="40% - 강조색5 3 2" xfId="218"/>
    <cellStyle name="40% - 강조색5 4" xfId="219"/>
    <cellStyle name="40% - 강조색5 5" xfId="220"/>
    <cellStyle name="40% - 강조색5 6" xfId="221"/>
    <cellStyle name="40% - 강조색5 7" xfId="222"/>
    <cellStyle name="40% - 강조색5 8" xfId="223"/>
    <cellStyle name="40% - 강조색5 9" xfId="224"/>
    <cellStyle name="40% - 강조색6 10" xfId="225"/>
    <cellStyle name="40% - 강조색6 11" xfId="226"/>
    <cellStyle name="40% - 강조색6 12" xfId="227"/>
    <cellStyle name="40% - 강조색6 13" xfId="228"/>
    <cellStyle name="40% - 강조색6 14" xfId="229"/>
    <cellStyle name="40% - 강조색6 2" xfId="230"/>
    <cellStyle name="40% - 강조색6 2 2" xfId="231"/>
    <cellStyle name="40% - 강조색6 2 3" xfId="232"/>
    <cellStyle name="40% - 강조색6 2 4" xfId="233"/>
    <cellStyle name="40% - 강조색6 2 5" xfId="234"/>
    <cellStyle name="40% - 강조색6 2 6" xfId="235"/>
    <cellStyle name="40% - 강조색6 3" xfId="236"/>
    <cellStyle name="40% - 강조색6 3 2" xfId="237"/>
    <cellStyle name="40% - 강조색6 4" xfId="238"/>
    <cellStyle name="40% - 강조색6 5" xfId="239"/>
    <cellStyle name="40% - 강조색6 6" xfId="240"/>
    <cellStyle name="40% - 강조색6 7" xfId="241"/>
    <cellStyle name="40% - 강조색6 8" xfId="242"/>
    <cellStyle name="40% - 강조색6 9" xfId="243"/>
    <cellStyle name="60% - Accent1" xfId="244"/>
    <cellStyle name="60% - Accent2" xfId="245"/>
    <cellStyle name="60% - Accent3" xfId="246"/>
    <cellStyle name="60% - Accent4" xfId="247"/>
    <cellStyle name="60% - Accent5" xfId="248"/>
    <cellStyle name="60% - Accent6" xfId="249"/>
    <cellStyle name="60% - 강조색1 10" xfId="250"/>
    <cellStyle name="60% - 강조색1 11" xfId="251"/>
    <cellStyle name="60% - 강조색1 12" xfId="252"/>
    <cellStyle name="60% - 강조색1 13" xfId="253"/>
    <cellStyle name="60% - 강조색1 14" xfId="254"/>
    <cellStyle name="60% - 강조색1 2" xfId="255"/>
    <cellStyle name="60% - 강조색1 2 2" xfId="256"/>
    <cellStyle name="60% - 강조색1 2 3" xfId="257"/>
    <cellStyle name="60% - 강조색1 2 4" xfId="258"/>
    <cellStyle name="60% - 강조색1 2 5" xfId="259"/>
    <cellStyle name="60% - 강조색1 2 6" xfId="260"/>
    <cellStyle name="60% - 강조색1 3" xfId="261"/>
    <cellStyle name="60% - 강조색1 3 2" xfId="262"/>
    <cellStyle name="60% - 강조색1 4" xfId="263"/>
    <cellStyle name="60% - 강조색1 5" xfId="264"/>
    <cellStyle name="60% - 강조색1 6" xfId="265"/>
    <cellStyle name="60% - 강조색1 7" xfId="266"/>
    <cellStyle name="60% - 강조색1 8" xfId="267"/>
    <cellStyle name="60% - 강조색1 9" xfId="268"/>
    <cellStyle name="60% - 강조색2 10" xfId="269"/>
    <cellStyle name="60% - 강조색2 11" xfId="270"/>
    <cellStyle name="60% - 강조색2 12" xfId="271"/>
    <cellStyle name="60% - 강조색2 13" xfId="272"/>
    <cellStyle name="60% - 강조색2 14" xfId="273"/>
    <cellStyle name="60% - 강조색2 2" xfId="274"/>
    <cellStyle name="60% - 강조색2 2 2" xfId="275"/>
    <cellStyle name="60% - 강조색2 2 3" xfId="276"/>
    <cellStyle name="60% - 강조색2 2 4" xfId="277"/>
    <cellStyle name="60% - 강조색2 2 5" xfId="278"/>
    <cellStyle name="60% - 강조색2 2 6" xfId="279"/>
    <cellStyle name="60% - 강조색2 3" xfId="280"/>
    <cellStyle name="60% - 강조색2 3 2" xfId="281"/>
    <cellStyle name="60% - 강조색2 4" xfId="282"/>
    <cellStyle name="60% - 강조색2 5" xfId="283"/>
    <cellStyle name="60% - 강조색2 6" xfId="284"/>
    <cellStyle name="60% - 강조색2 7" xfId="285"/>
    <cellStyle name="60% - 강조색2 8" xfId="286"/>
    <cellStyle name="60% - 강조색2 9" xfId="287"/>
    <cellStyle name="60% - 강조색3 10" xfId="288"/>
    <cellStyle name="60% - 강조색3 11" xfId="289"/>
    <cellStyle name="60% - 강조색3 12" xfId="290"/>
    <cellStyle name="60% - 강조색3 13" xfId="291"/>
    <cellStyle name="60% - 강조색3 14" xfId="292"/>
    <cellStyle name="60% - 강조색3 2" xfId="293"/>
    <cellStyle name="60% - 강조색3 2 2" xfId="294"/>
    <cellStyle name="60% - 강조색3 2 3" xfId="295"/>
    <cellStyle name="60% - 강조색3 2 4" xfId="296"/>
    <cellStyle name="60% - 강조색3 2 5" xfId="297"/>
    <cellStyle name="60% - 강조색3 2 6" xfId="298"/>
    <cellStyle name="60% - 강조색3 3" xfId="299"/>
    <cellStyle name="60% - 강조색3 3 2" xfId="300"/>
    <cellStyle name="60% - 강조색3 4" xfId="301"/>
    <cellStyle name="60% - 강조색3 5" xfId="302"/>
    <cellStyle name="60% - 강조색3 6" xfId="303"/>
    <cellStyle name="60% - 강조색3 7" xfId="304"/>
    <cellStyle name="60% - 강조색3 8" xfId="305"/>
    <cellStyle name="60% - 강조색3 9" xfId="306"/>
    <cellStyle name="60% - 강조색4 10" xfId="307"/>
    <cellStyle name="60% - 강조색4 11" xfId="308"/>
    <cellStyle name="60% - 강조색4 12" xfId="309"/>
    <cellStyle name="60% - 강조색4 13" xfId="310"/>
    <cellStyle name="60% - 강조색4 14" xfId="311"/>
    <cellStyle name="60% - 강조색4 2" xfId="312"/>
    <cellStyle name="60% - 강조색4 2 2" xfId="313"/>
    <cellStyle name="60% - 강조색4 2 3" xfId="314"/>
    <cellStyle name="60% - 강조색4 2 4" xfId="315"/>
    <cellStyle name="60% - 강조색4 2 5" xfId="316"/>
    <cellStyle name="60% - 강조색4 2 6" xfId="317"/>
    <cellStyle name="60% - 강조색4 3" xfId="318"/>
    <cellStyle name="60% - 강조색4 3 2" xfId="319"/>
    <cellStyle name="60% - 강조색4 4" xfId="320"/>
    <cellStyle name="60% - 강조색4 5" xfId="321"/>
    <cellStyle name="60% - 강조색4 6" xfId="322"/>
    <cellStyle name="60% - 강조색4 7" xfId="323"/>
    <cellStyle name="60% - 강조색4 8" xfId="324"/>
    <cellStyle name="60% - 강조색4 9" xfId="325"/>
    <cellStyle name="60% - 강조색5 10" xfId="326"/>
    <cellStyle name="60% - 강조색5 11" xfId="327"/>
    <cellStyle name="60% - 강조색5 12" xfId="328"/>
    <cellStyle name="60% - 강조색5 13" xfId="329"/>
    <cellStyle name="60% - 강조색5 14" xfId="330"/>
    <cellStyle name="60% - 강조색5 2" xfId="331"/>
    <cellStyle name="60% - 강조색5 2 2" xfId="332"/>
    <cellStyle name="60% - 강조색5 2 3" xfId="333"/>
    <cellStyle name="60% - 강조색5 2 4" xfId="334"/>
    <cellStyle name="60% - 강조색5 2 5" xfId="335"/>
    <cellStyle name="60% - 강조색5 2 6" xfId="336"/>
    <cellStyle name="60% - 강조색5 3" xfId="337"/>
    <cellStyle name="60% - 강조색5 3 2" xfId="338"/>
    <cellStyle name="60% - 강조색5 4" xfId="339"/>
    <cellStyle name="60% - 강조색5 5" xfId="340"/>
    <cellStyle name="60% - 강조색5 6" xfId="341"/>
    <cellStyle name="60% - 강조색5 7" xfId="342"/>
    <cellStyle name="60% - 강조색5 8" xfId="343"/>
    <cellStyle name="60% - 강조색5 9" xfId="344"/>
    <cellStyle name="60% - 강조색6 10" xfId="345"/>
    <cellStyle name="60% - 강조색6 11" xfId="346"/>
    <cellStyle name="60% - 강조색6 12" xfId="347"/>
    <cellStyle name="60% - 강조색6 13" xfId="348"/>
    <cellStyle name="60% - 강조색6 14" xfId="349"/>
    <cellStyle name="60% - 강조색6 2" xfId="350"/>
    <cellStyle name="60% - 강조색6 2 2" xfId="351"/>
    <cellStyle name="60% - 강조색6 2 3" xfId="352"/>
    <cellStyle name="60% - 강조색6 2 4" xfId="353"/>
    <cellStyle name="60% - 강조색6 2 5" xfId="354"/>
    <cellStyle name="60% - 강조색6 2 6" xfId="355"/>
    <cellStyle name="60% - 강조색6 3" xfId="356"/>
    <cellStyle name="60% - 강조색6 3 2" xfId="357"/>
    <cellStyle name="60% - 강조색6 4" xfId="358"/>
    <cellStyle name="60% - 강조색6 5" xfId="359"/>
    <cellStyle name="60% - 강조색6 6" xfId="360"/>
    <cellStyle name="60% - 강조색6 7" xfId="361"/>
    <cellStyle name="60% - 강조색6 8" xfId="362"/>
    <cellStyle name="60% - 강조색6 9" xfId="363"/>
    <cellStyle name="Accent1" xfId="364"/>
    <cellStyle name="Accent2" xfId="365"/>
    <cellStyle name="Accent3" xfId="366"/>
    <cellStyle name="Accent4" xfId="367"/>
    <cellStyle name="Accent5" xfId="368"/>
    <cellStyle name="Accent6" xfId="369"/>
    <cellStyle name="Bad" xfId="370"/>
    <cellStyle name="Calculation" xfId="371"/>
    <cellStyle name="Calculation 2" xfId="372"/>
    <cellStyle name="Check Cell" xfId="373"/>
    <cellStyle name="Explanatory Text" xfId="374"/>
    <cellStyle name="Good" xfId="375"/>
    <cellStyle name="Heading 1" xfId="376"/>
    <cellStyle name="Heading 2" xfId="377"/>
    <cellStyle name="Heading 3" xfId="378"/>
    <cellStyle name="Heading 4" xfId="379"/>
    <cellStyle name="Input" xfId="380"/>
    <cellStyle name="Input 2" xfId="381"/>
    <cellStyle name="Linked Cell" xfId="382"/>
    <cellStyle name="Neutral" xfId="383"/>
    <cellStyle name="Normal 14" xfId="384"/>
    <cellStyle name="Normal 2 2" xfId="385"/>
    <cellStyle name="Normal 42" xfId="386"/>
    <cellStyle name="normal_cell" xfId="387"/>
    <cellStyle name="Normale_VSCL 1.1.0 Acceptance test template" xfId="388"/>
    <cellStyle name="Note" xfId="389"/>
    <cellStyle name="Note 10" xfId="390"/>
    <cellStyle name="Note 11" xfId="391"/>
    <cellStyle name="Note 12" xfId="392"/>
    <cellStyle name="Note 13" xfId="393"/>
    <cellStyle name="Note 2" xfId="394"/>
    <cellStyle name="Note 3" xfId="395"/>
    <cellStyle name="Note 4" xfId="396"/>
    <cellStyle name="Note 5" xfId="397"/>
    <cellStyle name="Note 6" xfId="398"/>
    <cellStyle name="Note 7" xfId="399"/>
    <cellStyle name="Note 8" xfId="400"/>
    <cellStyle name="Note 9" xfId="401"/>
    <cellStyle name="Output" xfId="402"/>
    <cellStyle name="Percent 2" xfId="403"/>
    <cellStyle name="ri" xfId="404"/>
    <cellStyle name="Standard_KP202V Java Test Result_template_KPI_1st" xfId="405"/>
    <cellStyle name="Table head" xfId="406"/>
    <cellStyle name="Table head 2" xfId="407"/>
    <cellStyle name="Title" xfId="408"/>
    <cellStyle name="Total" xfId="409"/>
    <cellStyle name="Warning Text" xfId="410"/>
    <cellStyle name="강조색1 10" xfId="411"/>
    <cellStyle name="강조색1 11" xfId="412"/>
    <cellStyle name="강조색1 12" xfId="413"/>
    <cellStyle name="강조색1 13" xfId="414"/>
    <cellStyle name="강조색1 14" xfId="415"/>
    <cellStyle name="강조색1 2" xfId="416"/>
    <cellStyle name="강조색1 2 2" xfId="417"/>
    <cellStyle name="강조색1 2 3" xfId="418"/>
    <cellStyle name="강조색1 2 4" xfId="419"/>
    <cellStyle name="강조색1 2 5" xfId="420"/>
    <cellStyle name="강조색1 2 6" xfId="421"/>
    <cellStyle name="강조색1 3" xfId="422"/>
    <cellStyle name="강조색1 3 2" xfId="423"/>
    <cellStyle name="강조색1 4" xfId="424"/>
    <cellStyle name="강조색1 5" xfId="425"/>
    <cellStyle name="강조색1 6" xfId="426"/>
    <cellStyle name="강조색1 7" xfId="427"/>
    <cellStyle name="강조색1 8" xfId="428"/>
    <cellStyle name="강조색1 9" xfId="429"/>
    <cellStyle name="강조색2 10" xfId="430"/>
    <cellStyle name="강조색2 11" xfId="431"/>
    <cellStyle name="강조색2 12" xfId="432"/>
    <cellStyle name="강조색2 13" xfId="433"/>
    <cellStyle name="강조색2 14" xfId="434"/>
    <cellStyle name="강조색2 2" xfId="435"/>
    <cellStyle name="강조색2 2 2" xfId="436"/>
    <cellStyle name="강조색2 2 3" xfId="437"/>
    <cellStyle name="강조색2 2 4" xfId="438"/>
    <cellStyle name="강조색2 2 5" xfId="439"/>
    <cellStyle name="강조색2 2 6" xfId="440"/>
    <cellStyle name="강조색2 3" xfId="441"/>
    <cellStyle name="강조색2 3 2" xfId="442"/>
    <cellStyle name="강조색2 4" xfId="443"/>
    <cellStyle name="강조색2 5" xfId="444"/>
    <cellStyle name="강조색2 6" xfId="445"/>
    <cellStyle name="강조색2 7" xfId="446"/>
    <cellStyle name="강조색2 8" xfId="447"/>
    <cellStyle name="강조색2 9" xfId="448"/>
    <cellStyle name="강조색3 10" xfId="449"/>
    <cellStyle name="강조색3 11" xfId="450"/>
    <cellStyle name="강조색3 12" xfId="451"/>
    <cellStyle name="강조색3 13" xfId="452"/>
    <cellStyle name="강조색3 14" xfId="453"/>
    <cellStyle name="강조색3 2" xfId="454"/>
    <cellStyle name="강조색3 2 2" xfId="455"/>
    <cellStyle name="강조색3 2 3" xfId="456"/>
    <cellStyle name="강조색3 2 4" xfId="457"/>
    <cellStyle name="강조색3 2 5" xfId="458"/>
    <cellStyle name="강조색3 2 6" xfId="459"/>
    <cellStyle name="강조색3 3" xfId="460"/>
    <cellStyle name="강조색3 3 2" xfId="461"/>
    <cellStyle name="강조색3 4" xfId="462"/>
    <cellStyle name="강조색3 5" xfId="463"/>
    <cellStyle name="강조색3 6" xfId="464"/>
    <cellStyle name="강조색3 7" xfId="465"/>
    <cellStyle name="강조색3 8" xfId="466"/>
    <cellStyle name="강조색3 9" xfId="467"/>
    <cellStyle name="강조색4 10" xfId="468"/>
    <cellStyle name="강조색4 11" xfId="469"/>
    <cellStyle name="강조색4 12" xfId="470"/>
    <cellStyle name="강조색4 13" xfId="471"/>
    <cellStyle name="강조색4 14" xfId="472"/>
    <cellStyle name="강조색4 2" xfId="473"/>
    <cellStyle name="강조색4 2 2" xfId="474"/>
    <cellStyle name="강조색4 2 3" xfId="475"/>
    <cellStyle name="강조색4 2 4" xfId="476"/>
    <cellStyle name="강조색4 2 5" xfId="477"/>
    <cellStyle name="강조색4 2 6" xfId="478"/>
    <cellStyle name="강조색4 3" xfId="479"/>
    <cellStyle name="강조색4 3 2" xfId="480"/>
    <cellStyle name="강조색4 4" xfId="481"/>
    <cellStyle name="강조색4 5" xfId="482"/>
    <cellStyle name="강조색4 6" xfId="483"/>
    <cellStyle name="강조색4 7" xfId="484"/>
    <cellStyle name="강조색4 8" xfId="485"/>
    <cellStyle name="강조색4 9" xfId="486"/>
    <cellStyle name="강조색5 10" xfId="487"/>
    <cellStyle name="강조색5 11" xfId="488"/>
    <cellStyle name="강조색5 12" xfId="489"/>
    <cellStyle name="강조색5 13" xfId="490"/>
    <cellStyle name="강조색5 14" xfId="491"/>
    <cellStyle name="강조색5 2" xfId="492"/>
    <cellStyle name="강조색5 2 2" xfId="493"/>
    <cellStyle name="강조색5 2 3" xfId="494"/>
    <cellStyle name="강조색5 2 4" xfId="495"/>
    <cellStyle name="강조색5 2 5" xfId="496"/>
    <cellStyle name="강조색5 2 6" xfId="497"/>
    <cellStyle name="강조색5 3" xfId="498"/>
    <cellStyle name="강조색5 3 2" xfId="499"/>
    <cellStyle name="강조색5 4" xfId="500"/>
    <cellStyle name="강조색5 5" xfId="501"/>
    <cellStyle name="강조색5 6" xfId="502"/>
    <cellStyle name="강조색5 7" xfId="503"/>
    <cellStyle name="강조색5 8" xfId="504"/>
    <cellStyle name="강조색5 9" xfId="505"/>
    <cellStyle name="강조색6 10" xfId="506"/>
    <cellStyle name="강조색6 11" xfId="507"/>
    <cellStyle name="강조색6 12" xfId="508"/>
    <cellStyle name="강조색6 13" xfId="509"/>
    <cellStyle name="강조색6 14" xfId="510"/>
    <cellStyle name="강조색6 2" xfId="511"/>
    <cellStyle name="강조색6 2 2" xfId="512"/>
    <cellStyle name="강조색6 2 3" xfId="513"/>
    <cellStyle name="강조색6 2 4" xfId="514"/>
    <cellStyle name="강조색6 2 5" xfId="515"/>
    <cellStyle name="강조색6 2 6" xfId="516"/>
    <cellStyle name="강조색6 3" xfId="517"/>
    <cellStyle name="강조색6 3 2" xfId="518"/>
    <cellStyle name="강조색6 4" xfId="519"/>
    <cellStyle name="강조색6 5" xfId="520"/>
    <cellStyle name="강조색6 6" xfId="521"/>
    <cellStyle name="강조색6 7" xfId="522"/>
    <cellStyle name="강조색6 8" xfId="523"/>
    <cellStyle name="강조색6 9" xfId="524"/>
    <cellStyle name="경고문 10" xfId="525"/>
    <cellStyle name="경고문 11" xfId="526"/>
    <cellStyle name="경고문 12" xfId="527"/>
    <cellStyle name="경고문 13" xfId="528"/>
    <cellStyle name="경고문 14" xfId="529"/>
    <cellStyle name="경고문 2" xfId="530"/>
    <cellStyle name="경고문 2 2" xfId="531"/>
    <cellStyle name="경고문 2 3" xfId="532"/>
    <cellStyle name="경고문 2 4" xfId="533"/>
    <cellStyle name="경고문 2 5" xfId="534"/>
    <cellStyle name="경고문 2 6" xfId="535"/>
    <cellStyle name="경고문 3" xfId="536"/>
    <cellStyle name="경고문 3 2" xfId="537"/>
    <cellStyle name="경고문 4" xfId="538"/>
    <cellStyle name="경고문 5" xfId="539"/>
    <cellStyle name="경고문 6" xfId="540"/>
    <cellStyle name="경고문 7" xfId="541"/>
    <cellStyle name="경고문 8" xfId="542"/>
    <cellStyle name="경고문 9" xfId="543"/>
    <cellStyle name="계산 10" xfId="544"/>
    <cellStyle name="계산 10 2" xfId="545"/>
    <cellStyle name="계산 11" xfId="546"/>
    <cellStyle name="계산 11 2" xfId="547"/>
    <cellStyle name="계산 12" xfId="548"/>
    <cellStyle name="계산 12 2" xfId="549"/>
    <cellStyle name="계산 13" xfId="550"/>
    <cellStyle name="계산 14" xfId="551"/>
    <cellStyle name="계산 2" xfId="552"/>
    <cellStyle name="계산 2 2" xfId="553"/>
    <cellStyle name="계산 2 2 2" xfId="554"/>
    <cellStyle name="계산 2 3" xfId="555"/>
    <cellStyle name="계산 2 3 2" xfId="556"/>
    <cellStyle name="계산 2 4" xfId="557"/>
    <cellStyle name="계산 2 4 2" xfId="558"/>
    <cellStyle name="계산 2 5" xfId="559"/>
    <cellStyle name="계산 2 5 2" xfId="560"/>
    <cellStyle name="계산 2 6" xfId="561"/>
    <cellStyle name="계산 2 6 2" xfId="562"/>
    <cellStyle name="계산 2 7" xfId="563"/>
    <cellStyle name="계산 2_Browser Test Cases_Result_NOX검증_0114_혜균" xfId="564"/>
    <cellStyle name="계산 3" xfId="565"/>
    <cellStyle name="계산 3 2" xfId="566"/>
    <cellStyle name="계산 3 2 2" xfId="567"/>
    <cellStyle name="계산 3 3" xfId="568"/>
    <cellStyle name="계산 3_Browser Test Cases_Result_NOX검증_0114_혜균" xfId="569"/>
    <cellStyle name="계산 4" xfId="570"/>
    <cellStyle name="계산 4 2" xfId="571"/>
    <cellStyle name="계산 5" xfId="572"/>
    <cellStyle name="계산 5 2" xfId="573"/>
    <cellStyle name="계산 6" xfId="574"/>
    <cellStyle name="계산 6 2" xfId="575"/>
    <cellStyle name="계산 7" xfId="576"/>
    <cellStyle name="계산 7 2" xfId="577"/>
    <cellStyle name="계산 8" xfId="578"/>
    <cellStyle name="계산 8 2" xfId="579"/>
    <cellStyle name="계산 9" xfId="580"/>
    <cellStyle name="계산 9 2" xfId="581"/>
    <cellStyle name="나쁨 10" xfId="582"/>
    <cellStyle name="나쁨 11" xfId="583"/>
    <cellStyle name="나쁨 12" xfId="584"/>
    <cellStyle name="나쁨 13" xfId="585"/>
    <cellStyle name="나쁨 14" xfId="586"/>
    <cellStyle name="나쁨 2" xfId="587"/>
    <cellStyle name="나쁨 2 2" xfId="588"/>
    <cellStyle name="나쁨 2 3" xfId="589"/>
    <cellStyle name="나쁨 2 4" xfId="590"/>
    <cellStyle name="나쁨 2 5" xfId="591"/>
    <cellStyle name="나쁨 2 6" xfId="592"/>
    <cellStyle name="나쁨 3" xfId="593"/>
    <cellStyle name="나쁨 3 2" xfId="594"/>
    <cellStyle name="나쁨 4" xfId="595"/>
    <cellStyle name="나쁨 5" xfId="596"/>
    <cellStyle name="나쁨 6" xfId="597"/>
    <cellStyle name="나쁨 7" xfId="598"/>
    <cellStyle name="나쁨 8" xfId="599"/>
    <cellStyle name="나쁨 9" xfId="600"/>
    <cellStyle name="드 편집(&amp;E)자료 찾기(&amp;L)...셀 서식(&amp;F)...삭제(&amp;D)...차원 숨기기(&amp;D)테이블 옵션(&amp;O)...삽입(&amp;I)...삭제(&amp;D)...메모 삭제(&amp;M)셀 서식(&amp;F)...삽입(&amp;I)...삭제(&amp;D)...메모 삭제(&amp;M)셀 서식(&amp;F)...개체 서식(&amp;F)...셀 서식(&amp;F)...삭제(&amp;D)...테이블 옵션(&amp;O)...Ctrl+W피벗 차트 옵션(&amp;P)...피벗 차트 필드 단추 숨기기(&amp;H)필드 제거(&amp;V)윗주 목록에서 선택...합계(&amp;S" xfId="601"/>
    <cellStyle name="메모 10" xfId="602"/>
    <cellStyle name="메모 10 2" xfId="603"/>
    <cellStyle name="메모 11" xfId="604"/>
    <cellStyle name="메모 11 2" xfId="605"/>
    <cellStyle name="메모 12" xfId="606"/>
    <cellStyle name="메모 12 2" xfId="607"/>
    <cellStyle name="메모 13" xfId="608"/>
    <cellStyle name="메모 14" xfId="609"/>
    <cellStyle name="메모 2" xfId="610"/>
    <cellStyle name="메모 2 2" xfId="611"/>
    <cellStyle name="메모 2 2 2" xfId="612"/>
    <cellStyle name="메모 2 3" xfId="613"/>
    <cellStyle name="메모 2 3 2" xfId="614"/>
    <cellStyle name="메모 2 4" xfId="615"/>
    <cellStyle name="메모 2 4 2" xfId="616"/>
    <cellStyle name="메모 2 5" xfId="617"/>
    <cellStyle name="메모 2 5 2" xfId="618"/>
    <cellStyle name="메모 2 6" xfId="619"/>
    <cellStyle name="메모 2 6 2" xfId="620"/>
    <cellStyle name="메모 2 7" xfId="621"/>
    <cellStyle name="메모 2_Browser Test Cases_Result_NOX검증_0114_혜균" xfId="622"/>
    <cellStyle name="메모 3" xfId="623"/>
    <cellStyle name="메모 3 2" xfId="624"/>
    <cellStyle name="메모 3 2 2" xfId="625"/>
    <cellStyle name="메모 3 3" xfId="626"/>
    <cellStyle name="메모 3_Browser Test Cases_Result_NOX검증_0114_혜균" xfId="627"/>
    <cellStyle name="메모 4" xfId="628"/>
    <cellStyle name="메모 4 2" xfId="629"/>
    <cellStyle name="메모 5" xfId="630"/>
    <cellStyle name="메모 5 2" xfId="631"/>
    <cellStyle name="메모 6" xfId="632"/>
    <cellStyle name="메모 6 2" xfId="633"/>
    <cellStyle name="메모 7" xfId="634"/>
    <cellStyle name="메모 7 2" xfId="635"/>
    <cellStyle name="메모 8" xfId="636"/>
    <cellStyle name="메모 8 2" xfId="637"/>
    <cellStyle name="메모 9" xfId="638"/>
    <cellStyle name="메모 9 2" xfId="639"/>
    <cellStyle name="백분율 2" xfId="2379"/>
    <cellStyle name="백분율 2 10" xfId="640"/>
    <cellStyle name="백분율 2 11" xfId="641"/>
    <cellStyle name="백분율 2 12" xfId="642"/>
    <cellStyle name="백분율 2 2" xfId="643"/>
    <cellStyle name="백분율 2 3" xfId="644"/>
    <cellStyle name="백분율 2 4" xfId="645"/>
    <cellStyle name="백분율 2 5" xfId="646"/>
    <cellStyle name="백분율 2 6" xfId="647"/>
    <cellStyle name="백분율 2 7" xfId="648"/>
    <cellStyle name="백분율 2 8" xfId="649"/>
    <cellStyle name="백분율 2 9" xfId="650"/>
    <cellStyle name="백분율 5" xfId="651"/>
    <cellStyle name="백분율 6" xfId="652"/>
    <cellStyle name="백분율 7" xfId="653"/>
    <cellStyle name="백분율 8" xfId="654"/>
    <cellStyle name="백분율 9" xfId="655"/>
    <cellStyle name="보통 10" xfId="656"/>
    <cellStyle name="보통 11" xfId="657"/>
    <cellStyle name="보통 12" xfId="658"/>
    <cellStyle name="보통 13" xfId="659"/>
    <cellStyle name="보통 14" xfId="660"/>
    <cellStyle name="보통 2" xfId="661"/>
    <cellStyle name="보통 2 2" xfId="662"/>
    <cellStyle name="보통 2 3" xfId="663"/>
    <cellStyle name="보통 2 4" xfId="664"/>
    <cellStyle name="보통 2 5" xfId="665"/>
    <cellStyle name="보통 2 6" xfId="666"/>
    <cellStyle name="보통 3" xfId="667"/>
    <cellStyle name="보통 3 2" xfId="668"/>
    <cellStyle name="보통 4" xfId="669"/>
    <cellStyle name="보통 5" xfId="670"/>
    <cellStyle name="보통 6" xfId="671"/>
    <cellStyle name="보통 7" xfId="672"/>
    <cellStyle name="보통 8" xfId="673"/>
    <cellStyle name="보통 9" xfId="674"/>
    <cellStyle name="常规_CE315402" xfId="675"/>
    <cellStyle name="설명 텍스트 10" xfId="676"/>
    <cellStyle name="설명 텍스트 11" xfId="677"/>
    <cellStyle name="설명 텍스트 12" xfId="678"/>
    <cellStyle name="설명 텍스트 13" xfId="679"/>
    <cellStyle name="설명 텍스트 14" xfId="680"/>
    <cellStyle name="설명 텍스트 2" xfId="681"/>
    <cellStyle name="설명 텍스트 2 2" xfId="682"/>
    <cellStyle name="설명 텍스트 2 3" xfId="683"/>
    <cellStyle name="설명 텍스트 2 4" xfId="684"/>
    <cellStyle name="설명 텍스트 2 5" xfId="685"/>
    <cellStyle name="설명 텍스트 2 6" xfId="686"/>
    <cellStyle name="설명 텍스트 3" xfId="687"/>
    <cellStyle name="설명 텍스트 3 2" xfId="688"/>
    <cellStyle name="설명 텍스트 4" xfId="689"/>
    <cellStyle name="설명 텍스트 5" xfId="690"/>
    <cellStyle name="설명 텍스트 6" xfId="691"/>
    <cellStyle name="설명 텍스트 7" xfId="692"/>
    <cellStyle name="설명 텍스트 8" xfId="693"/>
    <cellStyle name="설명 텍스트 9" xfId="694"/>
    <cellStyle name="셀 확인 10" xfId="695"/>
    <cellStyle name="셀 확인 11" xfId="696"/>
    <cellStyle name="셀 확인 12" xfId="697"/>
    <cellStyle name="셀 확인 13" xfId="698"/>
    <cellStyle name="셀 확인 14" xfId="699"/>
    <cellStyle name="셀 확인 2" xfId="700"/>
    <cellStyle name="셀 확인 2 2" xfId="701"/>
    <cellStyle name="셀 확인 2 3" xfId="702"/>
    <cellStyle name="셀 확인 2 4" xfId="703"/>
    <cellStyle name="셀 확인 2 5" xfId="704"/>
    <cellStyle name="셀 확인 2 6" xfId="705"/>
    <cellStyle name="셀 확인 2_Browser Test Cases_Result_NOX검증_0114_혜균" xfId="706"/>
    <cellStyle name="셀 확인 3" xfId="707"/>
    <cellStyle name="셀 확인 3 2" xfId="708"/>
    <cellStyle name="셀 확인 3_Browser Test Cases_Result_NOX검증_0114_혜균" xfId="709"/>
    <cellStyle name="셀 확인 4" xfId="710"/>
    <cellStyle name="셀 확인 5" xfId="711"/>
    <cellStyle name="셀 확인 6" xfId="712"/>
    <cellStyle name="셀 확인 7" xfId="713"/>
    <cellStyle name="셀 확인 8" xfId="714"/>
    <cellStyle name="셀 확인 9" xfId="715"/>
    <cellStyle name="쉼표 [0] 13" xfId="716"/>
    <cellStyle name="스타일 1" xfId="717"/>
    <cellStyle name="연결된 셀 10" xfId="718"/>
    <cellStyle name="연결된 셀 11" xfId="719"/>
    <cellStyle name="연결된 셀 12" xfId="720"/>
    <cellStyle name="연결된 셀 13" xfId="721"/>
    <cellStyle name="연결된 셀 14" xfId="722"/>
    <cellStyle name="연결된 셀 2" xfId="723"/>
    <cellStyle name="연결된 셀 2 2" xfId="724"/>
    <cellStyle name="연결된 셀 2 3" xfId="725"/>
    <cellStyle name="연결된 셀 2 4" xfId="726"/>
    <cellStyle name="연결된 셀 2 5" xfId="727"/>
    <cellStyle name="연결된 셀 2 6" xfId="728"/>
    <cellStyle name="연결된 셀 2_Browser Test Cases_Result_NOX검증_0114_혜균" xfId="729"/>
    <cellStyle name="연결된 셀 3" xfId="730"/>
    <cellStyle name="연결된 셀 3 2" xfId="731"/>
    <cellStyle name="연결된 셀 3_Browser Test Cases_Result_NOX검증_0114_혜균" xfId="732"/>
    <cellStyle name="연결된 셀 4" xfId="733"/>
    <cellStyle name="연결된 셀 5" xfId="734"/>
    <cellStyle name="연결된 셀 6" xfId="735"/>
    <cellStyle name="연결된 셀 7" xfId="736"/>
    <cellStyle name="연결된 셀 8" xfId="737"/>
    <cellStyle name="연결된 셀 9" xfId="738"/>
    <cellStyle name="요약 10" xfId="739"/>
    <cellStyle name="요약 11" xfId="740"/>
    <cellStyle name="요약 12" xfId="741"/>
    <cellStyle name="요약 13" xfId="742"/>
    <cellStyle name="요약 14" xfId="743"/>
    <cellStyle name="요약 2" xfId="744"/>
    <cellStyle name="요약 2 2" xfId="745"/>
    <cellStyle name="요약 2 3" xfId="746"/>
    <cellStyle name="요약 2 4" xfId="747"/>
    <cellStyle name="요약 2 5" xfId="748"/>
    <cellStyle name="요약 2 6" xfId="749"/>
    <cellStyle name="요약 2_Browser Test Cases_Result_NOX검증_0114_혜균" xfId="750"/>
    <cellStyle name="요약 3" xfId="751"/>
    <cellStyle name="요약 3 2" xfId="752"/>
    <cellStyle name="요약 3_Browser Test Cases_Result_NOX검증_0114_혜균" xfId="753"/>
    <cellStyle name="요약 4" xfId="754"/>
    <cellStyle name="요약 5" xfId="755"/>
    <cellStyle name="요약 6" xfId="756"/>
    <cellStyle name="요약 7" xfId="757"/>
    <cellStyle name="요약 8" xfId="758"/>
    <cellStyle name="요약 9" xfId="759"/>
    <cellStyle name="一般_MTR 2007 V2 SOC for WM Crossbow v1" xfId="760"/>
    <cellStyle name="입력 10" xfId="761"/>
    <cellStyle name="입력 10 2" xfId="762"/>
    <cellStyle name="입력 11" xfId="763"/>
    <cellStyle name="입력 11 2" xfId="764"/>
    <cellStyle name="입력 12" xfId="765"/>
    <cellStyle name="입력 12 2" xfId="766"/>
    <cellStyle name="입력 13" xfId="767"/>
    <cellStyle name="입력 14" xfId="768"/>
    <cellStyle name="입력 2" xfId="769"/>
    <cellStyle name="입력 2 2" xfId="770"/>
    <cellStyle name="입력 2 2 2" xfId="771"/>
    <cellStyle name="입력 2 3" xfId="772"/>
    <cellStyle name="입력 2 3 2" xfId="773"/>
    <cellStyle name="입력 2 4" xfId="774"/>
    <cellStyle name="입력 2 4 2" xfId="775"/>
    <cellStyle name="입력 2 5" xfId="776"/>
    <cellStyle name="입력 2 5 2" xfId="777"/>
    <cellStyle name="입력 2 6" xfId="778"/>
    <cellStyle name="입력 2 6 2" xfId="779"/>
    <cellStyle name="입력 2 7" xfId="780"/>
    <cellStyle name="입력 2_Browser Test Cases_Result_NOX검증_0114_혜균" xfId="781"/>
    <cellStyle name="입력 3" xfId="782"/>
    <cellStyle name="입력 3 2" xfId="783"/>
    <cellStyle name="입력 3 2 2" xfId="784"/>
    <cellStyle name="입력 3 3" xfId="785"/>
    <cellStyle name="입력 3_Browser Test Cases_Result_NOX검증_0114_혜균" xfId="786"/>
    <cellStyle name="입력 4" xfId="787"/>
    <cellStyle name="입력 4 2" xfId="788"/>
    <cellStyle name="입력 5" xfId="789"/>
    <cellStyle name="입력 5 2" xfId="790"/>
    <cellStyle name="입력 6" xfId="791"/>
    <cellStyle name="입력 6 2" xfId="792"/>
    <cellStyle name="입력 7" xfId="793"/>
    <cellStyle name="입력 7 2" xfId="794"/>
    <cellStyle name="입력 8" xfId="795"/>
    <cellStyle name="입력 8 2" xfId="796"/>
    <cellStyle name="입력 9" xfId="797"/>
    <cellStyle name="입력 9 2" xfId="798"/>
    <cellStyle name="제목 1 10" xfId="799"/>
    <cellStyle name="제목 1 11" xfId="800"/>
    <cellStyle name="제목 1 12" xfId="801"/>
    <cellStyle name="제목 1 13" xfId="802"/>
    <cellStyle name="제목 1 14" xfId="803"/>
    <cellStyle name="제목 1 2" xfId="804"/>
    <cellStyle name="제목 1 2 2" xfId="805"/>
    <cellStyle name="제목 1 2 3" xfId="806"/>
    <cellStyle name="제목 1 2 4" xfId="807"/>
    <cellStyle name="제목 1 2 5" xfId="808"/>
    <cellStyle name="제목 1 2 6" xfId="809"/>
    <cellStyle name="제목 1 2_Browser Test Cases_Result_NOX검증_0114_혜균" xfId="810"/>
    <cellStyle name="제목 1 3" xfId="811"/>
    <cellStyle name="제목 1 3 2" xfId="812"/>
    <cellStyle name="제목 1 3_Browser Test Cases_Result_NOX검증_0114_혜균" xfId="813"/>
    <cellStyle name="제목 1 4" xfId="814"/>
    <cellStyle name="제목 1 5" xfId="815"/>
    <cellStyle name="제목 1 6" xfId="816"/>
    <cellStyle name="제목 1 7" xfId="817"/>
    <cellStyle name="제목 1 8" xfId="818"/>
    <cellStyle name="제목 1 9" xfId="819"/>
    <cellStyle name="제목 10" xfId="820"/>
    <cellStyle name="제목 11" xfId="821"/>
    <cellStyle name="제목 12" xfId="822"/>
    <cellStyle name="제목 13" xfId="823"/>
    <cellStyle name="제목 14" xfId="824"/>
    <cellStyle name="제목 15" xfId="825"/>
    <cellStyle name="제목 16" xfId="826"/>
    <cellStyle name="제목 17" xfId="827"/>
    <cellStyle name="제목 2 10" xfId="828"/>
    <cellStyle name="제목 2 11" xfId="829"/>
    <cellStyle name="제목 2 12" xfId="830"/>
    <cellStyle name="제목 2 13" xfId="831"/>
    <cellStyle name="제목 2 14" xfId="832"/>
    <cellStyle name="제목 2 2" xfId="833"/>
    <cellStyle name="제목 2 2 2" xfId="834"/>
    <cellStyle name="제목 2 2 3" xfId="835"/>
    <cellStyle name="제목 2 2 4" xfId="836"/>
    <cellStyle name="제목 2 2 5" xfId="837"/>
    <cellStyle name="제목 2 2 6" xfId="838"/>
    <cellStyle name="제목 2 2_Browser Test Cases_Result_NOX검증_0114_혜균" xfId="839"/>
    <cellStyle name="제목 2 3" xfId="840"/>
    <cellStyle name="제목 2 3 2" xfId="841"/>
    <cellStyle name="제목 2 3_Browser Test Cases_Result_NOX검증_0114_혜균" xfId="842"/>
    <cellStyle name="제목 2 4" xfId="843"/>
    <cellStyle name="제목 2 5" xfId="844"/>
    <cellStyle name="제목 2 6" xfId="845"/>
    <cellStyle name="제목 2 7" xfId="846"/>
    <cellStyle name="제목 2 8" xfId="847"/>
    <cellStyle name="제목 2 9" xfId="848"/>
    <cellStyle name="제목 3 10" xfId="849"/>
    <cellStyle name="제목 3 11" xfId="850"/>
    <cellStyle name="제목 3 12" xfId="851"/>
    <cellStyle name="제목 3 13" xfId="852"/>
    <cellStyle name="제목 3 14" xfId="853"/>
    <cellStyle name="제목 3 2" xfId="854"/>
    <cellStyle name="제목 3 2 2" xfId="855"/>
    <cellStyle name="제목 3 2 3" xfId="856"/>
    <cellStyle name="제목 3 2 4" xfId="857"/>
    <cellStyle name="제목 3 2 5" xfId="858"/>
    <cellStyle name="제목 3 2 6" xfId="859"/>
    <cellStyle name="제목 3 2_Browser Test Cases_Result_NOX검증_0114_혜균" xfId="860"/>
    <cellStyle name="제목 3 3" xfId="861"/>
    <cellStyle name="제목 3 3 2" xfId="862"/>
    <cellStyle name="제목 3 3_Browser Test Cases_Result_NOX검증_0114_혜균" xfId="863"/>
    <cellStyle name="제목 3 4" xfId="864"/>
    <cellStyle name="제목 3 5" xfId="865"/>
    <cellStyle name="제목 3 6" xfId="866"/>
    <cellStyle name="제목 3 7" xfId="867"/>
    <cellStyle name="제목 3 8" xfId="868"/>
    <cellStyle name="제목 3 9" xfId="869"/>
    <cellStyle name="제목 4 10" xfId="870"/>
    <cellStyle name="제목 4 11" xfId="871"/>
    <cellStyle name="제목 4 12" xfId="872"/>
    <cellStyle name="제목 4 13" xfId="873"/>
    <cellStyle name="제목 4 14" xfId="874"/>
    <cellStyle name="제목 4 2" xfId="875"/>
    <cellStyle name="제목 4 2 2" xfId="876"/>
    <cellStyle name="제목 4 2 3" xfId="877"/>
    <cellStyle name="제목 4 2 4" xfId="878"/>
    <cellStyle name="제목 4 2 5" xfId="879"/>
    <cellStyle name="제목 4 2 6" xfId="880"/>
    <cellStyle name="제목 4 3" xfId="881"/>
    <cellStyle name="제목 4 3 2" xfId="882"/>
    <cellStyle name="제목 4 4" xfId="883"/>
    <cellStyle name="제목 4 5" xfId="884"/>
    <cellStyle name="제목 4 6" xfId="885"/>
    <cellStyle name="제목 4 7" xfId="886"/>
    <cellStyle name="제목 4 8" xfId="887"/>
    <cellStyle name="제목 4 9" xfId="888"/>
    <cellStyle name="제목 5" xfId="889"/>
    <cellStyle name="제목 5 2" xfId="890"/>
    <cellStyle name="제목 5 3" xfId="891"/>
    <cellStyle name="제목 5 4" xfId="892"/>
    <cellStyle name="제목 5 5" xfId="893"/>
    <cellStyle name="제목 5 6" xfId="894"/>
    <cellStyle name="제목 6" xfId="895"/>
    <cellStyle name="제목 6 2" xfId="896"/>
    <cellStyle name="제목 7" xfId="897"/>
    <cellStyle name="제목 8" xfId="898"/>
    <cellStyle name="제목 9" xfId="899"/>
    <cellStyle name="좋음 10" xfId="900"/>
    <cellStyle name="좋음 11" xfId="901"/>
    <cellStyle name="좋음 12" xfId="902"/>
    <cellStyle name="좋음 13" xfId="903"/>
    <cellStyle name="좋음 14" xfId="904"/>
    <cellStyle name="좋음 2" xfId="905"/>
    <cellStyle name="좋음 2 2" xfId="906"/>
    <cellStyle name="좋음 2 3" xfId="907"/>
    <cellStyle name="좋음 2 4" xfId="908"/>
    <cellStyle name="좋음 2 5" xfId="909"/>
    <cellStyle name="좋음 2 6" xfId="910"/>
    <cellStyle name="좋음 3" xfId="911"/>
    <cellStyle name="좋음 3 2" xfId="912"/>
    <cellStyle name="좋음 4" xfId="913"/>
    <cellStyle name="좋음 5" xfId="914"/>
    <cellStyle name="좋음 6" xfId="915"/>
    <cellStyle name="좋음 7" xfId="916"/>
    <cellStyle name="좋음 8" xfId="917"/>
    <cellStyle name="좋음 9" xfId="918"/>
    <cellStyle name="출력 10" xfId="919"/>
    <cellStyle name="출력 11" xfId="920"/>
    <cellStyle name="출력 12" xfId="921"/>
    <cellStyle name="출력 13" xfId="922"/>
    <cellStyle name="출력 14" xfId="923"/>
    <cellStyle name="출력 2" xfId="924"/>
    <cellStyle name="출력 2 2" xfId="925"/>
    <cellStyle name="출력 2 3" xfId="926"/>
    <cellStyle name="출력 2 4" xfId="927"/>
    <cellStyle name="출력 2 5" xfId="928"/>
    <cellStyle name="출력 2 6" xfId="929"/>
    <cellStyle name="출력 2_Browser Test Cases_Result_NOX검증_0114_혜균" xfId="930"/>
    <cellStyle name="출력 3" xfId="931"/>
    <cellStyle name="출력 3 2" xfId="932"/>
    <cellStyle name="출력 3_Browser Test Cases_Result_NOX검증_0114_혜균" xfId="933"/>
    <cellStyle name="출력 4" xfId="934"/>
    <cellStyle name="출력 5" xfId="935"/>
    <cellStyle name="출력 6" xfId="936"/>
    <cellStyle name="출력 7" xfId="937"/>
    <cellStyle name="출력 8" xfId="938"/>
    <cellStyle name="출력 9" xfId="939"/>
    <cellStyle name="통화 2" xfId="940"/>
    <cellStyle name="표 3" xfId="941"/>
    <cellStyle name="표준" xfId="0" builtinId="0"/>
    <cellStyle name="표준 10" xfId="942"/>
    <cellStyle name="표준 10 10" xfId="943"/>
    <cellStyle name="표준 10 11" xfId="944"/>
    <cellStyle name="표준 10 12" xfId="945"/>
    <cellStyle name="표준 10 13" xfId="946"/>
    <cellStyle name="표준 10 14" xfId="947"/>
    <cellStyle name="표준 10 15" xfId="948"/>
    <cellStyle name="표준 10 16" xfId="949"/>
    <cellStyle name="표준 10 17" xfId="950"/>
    <cellStyle name="표준 10 18" xfId="951"/>
    <cellStyle name="표준 10 19" xfId="952"/>
    <cellStyle name="표준 10 2" xfId="953"/>
    <cellStyle name="표준 10 20" xfId="954"/>
    <cellStyle name="표준 10 21" xfId="955"/>
    <cellStyle name="표준 10 22" xfId="956"/>
    <cellStyle name="표준 10 23" xfId="957"/>
    <cellStyle name="표준 10 24" xfId="958"/>
    <cellStyle name="표준 10 25" xfId="959"/>
    <cellStyle name="표준 10 26" xfId="960"/>
    <cellStyle name="표준 10 27" xfId="961"/>
    <cellStyle name="표준 10 28" xfId="962"/>
    <cellStyle name="표준 10 29" xfId="963"/>
    <cellStyle name="표준 10 3" xfId="964"/>
    <cellStyle name="표준 10 30" xfId="965"/>
    <cellStyle name="표준 10 31" xfId="966"/>
    <cellStyle name="표준 10 32" xfId="967"/>
    <cellStyle name="표준 10 33" xfId="968"/>
    <cellStyle name="표준 10 34" xfId="969"/>
    <cellStyle name="표준 10 35" xfId="970"/>
    <cellStyle name="표준 10 36" xfId="971"/>
    <cellStyle name="표준 10 4" xfId="972"/>
    <cellStyle name="표준 10 5" xfId="973"/>
    <cellStyle name="표준 10 6" xfId="974"/>
    <cellStyle name="표준 10 7" xfId="975"/>
    <cellStyle name="표준 10 8" xfId="976"/>
    <cellStyle name="표준 10 9" xfId="977"/>
    <cellStyle name="표준 11" xfId="978"/>
    <cellStyle name="표준 11 10" xfId="979"/>
    <cellStyle name="표준 11 11" xfId="980"/>
    <cellStyle name="표준 11 12" xfId="981"/>
    <cellStyle name="표준 11 13" xfId="982"/>
    <cellStyle name="표준 11 14" xfId="983"/>
    <cellStyle name="표준 11 15" xfId="984"/>
    <cellStyle name="표준 11 16" xfId="985"/>
    <cellStyle name="표준 11 17" xfId="986"/>
    <cellStyle name="표준 11 18" xfId="987"/>
    <cellStyle name="표준 11 19" xfId="988"/>
    <cellStyle name="표준 11 2" xfId="989"/>
    <cellStyle name="표준 11 2 10" xfId="990"/>
    <cellStyle name="표준 11 2 11" xfId="991"/>
    <cellStyle name="표준 11 2 12" xfId="992"/>
    <cellStyle name="표준 11 2 13" xfId="993"/>
    <cellStyle name="표준 11 2 14" xfId="994"/>
    <cellStyle name="표준 11 2 15" xfId="995"/>
    <cellStyle name="표준 11 2 16" xfId="996"/>
    <cellStyle name="표준 11 2 17" xfId="997"/>
    <cellStyle name="표준 11 2 18" xfId="998"/>
    <cellStyle name="표준 11 2 19" xfId="999"/>
    <cellStyle name="표준 11 2 2" xfId="1000"/>
    <cellStyle name="표준 11 2 20" xfId="1001"/>
    <cellStyle name="표준 11 2 21" xfId="1002"/>
    <cellStyle name="표준 11 2 22" xfId="1003"/>
    <cellStyle name="표준 11 2 3" xfId="1004"/>
    <cellStyle name="표준 11 2 4" xfId="1005"/>
    <cellStyle name="표준 11 2 5" xfId="1006"/>
    <cellStyle name="표준 11 2 6" xfId="1007"/>
    <cellStyle name="표준 11 2 7" xfId="1008"/>
    <cellStyle name="표준 11 2 8" xfId="1009"/>
    <cellStyle name="표준 11 2 9" xfId="1010"/>
    <cellStyle name="표준 11 20" xfId="1011"/>
    <cellStyle name="표준 11 21" xfId="1012"/>
    <cellStyle name="표준 11 22" xfId="1013"/>
    <cellStyle name="표준 11 23" xfId="1014"/>
    <cellStyle name="표준 11 3" xfId="1015"/>
    <cellStyle name="표준 11 4" xfId="1016"/>
    <cellStyle name="표준 11 5" xfId="1017"/>
    <cellStyle name="표준 11 6" xfId="1018"/>
    <cellStyle name="표준 11 7" xfId="1019"/>
    <cellStyle name="표준 11 8" xfId="1020"/>
    <cellStyle name="표준 11 9" xfId="1021"/>
    <cellStyle name="표준 12" xfId="1022"/>
    <cellStyle name="표준 12 10" xfId="1023"/>
    <cellStyle name="표준 12 11" xfId="1024"/>
    <cellStyle name="표준 12 12" xfId="1025"/>
    <cellStyle name="표준 12 13" xfId="1026"/>
    <cellStyle name="표준 12 14" xfId="1027"/>
    <cellStyle name="표준 12 15" xfId="1028"/>
    <cellStyle name="표준 12 16" xfId="1029"/>
    <cellStyle name="표준 12 17" xfId="1030"/>
    <cellStyle name="표준 12 18" xfId="1031"/>
    <cellStyle name="표준 12 19" xfId="1032"/>
    <cellStyle name="표준 12 2" xfId="1033"/>
    <cellStyle name="표준 12 2 10" xfId="1034"/>
    <cellStyle name="표준 12 2 11" xfId="1035"/>
    <cellStyle name="표준 12 2 12" xfId="1036"/>
    <cellStyle name="표준 12 2 13" xfId="1037"/>
    <cellStyle name="표준 12 2 14" xfId="1038"/>
    <cellStyle name="표준 12 2 15" xfId="1039"/>
    <cellStyle name="표준 12 2 16" xfId="1040"/>
    <cellStyle name="표준 12 2 17" xfId="1041"/>
    <cellStyle name="표준 12 2 18" xfId="1042"/>
    <cellStyle name="표준 12 2 19" xfId="1043"/>
    <cellStyle name="표준 12 2 2" xfId="1044"/>
    <cellStyle name="표준 12 2 20" xfId="1045"/>
    <cellStyle name="표준 12 2 21" xfId="1046"/>
    <cellStyle name="표준 12 2 22" xfId="1047"/>
    <cellStyle name="표준 12 2 3" xfId="1048"/>
    <cellStyle name="표준 12 2 4" xfId="1049"/>
    <cellStyle name="표준 12 2 5" xfId="1050"/>
    <cellStyle name="표준 12 2 6" xfId="1051"/>
    <cellStyle name="표준 12 2 7" xfId="1052"/>
    <cellStyle name="표준 12 2 8" xfId="1053"/>
    <cellStyle name="표준 12 2 9" xfId="1054"/>
    <cellStyle name="표준 12 20" xfId="1055"/>
    <cellStyle name="표준 12 21" xfId="1056"/>
    <cellStyle name="표준 12 22" xfId="1057"/>
    <cellStyle name="표준 12 23" xfId="1058"/>
    <cellStyle name="표준 12 24" xfId="1059"/>
    <cellStyle name="표준 12 25" xfId="1060"/>
    <cellStyle name="표준 12 26" xfId="1061"/>
    <cellStyle name="표준 12 27" xfId="1062"/>
    <cellStyle name="표준 12 28" xfId="1063"/>
    <cellStyle name="표준 12 29" xfId="1064"/>
    <cellStyle name="표준 12 3" xfId="1065"/>
    <cellStyle name="표준 12 30" xfId="1066"/>
    <cellStyle name="표준 12 31" xfId="1067"/>
    <cellStyle name="표준 12 32" xfId="1068"/>
    <cellStyle name="표준 12 33" xfId="1069"/>
    <cellStyle name="표준 12 34" xfId="1070"/>
    <cellStyle name="표준 12 4" xfId="1071"/>
    <cellStyle name="표준 12 5" xfId="1072"/>
    <cellStyle name="표준 12 6" xfId="1073"/>
    <cellStyle name="표준 12 7" xfId="1074"/>
    <cellStyle name="표준 12 8" xfId="1075"/>
    <cellStyle name="표준 12 9" xfId="1076"/>
    <cellStyle name="표준 13" xfId="1077"/>
    <cellStyle name="표준 13 10" xfId="1078"/>
    <cellStyle name="표준 13 11" xfId="1079"/>
    <cellStyle name="표준 13 12" xfId="1080"/>
    <cellStyle name="표준 13 13" xfId="1081"/>
    <cellStyle name="표준 13 14" xfId="1082"/>
    <cellStyle name="표준 13 15" xfId="1083"/>
    <cellStyle name="표준 13 16" xfId="1084"/>
    <cellStyle name="표준 13 17" xfId="1085"/>
    <cellStyle name="표준 13 18" xfId="1086"/>
    <cellStyle name="표준 13 19" xfId="1087"/>
    <cellStyle name="표준 13 2" xfId="1088"/>
    <cellStyle name="표준 13 2 10" xfId="1089"/>
    <cellStyle name="표준 13 2 11" xfId="1090"/>
    <cellStyle name="표준 13 2 12" xfId="1091"/>
    <cellStyle name="표준 13 2 13" xfId="1092"/>
    <cellStyle name="표준 13 2 14" xfId="1093"/>
    <cellStyle name="표준 13 2 15" xfId="1094"/>
    <cellStyle name="표준 13 2 16" xfId="1095"/>
    <cellStyle name="표준 13 2 17" xfId="1096"/>
    <cellStyle name="표준 13 2 18" xfId="1097"/>
    <cellStyle name="표준 13 2 19" xfId="1098"/>
    <cellStyle name="표준 13 2 2" xfId="1099"/>
    <cellStyle name="표준 13 2 20" xfId="1100"/>
    <cellStyle name="표준 13 2 21" xfId="1101"/>
    <cellStyle name="표준 13 2 22" xfId="1102"/>
    <cellStyle name="표준 13 2 3" xfId="1103"/>
    <cellStyle name="표준 13 2 4" xfId="1104"/>
    <cellStyle name="표준 13 2 5" xfId="1105"/>
    <cellStyle name="표준 13 2 6" xfId="1106"/>
    <cellStyle name="표준 13 2 7" xfId="1107"/>
    <cellStyle name="표준 13 2 8" xfId="1108"/>
    <cellStyle name="표준 13 2 9" xfId="1109"/>
    <cellStyle name="표준 13 20" xfId="1110"/>
    <cellStyle name="표준 13 21" xfId="1111"/>
    <cellStyle name="표준 13 22" xfId="1112"/>
    <cellStyle name="표준 13 23" xfId="1113"/>
    <cellStyle name="표준 13 24" xfId="1114"/>
    <cellStyle name="표준 13 25" xfId="1115"/>
    <cellStyle name="표준 13 26" xfId="1116"/>
    <cellStyle name="표준 13 27" xfId="1117"/>
    <cellStyle name="표준 13 28" xfId="1118"/>
    <cellStyle name="표준 13 29" xfId="1119"/>
    <cellStyle name="표준 13 3" xfId="1120"/>
    <cellStyle name="표준 13 30" xfId="1121"/>
    <cellStyle name="표준 13 31" xfId="1122"/>
    <cellStyle name="표준 13 32" xfId="1123"/>
    <cellStyle name="표준 13 33" xfId="1124"/>
    <cellStyle name="표준 13 34" xfId="1125"/>
    <cellStyle name="표준 13 4" xfId="1126"/>
    <cellStyle name="표준 13 5" xfId="1127"/>
    <cellStyle name="표준 13 6" xfId="1128"/>
    <cellStyle name="표준 13 7" xfId="1129"/>
    <cellStyle name="표준 13 8" xfId="1130"/>
    <cellStyle name="표준 13 9" xfId="1131"/>
    <cellStyle name="표준 14" xfId="1132"/>
    <cellStyle name="표준 14 10" xfId="1133"/>
    <cellStyle name="표준 14 11" xfId="1134"/>
    <cellStyle name="표준 14 12" xfId="1135"/>
    <cellStyle name="표준 14 13" xfId="1136"/>
    <cellStyle name="표준 14 14" xfId="1137"/>
    <cellStyle name="표준 14 15" xfId="1138"/>
    <cellStyle name="표준 14 16" xfId="1139"/>
    <cellStyle name="표준 14 17" xfId="1140"/>
    <cellStyle name="표준 14 18" xfId="1141"/>
    <cellStyle name="표준 14 19" xfId="1142"/>
    <cellStyle name="표준 14 2" xfId="1143"/>
    <cellStyle name="표준 14 2 10" xfId="1144"/>
    <cellStyle name="표준 14 2 11" xfId="1145"/>
    <cellStyle name="표준 14 2 12" xfId="1146"/>
    <cellStyle name="표준 14 2 13" xfId="1147"/>
    <cellStyle name="표준 14 2 14" xfId="1148"/>
    <cellStyle name="표준 14 2 15" xfId="1149"/>
    <cellStyle name="표준 14 2 16" xfId="1150"/>
    <cellStyle name="표준 14 2 17" xfId="1151"/>
    <cellStyle name="표준 14 2 18" xfId="1152"/>
    <cellStyle name="표준 14 2 19" xfId="1153"/>
    <cellStyle name="표준 14 2 2" xfId="1154"/>
    <cellStyle name="표준 14 2 20" xfId="1155"/>
    <cellStyle name="표준 14 2 21" xfId="1156"/>
    <cellStyle name="표준 14 2 22" xfId="1157"/>
    <cellStyle name="표준 14 2 3" xfId="1158"/>
    <cellStyle name="표준 14 2 4" xfId="1159"/>
    <cellStyle name="표준 14 2 5" xfId="1160"/>
    <cellStyle name="표준 14 2 6" xfId="1161"/>
    <cellStyle name="표준 14 2 7" xfId="1162"/>
    <cellStyle name="표준 14 2 8" xfId="1163"/>
    <cellStyle name="표준 14 2 9" xfId="1164"/>
    <cellStyle name="표준 14 20" xfId="1165"/>
    <cellStyle name="표준 14 21" xfId="1166"/>
    <cellStyle name="표준 14 22" xfId="1167"/>
    <cellStyle name="표준 14 23" xfId="1168"/>
    <cellStyle name="표준 14 24" xfId="1169"/>
    <cellStyle name="표준 14 25" xfId="1170"/>
    <cellStyle name="표준 14 26" xfId="1171"/>
    <cellStyle name="표준 14 27" xfId="1172"/>
    <cellStyle name="표준 14 28" xfId="1173"/>
    <cellStyle name="표준 14 29" xfId="1174"/>
    <cellStyle name="표준 14 3" xfId="1175"/>
    <cellStyle name="표준 14 30" xfId="1176"/>
    <cellStyle name="표준 14 31" xfId="1177"/>
    <cellStyle name="표준 14 32" xfId="1178"/>
    <cellStyle name="표준 14 33" xfId="1179"/>
    <cellStyle name="표준 14 34" xfId="1180"/>
    <cellStyle name="표준 14 4" xfId="1181"/>
    <cellStyle name="표준 14 5" xfId="1182"/>
    <cellStyle name="표준 14 6" xfId="1183"/>
    <cellStyle name="표준 14 7" xfId="1184"/>
    <cellStyle name="표준 14 8" xfId="1185"/>
    <cellStyle name="표준 14 9" xfId="1186"/>
    <cellStyle name="표준 15" xfId="1187"/>
    <cellStyle name="표준 15 10" xfId="1188"/>
    <cellStyle name="표준 15 11" xfId="1189"/>
    <cellStyle name="표준 15 12" xfId="1190"/>
    <cellStyle name="표준 15 13" xfId="1191"/>
    <cellStyle name="표준 15 14" xfId="1192"/>
    <cellStyle name="표준 15 15" xfId="1193"/>
    <cellStyle name="표준 15 16" xfId="1194"/>
    <cellStyle name="표준 15 17" xfId="1195"/>
    <cellStyle name="표준 15 18" xfId="1196"/>
    <cellStyle name="표준 15 19" xfId="1197"/>
    <cellStyle name="표준 15 2" xfId="1198"/>
    <cellStyle name="표준 15 2 10" xfId="1199"/>
    <cellStyle name="표준 15 2 11" xfId="1200"/>
    <cellStyle name="표준 15 2 12" xfId="1201"/>
    <cellStyle name="표준 15 2 13" xfId="1202"/>
    <cellStyle name="표준 15 2 14" xfId="1203"/>
    <cellStyle name="표준 15 2 15" xfId="1204"/>
    <cellStyle name="표준 15 2 16" xfId="1205"/>
    <cellStyle name="표준 15 2 17" xfId="1206"/>
    <cellStyle name="표준 15 2 18" xfId="1207"/>
    <cellStyle name="표준 15 2 19" xfId="1208"/>
    <cellStyle name="표준 15 2 2" xfId="1209"/>
    <cellStyle name="표준 15 2 20" xfId="1210"/>
    <cellStyle name="표준 15 2 21" xfId="1211"/>
    <cellStyle name="표준 15 2 22" xfId="1212"/>
    <cellStyle name="표준 15 2 3" xfId="1213"/>
    <cellStyle name="표준 15 2 4" xfId="1214"/>
    <cellStyle name="표준 15 2 5" xfId="1215"/>
    <cellStyle name="표준 15 2 6" xfId="1216"/>
    <cellStyle name="표준 15 2 7" xfId="1217"/>
    <cellStyle name="표준 15 2 8" xfId="1218"/>
    <cellStyle name="표준 15 2 9" xfId="1219"/>
    <cellStyle name="표준 15 20" xfId="1220"/>
    <cellStyle name="표준 15 21" xfId="1221"/>
    <cellStyle name="표준 15 22" xfId="1222"/>
    <cellStyle name="표준 15 23" xfId="1223"/>
    <cellStyle name="표준 15 3" xfId="1224"/>
    <cellStyle name="표준 15 4" xfId="1225"/>
    <cellStyle name="표준 15 5" xfId="1226"/>
    <cellStyle name="표준 15 6" xfId="1227"/>
    <cellStyle name="표준 15 7" xfId="1228"/>
    <cellStyle name="표준 15 8" xfId="1229"/>
    <cellStyle name="표준 15 9" xfId="1230"/>
    <cellStyle name="표준 16" xfId="1231"/>
    <cellStyle name="표준 16 10" xfId="1232"/>
    <cellStyle name="표준 16 11" xfId="1233"/>
    <cellStyle name="표준 16 12" xfId="1234"/>
    <cellStyle name="표준 16 13" xfId="1235"/>
    <cellStyle name="표준 16 14" xfId="1236"/>
    <cellStyle name="표준 16 15" xfId="1237"/>
    <cellStyle name="표준 16 16" xfId="1238"/>
    <cellStyle name="표준 16 17" xfId="1239"/>
    <cellStyle name="표준 16 18" xfId="1240"/>
    <cellStyle name="표준 16 19" xfId="1241"/>
    <cellStyle name="표준 16 2" xfId="1242"/>
    <cellStyle name="표준 16 2 10" xfId="1243"/>
    <cellStyle name="표준 16 2 11" xfId="1244"/>
    <cellStyle name="표준 16 2 12" xfId="1245"/>
    <cellStyle name="표준 16 2 13" xfId="1246"/>
    <cellStyle name="표준 16 2 14" xfId="1247"/>
    <cellStyle name="표준 16 2 15" xfId="1248"/>
    <cellStyle name="표준 16 2 16" xfId="1249"/>
    <cellStyle name="표준 16 2 17" xfId="1250"/>
    <cellStyle name="표준 16 2 18" xfId="1251"/>
    <cellStyle name="표준 16 2 19" xfId="1252"/>
    <cellStyle name="표준 16 2 2" xfId="1253"/>
    <cellStyle name="표준 16 2 20" xfId="1254"/>
    <cellStyle name="표준 16 2 21" xfId="1255"/>
    <cellStyle name="표준 16 2 22" xfId="1256"/>
    <cellStyle name="표준 16 2 3" xfId="1257"/>
    <cellStyle name="표준 16 2 4" xfId="1258"/>
    <cellStyle name="표준 16 2 5" xfId="1259"/>
    <cellStyle name="표준 16 2 6" xfId="1260"/>
    <cellStyle name="표준 16 2 7" xfId="1261"/>
    <cellStyle name="표준 16 2 8" xfId="1262"/>
    <cellStyle name="표준 16 2 9" xfId="1263"/>
    <cellStyle name="표준 16 20" xfId="1264"/>
    <cellStyle name="표준 16 21" xfId="1265"/>
    <cellStyle name="표준 16 22" xfId="1266"/>
    <cellStyle name="표준 16 23" xfId="1267"/>
    <cellStyle name="표준 16 3" xfId="1268"/>
    <cellStyle name="표준 16 4" xfId="1269"/>
    <cellStyle name="표준 16 5" xfId="1270"/>
    <cellStyle name="표준 16 6" xfId="1271"/>
    <cellStyle name="표준 16 7" xfId="1272"/>
    <cellStyle name="표준 16 8" xfId="1273"/>
    <cellStyle name="표준 16 9" xfId="1274"/>
    <cellStyle name="표준 17" xfId="1275"/>
    <cellStyle name="표준 17 10" xfId="1276"/>
    <cellStyle name="표준 17 11" xfId="1277"/>
    <cellStyle name="표준 17 12" xfId="1278"/>
    <cellStyle name="표준 17 13" xfId="1279"/>
    <cellStyle name="표준 17 14" xfId="1280"/>
    <cellStyle name="표준 17 15" xfId="1281"/>
    <cellStyle name="표준 17 16" xfId="1282"/>
    <cellStyle name="표준 17 17" xfId="1283"/>
    <cellStyle name="표준 17 18" xfId="1284"/>
    <cellStyle name="표준 17 19" xfId="1285"/>
    <cellStyle name="표준 17 2" xfId="1286"/>
    <cellStyle name="표준 17 2 10" xfId="1287"/>
    <cellStyle name="표준 17 2 11" xfId="1288"/>
    <cellStyle name="표준 17 2 12" xfId="1289"/>
    <cellStyle name="표준 17 2 13" xfId="1290"/>
    <cellStyle name="표준 17 2 14" xfId="1291"/>
    <cellStyle name="표준 17 2 15" xfId="1292"/>
    <cellStyle name="표준 17 2 16" xfId="1293"/>
    <cellStyle name="표준 17 2 17" xfId="1294"/>
    <cellStyle name="표준 17 2 18" xfId="1295"/>
    <cellStyle name="표준 17 2 19" xfId="1296"/>
    <cellStyle name="표준 17 2 2" xfId="1297"/>
    <cellStyle name="표준 17 2 20" xfId="1298"/>
    <cellStyle name="표준 17 2 21" xfId="1299"/>
    <cellStyle name="표준 17 2 22" xfId="1300"/>
    <cellStyle name="표준 17 2 3" xfId="1301"/>
    <cellStyle name="표준 17 2 4" xfId="1302"/>
    <cellStyle name="표준 17 2 5" xfId="1303"/>
    <cellStyle name="표준 17 2 6" xfId="1304"/>
    <cellStyle name="표준 17 2 7" xfId="1305"/>
    <cellStyle name="표준 17 2 8" xfId="1306"/>
    <cellStyle name="표준 17 2 9" xfId="1307"/>
    <cellStyle name="표준 17 20" xfId="1308"/>
    <cellStyle name="표준 17 21" xfId="1309"/>
    <cellStyle name="표준 17 22" xfId="1310"/>
    <cellStyle name="표준 17 23" xfId="1311"/>
    <cellStyle name="표준 17 24" xfId="1312"/>
    <cellStyle name="표준 17 25" xfId="1313"/>
    <cellStyle name="표준 17 26" xfId="1314"/>
    <cellStyle name="표준 17 27" xfId="1315"/>
    <cellStyle name="표준 17 28" xfId="1316"/>
    <cellStyle name="표준 17 29" xfId="1317"/>
    <cellStyle name="표준 17 3" xfId="1318"/>
    <cellStyle name="표준 17 30" xfId="1319"/>
    <cellStyle name="표준 17 31" xfId="1320"/>
    <cellStyle name="표준 17 32" xfId="1321"/>
    <cellStyle name="표준 17 33" xfId="1322"/>
    <cellStyle name="표준 17 34" xfId="1323"/>
    <cellStyle name="표준 17 4" xfId="1324"/>
    <cellStyle name="표준 17 5" xfId="1325"/>
    <cellStyle name="표준 17 6" xfId="1326"/>
    <cellStyle name="표준 17 7" xfId="1327"/>
    <cellStyle name="표준 17 8" xfId="1328"/>
    <cellStyle name="표준 17 9" xfId="1329"/>
    <cellStyle name="표준 18" xfId="1330"/>
    <cellStyle name="표준 18 10" xfId="1331"/>
    <cellStyle name="표준 18 11" xfId="1332"/>
    <cellStyle name="표준 18 12" xfId="1333"/>
    <cellStyle name="표준 18 13" xfId="1334"/>
    <cellStyle name="표준 18 14" xfId="1335"/>
    <cellStyle name="표준 18 15" xfId="1336"/>
    <cellStyle name="표준 18 16" xfId="1337"/>
    <cellStyle name="표준 18 17" xfId="1338"/>
    <cellStyle name="표준 18 18" xfId="1339"/>
    <cellStyle name="표준 18 19" xfId="1340"/>
    <cellStyle name="표준 18 2" xfId="1341"/>
    <cellStyle name="표준 18 20" xfId="1342"/>
    <cellStyle name="표준 18 21" xfId="1343"/>
    <cellStyle name="표준 18 22" xfId="1344"/>
    <cellStyle name="표준 18 23" xfId="1345"/>
    <cellStyle name="표준 18 24" xfId="1346"/>
    <cellStyle name="표준 18 25" xfId="1347"/>
    <cellStyle name="표준 18 26" xfId="1348"/>
    <cellStyle name="표준 18 27" xfId="1349"/>
    <cellStyle name="표준 18 28" xfId="1350"/>
    <cellStyle name="표준 18 29" xfId="1351"/>
    <cellStyle name="표준 18 3" xfId="1352"/>
    <cellStyle name="표준 18 30" xfId="1353"/>
    <cellStyle name="표준 18 31" xfId="1354"/>
    <cellStyle name="표준 18 32" xfId="1355"/>
    <cellStyle name="표준 18 33" xfId="1356"/>
    <cellStyle name="표준 18 34" xfId="1357"/>
    <cellStyle name="표준 18 4" xfId="1358"/>
    <cellStyle name="표준 18 5" xfId="1359"/>
    <cellStyle name="표준 18 6" xfId="1360"/>
    <cellStyle name="표준 18 7" xfId="1361"/>
    <cellStyle name="표준 18 8" xfId="1362"/>
    <cellStyle name="표준 18 9" xfId="1363"/>
    <cellStyle name="표준 19" xfId="1364"/>
    <cellStyle name="표준 19 10" xfId="1365"/>
    <cellStyle name="표준 19 11" xfId="1366"/>
    <cellStyle name="표준 19 12" xfId="1367"/>
    <cellStyle name="표준 19 13" xfId="1368"/>
    <cellStyle name="표준 19 14" xfId="1369"/>
    <cellStyle name="표준 19 15" xfId="1370"/>
    <cellStyle name="표준 19 16" xfId="1371"/>
    <cellStyle name="표준 19 17" xfId="1372"/>
    <cellStyle name="표준 19 18" xfId="1373"/>
    <cellStyle name="표준 19 19" xfId="1374"/>
    <cellStyle name="표준 19 2" xfId="1375"/>
    <cellStyle name="표준 19 2 10" xfId="1376"/>
    <cellStyle name="표준 19 2 11" xfId="1377"/>
    <cellStyle name="표준 19 2 12" xfId="1378"/>
    <cellStyle name="표준 19 2 13" xfId="1379"/>
    <cellStyle name="표준 19 2 14" xfId="1380"/>
    <cellStyle name="표준 19 2 15" xfId="1381"/>
    <cellStyle name="표준 19 2 16" xfId="1382"/>
    <cellStyle name="표준 19 2 17" xfId="1383"/>
    <cellStyle name="표준 19 2 18" xfId="1384"/>
    <cellStyle name="표준 19 2 19" xfId="1385"/>
    <cellStyle name="표준 19 2 2" xfId="1386"/>
    <cellStyle name="표준 19 2 20" xfId="1387"/>
    <cellStyle name="표준 19 2 21" xfId="1388"/>
    <cellStyle name="표준 19 2 22" xfId="1389"/>
    <cellStyle name="표준 19 2 3" xfId="1390"/>
    <cellStyle name="표준 19 2 4" xfId="1391"/>
    <cellStyle name="표준 19 2 5" xfId="1392"/>
    <cellStyle name="표준 19 2 6" xfId="1393"/>
    <cellStyle name="표준 19 2 7" xfId="1394"/>
    <cellStyle name="표준 19 2 8" xfId="1395"/>
    <cellStyle name="표준 19 2 9" xfId="1396"/>
    <cellStyle name="표준 19 20" xfId="1397"/>
    <cellStyle name="표준 19 21" xfId="1398"/>
    <cellStyle name="표준 19 22" xfId="1399"/>
    <cellStyle name="표준 19 23" xfId="1400"/>
    <cellStyle name="표준 19 3" xfId="1401"/>
    <cellStyle name="표준 19 4" xfId="1402"/>
    <cellStyle name="표준 19 5" xfId="1403"/>
    <cellStyle name="표준 19 6" xfId="1404"/>
    <cellStyle name="표준 19 7" xfId="1405"/>
    <cellStyle name="표준 19 8" xfId="1406"/>
    <cellStyle name="표준 19 9" xfId="1407"/>
    <cellStyle name="표준 2" xfId="1"/>
    <cellStyle name="표준 2 10" xfId="1408"/>
    <cellStyle name="표준 2 10 10" xfId="1409"/>
    <cellStyle name="표준 2 10 11" xfId="1410"/>
    <cellStyle name="표준 2 10 12" xfId="1411"/>
    <cellStyle name="표준 2 10 2" xfId="1412"/>
    <cellStyle name="표준 2 10 3" xfId="1413"/>
    <cellStyle name="표준 2 10 4" xfId="1414"/>
    <cellStyle name="표준 2 10 5" xfId="1415"/>
    <cellStyle name="표준 2 10 6" xfId="1416"/>
    <cellStyle name="표준 2 10 7" xfId="1417"/>
    <cellStyle name="표준 2 10 8" xfId="1418"/>
    <cellStyle name="표준 2 10 9" xfId="1419"/>
    <cellStyle name="표준 2 11" xfId="1420"/>
    <cellStyle name="표준 2 11 10" xfId="1421"/>
    <cellStyle name="표준 2 11 11" xfId="1422"/>
    <cellStyle name="표준 2 11 12" xfId="1423"/>
    <cellStyle name="표준 2 11 2" xfId="1424"/>
    <cellStyle name="표준 2 11 3" xfId="1425"/>
    <cellStyle name="표준 2 11 4" xfId="1426"/>
    <cellStyle name="표준 2 11 5" xfId="1427"/>
    <cellStyle name="표준 2 11 6" xfId="1428"/>
    <cellStyle name="표준 2 11 7" xfId="1429"/>
    <cellStyle name="표준 2 11 8" xfId="1430"/>
    <cellStyle name="표준 2 11 9" xfId="1431"/>
    <cellStyle name="표준 2 12" xfId="1432"/>
    <cellStyle name="표준 2 13" xfId="1433"/>
    <cellStyle name="표준 2 14" xfId="1434"/>
    <cellStyle name="표준 2 15" xfId="1435"/>
    <cellStyle name="표준 2 16" xfId="1436"/>
    <cellStyle name="표준 2 17" xfId="1437"/>
    <cellStyle name="표준 2 18" xfId="1438"/>
    <cellStyle name="표준 2 19" xfId="1439"/>
    <cellStyle name="표준 2 2" xfId="1440"/>
    <cellStyle name="표준 2 2 10" xfId="1441"/>
    <cellStyle name="표준 2 2 11" xfId="1442"/>
    <cellStyle name="표준 2 2 12" xfId="1443"/>
    <cellStyle name="표준 2 2 13" xfId="1444"/>
    <cellStyle name="표준 2 2 14" xfId="1445"/>
    <cellStyle name="표준 2 2 15" xfId="1446"/>
    <cellStyle name="표준 2 2 16" xfId="1447"/>
    <cellStyle name="표준 2 2 17" xfId="1448"/>
    <cellStyle name="표준 2 2 18" xfId="1449"/>
    <cellStyle name="표준 2 2 19" xfId="1450"/>
    <cellStyle name="표준 2 2 2" xfId="1451"/>
    <cellStyle name="표준 2 2 2 10" xfId="1452"/>
    <cellStyle name="표준 2 2 2 11" xfId="1453"/>
    <cellStyle name="표준 2 2 2 12" xfId="1454"/>
    <cellStyle name="표준 2 2 2 13" xfId="1455"/>
    <cellStyle name="표준 2 2 2 14" xfId="1456"/>
    <cellStyle name="표준 2 2 2 15" xfId="1457"/>
    <cellStyle name="표준 2 2 2 16" xfId="1458"/>
    <cellStyle name="표준 2 2 2 17" xfId="1459"/>
    <cellStyle name="표준 2 2 2 18" xfId="1460"/>
    <cellStyle name="표준 2 2 2 19" xfId="1461"/>
    <cellStyle name="표준 2 2 2 2" xfId="1462"/>
    <cellStyle name="표준 2 2 2 2 10" xfId="1463"/>
    <cellStyle name="표준 2 2 2 2 11" xfId="1464"/>
    <cellStyle name="표준 2 2 2 2 12" xfId="1465"/>
    <cellStyle name="표준 2 2 2 2 13" xfId="1466"/>
    <cellStyle name="표준 2 2 2 2 14" xfId="1467"/>
    <cellStyle name="표준 2 2 2 2 15" xfId="1468"/>
    <cellStyle name="표준 2 2 2 2 16" xfId="1469"/>
    <cellStyle name="표준 2 2 2 2 17" xfId="1470"/>
    <cellStyle name="표준 2 2 2 2 18" xfId="1471"/>
    <cellStyle name="표준 2 2 2 2 19" xfId="1472"/>
    <cellStyle name="표준 2 2 2 2 2" xfId="1473"/>
    <cellStyle name="표준 2 2 2 2 20" xfId="1474"/>
    <cellStyle name="표준 2 2 2 2 21" xfId="1475"/>
    <cellStyle name="표준 2 2 2 2 22" xfId="1476"/>
    <cellStyle name="표준 2 2 2 2 3" xfId="1477"/>
    <cellStyle name="표준 2 2 2 2 4" xfId="1478"/>
    <cellStyle name="표준 2 2 2 2 5" xfId="1479"/>
    <cellStyle name="표준 2 2 2 2 6" xfId="1480"/>
    <cellStyle name="표준 2 2 2 2 7" xfId="1481"/>
    <cellStyle name="표준 2 2 2 2 8" xfId="1482"/>
    <cellStyle name="표준 2 2 2 2 9" xfId="1483"/>
    <cellStyle name="표준 2 2 2 20" xfId="1484"/>
    <cellStyle name="표준 2 2 2 21" xfId="1485"/>
    <cellStyle name="표준 2 2 2 22" xfId="1486"/>
    <cellStyle name="표준 2 2 2 23" xfId="1487"/>
    <cellStyle name="표준 2 2 2 24" xfId="1488"/>
    <cellStyle name="표준 2 2 2 3" xfId="1489"/>
    <cellStyle name="표준 2 2 2 4" xfId="1490"/>
    <cellStyle name="표준 2 2 2 5" xfId="1491"/>
    <cellStyle name="표준 2 2 2 6" xfId="1492"/>
    <cellStyle name="표준 2 2 2 7" xfId="1493"/>
    <cellStyle name="표준 2 2 2 8" xfId="1494"/>
    <cellStyle name="표준 2 2 2 9" xfId="1495"/>
    <cellStyle name="표준 2 2 20" xfId="1496"/>
    <cellStyle name="표준 2 2 21" xfId="1497"/>
    <cellStyle name="표준 2 2 22" xfId="1498"/>
    <cellStyle name="표준 2 2 23" xfId="1499"/>
    <cellStyle name="표준 2 2 24" xfId="1500"/>
    <cellStyle name="표준 2 2 25" xfId="1501"/>
    <cellStyle name="표준 2 2 26" xfId="1502"/>
    <cellStyle name="표준 2 2 27" xfId="1503"/>
    <cellStyle name="표준 2 2 28" xfId="1504"/>
    <cellStyle name="표준 2 2 29" xfId="1505"/>
    <cellStyle name="표준 2 2 3" xfId="1506"/>
    <cellStyle name="표준 2 2 30" xfId="1507"/>
    <cellStyle name="표준 2 2 31" xfId="1508"/>
    <cellStyle name="표준 2 2 32" xfId="1509"/>
    <cellStyle name="표준 2 2 33" xfId="1510"/>
    <cellStyle name="표준 2 2 34" xfId="1511"/>
    <cellStyle name="표준 2 2 4" xfId="1512"/>
    <cellStyle name="표준 2 2 5" xfId="1513"/>
    <cellStyle name="표준 2 2 6" xfId="1514"/>
    <cellStyle name="표준 2 2 7" xfId="1515"/>
    <cellStyle name="표준 2 2 8" xfId="1516"/>
    <cellStyle name="표준 2 2 9" xfId="1517"/>
    <cellStyle name="표준 2 20" xfId="1518"/>
    <cellStyle name="표준 2 21" xfId="1519"/>
    <cellStyle name="표준 2 22" xfId="1520"/>
    <cellStyle name="표준 2 23" xfId="1521"/>
    <cellStyle name="표준 2 24" xfId="1522"/>
    <cellStyle name="표준 2 25" xfId="1523"/>
    <cellStyle name="표준 2 26" xfId="1524"/>
    <cellStyle name="표준 2 27" xfId="1525"/>
    <cellStyle name="표준 2 28" xfId="1526"/>
    <cellStyle name="표준 2 29" xfId="1527"/>
    <cellStyle name="표준 2 3" xfId="1528"/>
    <cellStyle name="표준 2 3 10" xfId="1529"/>
    <cellStyle name="표준 2 3 11" xfId="1530"/>
    <cellStyle name="표준 2 3 12" xfId="1531"/>
    <cellStyle name="표준 2 3 2" xfId="1532"/>
    <cellStyle name="표준 2 3 3" xfId="1533"/>
    <cellStyle name="표준 2 3 4" xfId="1534"/>
    <cellStyle name="표준 2 3 5" xfId="1535"/>
    <cellStyle name="표준 2 3 6" xfId="1536"/>
    <cellStyle name="표준 2 3 7" xfId="1537"/>
    <cellStyle name="표준 2 3 8" xfId="1538"/>
    <cellStyle name="표준 2 3 9" xfId="1539"/>
    <cellStyle name="표준 2 30" xfId="1540"/>
    <cellStyle name="표준 2 31" xfId="1541"/>
    <cellStyle name="표준 2 32" xfId="1542"/>
    <cellStyle name="표준 2 33" xfId="1543"/>
    <cellStyle name="표준 2 34" xfId="1544"/>
    <cellStyle name="표준 2 35" xfId="1545"/>
    <cellStyle name="표준 2 36" xfId="1546"/>
    <cellStyle name="표준 2 37" xfId="1547"/>
    <cellStyle name="표준 2 38" xfId="1548"/>
    <cellStyle name="표준 2 39" xfId="1549"/>
    <cellStyle name="표준 2 4" xfId="1550"/>
    <cellStyle name="표준 2 4 10" xfId="1551"/>
    <cellStyle name="표준 2 4 11" xfId="1552"/>
    <cellStyle name="표준 2 4 12" xfId="1553"/>
    <cellStyle name="표준 2 4 2" xfId="1554"/>
    <cellStyle name="표준 2 4 3" xfId="1555"/>
    <cellStyle name="표준 2 4 4" xfId="1556"/>
    <cellStyle name="표준 2 4 5" xfId="1557"/>
    <cellStyle name="표준 2 4 6" xfId="1558"/>
    <cellStyle name="표준 2 4 7" xfId="1559"/>
    <cellStyle name="표준 2 4 8" xfId="1560"/>
    <cellStyle name="표준 2 4 9" xfId="1561"/>
    <cellStyle name="표준 2 40" xfId="1562"/>
    <cellStyle name="표준 2 41" xfId="1563"/>
    <cellStyle name="표준 2 42" xfId="1564"/>
    <cellStyle name="표준 2 43" xfId="1565"/>
    <cellStyle name="표준 2 44" xfId="1566"/>
    <cellStyle name="표준 2 45" xfId="1567"/>
    <cellStyle name="표준 2 46" xfId="1568"/>
    <cellStyle name="표준 2 47" xfId="1569"/>
    <cellStyle name="표준 2 48" xfId="1570"/>
    <cellStyle name="표준 2 49" xfId="1571"/>
    <cellStyle name="표준 2 5" xfId="1572"/>
    <cellStyle name="표준 2 5 10" xfId="1573"/>
    <cellStyle name="표준 2 5 11" xfId="1574"/>
    <cellStyle name="표준 2 5 12" xfId="1575"/>
    <cellStyle name="표준 2 5 2" xfId="1576"/>
    <cellStyle name="표준 2 5 3" xfId="1577"/>
    <cellStyle name="표준 2 5 4" xfId="1578"/>
    <cellStyle name="표준 2 5 5" xfId="1579"/>
    <cellStyle name="표준 2 5 6" xfId="1580"/>
    <cellStyle name="표준 2 5 7" xfId="1581"/>
    <cellStyle name="표준 2 5 8" xfId="1582"/>
    <cellStyle name="표준 2 5 9" xfId="1583"/>
    <cellStyle name="표준 2 50" xfId="1584"/>
    <cellStyle name="표준 2 51" xfId="1585"/>
    <cellStyle name="표준 2 52" xfId="1586"/>
    <cellStyle name="표준 2 53" xfId="1587"/>
    <cellStyle name="표준 2 54" xfId="1588"/>
    <cellStyle name="표준 2 55" xfId="1589"/>
    <cellStyle name="표준 2 56" xfId="1590"/>
    <cellStyle name="표준 2 57" xfId="1591"/>
    <cellStyle name="표준 2 58" xfId="1592"/>
    <cellStyle name="표준 2 59" xfId="1593"/>
    <cellStyle name="표준 2 6" xfId="1594"/>
    <cellStyle name="표준 2 6 10" xfId="1595"/>
    <cellStyle name="표준 2 6 11" xfId="1596"/>
    <cellStyle name="표준 2 6 12" xfId="1597"/>
    <cellStyle name="표준 2 6 2" xfId="1598"/>
    <cellStyle name="표준 2 6 3" xfId="1599"/>
    <cellStyle name="표준 2 6 4" xfId="1600"/>
    <cellStyle name="표준 2 6 5" xfId="1601"/>
    <cellStyle name="표준 2 6 6" xfId="1602"/>
    <cellStyle name="표준 2 6 7" xfId="1603"/>
    <cellStyle name="표준 2 6 8" xfId="1604"/>
    <cellStyle name="표준 2 6 9" xfId="1605"/>
    <cellStyle name="표준 2 7" xfId="1606"/>
    <cellStyle name="표준 2 7 10" xfId="1607"/>
    <cellStyle name="표준 2 7 11" xfId="1608"/>
    <cellStyle name="표준 2 7 12" xfId="1609"/>
    <cellStyle name="표준 2 7 2" xfId="1610"/>
    <cellStyle name="표준 2 7 3" xfId="1611"/>
    <cellStyle name="표준 2 7 4" xfId="1612"/>
    <cellStyle name="표준 2 7 5" xfId="1613"/>
    <cellStyle name="표준 2 7 6" xfId="1614"/>
    <cellStyle name="표준 2 7 7" xfId="1615"/>
    <cellStyle name="표준 2 7 8" xfId="1616"/>
    <cellStyle name="표준 2 7 9" xfId="1617"/>
    <cellStyle name="표준 2 8" xfId="1618"/>
    <cellStyle name="표준 2 8 10" xfId="1619"/>
    <cellStyle name="표준 2 8 11" xfId="1620"/>
    <cellStyle name="표준 2 8 12" xfId="1621"/>
    <cellStyle name="표준 2 8 2" xfId="1622"/>
    <cellStyle name="표준 2 8 3" xfId="1623"/>
    <cellStyle name="표준 2 8 4" xfId="1624"/>
    <cellStyle name="표준 2 8 5" xfId="1625"/>
    <cellStyle name="표준 2 8 6" xfId="1626"/>
    <cellStyle name="표준 2 8 7" xfId="1627"/>
    <cellStyle name="표준 2 8 8" xfId="1628"/>
    <cellStyle name="표준 2 8 9" xfId="1629"/>
    <cellStyle name="표준 2 9" xfId="1630"/>
    <cellStyle name="표준 2 9 10" xfId="1631"/>
    <cellStyle name="표준 2 9 11" xfId="1632"/>
    <cellStyle name="표준 2 9 12" xfId="1633"/>
    <cellStyle name="표준 2 9 2" xfId="1634"/>
    <cellStyle name="표준 2 9 3" xfId="1635"/>
    <cellStyle name="표준 2 9 4" xfId="1636"/>
    <cellStyle name="표준 2 9 5" xfId="1637"/>
    <cellStyle name="표준 2 9 6" xfId="1638"/>
    <cellStyle name="표준 2 9 7" xfId="1639"/>
    <cellStyle name="표준 2 9 8" xfId="1640"/>
    <cellStyle name="표준 2 9 9" xfId="1641"/>
    <cellStyle name="표준 20" xfId="1642"/>
    <cellStyle name="표준 20 10" xfId="1643"/>
    <cellStyle name="표준 20 11" xfId="1644"/>
    <cellStyle name="표준 20 12" xfId="1645"/>
    <cellStyle name="표준 20 13" xfId="1646"/>
    <cellStyle name="표준 20 14" xfId="1647"/>
    <cellStyle name="표준 20 15" xfId="1648"/>
    <cellStyle name="표준 20 16" xfId="1649"/>
    <cellStyle name="표준 20 17" xfId="1650"/>
    <cellStyle name="표준 20 18" xfId="1651"/>
    <cellStyle name="표준 20 19" xfId="1652"/>
    <cellStyle name="표준 20 2" xfId="1653"/>
    <cellStyle name="표준 20 2 10" xfId="1654"/>
    <cellStyle name="표준 20 2 11" xfId="1655"/>
    <cellStyle name="표준 20 2 12" xfId="1656"/>
    <cellStyle name="표준 20 2 13" xfId="1657"/>
    <cellStyle name="표준 20 2 14" xfId="1658"/>
    <cellStyle name="표준 20 2 15" xfId="1659"/>
    <cellStyle name="표준 20 2 16" xfId="1660"/>
    <cellStyle name="표준 20 2 17" xfId="1661"/>
    <cellStyle name="표준 20 2 18" xfId="1662"/>
    <cellStyle name="표준 20 2 19" xfId="1663"/>
    <cellStyle name="표준 20 2 2" xfId="1664"/>
    <cellStyle name="표준 20 2 20" xfId="1665"/>
    <cellStyle name="표준 20 2 21" xfId="1666"/>
    <cellStyle name="표준 20 2 22" xfId="1667"/>
    <cellStyle name="표준 20 2 3" xfId="1668"/>
    <cellStyle name="표준 20 2 4" xfId="1669"/>
    <cellStyle name="표준 20 2 5" xfId="1670"/>
    <cellStyle name="표준 20 2 6" xfId="1671"/>
    <cellStyle name="표준 20 2 7" xfId="1672"/>
    <cellStyle name="표준 20 2 8" xfId="1673"/>
    <cellStyle name="표준 20 2 9" xfId="1674"/>
    <cellStyle name="표준 20 20" xfId="1675"/>
    <cellStyle name="표준 20 21" xfId="1676"/>
    <cellStyle name="표준 20 22" xfId="1677"/>
    <cellStyle name="표준 20 23" xfId="1678"/>
    <cellStyle name="표준 20 3" xfId="1679"/>
    <cellStyle name="표준 20 4" xfId="1680"/>
    <cellStyle name="표준 20 5" xfId="1681"/>
    <cellStyle name="표준 20 6" xfId="1682"/>
    <cellStyle name="표준 20 7" xfId="1683"/>
    <cellStyle name="표준 20 8" xfId="1684"/>
    <cellStyle name="표준 20 9" xfId="1685"/>
    <cellStyle name="표준 21" xfId="1686"/>
    <cellStyle name="표준 21 10" xfId="1687"/>
    <cellStyle name="표준 21 11" xfId="1688"/>
    <cellStyle name="표준 21 12" xfId="1689"/>
    <cellStyle name="표준 21 13" xfId="1690"/>
    <cellStyle name="표준 21 14" xfId="1691"/>
    <cellStyle name="표준 21 15" xfId="1692"/>
    <cellStyle name="표준 21 16" xfId="1693"/>
    <cellStyle name="표준 21 17" xfId="1694"/>
    <cellStyle name="표준 21 18" xfId="1695"/>
    <cellStyle name="표준 21 19" xfId="1696"/>
    <cellStyle name="표준 21 2" xfId="1697"/>
    <cellStyle name="표준 21 2 10" xfId="1698"/>
    <cellStyle name="표준 21 2 11" xfId="1699"/>
    <cellStyle name="표준 21 2 12" xfId="1700"/>
    <cellStyle name="표준 21 2 13" xfId="1701"/>
    <cellStyle name="표준 21 2 14" xfId="1702"/>
    <cellStyle name="표준 21 2 15" xfId="1703"/>
    <cellStyle name="표준 21 2 16" xfId="1704"/>
    <cellStyle name="표준 21 2 17" xfId="1705"/>
    <cellStyle name="표준 21 2 18" xfId="1706"/>
    <cellStyle name="표준 21 2 19" xfId="1707"/>
    <cellStyle name="표준 21 2 2" xfId="1708"/>
    <cellStyle name="표준 21 2 20" xfId="1709"/>
    <cellStyle name="표준 21 2 21" xfId="1710"/>
    <cellStyle name="표준 21 2 22" xfId="1711"/>
    <cellStyle name="표준 21 2 3" xfId="1712"/>
    <cellStyle name="표준 21 2 4" xfId="1713"/>
    <cellStyle name="표준 21 2 5" xfId="1714"/>
    <cellStyle name="표준 21 2 6" xfId="1715"/>
    <cellStyle name="표준 21 2 7" xfId="1716"/>
    <cellStyle name="표준 21 2 8" xfId="1717"/>
    <cellStyle name="표준 21 2 9" xfId="1718"/>
    <cellStyle name="표준 21 20" xfId="1719"/>
    <cellStyle name="표준 21 21" xfId="1720"/>
    <cellStyle name="표준 21 22" xfId="1721"/>
    <cellStyle name="표준 21 23" xfId="1722"/>
    <cellStyle name="표준 21 3" xfId="1723"/>
    <cellStyle name="표준 21 4" xfId="1724"/>
    <cellStyle name="표준 21 5" xfId="1725"/>
    <cellStyle name="표준 21 6" xfId="1726"/>
    <cellStyle name="표준 21 7" xfId="1727"/>
    <cellStyle name="표준 21 8" xfId="1728"/>
    <cellStyle name="표준 21 9" xfId="1729"/>
    <cellStyle name="표준 22" xfId="1730"/>
    <cellStyle name="표준 22 10" xfId="1731"/>
    <cellStyle name="표준 22 11" xfId="1732"/>
    <cellStyle name="표준 22 12" xfId="1733"/>
    <cellStyle name="표준 22 13" xfId="1734"/>
    <cellStyle name="표준 22 14" xfId="1735"/>
    <cellStyle name="표준 22 15" xfId="1736"/>
    <cellStyle name="표준 22 16" xfId="1737"/>
    <cellStyle name="표준 22 17" xfId="1738"/>
    <cellStyle name="표준 22 18" xfId="1739"/>
    <cellStyle name="표준 22 19" xfId="1740"/>
    <cellStyle name="표준 22 2" xfId="1741"/>
    <cellStyle name="표준 22 2 10" xfId="1742"/>
    <cellStyle name="표준 22 2 11" xfId="1743"/>
    <cellStyle name="표준 22 2 12" xfId="1744"/>
    <cellStyle name="표준 22 2 13" xfId="1745"/>
    <cellStyle name="표준 22 2 14" xfId="1746"/>
    <cellStyle name="표준 22 2 15" xfId="1747"/>
    <cellStyle name="표준 22 2 16" xfId="1748"/>
    <cellStyle name="표준 22 2 17" xfId="1749"/>
    <cellStyle name="표준 22 2 18" xfId="1750"/>
    <cellStyle name="표준 22 2 19" xfId="1751"/>
    <cellStyle name="표준 22 2 2" xfId="1752"/>
    <cellStyle name="표준 22 2 20" xfId="1753"/>
    <cellStyle name="표준 22 2 21" xfId="1754"/>
    <cellStyle name="표준 22 2 22" xfId="1755"/>
    <cellStyle name="표준 22 2 3" xfId="1756"/>
    <cellStyle name="표준 22 2 4" xfId="1757"/>
    <cellStyle name="표준 22 2 5" xfId="1758"/>
    <cellStyle name="표준 22 2 6" xfId="1759"/>
    <cellStyle name="표준 22 2 7" xfId="1760"/>
    <cellStyle name="표준 22 2 8" xfId="1761"/>
    <cellStyle name="표준 22 2 9" xfId="1762"/>
    <cellStyle name="표준 22 20" xfId="1763"/>
    <cellStyle name="표준 22 21" xfId="1764"/>
    <cellStyle name="표준 22 22" xfId="1765"/>
    <cellStyle name="표준 22 23" xfId="1766"/>
    <cellStyle name="표준 22 3" xfId="1767"/>
    <cellStyle name="표준 22 4" xfId="1768"/>
    <cellStyle name="표준 22 5" xfId="1769"/>
    <cellStyle name="표준 22 6" xfId="1770"/>
    <cellStyle name="표준 22 7" xfId="1771"/>
    <cellStyle name="표준 22 8" xfId="1772"/>
    <cellStyle name="표준 22 9" xfId="1773"/>
    <cellStyle name="표준 23" xfId="1774"/>
    <cellStyle name="표준 23 10" xfId="1775"/>
    <cellStyle name="표준 23 11" xfId="1776"/>
    <cellStyle name="표준 23 12" xfId="1777"/>
    <cellStyle name="표준 23 13" xfId="1778"/>
    <cellStyle name="표준 23 14" xfId="1779"/>
    <cellStyle name="표준 23 15" xfId="1780"/>
    <cellStyle name="표준 23 16" xfId="1781"/>
    <cellStyle name="표준 23 17" xfId="1782"/>
    <cellStyle name="표준 23 18" xfId="1783"/>
    <cellStyle name="표준 23 19" xfId="1784"/>
    <cellStyle name="표준 23 2" xfId="1785"/>
    <cellStyle name="표준 23 2 10" xfId="1786"/>
    <cellStyle name="표준 23 2 11" xfId="1787"/>
    <cellStyle name="표준 23 2 12" xfId="1788"/>
    <cellStyle name="표준 23 2 13" xfId="1789"/>
    <cellStyle name="표준 23 2 14" xfId="1790"/>
    <cellStyle name="표준 23 2 15" xfId="1791"/>
    <cellStyle name="표준 23 2 16" xfId="1792"/>
    <cellStyle name="표준 23 2 17" xfId="1793"/>
    <cellStyle name="표준 23 2 18" xfId="1794"/>
    <cellStyle name="표준 23 2 19" xfId="1795"/>
    <cellStyle name="표준 23 2 2" xfId="1796"/>
    <cellStyle name="표준 23 2 20" xfId="1797"/>
    <cellStyle name="표준 23 2 21" xfId="1798"/>
    <cellStyle name="표준 23 2 22" xfId="1799"/>
    <cellStyle name="표준 23 2 3" xfId="1800"/>
    <cellStyle name="표준 23 2 4" xfId="1801"/>
    <cellStyle name="표준 23 2 5" xfId="1802"/>
    <cellStyle name="표준 23 2 6" xfId="1803"/>
    <cellStyle name="표준 23 2 7" xfId="1804"/>
    <cellStyle name="표준 23 2 8" xfId="1805"/>
    <cellStyle name="표준 23 2 9" xfId="1806"/>
    <cellStyle name="표준 23 20" xfId="1807"/>
    <cellStyle name="표준 23 21" xfId="1808"/>
    <cellStyle name="표준 23 22" xfId="1809"/>
    <cellStyle name="표준 23 23" xfId="1810"/>
    <cellStyle name="표준 23 3" xfId="1811"/>
    <cellStyle name="표준 23 4" xfId="1812"/>
    <cellStyle name="표준 23 5" xfId="1813"/>
    <cellStyle name="표준 23 6" xfId="1814"/>
    <cellStyle name="표준 23 7" xfId="1815"/>
    <cellStyle name="표준 23 8" xfId="1816"/>
    <cellStyle name="표준 23 9" xfId="1817"/>
    <cellStyle name="표준 24" xfId="1818"/>
    <cellStyle name="표준 24 10" xfId="1819"/>
    <cellStyle name="표준 24 11" xfId="1820"/>
    <cellStyle name="표준 24 12" xfId="1821"/>
    <cellStyle name="표준 24 13" xfId="1822"/>
    <cellStyle name="표준 24 14" xfId="1823"/>
    <cellStyle name="표준 24 15" xfId="1824"/>
    <cellStyle name="표준 24 16" xfId="1825"/>
    <cellStyle name="표준 24 17" xfId="1826"/>
    <cellStyle name="표준 24 18" xfId="1827"/>
    <cellStyle name="표준 24 19" xfId="1828"/>
    <cellStyle name="표준 24 2" xfId="1829"/>
    <cellStyle name="표준 24 2 10" xfId="1830"/>
    <cellStyle name="표준 24 2 11" xfId="1831"/>
    <cellStyle name="표준 24 2 12" xfId="1832"/>
    <cellStyle name="표준 24 2 13" xfId="1833"/>
    <cellStyle name="표준 24 2 14" xfId="1834"/>
    <cellStyle name="표준 24 2 15" xfId="1835"/>
    <cellStyle name="표준 24 2 16" xfId="1836"/>
    <cellStyle name="표준 24 2 17" xfId="1837"/>
    <cellStyle name="표준 24 2 18" xfId="1838"/>
    <cellStyle name="표준 24 2 19" xfId="1839"/>
    <cellStyle name="표준 24 2 2" xfId="1840"/>
    <cellStyle name="표준 24 2 20" xfId="1841"/>
    <cellStyle name="표준 24 2 21" xfId="1842"/>
    <cellStyle name="표준 24 2 22" xfId="1843"/>
    <cellStyle name="표준 24 2 3" xfId="1844"/>
    <cellStyle name="표준 24 2 4" xfId="1845"/>
    <cellStyle name="표준 24 2 5" xfId="1846"/>
    <cellStyle name="표준 24 2 6" xfId="1847"/>
    <cellStyle name="표준 24 2 7" xfId="1848"/>
    <cellStyle name="표준 24 2 8" xfId="1849"/>
    <cellStyle name="표준 24 2 9" xfId="1850"/>
    <cellStyle name="표준 24 20" xfId="1851"/>
    <cellStyle name="표준 24 21" xfId="1852"/>
    <cellStyle name="표준 24 22" xfId="1853"/>
    <cellStyle name="표준 24 23" xfId="1854"/>
    <cellStyle name="표준 24 3" xfId="1855"/>
    <cellStyle name="표준 24 4" xfId="1856"/>
    <cellStyle name="표준 24 5" xfId="1857"/>
    <cellStyle name="표준 24 6" xfId="1858"/>
    <cellStyle name="표준 24 7" xfId="1859"/>
    <cellStyle name="표준 24 8" xfId="1860"/>
    <cellStyle name="표준 24 9" xfId="1861"/>
    <cellStyle name="표준 25" xfId="1862"/>
    <cellStyle name="표준 25 10" xfId="1863"/>
    <cellStyle name="표준 25 11" xfId="1864"/>
    <cellStyle name="표준 25 12" xfId="1865"/>
    <cellStyle name="표준 25 13" xfId="1866"/>
    <cellStyle name="표준 25 14" xfId="1867"/>
    <cellStyle name="표준 25 15" xfId="1868"/>
    <cellStyle name="표준 25 16" xfId="1869"/>
    <cellStyle name="표준 25 17" xfId="1870"/>
    <cellStyle name="표준 25 18" xfId="1871"/>
    <cellStyle name="표준 25 19" xfId="1872"/>
    <cellStyle name="표준 25 2" xfId="1873"/>
    <cellStyle name="표준 25 20" xfId="1874"/>
    <cellStyle name="표준 25 21" xfId="1875"/>
    <cellStyle name="표준 25 22" xfId="1876"/>
    <cellStyle name="표준 25 3" xfId="1877"/>
    <cellStyle name="표준 25 4" xfId="1878"/>
    <cellStyle name="표준 25 5" xfId="1879"/>
    <cellStyle name="표준 25 6" xfId="1880"/>
    <cellStyle name="표준 25 7" xfId="1881"/>
    <cellStyle name="표준 25 8" xfId="1882"/>
    <cellStyle name="표준 25 9" xfId="1883"/>
    <cellStyle name="표준 26" xfId="1884"/>
    <cellStyle name="표준 27" xfId="1885"/>
    <cellStyle name="표준 28" xfId="1886"/>
    <cellStyle name="표준 29" xfId="1887"/>
    <cellStyle name="표준 3" xfId="1888"/>
    <cellStyle name="표준 3 10" xfId="1889"/>
    <cellStyle name="표준 3 10 2" xfId="1890"/>
    <cellStyle name="표준 3 10 3" xfId="1891"/>
    <cellStyle name="표준 3 10 4" xfId="1892"/>
    <cellStyle name="표준 3 11" xfId="1893"/>
    <cellStyle name="표준 3 11 2" xfId="1894"/>
    <cellStyle name="표준 3 11 3" xfId="1895"/>
    <cellStyle name="표준 3 11 4" xfId="1896"/>
    <cellStyle name="표준 3 12" xfId="1897"/>
    <cellStyle name="표준 3 13" xfId="1898"/>
    <cellStyle name="표준 3 14" xfId="1899"/>
    <cellStyle name="표준 3 15" xfId="1900"/>
    <cellStyle name="표준 3 16" xfId="1901"/>
    <cellStyle name="표준 3 17" xfId="1902"/>
    <cellStyle name="표준 3 18" xfId="1903"/>
    <cellStyle name="표준 3 19" xfId="1904"/>
    <cellStyle name="표준 3 2" xfId="1905"/>
    <cellStyle name="표준 3 2 10" xfId="1906"/>
    <cellStyle name="표준 3 2 11" xfId="1907"/>
    <cellStyle name="표준 3 2 12" xfId="1908"/>
    <cellStyle name="표준 3 2 13" xfId="1909"/>
    <cellStyle name="표준 3 2 14" xfId="1910"/>
    <cellStyle name="표준 3 2 15" xfId="1911"/>
    <cellStyle name="표준 3 2 16" xfId="1912"/>
    <cellStyle name="표준 3 2 17" xfId="1913"/>
    <cellStyle name="표준 3 2 18" xfId="1914"/>
    <cellStyle name="표준 3 2 19" xfId="1915"/>
    <cellStyle name="표준 3 2 2" xfId="1916"/>
    <cellStyle name="표준 3 2 2 10" xfId="1917"/>
    <cellStyle name="표준 3 2 2 11" xfId="1918"/>
    <cellStyle name="표준 3 2 2 12" xfId="1919"/>
    <cellStyle name="표준 3 2 2 13" xfId="1920"/>
    <cellStyle name="표준 3 2 2 14" xfId="1921"/>
    <cellStyle name="표준 3 2 2 15" xfId="1922"/>
    <cellStyle name="표준 3 2 2 16" xfId="1923"/>
    <cellStyle name="표준 3 2 2 17" xfId="1924"/>
    <cellStyle name="표준 3 2 2 18" xfId="1925"/>
    <cellStyle name="표준 3 2 2 19" xfId="1926"/>
    <cellStyle name="표준 3 2 2 2" xfId="1927"/>
    <cellStyle name="표준 3 2 2 20" xfId="1928"/>
    <cellStyle name="표준 3 2 2 21" xfId="1929"/>
    <cellStyle name="표준 3 2 2 22" xfId="1930"/>
    <cellStyle name="표준 3 2 2 3" xfId="1931"/>
    <cellStyle name="표준 3 2 2 4" xfId="1932"/>
    <cellStyle name="표준 3 2 2 5" xfId="1933"/>
    <cellStyle name="표준 3 2 2 6" xfId="1934"/>
    <cellStyle name="표준 3 2 2 7" xfId="1935"/>
    <cellStyle name="표준 3 2 2 8" xfId="1936"/>
    <cellStyle name="표준 3 2 2 9" xfId="1937"/>
    <cellStyle name="표준 3 2 20" xfId="1938"/>
    <cellStyle name="표준 3 2 21" xfId="1939"/>
    <cellStyle name="표준 3 2 22" xfId="1940"/>
    <cellStyle name="표준 3 2 23" xfId="1941"/>
    <cellStyle name="표준 3 2 24" xfId="1942"/>
    <cellStyle name="표준 3 2 25" xfId="1943"/>
    <cellStyle name="표준 3 2 26" xfId="1944"/>
    <cellStyle name="표준 3 2 27" xfId="1945"/>
    <cellStyle name="표준 3 2 28" xfId="1946"/>
    <cellStyle name="표준 3 2 29" xfId="1947"/>
    <cellStyle name="표준 3 2 3" xfId="1948"/>
    <cellStyle name="표준 3 2 30" xfId="1949"/>
    <cellStyle name="표준 3 2 31" xfId="1950"/>
    <cellStyle name="표준 3 2 32" xfId="1951"/>
    <cellStyle name="표준 3 2 4" xfId="1952"/>
    <cellStyle name="표준 3 2 5" xfId="1953"/>
    <cellStyle name="표준 3 2 6" xfId="1954"/>
    <cellStyle name="표준 3 2 7" xfId="1955"/>
    <cellStyle name="표준 3 2 8" xfId="1956"/>
    <cellStyle name="표준 3 2 9" xfId="1957"/>
    <cellStyle name="표준 3 20" xfId="1958"/>
    <cellStyle name="표준 3 21" xfId="1959"/>
    <cellStyle name="표준 3 22" xfId="1960"/>
    <cellStyle name="표준 3 23" xfId="1961"/>
    <cellStyle name="표준 3 24" xfId="1962"/>
    <cellStyle name="표준 3 25" xfId="1963"/>
    <cellStyle name="표준 3 26" xfId="1964"/>
    <cellStyle name="표준 3 27" xfId="1965"/>
    <cellStyle name="표준 3 28" xfId="1966"/>
    <cellStyle name="표준 3 29" xfId="1967"/>
    <cellStyle name="표준 3 3" xfId="1968"/>
    <cellStyle name="표준 3 30" xfId="1969"/>
    <cellStyle name="표준 3 31" xfId="1970"/>
    <cellStyle name="표준 3 32" xfId="1971"/>
    <cellStyle name="표준 3 33" xfId="1972"/>
    <cellStyle name="표준 3 34" xfId="1973"/>
    <cellStyle name="표준 3 35" xfId="1974"/>
    <cellStyle name="표준 3 36" xfId="1975"/>
    <cellStyle name="표준 3 37" xfId="1976"/>
    <cellStyle name="표준 3 38" xfId="1977"/>
    <cellStyle name="표준 3 39" xfId="1978"/>
    <cellStyle name="표준 3 4" xfId="1979"/>
    <cellStyle name="표준 3 40" xfId="1980"/>
    <cellStyle name="표준 3 41" xfId="1981"/>
    <cellStyle name="표준 3 42" xfId="1982"/>
    <cellStyle name="표준 3 43" xfId="1983"/>
    <cellStyle name="표준 3 44" xfId="1984"/>
    <cellStyle name="표준 3 45" xfId="1985"/>
    <cellStyle name="표준 3 46" xfId="1986"/>
    <cellStyle name="표준 3 47" xfId="1987"/>
    <cellStyle name="표준 3 48" xfId="1988"/>
    <cellStyle name="표준 3 49" xfId="1989"/>
    <cellStyle name="표준 3 5" xfId="1990"/>
    <cellStyle name="표준 3 5 2" xfId="1991"/>
    <cellStyle name="표준 3 5 3" xfId="1992"/>
    <cellStyle name="표준 3 5 4" xfId="1993"/>
    <cellStyle name="표준 3 50" xfId="1994"/>
    <cellStyle name="표준 3 51" xfId="1995"/>
    <cellStyle name="표준 3 52" xfId="1996"/>
    <cellStyle name="표준 3 53" xfId="1997"/>
    <cellStyle name="표준 3 54" xfId="1998"/>
    <cellStyle name="표준 3 55" xfId="1999"/>
    <cellStyle name="표준 3 56" xfId="2000"/>
    <cellStyle name="표준 3 57" xfId="2001"/>
    <cellStyle name="표준 3 58" xfId="2002"/>
    <cellStyle name="표준 3 59" xfId="2003"/>
    <cellStyle name="표준 3 6" xfId="2004"/>
    <cellStyle name="표준 3 6 2" xfId="2005"/>
    <cellStyle name="표준 3 6 3" xfId="2006"/>
    <cellStyle name="표준 3 6 4" xfId="2007"/>
    <cellStyle name="표준 3 7" xfId="2008"/>
    <cellStyle name="표준 3 7 2" xfId="2009"/>
    <cellStyle name="표준 3 7 3" xfId="2010"/>
    <cellStyle name="표준 3 7 4" xfId="2011"/>
    <cellStyle name="표준 3 8" xfId="2012"/>
    <cellStyle name="표준 3 8 2" xfId="2013"/>
    <cellStyle name="표준 3 8 3" xfId="2014"/>
    <cellStyle name="표준 3 8 4" xfId="2015"/>
    <cellStyle name="표준 3 9" xfId="2016"/>
    <cellStyle name="표준 3 9 2" xfId="2017"/>
    <cellStyle name="표준 3 9 3" xfId="2018"/>
    <cellStyle name="표준 3 9 4" xfId="2019"/>
    <cellStyle name="표준 30" xfId="2020"/>
    <cellStyle name="표준 31" xfId="2021"/>
    <cellStyle name="표준 32" xfId="2022"/>
    <cellStyle name="표준 33" xfId="2023"/>
    <cellStyle name="표준 33 3" xfId="2024"/>
    <cellStyle name="표준 34" xfId="2025"/>
    <cellStyle name="표준 35" xfId="2026"/>
    <cellStyle name="표준 36" xfId="2027"/>
    <cellStyle name="표준 37" xfId="2028"/>
    <cellStyle name="표준 38" xfId="2029"/>
    <cellStyle name="표준 39" xfId="2030"/>
    <cellStyle name="표준 4" xfId="2031"/>
    <cellStyle name="표준 4 10" xfId="2032"/>
    <cellStyle name="표준 4 11" xfId="2033"/>
    <cellStyle name="표준 4 12" xfId="2034"/>
    <cellStyle name="표준 4 13" xfId="2035"/>
    <cellStyle name="표준 4 14" xfId="2036"/>
    <cellStyle name="표준 4 15" xfId="2037"/>
    <cellStyle name="표준 4 16" xfId="2038"/>
    <cellStyle name="표준 4 17" xfId="2039"/>
    <cellStyle name="표준 4 18" xfId="2040"/>
    <cellStyle name="표준 4 19" xfId="2041"/>
    <cellStyle name="표준 4 2" xfId="2042"/>
    <cellStyle name="표준 4 20" xfId="2043"/>
    <cellStyle name="표준 4 21" xfId="2044"/>
    <cellStyle name="표준 4 22" xfId="2045"/>
    <cellStyle name="표준 4 23" xfId="2046"/>
    <cellStyle name="표준 4 24" xfId="2047"/>
    <cellStyle name="표준 4 25" xfId="2048"/>
    <cellStyle name="표준 4 3" xfId="2049"/>
    <cellStyle name="표준 4 4" xfId="2050"/>
    <cellStyle name="표준 4 5" xfId="2051"/>
    <cellStyle name="표준 4 6" xfId="2052"/>
    <cellStyle name="표준 4 7" xfId="2053"/>
    <cellStyle name="표준 4 8" xfId="2054"/>
    <cellStyle name="표준 4 9" xfId="2055"/>
    <cellStyle name="표준 40" xfId="2056"/>
    <cellStyle name="표준 41" xfId="2057"/>
    <cellStyle name="표준 42" xfId="2058"/>
    <cellStyle name="표준 43" xfId="2059"/>
    <cellStyle name="표준 44" xfId="2060"/>
    <cellStyle name="표준 45" xfId="2061"/>
    <cellStyle name="표준 46" xfId="2062"/>
    <cellStyle name="표준 47" xfId="2063"/>
    <cellStyle name="표준 48" xfId="2064"/>
    <cellStyle name="표준 49" xfId="2065"/>
    <cellStyle name="표준 5" xfId="2066"/>
    <cellStyle name="표준 5 10" xfId="2067"/>
    <cellStyle name="표준 5 11" xfId="2068"/>
    <cellStyle name="표준 5 12" xfId="2069"/>
    <cellStyle name="표준 5 13" xfId="2070"/>
    <cellStyle name="표준 5 14" xfId="2071"/>
    <cellStyle name="표준 5 15" xfId="2072"/>
    <cellStyle name="표준 5 16" xfId="2073"/>
    <cellStyle name="표준 5 17" xfId="2074"/>
    <cellStyle name="표준 5 18" xfId="2075"/>
    <cellStyle name="표준 5 19" xfId="2076"/>
    <cellStyle name="표준 5 2" xfId="2077"/>
    <cellStyle name="표준 5 2 10" xfId="2078"/>
    <cellStyle name="표준 5 2 11" xfId="2079"/>
    <cellStyle name="표준 5 2 12" xfId="2080"/>
    <cellStyle name="표준 5 2 13" xfId="2081"/>
    <cellStyle name="표준 5 2 14" xfId="2082"/>
    <cellStyle name="표준 5 2 15" xfId="2083"/>
    <cellStyle name="표준 5 2 16" xfId="2084"/>
    <cellStyle name="표준 5 2 17" xfId="2085"/>
    <cellStyle name="표준 5 2 18" xfId="2086"/>
    <cellStyle name="표준 5 2 19" xfId="2087"/>
    <cellStyle name="표준 5 2 2" xfId="2088"/>
    <cellStyle name="표준 5 2 2 10" xfId="2089"/>
    <cellStyle name="표준 5 2 2 11" xfId="2090"/>
    <cellStyle name="표준 5 2 2 12" xfId="2091"/>
    <cellStyle name="표준 5 2 2 13" xfId="2092"/>
    <cellStyle name="표준 5 2 2 14" xfId="2093"/>
    <cellStyle name="표준 5 2 2 15" xfId="2094"/>
    <cellStyle name="표준 5 2 2 16" xfId="2095"/>
    <cellStyle name="표준 5 2 2 17" xfId="2096"/>
    <cellStyle name="표준 5 2 2 18" xfId="2097"/>
    <cellStyle name="표준 5 2 2 19" xfId="2098"/>
    <cellStyle name="표준 5 2 2 2" xfId="2099"/>
    <cellStyle name="표준 5 2 2 20" xfId="2100"/>
    <cellStyle name="표준 5 2 2 21" xfId="2101"/>
    <cellStyle name="표준 5 2 2 22" xfId="2102"/>
    <cellStyle name="표준 5 2 2 3" xfId="2103"/>
    <cellStyle name="표준 5 2 2 4" xfId="2104"/>
    <cellStyle name="표준 5 2 2 5" xfId="2105"/>
    <cellStyle name="표준 5 2 2 6" xfId="2106"/>
    <cellStyle name="표준 5 2 2 7" xfId="2107"/>
    <cellStyle name="표준 5 2 2 8" xfId="2108"/>
    <cellStyle name="표준 5 2 2 9" xfId="2109"/>
    <cellStyle name="표준 5 2 20" xfId="2110"/>
    <cellStyle name="표준 5 2 21" xfId="2111"/>
    <cellStyle name="표준 5 2 22" xfId="2112"/>
    <cellStyle name="표준 5 2 23" xfId="2113"/>
    <cellStyle name="표준 5 2 24" xfId="2114"/>
    <cellStyle name="표준 5 2 25" xfId="2115"/>
    <cellStyle name="표준 5 2 26" xfId="2116"/>
    <cellStyle name="표준 5 2 27" xfId="2117"/>
    <cellStyle name="표준 5 2 28" xfId="2118"/>
    <cellStyle name="표준 5 2 29" xfId="2119"/>
    <cellStyle name="표준 5 2 3" xfId="2120"/>
    <cellStyle name="표준 5 2 30" xfId="2121"/>
    <cellStyle name="표준 5 2 31" xfId="2122"/>
    <cellStyle name="표준 5 2 32" xfId="2123"/>
    <cellStyle name="표준 5 2 4" xfId="2124"/>
    <cellStyle name="표준 5 2 5" xfId="2125"/>
    <cellStyle name="표준 5 2 6" xfId="2126"/>
    <cellStyle name="표준 5 2 7" xfId="2127"/>
    <cellStyle name="표준 5 2 8" xfId="2128"/>
    <cellStyle name="표준 5 2 9" xfId="2129"/>
    <cellStyle name="표준 5 20" xfId="2130"/>
    <cellStyle name="표준 5 21" xfId="2131"/>
    <cellStyle name="표준 5 22" xfId="2132"/>
    <cellStyle name="표준 5 23" xfId="2133"/>
    <cellStyle name="표준 5 24" xfId="2134"/>
    <cellStyle name="표준 5 25" xfId="2135"/>
    <cellStyle name="표준 5 26" xfId="2136"/>
    <cellStyle name="표준 5 27" xfId="2137"/>
    <cellStyle name="표준 5 28" xfId="2138"/>
    <cellStyle name="표준 5 29" xfId="2139"/>
    <cellStyle name="표준 5 3" xfId="2140"/>
    <cellStyle name="표준 5 30" xfId="2141"/>
    <cellStyle name="표준 5 31" xfId="2142"/>
    <cellStyle name="표준 5 32" xfId="2143"/>
    <cellStyle name="표준 5 33" xfId="2144"/>
    <cellStyle name="표준 5 34" xfId="2145"/>
    <cellStyle name="표준 5 35" xfId="2146"/>
    <cellStyle name="표준 5 4" xfId="2147"/>
    <cellStyle name="표준 5 5" xfId="2148"/>
    <cellStyle name="표준 5 6" xfId="2149"/>
    <cellStyle name="표준 5 7" xfId="2150"/>
    <cellStyle name="표준 5 8" xfId="2151"/>
    <cellStyle name="표준 5 9" xfId="2152"/>
    <cellStyle name="표준 50" xfId="2153"/>
    <cellStyle name="표준 51" xfId="2154"/>
    <cellStyle name="표준 52" xfId="2155"/>
    <cellStyle name="표준 53" xfId="2156"/>
    <cellStyle name="표준 54" xfId="2157"/>
    <cellStyle name="표준 55" xfId="2158"/>
    <cellStyle name="표준 56" xfId="2159"/>
    <cellStyle name="표준 57" xfId="2160"/>
    <cellStyle name="표준 58" xfId="2161"/>
    <cellStyle name="표준 6" xfId="2162"/>
    <cellStyle name="표준 6 10" xfId="2163"/>
    <cellStyle name="표준 6 11" xfId="2164"/>
    <cellStyle name="표준 6 12" xfId="2165"/>
    <cellStyle name="표준 6 13" xfId="2166"/>
    <cellStyle name="표준 6 14" xfId="2167"/>
    <cellStyle name="표준 6 15" xfId="2168"/>
    <cellStyle name="표준 6 16" xfId="2169"/>
    <cellStyle name="표준 6 17" xfId="2170"/>
    <cellStyle name="표준 6 18" xfId="2171"/>
    <cellStyle name="표준 6 19" xfId="2172"/>
    <cellStyle name="표준 6 2" xfId="2173"/>
    <cellStyle name="표준 6 2 10" xfId="2174"/>
    <cellStyle name="표준 6 2 11" xfId="2175"/>
    <cellStyle name="표준 6 2 12" xfId="2176"/>
    <cellStyle name="표준 6 2 13" xfId="2177"/>
    <cellStyle name="표준 6 2 14" xfId="2178"/>
    <cellStyle name="표준 6 2 15" xfId="2179"/>
    <cellStyle name="표준 6 2 16" xfId="2180"/>
    <cellStyle name="표준 6 2 17" xfId="2181"/>
    <cellStyle name="표준 6 2 18" xfId="2182"/>
    <cellStyle name="표준 6 2 19" xfId="2183"/>
    <cellStyle name="표준 6 2 2" xfId="2184"/>
    <cellStyle name="표준 6 2 20" xfId="2185"/>
    <cellStyle name="표준 6 2 21" xfId="2186"/>
    <cellStyle name="표준 6 2 22" xfId="2187"/>
    <cellStyle name="표준 6 2 3" xfId="2188"/>
    <cellStyle name="표준 6 2 4" xfId="2189"/>
    <cellStyle name="표준 6 2 5" xfId="2190"/>
    <cellStyle name="표준 6 2 6" xfId="2191"/>
    <cellStyle name="표준 6 2 7" xfId="2192"/>
    <cellStyle name="표준 6 2 8" xfId="2193"/>
    <cellStyle name="표준 6 2 9" xfId="2194"/>
    <cellStyle name="표준 6 20" xfId="2195"/>
    <cellStyle name="표준 6 21" xfId="2196"/>
    <cellStyle name="표준 6 22" xfId="2197"/>
    <cellStyle name="표준 6 23" xfId="2198"/>
    <cellStyle name="표준 6 3" xfId="2199"/>
    <cellStyle name="표준 6 4" xfId="2200"/>
    <cellStyle name="표준 6 5" xfId="2201"/>
    <cellStyle name="표준 6 6" xfId="2202"/>
    <cellStyle name="표준 6 7" xfId="2203"/>
    <cellStyle name="표준 6 8" xfId="2204"/>
    <cellStyle name="표준 6 9" xfId="2205"/>
    <cellStyle name="표준 7" xfId="2206"/>
    <cellStyle name="표준 7 10" xfId="2207"/>
    <cellStyle name="표준 7 11" xfId="2208"/>
    <cellStyle name="표준 7 12" xfId="2209"/>
    <cellStyle name="표준 7 13" xfId="2210"/>
    <cellStyle name="표준 7 14" xfId="2211"/>
    <cellStyle name="표준 7 15" xfId="2212"/>
    <cellStyle name="표준 7 16" xfId="2213"/>
    <cellStyle name="표준 7 17" xfId="2214"/>
    <cellStyle name="표준 7 18" xfId="2215"/>
    <cellStyle name="표준 7 19" xfId="2216"/>
    <cellStyle name="표준 7 2" xfId="2217"/>
    <cellStyle name="표준 7 2 10" xfId="2218"/>
    <cellStyle name="표준 7 2 11" xfId="2219"/>
    <cellStyle name="표준 7 2 12" xfId="2220"/>
    <cellStyle name="표준 7 2 13" xfId="2221"/>
    <cellStyle name="표준 7 2 14" xfId="2222"/>
    <cellStyle name="표준 7 2 15" xfId="2223"/>
    <cellStyle name="표준 7 2 16" xfId="2224"/>
    <cellStyle name="표준 7 2 17" xfId="2225"/>
    <cellStyle name="표준 7 2 18" xfId="2226"/>
    <cellStyle name="표준 7 2 19" xfId="2227"/>
    <cellStyle name="표준 7 2 2" xfId="2228"/>
    <cellStyle name="표준 7 2 20" xfId="2229"/>
    <cellStyle name="표준 7 2 21" xfId="2230"/>
    <cellStyle name="표준 7 2 22" xfId="2231"/>
    <cellStyle name="표준 7 2 3" xfId="2232"/>
    <cellStyle name="표준 7 2 4" xfId="2233"/>
    <cellStyle name="표준 7 2 5" xfId="2234"/>
    <cellStyle name="표준 7 2 6" xfId="2235"/>
    <cellStyle name="표준 7 2 7" xfId="2236"/>
    <cellStyle name="표준 7 2 8" xfId="2237"/>
    <cellStyle name="표준 7 2 9" xfId="2238"/>
    <cellStyle name="표준 7 20" xfId="2239"/>
    <cellStyle name="표준 7 21" xfId="2240"/>
    <cellStyle name="표준 7 22" xfId="2241"/>
    <cellStyle name="표준 7 23" xfId="2242"/>
    <cellStyle name="표준 7 3" xfId="2243"/>
    <cellStyle name="표준 7 4" xfId="2244"/>
    <cellStyle name="표준 7 5" xfId="2245"/>
    <cellStyle name="표준 7 6" xfId="2246"/>
    <cellStyle name="표준 7 7" xfId="2247"/>
    <cellStyle name="표준 7 8" xfId="2248"/>
    <cellStyle name="표준 7 9" xfId="2249"/>
    <cellStyle name="표준 77" xfId="2250"/>
    <cellStyle name="표준 8" xfId="2251"/>
    <cellStyle name="표준 8 10" xfId="2252"/>
    <cellStyle name="표준 8 11" xfId="2253"/>
    <cellStyle name="표준 8 12" xfId="2254"/>
    <cellStyle name="표준 8 13" xfId="2255"/>
    <cellStyle name="표준 8 14" xfId="2256"/>
    <cellStyle name="표준 8 15" xfId="2257"/>
    <cellStyle name="표준 8 16" xfId="2258"/>
    <cellStyle name="표준 8 17" xfId="2259"/>
    <cellStyle name="표준 8 18" xfId="2260"/>
    <cellStyle name="표준 8 19" xfId="2261"/>
    <cellStyle name="표준 8 2" xfId="2262"/>
    <cellStyle name="표준 8 20" xfId="2263"/>
    <cellStyle name="표준 8 21" xfId="2264"/>
    <cellStyle name="표준 8 22" xfId="2265"/>
    <cellStyle name="표준 8 23" xfId="2266"/>
    <cellStyle name="표준 8 24" xfId="2267"/>
    <cellStyle name="표준 8 25" xfId="2268"/>
    <cellStyle name="표준 8 26" xfId="2269"/>
    <cellStyle name="표준 8 27" xfId="2270"/>
    <cellStyle name="표준 8 28" xfId="2271"/>
    <cellStyle name="표준 8 29" xfId="2272"/>
    <cellStyle name="표준 8 3" xfId="2273"/>
    <cellStyle name="표준 8 30" xfId="2274"/>
    <cellStyle name="표준 8 31" xfId="2275"/>
    <cellStyle name="표준 8 32" xfId="2276"/>
    <cellStyle name="표준 8 33" xfId="2277"/>
    <cellStyle name="표준 8 34" xfId="2278"/>
    <cellStyle name="표준 8 35" xfId="2279"/>
    <cellStyle name="표준 8 36" xfId="2280"/>
    <cellStyle name="표준 8 4" xfId="2281"/>
    <cellStyle name="표준 8 5" xfId="2282"/>
    <cellStyle name="표준 8 6" xfId="2283"/>
    <cellStyle name="표준 8 7" xfId="2284"/>
    <cellStyle name="표준 8 8" xfId="2285"/>
    <cellStyle name="표준 8 9" xfId="2286"/>
    <cellStyle name="표준 9" xfId="2287"/>
    <cellStyle name="표준 9 10" xfId="2288"/>
    <cellStyle name="표준 9 11" xfId="2289"/>
    <cellStyle name="표준 9 12" xfId="2290"/>
    <cellStyle name="표준 9 13" xfId="2291"/>
    <cellStyle name="표준 9 14" xfId="2292"/>
    <cellStyle name="표준 9 15" xfId="2293"/>
    <cellStyle name="표준 9 16" xfId="2294"/>
    <cellStyle name="표준 9 17" xfId="2295"/>
    <cellStyle name="표준 9 18" xfId="2296"/>
    <cellStyle name="표준 9 19" xfId="2297"/>
    <cellStyle name="표준 9 2" xfId="2298"/>
    <cellStyle name="표준 9 2 10" xfId="2299"/>
    <cellStyle name="표준 9 2 11" xfId="2300"/>
    <cellStyle name="표준 9 2 12" xfId="2301"/>
    <cellStyle name="표준 9 2 13" xfId="2302"/>
    <cellStyle name="표준 9 2 14" xfId="2303"/>
    <cellStyle name="표준 9 2 15" xfId="2304"/>
    <cellStyle name="표준 9 2 16" xfId="2305"/>
    <cellStyle name="표준 9 2 17" xfId="2306"/>
    <cellStyle name="표준 9 2 18" xfId="2307"/>
    <cellStyle name="표준 9 2 19" xfId="2308"/>
    <cellStyle name="표준 9 2 2" xfId="2309"/>
    <cellStyle name="표준 9 2 20" xfId="2310"/>
    <cellStyle name="표준 9 2 21" xfId="2311"/>
    <cellStyle name="표준 9 2 22" xfId="2312"/>
    <cellStyle name="표준 9 2 3" xfId="2313"/>
    <cellStyle name="표준 9 2 4" xfId="2314"/>
    <cellStyle name="표준 9 2 5" xfId="2315"/>
    <cellStyle name="표준 9 2 6" xfId="2316"/>
    <cellStyle name="표준 9 2 7" xfId="2317"/>
    <cellStyle name="표준 9 2 8" xfId="2318"/>
    <cellStyle name="표준 9 2 9" xfId="2319"/>
    <cellStyle name="표준 9 20" xfId="2320"/>
    <cellStyle name="표준 9 21" xfId="2321"/>
    <cellStyle name="표준 9 22" xfId="2322"/>
    <cellStyle name="표준 9 23" xfId="2323"/>
    <cellStyle name="표준 9 3" xfId="2324"/>
    <cellStyle name="표준 9 4" xfId="2325"/>
    <cellStyle name="표준 9 5" xfId="2326"/>
    <cellStyle name="표준 9 6" xfId="2327"/>
    <cellStyle name="표준 9 7" xfId="2328"/>
    <cellStyle name="표준 9 8" xfId="2329"/>
    <cellStyle name="표준 9 9" xfId="2330"/>
    <cellStyle name="하이퍼링크 2" xfId="2380"/>
    <cellStyle name="하이퍼링크 2 10" xfId="2331"/>
    <cellStyle name="하이퍼링크 2 11" xfId="2332"/>
    <cellStyle name="하이퍼링크 2 12" xfId="2333"/>
    <cellStyle name="하이퍼링크 2 13" xfId="2334"/>
    <cellStyle name="하이퍼링크 2 14" xfId="2335"/>
    <cellStyle name="하이퍼링크 2 15" xfId="2336"/>
    <cellStyle name="하이퍼링크 2 16" xfId="2337"/>
    <cellStyle name="하이퍼링크 2 17" xfId="2338"/>
    <cellStyle name="하이퍼링크 2 18" xfId="2339"/>
    <cellStyle name="하이퍼링크 2 19" xfId="2340"/>
    <cellStyle name="하이퍼링크 2 2" xfId="2341"/>
    <cellStyle name="하이퍼링크 2 20" xfId="2342"/>
    <cellStyle name="하이퍼링크 2 21" xfId="2343"/>
    <cellStyle name="하이퍼링크 2 22" xfId="2344"/>
    <cellStyle name="하이퍼링크 2 23" xfId="2345"/>
    <cellStyle name="하이퍼링크 2 24" xfId="2346"/>
    <cellStyle name="하이퍼링크 2 25" xfId="2347"/>
    <cellStyle name="하이퍼링크 2 26" xfId="2348"/>
    <cellStyle name="하이퍼링크 2 27" xfId="2349"/>
    <cellStyle name="하이퍼링크 2 28" xfId="2350"/>
    <cellStyle name="하이퍼링크 2 29" xfId="2351"/>
    <cellStyle name="하이퍼링크 2 3" xfId="2352"/>
    <cellStyle name="하이퍼링크 2 30" xfId="2353"/>
    <cellStyle name="하이퍼링크 2 31" xfId="2354"/>
    <cellStyle name="하이퍼링크 2 32" xfId="2355"/>
    <cellStyle name="하이퍼링크 2 33" xfId="2356"/>
    <cellStyle name="하이퍼링크 2 34" xfId="2357"/>
    <cellStyle name="하이퍼링크 2 35" xfId="2358"/>
    <cellStyle name="하이퍼링크 2 36" xfId="2359"/>
    <cellStyle name="하이퍼링크 2 37" xfId="2360"/>
    <cellStyle name="하이퍼링크 2 38" xfId="2361"/>
    <cellStyle name="하이퍼링크 2 39" xfId="2362"/>
    <cellStyle name="하이퍼링크 2 4" xfId="2363"/>
    <cellStyle name="하이퍼링크 2 40" xfId="2364"/>
    <cellStyle name="하이퍼링크 2 41" xfId="2365"/>
    <cellStyle name="하이퍼링크 2 42" xfId="2366"/>
    <cellStyle name="하이퍼링크 2 43" xfId="2367"/>
    <cellStyle name="하이퍼링크 2 44" xfId="2368"/>
    <cellStyle name="하이퍼링크 2 5" xfId="2369"/>
    <cellStyle name="하이퍼링크 2 6" xfId="2370"/>
    <cellStyle name="하이퍼링크 2 7" xfId="2371"/>
    <cellStyle name="하이퍼링크 2 8" xfId="2372"/>
    <cellStyle name="하이퍼링크 2 9" xfId="2373"/>
    <cellStyle name="하이퍼링크 3" xfId="2374"/>
    <cellStyle name="하이퍼링크 5" xfId="2375"/>
    <cellStyle name="하이퍼링크 6" xfId="2376"/>
    <cellStyle name="하이퍼링크 8" xfId="2377"/>
    <cellStyle name="하이퍼링크 9" xfId="23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1"/>
  <sheetViews>
    <sheetView showGridLines="0" tabSelected="1" topLeftCell="A25" zoomScale="88" zoomScaleNormal="97" workbookViewId="0">
      <pane xSplit="7" topLeftCell="O1" activePane="topRight" state="frozen"/>
      <selection pane="topRight" activeCell="X26" sqref="X26"/>
    </sheetView>
  </sheetViews>
  <sheetFormatPr defaultColWidth="9" defaultRowHeight="13.5" outlineLevelRow="2"/>
  <cols>
    <col min="1" max="1" width="11" style="3" customWidth="1"/>
    <col min="2" max="2" width="4.5" style="3" customWidth="1"/>
    <col min="3" max="3" width="31.875" style="3" bestFit="1" customWidth="1"/>
    <col min="4" max="5" width="13.125" style="5" customWidth="1"/>
    <col min="6" max="6" width="8.125" style="14" customWidth="1"/>
    <col min="7" max="7" width="27.625" style="6" customWidth="1"/>
    <col min="8" max="8" width="3.25" style="6" customWidth="1"/>
    <col min="9" max="9" width="3.125" style="6" customWidth="1"/>
    <col min="10" max="10" width="3.25" style="6" customWidth="1"/>
    <col min="11" max="24" width="3.125" style="6" customWidth="1"/>
    <col min="25" max="40" width="3.125" style="10" customWidth="1"/>
    <col min="41" max="41" width="3.125" style="9" customWidth="1"/>
    <col min="42" max="68" width="3.125" style="10" customWidth="1"/>
    <col min="69" max="70" width="3.125" style="9" customWidth="1"/>
    <col min="71" max="16384" width="9" style="3"/>
  </cols>
  <sheetData>
    <row r="1" spans="1:70" ht="17.45" customHeight="1">
      <c r="A1" s="66" t="s">
        <v>31</v>
      </c>
      <c r="B1" s="67"/>
      <c r="C1" s="63" t="s">
        <v>33</v>
      </c>
      <c r="D1" s="65" t="s">
        <v>9</v>
      </c>
      <c r="E1" s="65"/>
      <c r="F1" s="64" t="s">
        <v>8</v>
      </c>
      <c r="G1" s="61" t="s">
        <v>7</v>
      </c>
      <c r="H1" s="73" t="s">
        <v>52</v>
      </c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</row>
    <row r="2" spans="1:70" ht="13.5" customHeight="1">
      <c r="A2" s="68"/>
      <c r="B2" s="69"/>
      <c r="C2" s="63"/>
      <c r="D2" s="41" t="s">
        <v>0</v>
      </c>
      <c r="E2" s="41" t="s">
        <v>1</v>
      </c>
      <c r="F2" s="63"/>
      <c r="G2" s="62"/>
      <c r="H2" s="70" t="s">
        <v>51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2"/>
      <c r="Y2" s="58" t="s">
        <v>84</v>
      </c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7" t="s">
        <v>10</v>
      </c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9"/>
    </row>
    <row r="3" spans="1:70">
      <c r="A3" s="60" t="s">
        <v>50</v>
      </c>
      <c r="B3" s="60"/>
      <c r="C3" s="60"/>
      <c r="D3" s="38">
        <f>IF(MIN(D4:D71)=0,"",MIN(D4:D71))</f>
        <v>44990</v>
      </c>
      <c r="E3" s="38">
        <f>IF(MAX(E4:E71)=0,"",MAX(E4:E71))</f>
        <v>45076</v>
      </c>
      <c r="F3" s="39">
        <f t="shared" ref="F3:F71" ca="1" si="0">SUMPRODUCT(N(WEEKDAY(ROW(INDIRECT($D3&amp;":"&amp;$E3)),2)&lt;6))</f>
        <v>62</v>
      </c>
      <c r="G3" s="40" t="s">
        <v>11</v>
      </c>
      <c r="H3" s="48">
        <v>5</v>
      </c>
      <c r="I3" s="49">
        <v>6</v>
      </c>
      <c r="J3" s="49">
        <v>7</v>
      </c>
      <c r="K3" s="49">
        <v>8</v>
      </c>
      <c r="L3" s="49">
        <v>9</v>
      </c>
      <c r="M3" s="49">
        <v>14</v>
      </c>
      <c r="N3" s="49">
        <v>15</v>
      </c>
      <c r="O3" s="49">
        <v>16</v>
      </c>
      <c r="P3" s="49">
        <v>17</v>
      </c>
      <c r="Q3" s="49">
        <v>21</v>
      </c>
      <c r="R3" s="49">
        <v>22</v>
      </c>
      <c r="S3" s="49">
        <v>23</v>
      </c>
      <c r="T3" s="49">
        <v>24</v>
      </c>
      <c r="U3" s="49">
        <v>28</v>
      </c>
      <c r="V3" s="49">
        <v>29</v>
      </c>
      <c r="W3" s="49">
        <v>30</v>
      </c>
      <c r="X3" s="49">
        <v>31</v>
      </c>
      <c r="Y3" s="7">
        <v>4</v>
      </c>
      <c r="Z3" s="7">
        <v>5</v>
      </c>
      <c r="AA3" s="7">
        <v>6</v>
      </c>
      <c r="AB3" s="7">
        <v>7</v>
      </c>
      <c r="AC3" s="7">
        <v>11</v>
      </c>
      <c r="AD3" s="7">
        <v>12</v>
      </c>
      <c r="AE3" s="7">
        <v>13</v>
      </c>
      <c r="AF3" s="7">
        <v>14</v>
      </c>
      <c r="AG3" s="7">
        <v>18</v>
      </c>
      <c r="AH3" s="7">
        <v>19</v>
      </c>
      <c r="AI3" s="51">
        <v>20</v>
      </c>
      <c r="AJ3" s="51">
        <v>21</v>
      </c>
      <c r="AK3" s="51">
        <v>25</v>
      </c>
      <c r="AL3" s="51">
        <v>26</v>
      </c>
      <c r="AM3" s="51">
        <v>27</v>
      </c>
      <c r="AN3" s="56">
        <v>28</v>
      </c>
      <c r="AO3" s="42">
        <v>1</v>
      </c>
      <c r="AP3" s="7">
        <v>2</v>
      </c>
      <c r="AQ3" s="7">
        <v>3</v>
      </c>
      <c r="AR3" s="7">
        <v>4</v>
      </c>
      <c r="AS3" s="7">
        <v>5</v>
      </c>
      <c r="AT3" s="7">
        <v>6</v>
      </c>
      <c r="AU3" s="7">
        <v>7</v>
      </c>
      <c r="AV3" s="7">
        <v>8</v>
      </c>
      <c r="AW3" s="7">
        <v>9</v>
      </c>
      <c r="AX3" s="7">
        <v>10</v>
      </c>
      <c r="AY3" s="7">
        <v>11</v>
      </c>
      <c r="AZ3" s="7">
        <v>12</v>
      </c>
      <c r="BA3" s="7">
        <v>13</v>
      </c>
      <c r="BB3" s="7">
        <v>14</v>
      </c>
      <c r="BC3" s="7">
        <v>15</v>
      </c>
      <c r="BD3" s="7">
        <v>16</v>
      </c>
      <c r="BE3" s="7">
        <v>17</v>
      </c>
      <c r="BF3" s="7">
        <v>18</v>
      </c>
      <c r="BG3" s="7">
        <v>19</v>
      </c>
      <c r="BH3" s="7">
        <v>20</v>
      </c>
      <c r="BI3" s="7">
        <v>21</v>
      </c>
      <c r="BJ3" s="7">
        <v>22</v>
      </c>
      <c r="BK3" s="7">
        <v>23</v>
      </c>
      <c r="BL3" s="7">
        <v>24</v>
      </c>
      <c r="BM3" s="7">
        <v>25</v>
      </c>
      <c r="BN3" s="7">
        <v>26</v>
      </c>
      <c r="BO3" s="7">
        <v>27</v>
      </c>
      <c r="BP3" s="7">
        <v>28</v>
      </c>
      <c r="BQ3" s="7">
        <v>29</v>
      </c>
      <c r="BR3" s="8">
        <v>30</v>
      </c>
    </row>
    <row r="4" spans="1:70">
      <c r="A4" s="31" t="s">
        <v>2</v>
      </c>
      <c r="B4" s="32">
        <v>1</v>
      </c>
      <c r="C4" s="33" t="s">
        <v>21</v>
      </c>
      <c r="D4" s="34">
        <f>IF(MIN(D5:D9)=0,"",MIN(D5:D9))</f>
        <v>44990</v>
      </c>
      <c r="E4" s="34">
        <f>IF(MAX(E5:E9)=0,"",MAX(E5:E9))</f>
        <v>44994</v>
      </c>
      <c r="F4" s="35">
        <f t="shared" ca="1" si="0"/>
        <v>4</v>
      </c>
      <c r="G4" s="36"/>
      <c r="H4" s="11"/>
      <c r="I4" s="12"/>
      <c r="J4" s="12"/>
      <c r="K4" s="12"/>
      <c r="L4" s="12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13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50"/>
      <c r="AJ4" s="50"/>
      <c r="AK4" s="50"/>
      <c r="AL4" s="50"/>
      <c r="AM4" s="50"/>
      <c r="AN4" s="50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46"/>
      <c r="BQ4" s="46"/>
      <c r="BR4" s="47"/>
    </row>
    <row r="5" spans="1:70" s="28" customFormat="1" outlineLevel="1">
      <c r="A5" s="24">
        <v>1.1000000000000001</v>
      </c>
      <c r="B5" s="25">
        <v>2</v>
      </c>
      <c r="C5" s="22" t="s">
        <v>23</v>
      </c>
      <c r="D5" s="26">
        <f>IF(MIN(D6:D6)=0,"",MIN(D6:D6))</f>
        <v>44990</v>
      </c>
      <c r="E5" s="26">
        <f>IF(MAX(E6:E6)=0,"",MAX(E6:E6))</f>
        <v>44994</v>
      </c>
      <c r="F5" s="29">
        <f t="shared" ca="1" si="0"/>
        <v>4</v>
      </c>
      <c r="G5" s="30"/>
      <c r="H5" s="11"/>
      <c r="I5" s="12"/>
      <c r="J5" s="12"/>
      <c r="K5" s="12"/>
      <c r="L5" s="12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13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50"/>
      <c r="AJ5" s="50"/>
      <c r="AK5" s="50"/>
      <c r="AL5" s="50"/>
      <c r="AM5" s="50"/>
      <c r="AN5" s="50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46"/>
      <c r="BQ5" s="46"/>
      <c r="BR5" s="47"/>
    </row>
    <row r="6" spans="1:70" outlineLevel="2">
      <c r="A6" s="1" t="s">
        <v>3</v>
      </c>
      <c r="B6" s="2">
        <v>3</v>
      </c>
      <c r="C6" s="4" t="s">
        <v>22</v>
      </c>
      <c r="D6" s="18">
        <v>44990</v>
      </c>
      <c r="E6" s="18">
        <v>44994</v>
      </c>
      <c r="F6" s="15">
        <f t="shared" ca="1" si="0"/>
        <v>4</v>
      </c>
      <c r="G6" s="19" t="s">
        <v>27</v>
      </c>
      <c r="H6" s="52"/>
      <c r="I6" s="53"/>
      <c r="J6" s="53"/>
      <c r="K6" s="53"/>
      <c r="L6" s="53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13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50"/>
      <c r="AJ6" s="50"/>
      <c r="AK6" s="50"/>
      <c r="AL6" s="50"/>
      <c r="AM6" s="50"/>
      <c r="AN6" s="50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46"/>
      <c r="BQ6" s="46"/>
      <c r="BR6" s="47"/>
    </row>
    <row r="7" spans="1:70" s="28" customFormat="1" outlineLevel="1">
      <c r="A7" s="31" t="s">
        <v>4</v>
      </c>
      <c r="B7" s="32">
        <v>1</v>
      </c>
      <c r="C7" s="33" t="s">
        <v>16</v>
      </c>
      <c r="D7" s="34">
        <f>IF(MIN(D8:D11)=0,"",MIN(D8:D11))</f>
        <v>44990</v>
      </c>
      <c r="E7" s="34">
        <f>IF(MAX(E8:E11)=0,"",MAX(E8:E11))</f>
        <v>44994</v>
      </c>
      <c r="F7" s="35">
        <f t="shared" ca="1" si="0"/>
        <v>4</v>
      </c>
      <c r="G7" s="37"/>
      <c r="H7" s="11"/>
      <c r="I7" s="12"/>
      <c r="J7" s="12"/>
      <c r="K7" s="12"/>
      <c r="L7" s="12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13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50"/>
      <c r="AJ7" s="50"/>
      <c r="AK7" s="50"/>
      <c r="AL7" s="50"/>
      <c r="AM7" s="50"/>
      <c r="AN7" s="50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46"/>
      <c r="BQ7" s="46"/>
      <c r="BR7" s="47"/>
    </row>
    <row r="8" spans="1:70" outlineLevel="2">
      <c r="A8" s="24">
        <v>2.1</v>
      </c>
      <c r="B8" s="25">
        <v>2</v>
      </c>
      <c r="C8" s="23" t="s">
        <v>24</v>
      </c>
      <c r="D8" s="26">
        <f>IF(MIN(D9:D9)=0,"",MIN(D9:D9))</f>
        <v>44990</v>
      </c>
      <c r="E8" s="26">
        <f>IF(MAX(E9:E9)=0,"",MAX(E9:E9))</f>
        <v>44992</v>
      </c>
      <c r="F8" s="27">
        <f t="shared" ca="1" si="0"/>
        <v>2</v>
      </c>
      <c r="G8" s="21"/>
      <c r="H8" s="11"/>
      <c r="I8" s="12"/>
      <c r="J8" s="12"/>
      <c r="K8" s="12"/>
      <c r="L8" s="12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13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50"/>
      <c r="AJ8" s="50"/>
      <c r="AK8" s="50"/>
      <c r="AL8" s="50"/>
      <c r="AM8" s="50"/>
      <c r="AN8" s="50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46"/>
      <c r="BQ8" s="46"/>
      <c r="BR8" s="47"/>
    </row>
    <row r="9" spans="1:70" outlineLevel="2">
      <c r="A9" s="1" t="s">
        <v>5</v>
      </c>
      <c r="B9" s="2">
        <v>3</v>
      </c>
      <c r="C9" s="4" t="s">
        <v>25</v>
      </c>
      <c r="D9" s="18">
        <v>44990</v>
      </c>
      <c r="E9" s="18">
        <v>44992</v>
      </c>
      <c r="F9" s="16">
        <f t="shared" ca="1" si="0"/>
        <v>2</v>
      </c>
      <c r="G9" s="20" t="s">
        <v>28</v>
      </c>
      <c r="H9" s="52"/>
      <c r="I9" s="53"/>
      <c r="J9" s="53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13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50"/>
      <c r="AJ9" s="50"/>
      <c r="AK9" s="50"/>
      <c r="AL9" s="50"/>
      <c r="AM9" s="50"/>
      <c r="AN9" s="50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46"/>
      <c r="BQ9" s="46"/>
      <c r="BR9" s="47"/>
    </row>
    <row r="10" spans="1:70">
      <c r="A10" s="24">
        <v>2.2000000000000002</v>
      </c>
      <c r="B10" s="25">
        <v>2</v>
      </c>
      <c r="C10" s="23" t="s">
        <v>15</v>
      </c>
      <c r="D10" s="26">
        <f>IF(MIN(D11:D11)=0,"",MIN(D11:D11))</f>
        <v>44992</v>
      </c>
      <c r="E10" s="26">
        <f>IF(MAX(E11:E11)=0,"",MAX(E11:E11))</f>
        <v>44994</v>
      </c>
      <c r="F10" s="27">
        <f t="shared" ca="1" si="0"/>
        <v>3</v>
      </c>
      <c r="G10" s="21"/>
      <c r="H10" s="11"/>
      <c r="I10" s="12"/>
      <c r="J10" s="12"/>
      <c r="K10" s="12"/>
      <c r="L10" s="12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13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50"/>
      <c r="AJ10" s="50"/>
      <c r="AK10" s="50"/>
      <c r="AL10" s="50"/>
      <c r="AM10" s="50"/>
      <c r="AN10" s="50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46"/>
      <c r="BQ10" s="46"/>
      <c r="BR10" s="47"/>
    </row>
    <row r="11" spans="1:70" s="28" customFormat="1" outlineLevel="1">
      <c r="A11" s="1" t="s">
        <v>6</v>
      </c>
      <c r="B11" s="2">
        <v>3</v>
      </c>
      <c r="C11" s="4" t="s">
        <v>26</v>
      </c>
      <c r="D11" s="18">
        <v>44992</v>
      </c>
      <c r="E11" s="18">
        <v>44994</v>
      </c>
      <c r="F11" s="16">
        <f t="shared" ca="1" si="0"/>
        <v>3</v>
      </c>
      <c r="G11" s="20" t="s">
        <v>29</v>
      </c>
      <c r="H11" s="11"/>
      <c r="I11" s="12"/>
      <c r="J11" s="53"/>
      <c r="K11" s="53"/>
      <c r="L11" s="53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13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50"/>
      <c r="AJ11" s="50"/>
      <c r="AK11" s="50"/>
      <c r="AL11" s="50"/>
      <c r="AM11" s="50"/>
      <c r="AN11" s="50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46"/>
      <c r="BQ11" s="46"/>
      <c r="BR11" s="47"/>
    </row>
    <row r="12" spans="1:70" outlineLevel="2">
      <c r="A12" s="31" t="s">
        <v>55</v>
      </c>
      <c r="B12" s="32">
        <v>1</v>
      </c>
      <c r="C12" s="33" t="s">
        <v>53</v>
      </c>
      <c r="D12" s="34">
        <f>IF(MIN(D13:D14)=0,"",MIN(D13:D14))</f>
        <v>44990</v>
      </c>
      <c r="E12" s="34">
        <f>IF(MAX(E13:E14)=0,"",MAX(E13:E14))</f>
        <v>44994</v>
      </c>
      <c r="F12" s="35">
        <f t="shared" ca="1" si="0"/>
        <v>4</v>
      </c>
      <c r="G12" s="36"/>
      <c r="H12" s="11"/>
      <c r="I12" s="12"/>
      <c r="J12" s="12"/>
      <c r="K12" s="12"/>
      <c r="L12" s="12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13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50"/>
      <c r="AJ12" s="50"/>
      <c r="AK12" s="50"/>
      <c r="AL12" s="50"/>
      <c r="AM12" s="50"/>
      <c r="AN12" s="50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46"/>
      <c r="BQ12" s="46"/>
      <c r="BR12" s="47"/>
    </row>
    <row r="13" spans="1:70" s="28" customFormat="1" outlineLevel="1">
      <c r="A13" s="24">
        <v>3.1</v>
      </c>
      <c r="B13" s="25">
        <v>2</v>
      </c>
      <c r="C13" s="22" t="s">
        <v>53</v>
      </c>
      <c r="D13" s="26">
        <f>IF(MIN(D14:D14)=0,"",MIN(D14:D14))</f>
        <v>44990</v>
      </c>
      <c r="E13" s="26">
        <f>IF(MAX(E14:E14)=0,"",MAX(E14:E14))</f>
        <v>44994</v>
      </c>
      <c r="F13" s="29">
        <f t="shared" ca="1" si="0"/>
        <v>4</v>
      </c>
      <c r="G13" s="30"/>
      <c r="H13" s="11"/>
      <c r="I13" s="12"/>
      <c r="J13" s="12"/>
      <c r="K13" s="12"/>
      <c r="L13" s="12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13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50"/>
      <c r="AJ13" s="50"/>
      <c r="AK13" s="50"/>
      <c r="AL13" s="50"/>
      <c r="AM13" s="50"/>
      <c r="AN13" s="50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46"/>
      <c r="BQ13" s="46"/>
      <c r="BR13" s="47"/>
    </row>
    <row r="14" spans="1:70" outlineLevel="2">
      <c r="A14" s="1" t="s">
        <v>12</v>
      </c>
      <c r="B14" s="2">
        <v>3</v>
      </c>
      <c r="C14" s="4" t="s">
        <v>54</v>
      </c>
      <c r="D14" s="18">
        <v>44990</v>
      </c>
      <c r="E14" s="18">
        <v>44994</v>
      </c>
      <c r="F14" s="15">
        <f t="shared" ca="1" si="0"/>
        <v>4</v>
      </c>
      <c r="G14" s="19" t="s">
        <v>59</v>
      </c>
      <c r="H14" s="52"/>
      <c r="I14" s="53"/>
      <c r="J14" s="53"/>
      <c r="K14" s="53"/>
      <c r="L14" s="53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13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50"/>
      <c r="AJ14" s="50"/>
      <c r="AK14" s="50"/>
      <c r="AL14" s="50"/>
      <c r="AM14" s="50"/>
      <c r="AN14" s="50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46"/>
      <c r="BQ14" s="46"/>
      <c r="BR14" s="47"/>
    </row>
    <row r="15" spans="1:70" outlineLevel="2">
      <c r="A15" s="31" t="s">
        <v>56</v>
      </c>
      <c r="B15" s="32">
        <v>1</v>
      </c>
      <c r="C15" s="33" t="s">
        <v>57</v>
      </c>
      <c r="D15" s="34">
        <f>IF(MIN(D16:D17)=0,"",MIN(D16:D17))</f>
        <v>44990</v>
      </c>
      <c r="E15" s="34">
        <f>IF(MAX(E16:E17)=0,"",MAX(E16:E17))</f>
        <v>44994</v>
      </c>
      <c r="F15" s="35">
        <f t="shared" ca="1" si="0"/>
        <v>4</v>
      </c>
      <c r="G15" s="36"/>
      <c r="H15" s="11"/>
      <c r="I15" s="12"/>
      <c r="J15" s="12"/>
      <c r="K15" s="12"/>
      <c r="L15" s="12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13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50"/>
      <c r="AJ15" s="50"/>
      <c r="AK15" s="50"/>
      <c r="AL15" s="50"/>
      <c r="AM15" s="50"/>
      <c r="AN15" s="50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46"/>
      <c r="BQ15" s="46"/>
      <c r="BR15" s="47"/>
    </row>
    <row r="16" spans="1:70" s="28" customFormat="1" outlineLevel="1">
      <c r="A16" s="24">
        <v>4.0999999999999996</v>
      </c>
      <c r="B16" s="25">
        <v>2</v>
      </c>
      <c r="C16" s="22" t="s">
        <v>57</v>
      </c>
      <c r="D16" s="26">
        <f>IF(MIN(D17:D17)=0,"",MIN(D17:D17))</f>
        <v>44990</v>
      </c>
      <c r="E16" s="26">
        <f>IF(MAX(E17:E17)=0,"",MAX(E17:E17))</f>
        <v>44994</v>
      </c>
      <c r="F16" s="29">
        <f t="shared" ca="1" si="0"/>
        <v>4</v>
      </c>
      <c r="G16" s="30"/>
      <c r="H16" s="11"/>
      <c r="I16" s="12"/>
      <c r="J16" s="12"/>
      <c r="K16" s="12"/>
      <c r="L16" s="12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13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50"/>
      <c r="AJ16" s="50"/>
      <c r="AK16" s="50"/>
      <c r="AL16" s="50"/>
      <c r="AM16" s="50"/>
      <c r="AN16" s="50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46"/>
      <c r="BQ16" s="46"/>
      <c r="BR16" s="47"/>
    </row>
    <row r="17" spans="1:70" outlineLevel="2">
      <c r="A17" s="1" t="s">
        <v>13</v>
      </c>
      <c r="B17" s="2">
        <v>3</v>
      </c>
      <c r="C17" s="4" t="s">
        <v>58</v>
      </c>
      <c r="D17" s="18">
        <v>44990</v>
      </c>
      <c r="E17" s="18">
        <v>44994</v>
      </c>
      <c r="F17" s="15">
        <f t="shared" ca="1" si="0"/>
        <v>4</v>
      </c>
      <c r="G17" s="19" t="s">
        <v>60</v>
      </c>
      <c r="H17" s="52"/>
      <c r="I17" s="53"/>
      <c r="J17" s="53"/>
      <c r="K17" s="53"/>
      <c r="L17" s="53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13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50"/>
      <c r="AJ17" s="50"/>
      <c r="AK17" s="50"/>
      <c r="AL17" s="50"/>
      <c r="AM17" s="50"/>
      <c r="AN17" s="50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46"/>
      <c r="BQ17" s="46"/>
      <c r="BR17" s="47"/>
    </row>
    <row r="18" spans="1:70" outlineLevel="2">
      <c r="A18" s="31" t="s">
        <v>70</v>
      </c>
      <c r="B18" s="32">
        <v>1</v>
      </c>
      <c r="C18" s="33" t="s">
        <v>71</v>
      </c>
      <c r="D18" s="34">
        <f>IF(MIN(D19:D20)=0,"",MIN(D19:D20))</f>
        <v>44994</v>
      </c>
      <c r="E18" s="34">
        <f>IF(MAX(E19:E20)=0,"",MAX(E19:E20))</f>
        <v>44994</v>
      </c>
      <c r="F18" s="35">
        <f t="shared" ca="1" si="0"/>
        <v>1</v>
      </c>
      <c r="G18" s="36"/>
      <c r="H18" s="11"/>
      <c r="I18" s="12"/>
      <c r="J18" s="12"/>
      <c r="K18" s="12"/>
      <c r="L18" s="12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13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50"/>
      <c r="AJ18" s="50"/>
      <c r="AK18" s="50"/>
      <c r="AL18" s="50"/>
      <c r="AM18" s="50"/>
      <c r="AN18" s="50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46"/>
      <c r="BQ18" s="46"/>
      <c r="BR18" s="47"/>
    </row>
    <row r="19" spans="1:70" s="28" customFormat="1" outlineLevel="1">
      <c r="A19" s="24">
        <v>5.0999999999999996</v>
      </c>
      <c r="B19" s="25">
        <v>2</v>
      </c>
      <c r="C19" s="22" t="s">
        <v>71</v>
      </c>
      <c r="D19" s="26">
        <f>IF(MIN(D20:D20)=0,"",MIN(D20:D20))</f>
        <v>44994</v>
      </c>
      <c r="E19" s="26">
        <f>IF(MAX(E20:E20)=0,"",MAX(E20:E20))</f>
        <v>44994</v>
      </c>
      <c r="F19" s="29">
        <f t="shared" ca="1" si="0"/>
        <v>1</v>
      </c>
      <c r="G19" s="30"/>
      <c r="H19" s="11"/>
      <c r="I19" s="12"/>
      <c r="J19" s="12"/>
      <c r="K19" s="12"/>
      <c r="L19" s="12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13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50"/>
      <c r="AJ19" s="50"/>
      <c r="AK19" s="50"/>
      <c r="AL19" s="50"/>
      <c r="AM19" s="50"/>
      <c r="AN19" s="50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46"/>
      <c r="BQ19" s="46"/>
      <c r="BR19" s="47"/>
    </row>
    <row r="20" spans="1:70" outlineLevel="2">
      <c r="A20" s="1" t="s">
        <v>14</v>
      </c>
      <c r="B20" s="2">
        <v>3</v>
      </c>
      <c r="C20" s="4" t="s">
        <v>72</v>
      </c>
      <c r="D20" s="18">
        <v>44994</v>
      </c>
      <c r="E20" s="18">
        <v>44994</v>
      </c>
      <c r="F20" s="15">
        <f t="shared" ca="1" si="0"/>
        <v>1</v>
      </c>
      <c r="G20" s="19"/>
      <c r="H20" s="11"/>
      <c r="I20" s="12"/>
      <c r="J20" s="12"/>
      <c r="K20" s="12"/>
      <c r="L20" s="53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13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50"/>
      <c r="AJ20" s="50"/>
      <c r="AK20" s="50"/>
      <c r="AL20" s="50"/>
      <c r="AM20" s="50"/>
      <c r="AN20" s="50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46"/>
      <c r="BQ20" s="46"/>
      <c r="BR20" s="47"/>
    </row>
    <row r="21" spans="1:70" s="28" customFormat="1">
      <c r="A21" s="31" t="s">
        <v>18</v>
      </c>
      <c r="B21" s="32">
        <v>1</v>
      </c>
      <c r="C21" s="33" t="s">
        <v>17</v>
      </c>
      <c r="D21" s="34">
        <f>IF(MIN(D22:D34)=0,"",MIN(D22:D52))</f>
        <v>44999</v>
      </c>
      <c r="E21" s="34">
        <f>IF(MAX(E22:E34)=0,"",MAX(E22:E52))</f>
        <v>45028</v>
      </c>
      <c r="F21" s="35">
        <f t="shared" ca="1" si="0"/>
        <v>22</v>
      </c>
      <c r="G21" s="37"/>
      <c r="H21" s="11"/>
      <c r="I21" s="12"/>
      <c r="J21" s="12"/>
      <c r="K21" s="12"/>
      <c r="L21" s="12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13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50"/>
      <c r="AJ21" s="50"/>
      <c r="AK21" s="50"/>
      <c r="AL21" s="50"/>
      <c r="AM21" s="50"/>
      <c r="AN21" s="50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46"/>
      <c r="BQ21" s="46"/>
      <c r="BR21" s="47"/>
    </row>
    <row r="22" spans="1:70" s="28" customFormat="1" outlineLevel="1">
      <c r="A22" s="24">
        <v>6.1</v>
      </c>
      <c r="B22" s="25">
        <v>2</v>
      </c>
      <c r="C22" s="23" t="s">
        <v>62</v>
      </c>
      <c r="D22" s="26">
        <f>IF(MIN(D23:D25)=0,"",MIN(D23:D25))</f>
        <v>44999</v>
      </c>
      <c r="E22" s="26">
        <f>IF(MAX(E23:E25)=0,"",MAX(E23:E25))</f>
        <v>45000</v>
      </c>
      <c r="F22" s="27">
        <f t="shared" ca="1" si="0"/>
        <v>2</v>
      </c>
      <c r="G22" s="21"/>
      <c r="H22" s="11"/>
      <c r="I22" s="12"/>
      <c r="J22" s="12"/>
      <c r="K22" s="12"/>
      <c r="L22" s="12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13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50"/>
      <c r="AJ22" s="50"/>
      <c r="AK22" s="50"/>
      <c r="AL22" s="50"/>
      <c r="AM22" s="50"/>
      <c r="AN22" s="50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46"/>
      <c r="BQ22" s="46"/>
      <c r="BR22" s="47"/>
    </row>
    <row r="23" spans="1:70" outlineLevel="2">
      <c r="A23" s="1" t="s">
        <v>19</v>
      </c>
      <c r="B23" s="2">
        <v>3</v>
      </c>
      <c r="C23" s="4" t="s">
        <v>63</v>
      </c>
      <c r="D23" s="17">
        <v>44999</v>
      </c>
      <c r="E23" s="17">
        <v>45000</v>
      </c>
      <c r="F23" s="16">
        <f t="shared" ca="1" si="0"/>
        <v>2</v>
      </c>
      <c r="G23" s="20"/>
      <c r="H23" s="11"/>
      <c r="I23" s="12"/>
      <c r="J23" s="12"/>
      <c r="K23" s="12"/>
      <c r="L23" s="12"/>
      <c r="M23" s="53"/>
      <c r="N23" s="53"/>
      <c r="O23" s="50"/>
      <c r="P23" s="50"/>
      <c r="Q23" s="50"/>
      <c r="R23" s="50"/>
      <c r="S23" s="50"/>
      <c r="T23" s="50"/>
      <c r="U23" s="50"/>
      <c r="V23" s="50"/>
      <c r="W23" s="50"/>
      <c r="X23" s="13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50"/>
      <c r="AJ23" s="50"/>
      <c r="AK23" s="50"/>
      <c r="AL23" s="50"/>
      <c r="AM23" s="50"/>
      <c r="AN23" s="50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46"/>
      <c r="BQ23" s="46"/>
      <c r="BR23" s="47"/>
    </row>
    <row r="24" spans="1:70" outlineLevel="2">
      <c r="A24" s="1" t="s">
        <v>106</v>
      </c>
      <c r="B24" s="2">
        <v>3</v>
      </c>
      <c r="C24" s="4" t="s">
        <v>64</v>
      </c>
      <c r="D24" s="17">
        <v>44999</v>
      </c>
      <c r="E24" s="17">
        <v>45000</v>
      </c>
      <c r="F24" s="16">
        <f t="shared" ca="1" si="0"/>
        <v>2</v>
      </c>
      <c r="G24" s="20"/>
      <c r="H24" s="11"/>
      <c r="I24" s="12"/>
      <c r="J24" s="12"/>
      <c r="K24" s="12"/>
      <c r="L24" s="12"/>
      <c r="M24" s="53"/>
      <c r="N24" s="53"/>
      <c r="O24" s="50"/>
      <c r="P24" s="50"/>
      <c r="Q24" s="50"/>
      <c r="R24" s="50"/>
      <c r="S24" s="50"/>
      <c r="T24" s="50"/>
      <c r="U24" s="50"/>
      <c r="V24" s="50"/>
      <c r="W24" s="50"/>
      <c r="X24" s="13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50"/>
      <c r="AJ24" s="50"/>
      <c r="AK24" s="50"/>
      <c r="AL24" s="50"/>
      <c r="AM24" s="50"/>
      <c r="AN24" s="50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46"/>
      <c r="BQ24" s="46"/>
      <c r="BR24" s="47"/>
    </row>
    <row r="25" spans="1:70" outlineLevel="2">
      <c r="A25" s="1" t="s">
        <v>107</v>
      </c>
      <c r="B25" s="2">
        <v>3</v>
      </c>
      <c r="C25" s="4" t="s">
        <v>65</v>
      </c>
      <c r="D25" s="17">
        <v>44999</v>
      </c>
      <c r="E25" s="17">
        <v>45000</v>
      </c>
      <c r="F25" s="16">
        <f t="shared" ca="1" si="0"/>
        <v>2</v>
      </c>
      <c r="G25" s="20"/>
      <c r="H25" s="11"/>
      <c r="I25" s="12"/>
      <c r="J25" s="12"/>
      <c r="K25" s="12"/>
      <c r="L25" s="12"/>
      <c r="M25" s="53"/>
      <c r="N25" s="53"/>
      <c r="O25" s="50"/>
      <c r="P25" s="50"/>
      <c r="Q25" s="50"/>
      <c r="R25" s="50"/>
      <c r="S25" s="50"/>
      <c r="T25" s="50"/>
      <c r="U25" s="50"/>
      <c r="V25" s="50"/>
      <c r="W25" s="50"/>
      <c r="X25" s="13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50"/>
      <c r="AJ25" s="50"/>
      <c r="AK25" s="50"/>
      <c r="AL25" s="50"/>
      <c r="AM25" s="50"/>
      <c r="AN25" s="50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46"/>
      <c r="BQ25" s="46"/>
      <c r="BR25" s="47"/>
    </row>
    <row r="26" spans="1:70" s="28" customFormat="1" outlineLevel="1">
      <c r="A26" s="24">
        <v>6.2</v>
      </c>
      <c r="B26" s="25">
        <v>2</v>
      </c>
      <c r="C26" s="23" t="s">
        <v>66</v>
      </c>
      <c r="D26" s="26">
        <f>IF(MIN(D27:D34)=0,"",MIN(D27:D34))</f>
        <v>45000</v>
      </c>
      <c r="E26" s="26">
        <f>IF(MAX(E27:E34)=0,"",MAX(E27:E34))</f>
        <v>45009</v>
      </c>
      <c r="F26" s="27">
        <f t="shared" ca="1" si="0"/>
        <v>8</v>
      </c>
      <c r="G26" s="21"/>
      <c r="H26" s="11"/>
      <c r="I26" s="12"/>
      <c r="J26" s="12"/>
      <c r="K26" s="12"/>
      <c r="L26" s="12"/>
      <c r="M26" s="12"/>
      <c r="N26" s="12"/>
      <c r="O26" s="50"/>
      <c r="P26" s="50"/>
      <c r="Q26" s="50"/>
      <c r="R26" s="50"/>
      <c r="S26" s="50"/>
      <c r="T26" s="50"/>
      <c r="U26" s="50"/>
      <c r="V26" s="50"/>
      <c r="W26" s="50"/>
      <c r="X26" s="13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50"/>
      <c r="AJ26" s="50"/>
      <c r="AK26" s="50"/>
      <c r="AL26" s="50"/>
      <c r="AM26" s="50"/>
      <c r="AN26" s="50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46"/>
      <c r="BQ26" s="46"/>
      <c r="BR26" s="47"/>
    </row>
    <row r="27" spans="1:70" outlineLevel="2">
      <c r="A27" s="1" t="s">
        <v>20</v>
      </c>
      <c r="B27" s="2">
        <v>3</v>
      </c>
      <c r="C27" s="4" t="s">
        <v>67</v>
      </c>
      <c r="D27" s="17">
        <v>45000</v>
      </c>
      <c r="E27" s="17">
        <v>45001</v>
      </c>
      <c r="F27" s="16">
        <f t="shared" ca="1" si="0"/>
        <v>2</v>
      </c>
      <c r="G27" s="20"/>
      <c r="H27" s="11"/>
      <c r="I27" s="12"/>
      <c r="J27" s="12"/>
      <c r="K27" s="12"/>
      <c r="L27" s="12"/>
      <c r="M27" s="12"/>
      <c r="N27" s="12"/>
      <c r="O27" s="53"/>
      <c r="P27" s="53"/>
      <c r="Q27" s="76"/>
      <c r="R27" s="76"/>
      <c r="S27" s="76"/>
      <c r="T27" s="76"/>
      <c r="U27" s="76"/>
      <c r="V27" s="50"/>
      <c r="W27" s="50"/>
      <c r="X27" s="13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50"/>
      <c r="AJ27" s="50"/>
      <c r="AK27" s="50"/>
      <c r="AL27" s="50"/>
      <c r="AM27" s="50"/>
      <c r="AN27" s="50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46"/>
      <c r="BQ27" s="46"/>
      <c r="BR27" s="47"/>
    </row>
    <row r="28" spans="1:70" outlineLevel="2">
      <c r="A28" s="1" t="s">
        <v>108</v>
      </c>
      <c r="B28" s="2">
        <v>3</v>
      </c>
      <c r="C28" s="4" t="s">
        <v>68</v>
      </c>
      <c r="D28" s="17">
        <v>45000</v>
      </c>
      <c r="E28" s="17">
        <v>45001</v>
      </c>
      <c r="F28" s="16">
        <f t="shared" ca="1" si="0"/>
        <v>2</v>
      </c>
      <c r="G28" s="20"/>
      <c r="H28" s="11"/>
      <c r="I28" s="12"/>
      <c r="J28" s="12"/>
      <c r="K28" s="12"/>
      <c r="L28" s="12"/>
      <c r="M28" s="50"/>
      <c r="N28" s="50"/>
      <c r="O28" s="53"/>
      <c r="P28" s="53"/>
      <c r="Q28" s="76"/>
      <c r="R28" s="76"/>
      <c r="S28" s="76"/>
      <c r="T28" s="76"/>
      <c r="U28" s="76"/>
      <c r="V28" s="50"/>
      <c r="W28" s="50"/>
      <c r="X28" s="13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50"/>
      <c r="AJ28" s="50"/>
      <c r="AK28" s="50"/>
      <c r="AL28" s="50"/>
      <c r="AM28" s="50"/>
      <c r="AN28" s="50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46"/>
      <c r="BQ28" s="46"/>
      <c r="BR28" s="47"/>
    </row>
    <row r="29" spans="1:70" outlineLevel="2">
      <c r="A29" s="1" t="s">
        <v>109</v>
      </c>
      <c r="B29" s="2">
        <v>3</v>
      </c>
      <c r="C29" s="4" t="s">
        <v>69</v>
      </c>
      <c r="D29" s="17">
        <v>45000</v>
      </c>
      <c r="E29" s="17">
        <v>45001</v>
      </c>
      <c r="F29" s="16">
        <f t="shared" ca="1" si="0"/>
        <v>2</v>
      </c>
      <c r="G29" s="20"/>
      <c r="H29" s="11"/>
      <c r="I29" s="12"/>
      <c r="J29" s="12"/>
      <c r="K29" s="12"/>
      <c r="L29" s="12"/>
      <c r="M29" s="50"/>
      <c r="N29" s="50"/>
      <c r="O29" s="53"/>
      <c r="P29" s="53"/>
      <c r="Q29" s="76"/>
      <c r="R29" s="76"/>
      <c r="S29" s="76"/>
      <c r="T29" s="76"/>
      <c r="U29" s="76"/>
      <c r="V29" s="50"/>
      <c r="W29" s="50"/>
      <c r="X29" s="13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50"/>
      <c r="AJ29" s="50"/>
      <c r="AK29" s="50"/>
      <c r="AL29" s="50"/>
      <c r="AM29" s="50"/>
      <c r="AN29" s="50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46"/>
      <c r="BQ29" s="46"/>
      <c r="BR29" s="47"/>
    </row>
    <row r="30" spans="1:70" outlineLevel="2">
      <c r="A30" s="1" t="s">
        <v>110</v>
      </c>
      <c r="B30" s="2">
        <v>3</v>
      </c>
      <c r="C30" s="4" t="s">
        <v>73</v>
      </c>
      <c r="D30" s="17">
        <v>45005</v>
      </c>
      <c r="E30" s="17">
        <v>45006</v>
      </c>
      <c r="F30" s="16">
        <f t="shared" ca="1" si="0"/>
        <v>2</v>
      </c>
      <c r="G30" s="20"/>
      <c r="H30" s="11"/>
      <c r="I30" s="12"/>
      <c r="J30" s="12"/>
      <c r="K30" s="12"/>
      <c r="L30" s="12"/>
      <c r="M30" s="50"/>
      <c r="N30" s="50"/>
      <c r="O30" s="50"/>
      <c r="P30" s="50"/>
      <c r="Q30" s="53"/>
      <c r="R30" s="53"/>
      <c r="S30" s="76"/>
      <c r="T30" s="76"/>
      <c r="U30" s="76"/>
      <c r="V30" s="50"/>
      <c r="W30" s="50"/>
      <c r="X30" s="13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50"/>
      <c r="AJ30" s="50"/>
      <c r="AK30" s="50"/>
      <c r="AL30" s="50"/>
      <c r="AM30" s="50"/>
      <c r="AN30" s="50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46"/>
      <c r="BQ30" s="46"/>
      <c r="BR30" s="47"/>
    </row>
    <row r="31" spans="1:70" outlineLevel="2">
      <c r="A31" s="1" t="s">
        <v>111</v>
      </c>
      <c r="B31" s="2">
        <v>3</v>
      </c>
      <c r="C31" s="4" t="s">
        <v>74</v>
      </c>
      <c r="D31" s="17">
        <v>45005</v>
      </c>
      <c r="E31" s="17">
        <v>45006</v>
      </c>
      <c r="F31" s="16">
        <f t="shared" ca="1" si="0"/>
        <v>2</v>
      </c>
      <c r="G31" s="20"/>
      <c r="H31" s="11"/>
      <c r="I31" s="12"/>
      <c r="J31" s="12"/>
      <c r="K31" s="12"/>
      <c r="L31" s="12"/>
      <c r="M31" s="50"/>
      <c r="N31" s="50"/>
      <c r="O31" s="50"/>
      <c r="P31" s="50"/>
      <c r="Q31" s="53"/>
      <c r="R31" s="53"/>
      <c r="S31" s="76"/>
      <c r="T31" s="76"/>
      <c r="U31" s="76"/>
      <c r="V31" s="50"/>
      <c r="W31" s="50"/>
      <c r="X31" s="13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50"/>
      <c r="AJ31" s="50"/>
      <c r="AK31" s="50"/>
      <c r="AL31" s="50"/>
      <c r="AM31" s="50"/>
      <c r="AN31" s="50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46"/>
      <c r="BQ31" s="46"/>
      <c r="BR31" s="47"/>
    </row>
    <row r="32" spans="1:70" outlineLevel="2">
      <c r="A32" s="1" t="s">
        <v>112</v>
      </c>
      <c r="B32" s="2">
        <v>3</v>
      </c>
      <c r="C32" s="4" t="s">
        <v>75</v>
      </c>
      <c r="D32" s="17">
        <v>45005</v>
      </c>
      <c r="E32" s="17">
        <v>45006</v>
      </c>
      <c r="F32" s="16">
        <f t="shared" ca="1" si="0"/>
        <v>2</v>
      </c>
      <c r="G32" s="20"/>
      <c r="H32" s="11"/>
      <c r="I32" s="12"/>
      <c r="J32" s="12"/>
      <c r="K32" s="12"/>
      <c r="L32" s="12"/>
      <c r="M32" s="50"/>
      <c r="N32" s="50"/>
      <c r="O32" s="50"/>
      <c r="P32" s="50"/>
      <c r="Q32" s="53"/>
      <c r="R32" s="53"/>
      <c r="S32" s="76"/>
      <c r="T32" s="76"/>
      <c r="U32" s="76"/>
      <c r="V32" s="50"/>
      <c r="W32" s="50"/>
      <c r="X32" s="13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50"/>
      <c r="AJ32" s="50"/>
      <c r="AK32" s="50"/>
      <c r="AL32" s="50"/>
      <c r="AM32" s="50"/>
      <c r="AN32" s="50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46"/>
      <c r="BQ32" s="46"/>
      <c r="BR32" s="47"/>
    </row>
    <row r="33" spans="1:70" outlineLevel="2">
      <c r="A33" s="1" t="s">
        <v>113</v>
      </c>
      <c r="B33" s="2">
        <v>3</v>
      </c>
      <c r="C33" s="4" t="s">
        <v>77</v>
      </c>
      <c r="D33" s="17">
        <v>45008</v>
      </c>
      <c r="E33" s="17">
        <v>45009</v>
      </c>
      <c r="F33" s="16">
        <f t="shared" ca="1" si="0"/>
        <v>2</v>
      </c>
      <c r="G33" s="20"/>
      <c r="H33" s="11"/>
      <c r="I33" s="12"/>
      <c r="J33" s="12"/>
      <c r="K33" s="12"/>
      <c r="L33" s="12"/>
      <c r="M33" s="50"/>
      <c r="N33" s="50"/>
      <c r="O33" s="50"/>
      <c r="P33" s="50"/>
      <c r="Q33" s="50"/>
      <c r="R33" s="50"/>
      <c r="S33" s="53"/>
      <c r="T33" s="53"/>
      <c r="U33" s="76"/>
      <c r="V33" s="50"/>
      <c r="W33" s="50"/>
      <c r="X33" s="13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50"/>
      <c r="AJ33" s="50"/>
      <c r="AK33" s="50"/>
      <c r="AL33" s="50"/>
      <c r="AM33" s="50"/>
      <c r="AN33" s="50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46"/>
      <c r="BQ33" s="46"/>
      <c r="BR33" s="47"/>
    </row>
    <row r="34" spans="1:70" outlineLevel="2">
      <c r="A34" s="1" t="s">
        <v>114</v>
      </c>
      <c r="B34" s="2">
        <v>3</v>
      </c>
      <c r="C34" s="4" t="s">
        <v>76</v>
      </c>
      <c r="D34" s="17">
        <v>45008</v>
      </c>
      <c r="E34" s="17">
        <v>45009</v>
      </c>
      <c r="F34" s="16">
        <f t="shared" ca="1" si="0"/>
        <v>2</v>
      </c>
      <c r="G34" s="20"/>
      <c r="H34" s="11"/>
      <c r="I34" s="12"/>
      <c r="J34" s="12"/>
      <c r="K34" s="12"/>
      <c r="L34" s="12"/>
      <c r="M34" s="50"/>
      <c r="N34" s="50"/>
      <c r="O34" s="50"/>
      <c r="P34" s="50"/>
      <c r="Q34" s="50"/>
      <c r="R34" s="50"/>
      <c r="S34" s="53"/>
      <c r="T34" s="53"/>
      <c r="U34" s="76"/>
      <c r="V34" s="50"/>
      <c r="W34" s="50"/>
      <c r="X34" s="13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50"/>
      <c r="AJ34" s="50"/>
      <c r="AK34" s="50"/>
      <c r="AL34" s="50"/>
      <c r="AM34" s="50"/>
      <c r="AN34" s="50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46"/>
      <c r="BQ34" s="46"/>
      <c r="BR34" s="47"/>
    </row>
    <row r="35" spans="1:70" s="28" customFormat="1" outlineLevel="1">
      <c r="A35" s="24">
        <v>6.3</v>
      </c>
      <c r="B35" s="25">
        <v>2</v>
      </c>
      <c r="C35" s="23" t="s">
        <v>78</v>
      </c>
      <c r="D35" s="26">
        <f>IF(MIN(D37)=0,"",MIN(D37:D46))</f>
        <v>45013</v>
      </c>
      <c r="E35" s="26">
        <f>IF(MAX(E37)=0,"",MAX(E37))</f>
        <v>45014</v>
      </c>
      <c r="F35" s="27">
        <f t="shared" ca="1" si="0"/>
        <v>2</v>
      </c>
      <c r="G35" s="21"/>
      <c r="H35" s="11"/>
      <c r="I35" s="12"/>
      <c r="J35" s="12"/>
      <c r="K35" s="12"/>
      <c r="L35" s="12"/>
      <c r="M35" s="50"/>
      <c r="N35" s="50"/>
      <c r="O35" s="50"/>
      <c r="P35" s="50"/>
      <c r="Q35" s="50"/>
      <c r="R35" s="50"/>
      <c r="S35" s="50"/>
      <c r="T35" s="50"/>
      <c r="U35" s="76"/>
      <c r="V35" s="50"/>
      <c r="W35" s="50"/>
      <c r="X35" s="13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50"/>
      <c r="AJ35" s="50"/>
      <c r="AK35" s="50"/>
      <c r="AL35" s="50"/>
      <c r="AM35" s="50"/>
      <c r="AN35" s="50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46"/>
      <c r="BQ35" s="46"/>
      <c r="BR35" s="47"/>
    </row>
    <row r="36" spans="1:70" outlineLevel="2">
      <c r="A36" s="1" t="s">
        <v>115</v>
      </c>
      <c r="B36" s="2">
        <v>3</v>
      </c>
      <c r="C36" s="4" t="s">
        <v>79</v>
      </c>
      <c r="D36" s="17">
        <v>45013</v>
      </c>
      <c r="E36" s="17">
        <v>45014</v>
      </c>
      <c r="F36" s="16">
        <f t="shared" ca="1" si="0"/>
        <v>2</v>
      </c>
      <c r="G36" s="20"/>
      <c r="H36" s="11"/>
      <c r="I36" s="12"/>
      <c r="J36" s="12"/>
      <c r="K36" s="12"/>
      <c r="L36" s="12"/>
      <c r="M36" s="50"/>
      <c r="N36" s="50"/>
      <c r="O36" s="50"/>
      <c r="P36" s="50"/>
      <c r="Q36" s="50"/>
      <c r="R36" s="50"/>
      <c r="S36" s="50"/>
      <c r="T36" s="50"/>
      <c r="U36" s="53"/>
      <c r="V36" s="53"/>
      <c r="W36" s="50"/>
      <c r="X36" s="13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50"/>
      <c r="AJ36" s="50"/>
      <c r="AK36" s="50"/>
      <c r="AL36" s="50"/>
      <c r="AM36" s="50"/>
      <c r="AN36" s="50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46"/>
      <c r="BQ36" s="46"/>
      <c r="BR36" s="47"/>
    </row>
    <row r="37" spans="1:70" outlineLevel="2">
      <c r="A37" s="1" t="s">
        <v>116</v>
      </c>
      <c r="B37" s="2">
        <v>3</v>
      </c>
      <c r="C37" s="4" t="s">
        <v>80</v>
      </c>
      <c r="D37" s="17">
        <v>45013</v>
      </c>
      <c r="E37" s="17">
        <v>45014</v>
      </c>
      <c r="F37" s="16">
        <f t="shared" ca="1" si="0"/>
        <v>2</v>
      </c>
      <c r="G37" s="20"/>
      <c r="H37" s="11"/>
      <c r="I37" s="12"/>
      <c r="J37" s="12"/>
      <c r="K37" s="12"/>
      <c r="L37" s="12"/>
      <c r="M37" s="50"/>
      <c r="N37" s="50"/>
      <c r="O37" s="50"/>
      <c r="P37" s="50"/>
      <c r="Q37" s="50"/>
      <c r="R37" s="50"/>
      <c r="S37" s="50"/>
      <c r="T37" s="50"/>
      <c r="U37" s="53"/>
      <c r="V37" s="53"/>
      <c r="W37" s="50"/>
      <c r="X37" s="13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50"/>
      <c r="AJ37" s="50"/>
      <c r="AK37" s="50"/>
      <c r="AL37" s="50"/>
      <c r="AM37" s="50"/>
      <c r="AN37" s="50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46"/>
      <c r="BQ37" s="46"/>
      <c r="BR37" s="47"/>
    </row>
    <row r="38" spans="1:70" s="28" customFormat="1" outlineLevel="1">
      <c r="A38" s="24">
        <v>6.4</v>
      </c>
      <c r="B38" s="25">
        <v>2</v>
      </c>
      <c r="C38" s="23" t="s">
        <v>81</v>
      </c>
      <c r="D38" s="26">
        <f>IF(MIN(D39:D45)=0,"",MIN(D39:D43))</f>
        <v>45015</v>
      </c>
      <c r="E38" s="26">
        <f>IF(MAX(E39:E45)=0,"",MAX(E39:E43))</f>
        <v>45021</v>
      </c>
      <c r="F38" s="27">
        <f t="shared" ca="1" si="0"/>
        <v>5</v>
      </c>
      <c r="G38" s="21"/>
      <c r="H38" s="11"/>
      <c r="I38" s="12"/>
      <c r="J38" s="12"/>
      <c r="K38" s="12"/>
      <c r="L38" s="12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13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50"/>
      <c r="AJ38" s="50"/>
      <c r="AK38" s="50"/>
      <c r="AL38" s="50"/>
      <c r="AM38" s="50"/>
      <c r="AN38" s="50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46"/>
      <c r="BQ38" s="46"/>
      <c r="BR38" s="47"/>
    </row>
    <row r="39" spans="1:70" outlineLevel="2">
      <c r="A39" s="1" t="s">
        <v>117</v>
      </c>
      <c r="B39" s="2">
        <v>3</v>
      </c>
      <c r="C39" s="4" t="s">
        <v>82</v>
      </c>
      <c r="D39" s="17">
        <v>45015</v>
      </c>
      <c r="E39" s="17">
        <v>45016</v>
      </c>
      <c r="F39" s="16">
        <f t="shared" ca="1" si="0"/>
        <v>2</v>
      </c>
      <c r="G39" s="20"/>
      <c r="H39" s="11"/>
      <c r="I39" s="12"/>
      <c r="J39" s="12"/>
      <c r="K39" s="12"/>
      <c r="L39" s="12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4"/>
      <c r="X39" s="55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50"/>
      <c r="AJ39" s="50"/>
      <c r="AK39" s="50"/>
      <c r="AL39" s="50"/>
      <c r="AM39" s="50"/>
      <c r="AN39" s="50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46"/>
      <c r="BQ39" s="46"/>
      <c r="BR39" s="47"/>
    </row>
    <row r="40" spans="1:70" outlineLevel="2">
      <c r="A40" s="1" t="s">
        <v>118</v>
      </c>
      <c r="B40" s="2">
        <v>3</v>
      </c>
      <c r="C40" s="4" t="s">
        <v>83</v>
      </c>
      <c r="D40" s="17">
        <v>45015</v>
      </c>
      <c r="E40" s="17">
        <v>45016</v>
      </c>
      <c r="F40" s="16">
        <f ca="1">SUMPRODUCT(N(WEEKDAY(ROW(INDIRECT($D40&amp;":"&amp;$E40)),2)&lt;6))</f>
        <v>2</v>
      </c>
      <c r="G40" s="20"/>
      <c r="H40" s="11"/>
      <c r="I40" s="12"/>
      <c r="J40" s="12"/>
      <c r="K40" s="12"/>
      <c r="L40" s="1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4"/>
      <c r="X40" s="55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50"/>
      <c r="AJ40" s="50"/>
      <c r="AK40" s="50"/>
      <c r="AL40" s="50"/>
      <c r="AM40" s="50"/>
      <c r="AN40" s="50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46"/>
      <c r="BQ40" s="46"/>
      <c r="BR40" s="47"/>
    </row>
    <row r="41" spans="1:70" outlineLevel="2">
      <c r="A41" s="1" t="s">
        <v>119</v>
      </c>
      <c r="B41" s="2">
        <v>3</v>
      </c>
      <c r="C41" s="4" t="s">
        <v>82</v>
      </c>
      <c r="D41" s="17">
        <v>45015</v>
      </c>
      <c r="E41" s="17">
        <v>45016</v>
      </c>
      <c r="F41" s="16">
        <f t="shared" ca="1" si="0"/>
        <v>2</v>
      </c>
      <c r="G41" s="20"/>
      <c r="H41" s="11"/>
      <c r="I41" s="12"/>
      <c r="J41" s="12"/>
      <c r="K41" s="12"/>
      <c r="L41" s="12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4"/>
      <c r="X41" s="55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50"/>
      <c r="AJ41" s="50"/>
      <c r="AK41" s="50"/>
      <c r="AL41" s="50"/>
      <c r="AM41" s="50"/>
      <c r="AN41" s="50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46"/>
      <c r="BQ41" s="46"/>
      <c r="BR41" s="47"/>
    </row>
    <row r="42" spans="1:70" outlineLevel="2">
      <c r="A42" s="1" t="s">
        <v>120</v>
      </c>
      <c r="B42" s="2">
        <v>3</v>
      </c>
      <c r="C42" s="4" t="s">
        <v>83</v>
      </c>
      <c r="D42" s="17">
        <v>45015</v>
      </c>
      <c r="E42" s="17">
        <v>45016</v>
      </c>
      <c r="F42" s="16">
        <f ca="1">SUMPRODUCT(N(WEEKDAY(ROW(INDIRECT($D42&amp;":"&amp;$E42)),2)&lt;6))</f>
        <v>2</v>
      </c>
      <c r="G42" s="20"/>
      <c r="H42" s="11"/>
      <c r="I42" s="12"/>
      <c r="J42" s="12"/>
      <c r="K42" s="12"/>
      <c r="L42" s="12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4"/>
      <c r="X42" s="55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50"/>
      <c r="AJ42" s="50"/>
      <c r="AK42" s="50"/>
      <c r="AL42" s="50"/>
      <c r="AM42" s="50"/>
      <c r="AN42" s="50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46"/>
      <c r="BQ42" s="46"/>
      <c r="BR42" s="47"/>
    </row>
    <row r="43" spans="1:70" outlineLevel="2">
      <c r="A43" s="1" t="s">
        <v>121</v>
      </c>
      <c r="B43" s="2">
        <v>3</v>
      </c>
      <c r="C43" s="4" t="s">
        <v>85</v>
      </c>
      <c r="D43" s="17">
        <v>45020</v>
      </c>
      <c r="E43" s="17">
        <v>45021</v>
      </c>
      <c r="F43" s="16">
        <f t="shared" ca="1" si="0"/>
        <v>2</v>
      </c>
      <c r="G43" s="20"/>
      <c r="H43" s="11"/>
      <c r="I43" s="12"/>
      <c r="J43" s="12"/>
      <c r="K43" s="12"/>
      <c r="L43" s="12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13"/>
      <c r="Y43" s="53"/>
      <c r="Z43" s="53"/>
      <c r="AA43" s="12"/>
      <c r="AB43" s="12"/>
      <c r="AC43" s="12"/>
      <c r="AD43" s="12"/>
      <c r="AE43" s="12"/>
      <c r="AF43" s="12"/>
      <c r="AG43" s="12"/>
      <c r="AH43" s="12"/>
      <c r="AI43" s="50"/>
      <c r="AJ43" s="50"/>
      <c r="AK43" s="50"/>
      <c r="AL43" s="50"/>
      <c r="AM43" s="50"/>
      <c r="AN43" s="50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46"/>
      <c r="BQ43" s="46"/>
      <c r="BR43" s="47"/>
    </row>
    <row r="44" spans="1:70" outlineLevel="2">
      <c r="A44" s="1" t="s">
        <v>122</v>
      </c>
      <c r="B44" s="2">
        <v>3</v>
      </c>
      <c r="C44" s="4" t="s">
        <v>86</v>
      </c>
      <c r="D44" s="17">
        <v>45020</v>
      </c>
      <c r="E44" s="17">
        <v>45021</v>
      </c>
      <c r="F44" s="16">
        <f ca="1">SUMPRODUCT(N(WEEKDAY(ROW(INDIRECT($D44&amp;":"&amp;$E44)),2)&lt;6))</f>
        <v>2</v>
      </c>
      <c r="G44" s="20"/>
      <c r="H44" s="11"/>
      <c r="I44" s="12"/>
      <c r="J44" s="12"/>
      <c r="K44" s="12"/>
      <c r="L44" s="12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13"/>
      <c r="Y44" s="53"/>
      <c r="Z44" s="53"/>
      <c r="AA44" s="12"/>
      <c r="AB44" s="12"/>
      <c r="AC44" s="12"/>
      <c r="AD44" s="12"/>
      <c r="AE44" s="12"/>
      <c r="AF44" s="12"/>
      <c r="AG44" s="12"/>
      <c r="AH44" s="12"/>
      <c r="AI44" s="50"/>
      <c r="AJ44" s="50"/>
      <c r="AK44" s="50"/>
      <c r="AL44" s="50"/>
      <c r="AM44" s="50"/>
      <c r="AN44" s="50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46"/>
      <c r="BQ44" s="46"/>
      <c r="BR44" s="47"/>
    </row>
    <row r="45" spans="1:70" outlineLevel="2">
      <c r="A45" s="1" t="s">
        <v>123</v>
      </c>
      <c r="B45" s="2">
        <v>3</v>
      </c>
      <c r="C45" s="4" t="s">
        <v>87</v>
      </c>
      <c r="D45" s="17">
        <v>45020</v>
      </c>
      <c r="E45" s="17">
        <v>45021</v>
      </c>
      <c r="F45" s="16">
        <f ca="1">SUMPRODUCT(N(WEEKDAY(ROW(INDIRECT($D45&amp;":"&amp;$E45)),2)&lt;6))</f>
        <v>2</v>
      </c>
      <c r="G45" s="20"/>
      <c r="H45" s="11"/>
      <c r="I45" s="12"/>
      <c r="J45" s="12"/>
      <c r="K45" s="12"/>
      <c r="L45" s="12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13"/>
      <c r="Y45" s="53"/>
      <c r="Z45" s="53"/>
      <c r="AA45" s="12"/>
      <c r="AB45" s="12"/>
      <c r="AC45" s="12"/>
      <c r="AD45" s="12"/>
      <c r="AE45" s="12"/>
      <c r="AF45" s="12"/>
      <c r="AG45" s="12"/>
      <c r="AH45" s="12"/>
      <c r="AI45" s="50"/>
      <c r="AJ45" s="50"/>
      <c r="AK45" s="50"/>
      <c r="AL45" s="50"/>
      <c r="AM45" s="50"/>
      <c r="AN45" s="50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46"/>
      <c r="BQ45" s="46"/>
      <c r="BR45" s="47"/>
    </row>
    <row r="46" spans="1:70" s="28" customFormat="1" outlineLevel="1">
      <c r="A46" s="24">
        <v>6.5</v>
      </c>
      <c r="B46" s="25">
        <v>2</v>
      </c>
      <c r="C46" s="23" t="s">
        <v>88</v>
      </c>
      <c r="D46" s="26">
        <f>IF(MIN(D47:D55)=0,"",MIN(D47:D52))</f>
        <v>45022</v>
      </c>
      <c r="E46" s="26">
        <f>IF(MAX(E47:E55)=0,"",MAX(E47:E52))</f>
        <v>45028</v>
      </c>
      <c r="F46" s="27">
        <f t="shared" ca="1" si="0"/>
        <v>5</v>
      </c>
      <c r="G46" s="21"/>
      <c r="H46" s="11"/>
      <c r="I46" s="12"/>
      <c r="J46" s="12"/>
      <c r="K46" s="12"/>
      <c r="L46" s="12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13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50"/>
      <c r="AJ46" s="50"/>
      <c r="AK46" s="50"/>
      <c r="AL46" s="50"/>
      <c r="AM46" s="50"/>
      <c r="AN46" s="50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46"/>
      <c r="BQ46" s="46"/>
      <c r="BR46" s="47"/>
    </row>
    <row r="47" spans="1:70" outlineLevel="2">
      <c r="A47" s="1" t="s">
        <v>124</v>
      </c>
      <c r="B47" s="2">
        <v>3</v>
      </c>
      <c r="C47" s="4" t="s">
        <v>89</v>
      </c>
      <c r="D47" s="17">
        <v>45022</v>
      </c>
      <c r="E47" s="17">
        <v>45023</v>
      </c>
      <c r="F47" s="16">
        <f t="shared" ca="1" si="0"/>
        <v>2</v>
      </c>
      <c r="G47" s="20"/>
      <c r="H47" s="11"/>
      <c r="I47" s="12"/>
      <c r="J47" s="12"/>
      <c r="K47" s="12"/>
      <c r="L47" s="12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13"/>
      <c r="Y47" s="12"/>
      <c r="Z47" s="12"/>
      <c r="AA47" s="53"/>
      <c r="AB47" s="53"/>
      <c r="AC47" s="12"/>
      <c r="AD47" s="12"/>
      <c r="AE47" s="12"/>
      <c r="AF47" s="12"/>
      <c r="AG47" s="12"/>
      <c r="AH47" s="12"/>
      <c r="AI47" s="50"/>
      <c r="AJ47" s="50"/>
      <c r="AK47" s="50"/>
      <c r="AL47" s="50"/>
      <c r="AM47" s="50"/>
      <c r="AN47" s="50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46"/>
      <c r="BQ47" s="46"/>
      <c r="BR47" s="47"/>
    </row>
    <row r="48" spans="1:70" outlineLevel="2">
      <c r="A48" s="1" t="s">
        <v>125</v>
      </c>
      <c r="B48" s="2">
        <v>3</v>
      </c>
      <c r="C48" s="4" t="s">
        <v>90</v>
      </c>
      <c r="D48" s="17">
        <v>45022</v>
      </c>
      <c r="E48" s="17">
        <v>45023</v>
      </c>
      <c r="F48" s="16">
        <f ca="1">SUMPRODUCT(N(WEEKDAY(ROW(INDIRECT($D48&amp;":"&amp;$E48)),2)&lt;6))</f>
        <v>2</v>
      </c>
      <c r="G48" s="20"/>
      <c r="H48" s="11"/>
      <c r="I48" s="12"/>
      <c r="J48" s="12"/>
      <c r="K48" s="12"/>
      <c r="L48" s="12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13"/>
      <c r="Y48" s="12"/>
      <c r="Z48" s="12"/>
      <c r="AA48" s="53"/>
      <c r="AB48" s="53"/>
      <c r="AC48" s="12"/>
      <c r="AD48" s="12"/>
      <c r="AE48" s="12"/>
      <c r="AF48" s="12"/>
      <c r="AG48" s="12"/>
      <c r="AH48" s="12"/>
      <c r="AI48" s="50"/>
      <c r="AJ48" s="50"/>
      <c r="AK48" s="50"/>
      <c r="AL48" s="50"/>
      <c r="AM48" s="50"/>
      <c r="AN48" s="50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46"/>
      <c r="BQ48" s="46"/>
      <c r="BR48" s="47"/>
    </row>
    <row r="49" spans="1:70" outlineLevel="2">
      <c r="A49" s="1" t="s">
        <v>126</v>
      </c>
      <c r="B49" s="2">
        <v>3</v>
      </c>
      <c r="C49" s="4" t="s">
        <v>91</v>
      </c>
      <c r="D49" s="17">
        <v>45022</v>
      </c>
      <c r="E49" s="17">
        <v>45023</v>
      </c>
      <c r="F49" s="16">
        <f t="shared" ca="1" si="0"/>
        <v>2</v>
      </c>
      <c r="G49" s="20"/>
      <c r="H49" s="11"/>
      <c r="I49" s="12"/>
      <c r="J49" s="12"/>
      <c r="K49" s="12"/>
      <c r="L49" s="12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13"/>
      <c r="Y49" s="12"/>
      <c r="Z49" s="12"/>
      <c r="AA49" s="53"/>
      <c r="AB49" s="53"/>
      <c r="AC49" s="12"/>
      <c r="AD49" s="12"/>
      <c r="AE49" s="12"/>
      <c r="AF49" s="12"/>
      <c r="AG49" s="12"/>
      <c r="AH49" s="12"/>
      <c r="AI49" s="50"/>
      <c r="AJ49" s="50"/>
      <c r="AK49" s="50"/>
      <c r="AL49" s="50"/>
      <c r="AM49" s="50"/>
      <c r="AN49" s="50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46"/>
      <c r="BQ49" s="46"/>
      <c r="BR49" s="47"/>
    </row>
    <row r="50" spans="1:70" outlineLevel="2">
      <c r="A50" s="1" t="s">
        <v>127</v>
      </c>
      <c r="B50" s="2">
        <v>3</v>
      </c>
      <c r="C50" s="4" t="s">
        <v>92</v>
      </c>
      <c r="D50" s="17">
        <v>45022</v>
      </c>
      <c r="E50" s="17">
        <v>45023</v>
      </c>
      <c r="F50" s="16">
        <f t="shared" ca="1" si="0"/>
        <v>2</v>
      </c>
      <c r="G50" s="20"/>
      <c r="H50" s="11"/>
      <c r="I50" s="12"/>
      <c r="J50" s="12"/>
      <c r="K50" s="12"/>
      <c r="L50" s="12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13"/>
      <c r="Y50" s="12"/>
      <c r="Z50" s="12"/>
      <c r="AA50" s="53"/>
      <c r="AB50" s="53"/>
      <c r="AC50" s="12"/>
      <c r="AD50" s="12"/>
      <c r="AE50" s="12"/>
      <c r="AF50" s="12"/>
      <c r="AG50" s="12"/>
      <c r="AH50" s="12"/>
      <c r="AI50" s="50"/>
      <c r="AJ50" s="50"/>
      <c r="AK50" s="50"/>
      <c r="AL50" s="50"/>
      <c r="AM50" s="50"/>
      <c r="AN50" s="50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46"/>
      <c r="BQ50" s="46"/>
      <c r="BR50" s="47"/>
    </row>
    <row r="51" spans="1:70" outlineLevel="2">
      <c r="A51" s="1" t="s">
        <v>128</v>
      </c>
      <c r="B51" s="2">
        <v>3</v>
      </c>
      <c r="C51" s="4" t="s">
        <v>83</v>
      </c>
      <c r="D51" s="17">
        <v>45027</v>
      </c>
      <c r="E51" s="17">
        <v>45028</v>
      </c>
      <c r="F51" s="16">
        <f ca="1">SUMPRODUCT(N(WEEKDAY(ROW(INDIRECT($D51&amp;":"&amp;$E51)),2)&lt;6))</f>
        <v>2</v>
      </c>
      <c r="G51" s="20"/>
      <c r="H51" s="11"/>
      <c r="I51" s="12"/>
      <c r="J51" s="12"/>
      <c r="K51" s="12"/>
      <c r="L51" s="12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13"/>
      <c r="Y51" s="12"/>
      <c r="Z51" s="12"/>
      <c r="AA51" s="12"/>
      <c r="AB51" s="12"/>
      <c r="AC51" s="53"/>
      <c r="AD51" s="53"/>
      <c r="AE51" s="12"/>
      <c r="AF51" s="12"/>
      <c r="AG51" s="12"/>
      <c r="AH51" s="12"/>
      <c r="AI51" s="50"/>
      <c r="AJ51" s="50"/>
      <c r="AK51" s="50"/>
      <c r="AL51" s="50"/>
      <c r="AM51" s="50"/>
      <c r="AN51" s="50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46"/>
      <c r="BQ51" s="46"/>
      <c r="BR51" s="47"/>
    </row>
    <row r="52" spans="1:70" outlineLevel="2">
      <c r="A52" s="1" t="s">
        <v>129</v>
      </c>
      <c r="B52" s="2">
        <v>3</v>
      </c>
      <c r="C52" s="4" t="s">
        <v>85</v>
      </c>
      <c r="D52" s="17">
        <v>45027</v>
      </c>
      <c r="E52" s="17">
        <v>45028</v>
      </c>
      <c r="F52" s="16">
        <f t="shared" ca="1" si="0"/>
        <v>2</v>
      </c>
      <c r="G52" s="20"/>
      <c r="H52" s="11"/>
      <c r="I52" s="12"/>
      <c r="J52" s="12"/>
      <c r="K52" s="12"/>
      <c r="L52" s="12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13"/>
      <c r="Y52" s="12"/>
      <c r="AA52" s="12"/>
      <c r="AB52" s="12"/>
      <c r="AC52" s="53"/>
      <c r="AD52" s="53"/>
      <c r="AE52" s="12"/>
      <c r="AF52" s="12"/>
      <c r="AG52" s="12"/>
      <c r="AH52" s="12"/>
      <c r="AI52" s="50"/>
      <c r="AJ52" s="50"/>
      <c r="AK52" s="50"/>
      <c r="AL52" s="50"/>
      <c r="AM52" s="50"/>
      <c r="AN52" s="50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46"/>
      <c r="BQ52" s="46"/>
      <c r="BR52" s="47"/>
    </row>
    <row r="53" spans="1:70" outlineLevel="2">
      <c r="A53" s="1" t="s">
        <v>130</v>
      </c>
      <c r="B53" s="2">
        <v>3</v>
      </c>
      <c r="C53" s="4" t="s">
        <v>86</v>
      </c>
      <c r="D53" s="17">
        <v>45027</v>
      </c>
      <c r="E53" s="17">
        <v>45028</v>
      </c>
      <c r="F53" s="16">
        <f ca="1">SUMPRODUCT(N(WEEKDAY(ROW(INDIRECT($D53&amp;":"&amp;$E53)),2)&lt;6))</f>
        <v>2</v>
      </c>
      <c r="G53" s="20"/>
      <c r="H53" s="11"/>
      <c r="I53" s="12"/>
      <c r="J53" s="12"/>
      <c r="K53" s="12"/>
      <c r="L53" s="12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13"/>
      <c r="Y53" s="12"/>
      <c r="Z53" s="12"/>
      <c r="AA53" s="12"/>
      <c r="AB53" s="12"/>
      <c r="AC53" s="53"/>
      <c r="AD53" s="53"/>
      <c r="AE53" s="12"/>
      <c r="AF53" s="12"/>
      <c r="AG53" s="12"/>
      <c r="AH53" s="12"/>
      <c r="AI53" s="50"/>
      <c r="AJ53" s="50"/>
      <c r="AK53" s="50"/>
      <c r="AL53" s="50"/>
      <c r="AM53" s="50"/>
      <c r="AN53" s="50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46"/>
      <c r="BQ53" s="46"/>
      <c r="BR53" s="47"/>
    </row>
    <row r="54" spans="1:70" outlineLevel="2">
      <c r="A54" s="1" t="s">
        <v>131</v>
      </c>
      <c r="B54" s="2">
        <v>3</v>
      </c>
      <c r="C54" s="4" t="s">
        <v>93</v>
      </c>
      <c r="D54" s="17">
        <v>45029</v>
      </c>
      <c r="E54" s="17">
        <v>45030</v>
      </c>
      <c r="F54" s="16">
        <f ca="1">SUMPRODUCT(N(WEEKDAY(ROW(INDIRECT($D54&amp;":"&amp;$E54)),2)&lt;6))</f>
        <v>2</v>
      </c>
      <c r="G54" s="20"/>
      <c r="H54" s="11"/>
      <c r="I54" s="12"/>
      <c r="J54" s="12"/>
      <c r="K54" s="12"/>
      <c r="L54" s="12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13"/>
      <c r="Y54" s="12"/>
      <c r="Z54" s="12"/>
      <c r="AA54" s="12"/>
      <c r="AB54" s="12"/>
      <c r="AC54" s="12"/>
      <c r="AD54" s="12"/>
      <c r="AE54" s="53"/>
      <c r="AF54" s="53"/>
      <c r="AG54" s="12"/>
      <c r="AH54" s="12"/>
      <c r="AI54" s="50"/>
      <c r="AJ54" s="50"/>
      <c r="AK54" s="50"/>
      <c r="AL54" s="50"/>
      <c r="AM54" s="50"/>
      <c r="AN54" s="50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46"/>
      <c r="BQ54" s="46"/>
      <c r="BR54" s="47"/>
    </row>
    <row r="55" spans="1:70" outlineLevel="2">
      <c r="A55" s="1" t="s">
        <v>132</v>
      </c>
      <c r="B55" s="2">
        <v>3</v>
      </c>
      <c r="C55" s="4" t="s">
        <v>87</v>
      </c>
      <c r="D55" s="17">
        <v>45029</v>
      </c>
      <c r="E55" s="17">
        <v>45030</v>
      </c>
      <c r="F55" s="16">
        <f ca="1">SUMPRODUCT(N(WEEKDAY(ROW(INDIRECT($D55&amp;":"&amp;$E55)),2)&lt;6))</f>
        <v>2</v>
      </c>
      <c r="G55" s="20"/>
      <c r="H55" s="11"/>
      <c r="I55" s="12"/>
      <c r="J55" s="12"/>
      <c r="K55" s="12"/>
      <c r="L55" s="12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3"/>
      <c r="Y55" s="12"/>
      <c r="Z55" s="12"/>
      <c r="AA55" s="12"/>
      <c r="AB55" s="12"/>
      <c r="AC55" s="12"/>
      <c r="AD55" s="12"/>
      <c r="AE55" s="53"/>
      <c r="AF55" s="53"/>
      <c r="AG55" s="12"/>
      <c r="AH55" s="12"/>
      <c r="AI55" s="50"/>
      <c r="AJ55" s="50"/>
      <c r="AK55" s="50"/>
      <c r="AL55" s="50"/>
      <c r="AM55" s="50"/>
      <c r="AN55" s="50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46"/>
      <c r="BQ55" s="46"/>
      <c r="BR55" s="47"/>
    </row>
    <row r="56" spans="1:70" s="28" customFormat="1" outlineLevel="1">
      <c r="A56" s="24">
        <v>6.6</v>
      </c>
      <c r="B56" s="25">
        <v>2</v>
      </c>
      <c r="C56" s="23" t="s">
        <v>95</v>
      </c>
      <c r="D56" s="26">
        <f>IF(MIN(D57:D71)=0,"",MIN(D57:D70))</f>
        <v>45034</v>
      </c>
      <c r="E56" s="26">
        <f>IF(MAX(E57:E71)=0,"",MAX(E57:E70))</f>
        <v>45076</v>
      </c>
      <c r="F56" s="27">
        <f t="shared" ca="1" si="0"/>
        <v>31</v>
      </c>
      <c r="G56" s="21"/>
      <c r="H56" s="11"/>
      <c r="I56" s="12"/>
      <c r="J56" s="12"/>
      <c r="K56" s="12"/>
      <c r="L56" s="12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3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50"/>
      <c r="AJ56" s="50"/>
      <c r="AK56" s="50"/>
      <c r="AL56" s="50"/>
      <c r="AM56" s="50"/>
      <c r="AN56" s="50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46"/>
      <c r="BQ56" s="46"/>
      <c r="BR56" s="47"/>
    </row>
    <row r="57" spans="1:70" outlineLevel="2">
      <c r="A57" s="1" t="s">
        <v>133</v>
      </c>
      <c r="B57" s="2">
        <v>3</v>
      </c>
      <c r="C57" s="4" t="s">
        <v>94</v>
      </c>
      <c r="D57" s="17">
        <v>45034</v>
      </c>
      <c r="E57" s="17">
        <v>45035</v>
      </c>
      <c r="F57" s="16">
        <f t="shared" ca="1" si="0"/>
        <v>2</v>
      </c>
      <c r="G57" s="20"/>
      <c r="H57" s="11"/>
      <c r="I57" s="12"/>
      <c r="J57" s="12"/>
      <c r="K57" s="12"/>
      <c r="L57" s="12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3"/>
      <c r="Y57" s="12"/>
      <c r="Z57" s="12"/>
      <c r="AA57" s="12"/>
      <c r="AB57" s="12"/>
      <c r="AC57" s="12"/>
      <c r="AD57" s="12"/>
      <c r="AE57" s="12"/>
      <c r="AF57" s="12"/>
      <c r="AG57" s="53"/>
      <c r="AH57" s="53"/>
      <c r="AI57" s="50"/>
      <c r="AJ57" s="50"/>
      <c r="AK57" s="50"/>
      <c r="AL57" s="50"/>
      <c r="AM57" s="50"/>
      <c r="AN57" s="50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46"/>
      <c r="BQ57" s="46"/>
      <c r="BR57" s="47"/>
    </row>
    <row r="58" spans="1:70" outlineLevel="2">
      <c r="A58" s="1" t="s">
        <v>134</v>
      </c>
      <c r="B58" s="2">
        <v>3</v>
      </c>
      <c r="C58" s="4" t="s">
        <v>96</v>
      </c>
      <c r="D58" s="17">
        <v>45034</v>
      </c>
      <c r="E58" s="17">
        <v>45035</v>
      </c>
      <c r="F58" s="16">
        <f ca="1">SUMPRODUCT(N(WEEKDAY(ROW(INDIRECT($D58&amp;":"&amp;$E58)),2)&lt;6))</f>
        <v>2</v>
      </c>
      <c r="G58" s="20"/>
      <c r="H58" s="11"/>
      <c r="I58" s="12"/>
      <c r="J58" s="12"/>
      <c r="K58" s="12"/>
      <c r="L58" s="12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3"/>
      <c r="Y58" s="12"/>
      <c r="Z58" s="12"/>
      <c r="AA58" s="12"/>
      <c r="AB58" s="12"/>
      <c r="AC58" s="12"/>
      <c r="AD58" s="12"/>
      <c r="AE58" s="12"/>
      <c r="AF58" s="12"/>
      <c r="AG58" s="53"/>
      <c r="AH58" s="53"/>
      <c r="AI58" s="50"/>
      <c r="AJ58" s="50"/>
      <c r="AK58" s="50"/>
      <c r="AL58" s="50"/>
      <c r="AM58" s="50"/>
      <c r="AN58" s="50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46"/>
      <c r="BQ58" s="46"/>
      <c r="BR58" s="47"/>
    </row>
    <row r="59" spans="1:70" ht="12.75" customHeight="1" outlineLevel="2">
      <c r="A59" s="1" t="s">
        <v>135</v>
      </c>
      <c r="B59" s="2">
        <v>3</v>
      </c>
      <c r="C59" s="4" t="s">
        <v>97</v>
      </c>
      <c r="D59" s="17">
        <v>45034</v>
      </c>
      <c r="E59" s="17">
        <v>45035</v>
      </c>
      <c r="F59" s="16">
        <f t="shared" ca="1" si="0"/>
        <v>2</v>
      </c>
      <c r="G59" s="20"/>
      <c r="H59" s="11"/>
      <c r="I59" s="12"/>
      <c r="J59" s="12"/>
      <c r="K59" s="12"/>
      <c r="L59" s="12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13"/>
      <c r="Y59" s="12"/>
      <c r="Z59" s="12"/>
      <c r="AA59" s="12"/>
      <c r="AB59" s="12"/>
      <c r="AC59" s="12"/>
      <c r="AD59" s="12"/>
      <c r="AE59" s="12"/>
      <c r="AF59" s="12"/>
      <c r="AG59" s="53"/>
      <c r="AH59" s="53"/>
      <c r="AI59" s="50"/>
      <c r="AJ59" s="50"/>
      <c r="AK59" s="50"/>
      <c r="AL59" s="50"/>
      <c r="AM59" s="50"/>
      <c r="AN59" s="50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46"/>
      <c r="BQ59" s="46"/>
      <c r="BR59" s="47"/>
    </row>
    <row r="60" spans="1:70" s="28" customFormat="1">
      <c r="A60" s="31" t="s">
        <v>104</v>
      </c>
      <c r="B60" s="32">
        <v>1</v>
      </c>
      <c r="C60" s="33" t="s">
        <v>98</v>
      </c>
      <c r="D60" s="34">
        <f>IF(MIN(D61:D64)=0,"",MIN(D61:D64))</f>
        <v>45036</v>
      </c>
      <c r="E60" s="34">
        <f>IF(MAX(E61:E64)=0,"",MAX(E61:E64))</f>
        <v>45076</v>
      </c>
      <c r="F60" s="35">
        <f t="shared" ca="1" si="0"/>
        <v>29</v>
      </c>
      <c r="G60" s="37"/>
      <c r="H60" s="11"/>
      <c r="I60" s="12"/>
      <c r="J60" s="12"/>
      <c r="K60" s="12"/>
      <c r="L60" s="12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13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50"/>
      <c r="AJ60" s="50"/>
      <c r="AK60" s="50"/>
      <c r="AL60" s="50"/>
      <c r="AM60" s="50"/>
      <c r="AN60" s="50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46"/>
      <c r="BQ60" s="46"/>
      <c r="BR60" s="47"/>
    </row>
    <row r="61" spans="1:70" s="28" customFormat="1" outlineLevel="1">
      <c r="A61" s="24">
        <v>7.1</v>
      </c>
      <c r="B61" s="25">
        <v>2</v>
      </c>
      <c r="C61" s="23" t="s">
        <v>99</v>
      </c>
      <c r="D61" s="26">
        <f>IF(MIN(D62:D64)=0,"",MIN(D62:D64))</f>
        <v>45036</v>
      </c>
      <c r="E61" s="26">
        <f>IF(MAX(E62:E64)=0,"",MAX(E62:E69))</f>
        <v>45076</v>
      </c>
      <c r="F61" s="27">
        <f t="shared" ca="1" si="0"/>
        <v>29</v>
      </c>
      <c r="G61" s="21"/>
      <c r="H61" s="11"/>
      <c r="I61" s="12"/>
      <c r="J61" s="12"/>
      <c r="K61" s="12"/>
      <c r="L61" s="12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13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50"/>
      <c r="AJ61" s="50"/>
      <c r="AK61" s="50"/>
      <c r="AL61" s="50"/>
      <c r="AM61" s="50"/>
      <c r="AN61" s="50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46"/>
      <c r="BQ61" s="46"/>
      <c r="BR61" s="47"/>
    </row>
    <row r="62" spans="1:70" outlineLevel="2">
      <c r="A62" s="1" t="s">
        <v>105</v>
      </c>
      <c r="B62" s="2">
        <v>3</v>
      </c>
      <c r="C62" s="4" t="s">
        <v>100</v>
      </c>
      <c r="D62" s="17">
        <v>45036</v>
      </c>
      <c r="E62" s="17">
        <v>45037</v>
      </c>
      <c r="F62" s="16">
        <f t="shared" ca="1" si="0"/>
        <v>2</v>
      </c>
      <c r="G62" s="20"/>
      <c r="H62" s="11"/>
      <c r="I62" s="12"/>
      <c r="J62" s="12"/>
      <c r="K62" s="12"/>
      <c r="L62" s="12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13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53"/>
      <c r="AJ62" s="53"/>
      <c r="AK62" s="50"/>
      <c r="AL62" s="50"/>
      <c r="AM62" s="50"/>
      <c r="AN62" s="50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46"/>
      <c r="BQ62" s="46"/>
      <c r="BR62" s="47"/>
    </row>
    <row r="63" spans="1:70" outlineLevel="2">
      <c r="A63" s="1" t="s">
        <v>136</v>
      </c>
      <c r="B63" s="2">
        <v>3</v>
      </c>
      <c r="C63" s="4" t="s">
        <v>101</v>
      </c>
      <c r="D63" s="17">
        <v>45036</v>
      </c>
      <c r="E63" s="17">
        <v>45037</v>
      </c>
      <c r="F63" s="16">
        <f t="shared" ca="1" si="0"/>
        <v>2</v>
      </c>
      <c r="G63" s="20"/>
      <c r="H63" s="11"/>
      <c r="I63" s="12"/>
      <c r="J63" s="12"/>
      <c r="K63" s="12"/>
      <c r="L63" s="12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13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53"/>
      <c r="AJ63" s="53"/>
      <c r="AK63" s="50"/>
      <c r="AL63" s="50"/>
      <c r="AM63" s="50"/>
      <c r="AN63" s="50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46"/>
      <c r="BQ63" s="46"/>
      <c r="BR63" s="47"/>
    </row>
    <row r="64" spans="1:70" outlineLevel="2">
      <c r="A64" s="1" t="s">
        <v>137</v>
      </c>
      <c r="B64" s="2">
        <v>3</v>
      </c>
      <c r="C64" s="4" t="s">
        <v>103</v>
      </c>
      <c r="D64" s="17">
        <v>45036</v>
      </c>
      <c r="E64" s="17">
        <v>45037</v>
      </c>
      <c r="F64" s="16">
        <f t="shared" ca="1" si="0"/>
        <v>2</v>
      </c>
      <c r="G64" s="20"/>
      <c r="H64" s="11"/>
      <c r="I64" s="12"/>
      <c r="J64" s="12"/>
      <c r="K64" s="12"/>
      <c r="L64" s="12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13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50"/>
      <c r="AJ64" s="50"/>
      <c r="AK64" s="53"/>
      <c r="AL64" s="53"/>
      <c r="AM64" s="50"/>
      <c r="AN64" s="50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46"/>
      <c r="BQ64" s="46"/>
      <c r="BR64" s="47"/>
    </row>
    <row r="65" spans="1:70" s="28" customFormat="1">
      <c r="A65" s="31" t="s">
        <v>139</v>
      </c>
      <c r="B65" s="32">
        <v>1</v>
      </c>
      <c r="C65" s="33" t="s">
        <v>140</v>
      </c>
      <c r="D65" s="34">
        <f>IF(MIN(D66:D69)=0,"",MIN(D66:D69))</f>
        <v>45043</v>
      </c>
      <c r="E65" s="34">
        <f>IF(MAX(E66:E69)=0,"",MAX(E66:E69))</f>
        <v>45076</v>
      </c>
      <c r="F65" s="35">
        <f t="shared" ca="1" si="0"/>
        <v>24</v>
      </c>
      <c r="G65" s="37"/>
      <c r="H65" s="11"/>
      <c r="I65" s="12"/>
      <c r="J65" s="12"/>
      <c r="K65" s="12"/>
      <c r="L65" s="12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13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50"/>
      <c r="AJ65" s="50"/>
      <c r="AK65" s="50"/>
      <c r="AL65" s="50"/>
      <c r="AM65" s="50"/>
      <c r="AN65" s="50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46"/>
      <c r="BQ65" s="46"/>
      <c r="BR65" s="47"/>
    </row>
    <row r="66" spans="1:70" s="28" customFormat="1" outlineLevel="1">
      <c r="A66" s="24">
        <v>8.1</v>
      </c>
      <c r="B66" s="25">
        <v>2</v>
      </c>
      <c r="C66" s="23" t="s">
        <v>140</v>
      </c>
      <c r="D66" s="26">
        <f>IF(MIN(D67:D69)=0,"",MIN(D67:D69))</f>
        <v>45043</v>
      </c>
      <c r="E66" s="26">
        <f>IF(MAX(E67:E69)=0,"",MAX(E67:E74))</f>
        <v>45076</v>
      </c>
      <c r="F66" s="27">
        <f t="shared" ca="1" si="0"/>
        <v>24</v>
      </c>
      <c r="G66" s="21"/>
      <c r="H66" s="11"/>
      <c r="I66" s="12"/>
      <c r="J66" s="12"/>
      <c r="K66" s="12"/>
      <c r="L66" s="12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13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50"/>
      <c r="AJ66" s="50"/>
      <c r="AK66" s="50"/>
      <c r="AL66" s="50"/>
      <c r="AM66" s="50"/>
      <c r="AN66" s="50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46"/>
      <c r="BQ66" s="46"/>
      <c r="BR66" s="47"/>
    </row>
    <row r="67" spans="1:70" outlineLevel="2">
      <c r="A67" s="1" t="s">
        <v>138</v>
      </c>
      <c r="B67" s="2">
        <v>3</v>
      </c>
      <c r="C67" s="4" t="s">
        <v>141</v>
      </c>
      <c r="D67" s="17">
        <v>45043</v>
      </c>
      <c r="E67" s="17">
        <v>45044</v>
      </c>
      <c r="F67" s="16">
        <f t="shared" ca="1" si="0"/>
        <v>2</v>
      </c>
      <c r="G67" s="20"/>
      <c r="H67" s="11"/>
      <c r="I67" s="12"/>
      <c r="J67" s="12"/>
      <c r="K67" s="12"/>
      <c r="L67" s="12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13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53"/>
      <c r="AN67" s="53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46"/>
      <c r="BQ67" s="46"/>
      <c r="BR67" s="47"/>
    </row>
    <row r="68" spans="1:70" outlineLevel="2">
      <c r="A68" s="1" t="s">
        <v>142</v>
      </c>
      <c r="B68" s="2">
        <v>3</v>
      </c>
      <c r="C68" s="4" t="s">
        <v>143</v>
      </c>
      <c r="D68" s="17">
        <v>45043</v>
      </c>
      <c r="E68" s="17">
        <v>45044</v>
      </c>
      <c r="F68" s="16">
        <f t="shared" ca="1" si="0"/>
        <v>2</v>
      </c>
      <c r="G68" s="20"/>
      <c r="H68" s="11"/>
      <c r="I68" s="12"/>
      <c r="J68" s="12"/>
      <c r="K68" s="12"/>
      <c r="L68" s="12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13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53"/>
      <c r="AN68" s="53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46"/>
      <c r="BQ68" s="46"/>
      <c r="BR68" s="47"/>
    </row>
    <row r="69" spans="1:70" s="28" customFormat="1">
      <c r="A69" s="31" t="s">
        <v>144</v>
      </c>
      <c r="B69" s="32">
        <v>1</v>
      </c>
      <c r="C69" s="33" t="s">
        <v>98</v>
      </c>
      <c r="D69" s="34">
        <f>IF(MIN(D70:D71)=0,"",MIN(D70:D71))</f>
        <v>45076</v>
      </c>
      <c r="E69" s="34">
        <f>IF(MAX(E70:E71)=0,"",MAX(E70:E71))</f>
        <v>45076</v>
      </c>
      <c r="F69" s="35">
        <f t="shared" ca="1" si="0"/>
        <v>1</v>
      </c>
      <c r="G69" s="37"/>
      <c r="H69" s="11"/>
      <c r="I69" s="12"/>
      <c r="J69" s="12"/>
      <c r="K69" s="12"/>
      <c r="L69" s="12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13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50"/>
      <c r="AJ69" s="50"/>
      <c r="AK69" s="50"/>
      <c r="AL69" s="50"/>
      <c r="AM69" s="50"/>
      <c r="AN69" s="50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46"/>
      <c r="BQ69" s="46"/>
      <c r="BR69" s="47"/>
    </row>
    <row r="70" spans="1:70" s="28" customFormat="1" outlineLevel="1">
      <c r="A70" s="24">
        <v>9.1</v>
      </c>
      <c r="B70" s="25">
        <v>2</v>
      </c>
      <c r="C70" s="23" t="s">
        <v>102</v>
      </c>
      <c r="D70" s="26">
        <f>IF(MIN(D71:D71)=0,"",MIN(D71:D71))</f>
        <v>45076</v>
      </c>
      <c r="E70" s="26">
        <f>IF(MAX(E71:E71)=0,"",MAX(E71:E71))</f>
        <v>45076</v>
      </c>
      <c r="F70" s="27">
        <f t="shared" ca="1" si="0"/>
        <v>1</v>
      </c>
      <c r="G70" s="21"/>
      <c r="H70" s="11"/>
      <c r="I70" s="12"/>
      <c r="J70" s="12"/>
      <c r="K70" s="12"/>
      <c r="L70" s="12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13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50"/>
      <c r="AJ70" s="50"/>
      <c r="AK70" s="50"/>
      <c r="AL70" s="50"/>
      <c r="AM70" s="50"/>
      <c r="AN70" s="50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46"/>
      <c r="BQ70" s="46"/>
      <c r="BR70" s="47"/>
    </row>
    <row r="71" spans="1:70" outlineLevel="2">
      <c r="A71" s="1" t="s">
        <v>145</v>
      </c>
      <c r="B71" s="2">
        <v>3</v>
      </c>
      <c r="C71" s="4" t="s">
        <v>61</v>
      </c>
      <c r="D71" s="17">
        <v>45076</v>
      </c>
      <c r="E71" s="17">
        <v>45076</v>
      </c>
      <c r="F71" s="16">
        <f t="shared" ca="1" si="0"/>
        <v>1</v>
      </c>
      <c r="G71" s="20"/>
      <c r="H71" s="11"/>
      <c r="I71" s="12"/>
      <c r="J71" s="12"/>
      <c r="K71" s="12"/>
      <c r="L71" s="12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13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50"/>
      <c r="AJ71" s="50"/>
      <c r="AK71" s="50"/>
      <c r="AL71" s="50"/>
      <c r="AM71" s="50"/>
      <c r="AN71" s="50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46"/>
      <c r="BQ71" s="46"/>
      <c r="BR71" s="55"/>
    </row>
  </sheetData>
  <mergeCells count="10">
    <mergeCell ref="AO2:BR2"/>
    <mergeCell ref="Y2:AN2"/>
    <mergeCell ref="A3:C3"/>
    <mergeCell ref="G1:G2"/>
    <mergeCell ref="C1:C2"/>
    <mergeCell ref="F1:F2"/>
    <mergeCell ref="D1:E1"/>
    <mergeCell ref="A1:B2"/>
    <mergeCell ref="H2:X2"/>
    <mergeCell ref="H1:B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activeCell="B9" sqref="B9"/>
    </sheetView>
  </sheetViews>
  <sheetFormatPr defaultColWidth="8.875" defaultRowHeight="16.5"/>
  <cols>
    <col min="1" max="1" width="18.5" customWidth="1"/>
    <col min="2" max="2" width="72.125" bestFit="1" customWidth="1"/>
  </cols>
  <sheetData>
    <row r="1" spans="1:2">
      <c r="A1" s="43" t="s">
        <v>34</v>
      </c>
      <c r="B1" s="43" t="s">
        <v>35</v>
      </c>
    </row>
    <row r="2" spans="1:2" ht="39" customHeight="1">
      <c r="A2" s="44" t="s">
        <v>30</v>
      </c>
      <c r="B2" s="45" t="s">
        <v>36</v>
      </c>
    </row>
    <row r="3" spans="1:2" ht="39" customHeight="1">
      <c r="A3" s="44" t="s">
        <v>32</v>
      </c>
      <c r="B3" s="45" t="s">
        <v>37</v>
      </c>
    </row>
    <row r="4" spans="1:2" ht="39" customHeight="1">
      <c r="A4" s="44" t="s">
        <v>38</v>
      </c>
      <c r="B4" s="45" t="s">
        <v>39</v>
      </c>
    </row>
    <row r="5" spans="1:2" ht="39" customHeight="1">
      <c r="A5" s="44" t="s">
        <v>40</v>
      </c>
      <c r="B5" s="45" t="s">
        <v>41</v>
      </c>
    </row>
    <row r="6" spans="1:2" ht="39" customHeight="1">
      <c r="A6" s="44" t="s">
        <v>42</v>
      </c>
      <c r="B6" s="45" t="s">
        <v>43</v>
      </c>
    </row>
    <row r="7" spans="1:2" ht="39" customHeight="1">
      <c r="A7" s="44" t="s">
        <v>44</v>
      </c>
      <c r="B7" s="45" t="s">
        <v>49</v>
      </c>
    </row>
    <row r="8" spans="1:2" ht="39" customHeight="1">
      <c r="A8" s="44" t="s">
        <v>45</v>
      </c>
      <c r="B8" s="45" t="s">
        <v>46</v>
      </c>
    </row>
    <row r="9" spans="1:2" ht="39" customHeight="1">
      <c r="A9" s="44" t="s">
        <v>47</v>
      </c>
      <c r="B9" s="4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jwyoon@testworks.co.kr</dc:creator>
  <cp:lastModifiedBy>USER</cp:lastModifiedBy>
  <dcterms:created xsi:type="dcterms:W3CDTF">2015-10-15T14:44:39Z</dcterms:created>
  <dcterms:modified xsi:type="dcterms:W3CDTF">2023-03-28T07:32:16Z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c207fd58-ace5-4747-92c4-8166586ccd1a</vt:lpwstr>
  </property>
</Properties>
</file>