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545804\Documents\GitHub\243-510-A17\detection_des_signaux_de_la_manette\"/>
    </mc:Choice>
  </mc:AlternateContent>
  <bookViews>
    <workbookView xWindow="0" yWindow="0" windowWidth="24000" windowHeight="9645" activeTab="1"/>
  </bookViews>
  <sheets>
    <sheet name="Graphique1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 l="1"/>
  <c r="C6" i="1"/>
  <c r="D6" i="1" s="1"/>
  <c r="C9" i="1"/>
  <c r="D9" i="1" s="1"/>
  <c r="C12" i="1"/>
  <c r="D12" i="1" s="1"/>
  <c r="C13" i="1"/>
  <c r="D13" i="1" s="1"/>
  <c r="C14" i="1"/>
  <c r="D14" i="1" s="1"/>
  <c r="C17" i="1"/>
  <c r="D17" i="1" s="1"/>
  <c r="C20" i="1"/>
  <c r="D20" i="1" s="1"/>
  <c r="C21" i="1"/>
  <c r="D21" i="1" s="1"/>
  <c r="C22" i="1"/>
  <c r="D22" i="1" s="1"/>
  <c r="B4" i="1"/>
  <c r="D4" i="1" s="1"/>
  <c r="B5" i="1"/>
  <c r="B6" i="1"/>
  <c r="B7" i="1"/>
  <c r="C7" i="1" s="1"/>
  <c r="D7" i="1" s="1"/>
  <c r="B8" i="1"/>
  <c r="C8" i="1" s="1"/>
  <c r="D8" i="1" s="1"/>
  <c r="B9" i="1"/>
  <c r="B10" i="1"/>
  <c r="C10" i="1" s="1"/>
  <c r="D10" i="1" s="1"/>
  <c r="B11" i="1"/>
  <c r="C11" i="1" s="1"/>
  <c r="D11" i="1" s="1"/>
  <c r="B12" i="1"/>
  <c r="B13" i="1"/>
  <c r="B14" i="1"/>
  <c r="B15" i="1"/>
  <c r="C15" i="1" s="1"/>
  <c r="D15" i="1" s="1"/>
  <c r="B16" i="1"/>
  <c r="C16" i="1" s="1"/>
  <c r="D16" i="1" s="1"/>
  <c r="B17" i="1"/>
  <c r="B18" i="1"/>
  <c r="C18" i="1" s="1"/>
  <c r="D18" i="1" s="1"/>
  <c r="B19" i="1"/>
  <c r="C19" i="1" s="1"/>
  <c r="D19" i="1" s="1"/>
  <c r="B20" i="1"/>
  <c r="B21" i="1"/>
  <c r="B22" i="1"/>
  <c r="B23" i="1"/>
  <c r="C23" i="1" s="1"/>
  <c r="D23" i="1" s="1"/>
</calcChain>
</file>

<file path=xl/sharedStrings.xml><?xml version="1.0" encoding="utf-8"?>
<sst xmlns="http://schemas.openxmlformats.org/spreadsheetml/2006/main" count="7" uniqueCount="6">
  <si>
    <t>distance</t>
  </si>
  <si>
    <t>Longueur d'onde</t>
  </si>
  <si>
    <t>m</t>
  </si>
  <si>
    <t>Angle(rad)</t>
  </si>
  <si>
    <t>Angle(deg)</t>
  </si>
  <si>
    <t>phase(rad)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</si>
</sst>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16912"/>
        <c:axId val="274716496"/>
      </c:barChart>
      <c:catAx>
        <c:axId val="2747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716496"/>
        <c:crosses val="autoZero"/>
        <c:auto val="1"/>
        <c:lblAlgn val="ctr"/>
        <c:lblOffset val="100"/>
        <c:noMultiLvlLbl val="0"/>
      </c:catAx>
      <c:valAx>
        <c:axId val="274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7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133350</xdr:rowOff>
    </xdr:from>
    <xdr:to>
      <xdr:col>8</xdr:col>
      <xdr:colOff>419100</xdr:colOff>
      <xdr:row>23</xdr:row>
      <xdr:rowOff>9525</xdr:rowOff>
    </xdr:to>
    <xdr:sp macro="" textlink="">
      <xdr:nvSpPr>
        <xdr:cNvPr id="2" name="ZoneTexte 1"/>
        <xdr:cNvSpPr txBox="1"/>
      </xdr:nvSpPr>
      <xdr:spPr>
        <a:xfrm>
          <a:off x="2638425" y="1466850"/>
          <a:ext cx="3409950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Ce tableau permet de calculer l'angle de d'arrivé d'un signal.</a:t>
          </a:r>
        </a:p>
        <a:p>
          <a:r>
            <a:rPr lang="fr-CA" sz="1100"/>
            <a:t> </a:t>
          </a:r>
        </a:p>
        <a:p>
          <a:r>
            <a:rPr lang="fr-CA" sz="1100"/>
            <a:t>Distance correspond à la distance entre les</a:t>
          </a:r>
          <a:r>
            <a:rPr lang="fr-CA" sz="1100" baseline="0"/>
            <a:t> deux antennes (devrait être inférieur ou égal à la moitié de la longueur d'onde de l'onde à détecter)</a:t>
          </a:r>
        </a:p>
        <a:p>
          <a:endParaRPr lang="fr-CA" sz="1100" baseline="0"/>
        </a:p>
        <a:p>
          <a:r>
            <a:rPr lang="fr-CA" sz="1100" baseline="0"/>
            <a:t>Longueur d'onde correcpond à longueur d'onde du signal à détecter</a:t>
          </a:r>
        </a:p>
        <a:p>
          <a:endParaRPr lang="fr-CA" sz="1100" baseline="0"/>
        </a:p>
        <a:p>
          <a:r>
            <a:rPr lang="fr-CA" sz="1100" baseline="0"/>
            <a:t>La phase correspond au déphasage détecté entre les ondes des deux attentes.</a:t>
          </a:r>
        </a:p>
        <a:p>
          <a:endParaRPr lang="fr-CA" sz="1100" baseline="0"/>
        </a:p>
        <a:p>
          <a:r>
            <a:rPr lang="fr-CA" sz="1100" baseline="0"/>
            <a:t>Angle correspond à l'angle d'arrivé du signa</a:t>
          </a:r>
        </a:p>
        <a:p>
          <a:endParaRPr lang="fr-CA" sz="1100" baseline="0"/>
        </a:p>
        <a:p>
          <a:r>
            <a:rPr lang="fr-CA" sz="1100" baseline="0"/>
            <a:t>les angles dont le résultat est #NOMBRE! correspondent à des phase impossible</a:t>
          </a:r>
        </a:p>
        <a:p>
          <a:endParaRPr lang="fr-CA" sz="1100" baseline="0"/>
        </a:p>
        <a:p>
          <a:endParaRPr lang="fr-CA" sz="1100" baseline="0"/>
        </a:p>
      </xdr:txBody>
    </xdr:sp>
    <xdr:clientData/>
  </xdr:twoCellAnchor>
  <xdr:oneCellAnchor>
    <xdr:from>
      <xdr:col>8</xdr:col>
      <xdr:colOff>590550</xdr:colOff>
      <xdr:row>4</xdr:row>
      <xdr:rowOff>61912</xdr:rowOff>
    </xdr:from>
    <xdr:ext cx="2513701" cy="829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/>
            <xdr:cNvSpPr txBox="1"/>
          </xdr:nvSpPr>
          <xdr:spPr>
            <a:xfrm>
              <a:off x="6219825" y="823912"/>
              <a:ext cx="2513701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𝜙</m:t>
                    </m:r>
                    <m:r>
                      <a:rPr lang="fr-CA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fr-CA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𝑎𝑟𝑐𝑠𝑖𝑛</m:t>
                    </m:r>
                    <m:d>
                      <m:dPr>
                        <m:ctrlPr>
                          <a:rPr lang="fr-CA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CA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𝜙𝜆</m:t>
                            </m:r>
                          </m:num>
                          <m:den>
                            <m:r>
                              <a:rPr lang="fr-CA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fr-CA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fr-CA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fr-CA" sz="2400"/>
            </a:p>
          </xdr:txBody>
        </xdr:sp>
      </mc:Choice>
      <mc:Fallback>
        <xdr:sp macro="" textlink="">
          <xdr:nvSpPr>
            <xdr:cNvPr id="4" name="ZoneTexte 3"/>
            <xdr:cNvSpPr txBox="1"/>
          </xdr:nvSpPr>
          <xdr:spPr>
            <a:xfrm>
              <a:off x="6219825" y="823912"/>
              <a:ext cx="2513701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</a:t>
              </a:r>
              <a:r>
                <a:rPr lang="fr-CA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=𝑎𝑟𝑐𝑠𝑖𝑛(𝜙𝜆/2𝜋𝑑)</a:t>
              </a:r>
              <a:endParaRPr lang="fr-CA" sz="2400"/>
            </a:p>
          </xdr:txBody>
        </xdr:sp>
      </mc:Fallback>
    </mc:AlternateContent>
    <xdr:clientData/>
  </xdr:oneCellAnchor>
  <xdr:twoCellAnchor>
    <xdr:from>
      <xdr:col>8</xdr:col>
      <xdr:colOff>581025</xdr:colOff>
      <xdr:row>9</xdr:row>
      <xdr:rowOff>57151</xdr:rowOff>
    </xdr:from>
    <xdr:to>
      <xdr:col>13</xdr:col>
      <xdr:colOff>123825</xdr:colOff>
      <xdr:row>15</xdr:row>
      <xdr:rowOff>95251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/>
            <xdr:cNvSpPr txBox="1"/>
          </xdr:nvSpPr>
          <xdr:spPr>
            <a:xfrm>
              <a:off x="6210300" y="1771651"/>
              <a:ext cx="3352800" cy="118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CA" sz="1400"/>
                <a:t>Où:</a:t>
              </a:r>
            </a:p>
            <a:p>
              <a:pPr/>
              <a14:m>
                <m:oMath xmlns:m="http://schemas.openxmlformats.org/officeDocument/2006/math">
                  <m:r>
                    <a:rPr lang="fr-CA" sz="14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𝜙</m:t>
                  </m:r>
                </m:oMath>
              </a14:m>
              <a:r>
                <a:rPr lang="fr-CA" sz="1400"/>
                <a:t> est</a:t>
              </a:r>
              <a:r>
                <a:rPr lang="fr-CA" sz="1400" baseline="0"/>
                <a:t> la phase</a:t>
              </a:r>
            </a:p>
            <a:p>
              <a:pPr/>
              <a14:m>
                <m:oMath xmlns:m="http://schemas.openxmlformats.org/officeDocument/2006/math">
                  <m:r>
                    <a:rPr lang="fr-CA" sz="14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fr-CA" sz="1400"/>
                <a:t> est la longueur d'onde</a:t>
              </a:r>
            </a:p>
            <a:p>
              <a:pPr/>
              <a:r>
                <a:rPr lang="fr-CA" sz="1400"/>
                <a:t>d est la distance entre les</a:t>
              </a:r>
              <a:r>
                <a:rPr lang="fr-CA" sz="1400" baseline="0"/>
                <a:t> deux antennes</a:t>
              </a:r>
              <a:endParaRPr lang="fr-CA" sz="1400"/>
            </a:p>
          </xdr:txBody>
        </xdr:sp>
      </mc:Choice>
      <mc:Fallback>
        <xdr:sp macro="" textlink="">
          <xdr:nvSpPr>
            <xdr:cNvPr id="5" name="ZoneTexte 4"/>
            <xdr:cNvSpPr txBox="1"/>
          </xdr:nvSpPr>
          <xdr:spPr>
            <a:xfrm>
              <a:off x="6210300" y="1771651"/>
              <a:ext cx="3352800" cy="1181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CA" sz="1400"/>
                <a:t>Où:</a:t>
              </a:r>
            </a:p>
            <a:p>
              <a:pPr/>
              <a:r>
                <a:rPr lang="fr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fr-CA" sz="1400"/>
                <a:t> est</a:t>
              </a:r>
              <a:r>
                <a:rPr lang="fr-CA" sz="1400" baseline="0"/>
                <a:t> la phase</a:t>
              </a:r>
            </a:p>
            <a:p>
              <a:pPr/>
              <a:r>
                <a:rPr lang="fr-CA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fr-CA" sz="1400"/>
                <a:t> est la longueur d'onde</a:t>
              </a:r>
            </a:p>
            <a:p>
              <a:pPr/>
              <a:r>
                <a:rPr lang="fr-CA" sz="1400"/>
                <a:t>d est la distance entre les</a:t>
              </a:r>
              <a:r>
                <a:rPr lang="fr-CA" sz="1400" baseline="0"/>
                <a:t> deux antennes</a:t>
              </a:r>
              <a:endParaRPr lang="fr-CA" sz="1400"/>
            </a:p>
          </xdr:txBody>
        </xdr:sp>
      </mc:Fallback>
    </mc:AlternateContent>
    <xdr:clientData/>
  </xdr:twoCellAnchor>
  <xdr:twoCellAnchor editAs="oneCell">
    <xdr:from>
      <xdr:col>13</xdr:col>
      <xdr:colOff>228600</xdr:colOff>
      <xdr:row>0</xdr:row>
      <xdr:rowOff>104775</xdr:rowOff>
    </xdr:from>
    <xdr:to>
      <xdr:col>18</xdr:col>
      <xdr:colOff>67184</xdr:colOff>
      <xdr:row>22</xdr:row>
      <xdr:rowOff>162518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7875" y="104775"/>
          <a:ext cx="3648584" cy="4248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B1" workbookViewId="0">
      <selection activeCell="N27" sqref="N27"/>
    </sheetView>
  </sheetViews>
  <sheetFormatPr baseColWidth="10" defaultRowHeight="15" x14ac:dyDescent="0.25"/>
  <cols>
    <col min="1" max="1" width="0" hidden="1" customWidth="1"/>
    <col min="2" max="2" width="15.85546875" bestFit="1" customWidth="1"/>
  </cols>
  <sheetData>
    <row r="1" spans="1:4" x14ac:dyDescent="0.25">
      <c r="B1" t="s">
        <v>0</v>
      </c>
      <c r="C1">
        <v>0.05</v>
      </c>
      <c r="D1" t="s">
        <v>2</v>
      </c>
    </row>
    <row r="2" spans="1:4" x14ac:dyDescent="0.25">
      <c r="B2" t="s">
        <v>1</v>
      </c>
      <c r="C2">
        <v>0.124914</v>
      </c>
      <c r="D2" t="s">
        <v>2</v>
      </c>
    </row>
    <row r="3" spans="1:4" x14ac:dyDescent="0.25">
      <c r="B3" t="s">
        <v>5</v>
      </c>
      <c r="C3" t="s">
        <v>3</v>
      </c>
      <c r="D3" t="s">
        <v>4</v>
      </c>
    </row>
    <row r="4" spans="1:4" x14ac:dyDescent="0.25">
      <c r="A4">
        <v>-0.1</v>
      </c>
      <c r="B4">
        <f>A4*PI()</f>
        <v>-0.31415926535897931</v>
      </c>
      <c r="C4">
        <f>ASIN( ( (B4*$C$2)/(2*PI()) )/$C$1 )</f>
        <v>-0.1252411517887744</v>
      </c>
      <c r="D4">
        <f>DEGREES(C4)</f>
        <v>-7.1757894188540936</v>
      </c>
    </row>
    <row r="5" spans="1:4" x14ac:dyDescent="0.25">
      <c r="A5">
        <v>-0.2</v>
      </c>
      <c r="B5">
        <f t="shared" ref="B5:B23" si="0">A5*PI()</f>
        <v>-0.62831853071795862</v>
      </c>
      <c r="C5">
        <f>ASIN( ( (B5*$C$2)/(2*PI()) )/$C$1 )</f>
        <v>-0.25250261837870802</v>
      </c>
      <c r="D5">
        <f t="shared" ref="D5:D23" si="1">DEGREES(C5)</f>
        <v>-14.467334349102423</v>
      </c>
    </row>
    <row r="6" spans="1:4" x14ac:dyDescent="0.25">
      <c r="A6">
        <v>-0.3</v>
      </c>
      <c r="B6">
        <f t="shared" si="0"/>
        <v>-0.94247779607693793</v>
      </c>
      <c r="C6">
        <f t="shared" ref="C5:C23" si="2">ASIN( ( (B6*$C$2)/(2*PI()) )/$C$1 )</f>
        <v>-0.384118480453365</v>
      </c>
      <c r="D6">
        <f t="shared" si="1"/>
        <v>-22.008367762956222</v>
      </c>
    </row>
    <row r="7" spans="1:4" x14ac:dyDescent="0.25">
      <c r="A7">
        <v>-0.4</v>
      </c>
      <c r="B7">
        <f t="shared" si="0"/>
        <v>-1.2566370614359172</v>
      </c>
      <c r="C7">
        <f t="shared" si="2"/>
        <v>-0.52320160413976113</v>
      </c>
      <c r="D7">
        <f t="shared" si="1"/>
        <v>-29.977243751682732</v>
      </c>
    </row>
    <row r="8" spans="1:4" x14ac:dyDescent="0.25">
      <c r="A8">
        <v>-0.5</v>
      </c>
      <c r="B8">
        <f t="shared" si="0"/>
        <v>-1.5707963267948966</v>
      </c>
      <c r="C8">
        <f t="shared" si="2"/>
        <v>-0.67458081347404164</v>
      </c>
      <c r="D8">
        <f t="shared" si="1"/>
        <v>-38.6506335525644</v>
      </c>
    </row>
    <row r="9" spans="1:4" x14ac:dyDescent="0.25">
      <c r="A9">
        <v>-0.6</v>
      </c>
      <c r="B9">
        <f t="shared" si="0"/>
        <v>-1.8849555921538759</v>
      </c>
      <c r="C9">
        <f t="shared" si="2"/>
        <v>-0.84728230496069168</v>
      </c>
      <c r="D9">
        <f t="shared" si="1"/>
        <v>-48.545700130363969</v>
      </c>
    </row>
    <row r="10" spans="1:4" x14ac:dyDescent="0.25">
      <c r="A10">
        <v>-0.7</v>
      </c>
      <c r="B10">
        <f t="shared" si="0"/>
        <v>-2.1991148575128552</v>
      </c>
      <c r="C10">
        <f t="shared" si="2"/>
        <v>-1.0641937245536794</v>
      </c>
      <c r="D10">
        <f t="shared" si="1"/>
        <v>-60.973809001233477</v>
      </c>
    </row>
    <row r="11" spans="1:4" x14ac:dyDescent="0.25">
      <c r="A11">
        <v>-0.8</v>
      </c>
      <c r="B11">
        <f t="shared" si="0"/>
        <v>-2.5132741228718345</v>
      </c>
      <c r="C11">
        <f t="shared" si="2"/>
        <v>-1.5336997257337772</v>
      </c>
      <c r="D11">
        <f t="shared" si="1"/>
        <v>-87.874521324917325</v>
      </c>
    </row>
    <row r="12" spans="1:4" x14ac:dyDescent="0.25">
      <c r="A12">
        <v>-0.9</v>
      </c>
      <c r="B12">
        <f t="shared" si="0"/>
        <v>-2.8274333882308138</v>
      </c>
      <c r="C12" t="e">
        <f t="shared" si="2"/>
        <v>#NUM!</v>
      </c>
      <c r="D12" t="e">
        <f t="shared" si="1"/>
        <v>#NUM!</v>
      </c>
    </row>
    <row r="13" spans="1:4" x14ac:dyDescent="0.25">
      <c r="A13">
        <v>-1</v>
      </c>
      <c r="B13">
        <f t="shared" si="0"/>
        <v>-3.1415926535897931</v>
      </c>
      <c r="C13" t="e">
        <f t="shared" si="2"/>
        <v>#NUM!</v>
      </c>
      <c r="D13" t="e">
        <f t="shared" si="1"/>
        <v>#NUM!</v>
      </c>
    </row>
    <row r="14" spans="1:4" x14ac:dyDescent="0.25">
      <c r="A14">
        <v>-1.1000000000000001</v>
      </c>
      <c r="B14">
        <f t="shared" si="0"/>
        <v>-3.4557519189487729</v>
      </c>
      <c r="C14" t="e">
        <f t="shared" si="2"/>
        <v>#NUM!</v>
      </c>
      <c r="D14" t="e">
        <f t="shared" si="1"/>
        <v>#NUM!</v>
      </c>
    </row>
    <row r="15" spans="1:4" x14ac:dyDescent="0.25">
      <c r="A15">
        <v>-1.2</v>
      </c>
      <c r="B15">
        <f t="shared" si="0"/>
        <v>-3.7699111843077517</v>
      </c>
      <c r="C15" t="e">
        <f t="shared" si="2"/>
        <v>#NUM!</v>
      </c>
      <c r="D15" t="e">
        <f t="shared" si="1"/>
        <v>#NUM!</v>
      </c>
    </row>
    <row r="16" spans="1:4" x14ac:dyDescent="0.25">
      <c r="A16">
        <v>-1.3</v>
      </c>
      <c r="B16">
        <f t="shared" si="0"/>
        <v>-4.0840704496667311</v>
      </c>
      <c r="C16" t="e">
        <f t="shared" si="2"/>
        <v>#NUM!</v>
      </c>
      <c r="D16" t="e">
        <f t="shared" si="1"/>
        <v>#NUM!</v>
      </c>
    </row>
    <row r="17" spans="1:4" x14ac:dyDescent="0.25">
      <c r="A17">
        <v>-1.4</v>
      </c>
      <c r="B17">
        <f t="shared" si="0"/>
        <v>-4.3982297150257104</v>
      </c>
      <c r="C17" t="e">
        <f t="shared" si="2"/>
        <v>#NUM!</v>
      </c>
      <c r="D17" t="e">
        <f t="shared" si="1"/>
        <v>#NUM!</v>
      </c>
    </row>
    <row r="18" spans="1:4" x14ac:dyDescent="0.25">
      <c r="A18">
        <v>-1.5</v>
      </c>
      <c r="B18">
        <f t="shared" si="0"/>
        <v>-4.7123889803846897</v>
      </c>
      <c r="C18" t="e">
        <f t="shared" si="2"/>
        <v>#NUM!</v>
      </c>
      <c r="D18" t="e">
        <f t="shared" si="1"/>
        <v>#NUM!</v>
      </c>
    </row>
    <row r="19" spans="1:4" x14ac:dyDescent="0.25">
      <c r="A19">
        <v>-1.6</v>
      </c>
      <c r="B19">
        <f t="shared" si="0"/>
        <v>-5.026548245743669</v>
      </c>
      <c r="C19" t="e">
        <f t="shared" si="2"/>
        <v>#NUM!</v>
      </c>
      <c r="D19" t="e">
        <f t="shared" si="1"/>
        <v>#NUM!</v>
      </c>
    </row>
    <row r="20" spans="1:4" x14ac:dyDescent="0.25">
      <c r="A20">
        <v>-1.7</v>
      </c>
      <c r="B20">
        <f t="shared" si="0"/>
        <v>-5.3407075111026483</v>
      </c>
      <c r="C20" t="e">
        <f t="shared" si="2"/>
        <v>#NUM!</v>
      </c>
      <c r="D20" t="e">
        <f t="shared" si="1"/>
        <v>#NUM!</v>
      </c>
    </row>
    <row r="21" spans="1:4" x14ac:dyDescent="0.25">
      <c r="A21">
        <v>-1.8</v>
      </c>
      <c r="B21">
        <f t="shared" si="0"/>
        <v>-5.6548667764616276</v>
      </c>
      <c r="C21" t="e">
        <f t="shared" si="2"/>
        <v>#NUM!</v>
      </c>
      <c r="D21" t="e">
        <f t="shared" si="1"/>
        <v>#NUM!</v>
      </c>
    </row>
    <row r="22" spans="1:4" x14ac:dyDescent="0.25">
      <c r="A22">
        <v>-1.9</v>
      </c>
      <c r="B22">
        <f t="shared" si="0"/>
        <v>-5.9690260418206069</v>
      </c>
      <c r="C22" t="e">
        <f t="shared" si="2"/>
        <v>#NUM!</v>
      </c>
      <c r="D22" t="e">
        <f t="shared" si="1"/>
        <v>#NUM!</v>
      </c>
    </row>
    <row r="23" spans="1:4" x14ac:dyDescent="0.25">
      <c r="A23">
        <v>-2</v>
      </c>
      <c r="B23">
        <f t="shared" si="0"/>
        <v>-6.2831853071795862</v>
      </c>
      <c r="C23" t="e">
        <f t="shared" si="2"/>
        <v>#NUM!</v>
      </c>
      <c r="D23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>College de Maisonneuve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uadmin</dc:creator>
  <cp:lastModifiedBy>uadmin</cp:lastModifiedBy>
  <dcterms:created xsi:type="dcterms:W3CDTF">2017-09-26T21:11:14Z</dcterms:created>
  <dcterms:modified xsi:type="dcterms:W3CDTF">2017-09-29T13:39:40Z</dcterms:modified>
</cp:coreProperties>
</file>